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ee4bb4177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d5d31c3f8d04fdc"/>
    <x:sheet xmlns:r="http://schemas.openxmlformats.org/officeDocument/2006/relationships" name="IPO" sheetId="2" r:id="R26a5e569903f4114"/>
    <x:sheet xmlns:r="http://schemas.openxmlformats.org/officeDocument/2006/relationships" name="ATM" sheetId="3" r:id="R730ef1a6d8784d88"/>
    <x:sheet xmlns:r="http://schemas.openxmlformats.org/officeDocument/2006/relationships" name="OtherListings" sheetId="4" r:id="Rf82028f13ed84b19"/>
    <x:sheet xmlns:r="http://schemas.openxmlformats.org/officeDocument/2006/relationships" name="Daily" sheetId="5" r:id="Re0b55f202e914700"/>
    <x:sheet xmlns:r="http://schemas.openxmlformats.org/officeDocument/2006/relationships" name="Notes" sheetId="6" r:id="R890cad735cbc42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;[Red](0.0%);&quot;—&quot;"/>
    <x:numFmt numFmtId="201" formatCode="yyyy-mm-dd"/>
    <x:numFmt numFmtId="202" formatCode="#,##0.00;[Red](#,##0.00);&quot;—&quot;"/>
    <x:numFmt numFmtId="203" formatCode="#,##0;[Red](#,##0);&quot;—&quot;"/>
  </x:numFmts>
  <x:fonts count="7">
    <x:font>
      <x:sz val="11"/>
      <x:name val="Carlito"/>
    </x:font>
    <x:font>
      <x:sz val="11"/>
      <x:color rgb="FF262220"/>
      <x:name val="Noto Sans SC"/>
    </x:font>
    <x:font>
      <x:b/>
      <x:sz val="16"/>
      <x:color rgb="FF103F35"/>
      <x:name val="Noto Sans SC"/>
    </x:font>
    <x:font>
      <x:i/>
      <x:sz val="11"/>
      <x:color rgb="FF746B65"/>
      <x:name val="Noto Sans SC"/>
    </x:font>
    <x:font>
      <x:b/>
      <x:sz val="11"/>
      <x:color rgb="FFFFFFFF"/>
      <x:name val="Noto Sans SC"/>
    </x:font>
    <x:font>
      <x:sz val="11"/>
      <x:color rgb="FF0000FF"/>
      <x:name val="Noto Sans SC"/>
    </x:font>
    <x:font>
      <x:sz val="9"/>
      <x:color rgb="FF0000FF"/>
      <x:name val="Noto Sans SC"/>
    </x:font>
  </x:fonts>
  <x:fills count="3">
    <x:fill>
      <x:patternFill patternType="none"/>
    </x:fill>
    <x:fill>
      <x:patternFill patternType="gray125"/>
    </x:fill>
    <x:fill>
      <x:patternFill patternType="solid">
        <x:fgColor rgb="FF103F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5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2dab519f1446a" /><Relationship Type="http://schemas.openxmlformats.org/officeDocument/2006/relationships/theme" Target="/xl/theme/theme1.xml" Id="R9ce5690965264625" /><Relationship Type="http://schemas.openxmlformats.org/officeDocument/2006/relationships/sharedStrings" Target="/xl/sharedStrings.xml" Id="R5f884eef89824718" /><Relationship Type="http://schemas.openxmlformats.org/officeDocument/2006/relationships/worksheet" Target="/xl/worksheets/sheet1.xml" Id="Rad5d31c3f8d04fdc" /><Relationship Type="http://schemas.openxmlformats.org/officeDocument/2006/relationships/worksheet" Target="/xl/worksheets/sheet2.xml" Id="R26a5e569903f4114" /><Relationship Type="http://schemas.openxmlformats.org/officeDocument/2006/relationships/worksheet" Target="/xl/worksheets/sheet3.xml" Id="R730ef1a6d8784d88" /><Relationship Type="http://schemas.openxmlformats.org/officeDocument/2006/relationships/worksheet" Target="/xl/worksheets/sheet4.xml" Id="Rf82028f13ed84b19" /><Relationship Type="http://schemas.openxmlformats.org/officeDocument/2006/relationships/worksheet" Target="/xl/worksheets/sheet5.xml" Id="Re0b55f202e914700" /><Relationship Type="http://schemas.openxmlformats.org/officeDocument/2006/relationships/worksheet" Target="/xl/worksheets/sheet6.xml" Id="R890cad735cbc423f" /></Relationships>
</file>

<file path=xl/tables/table1.xml><?xml version="1.0" encoding="utf-8"?>
<x:table xmlns:x="http://schemas.openxmlformats.org/spreadsheetml/2006/main" id="1" name="IPOTable" displayName="IPOTable" ref="A5:AJ97" headerRowCount="1" totalsRowCount="0" totalsRowShown="0">
  <x:tableColumns count="36">
    <x:tableColumn id="1" name="代码"/>
    <x:tableColumn id="2" name="发行人"/>
    <x:tableColumn id="3" name="上市日期"/>
    <x:tableColumn id="4" name="行业"/>
    <x:tableColumn id="5" name="原始发行价 USD"/>
    <x:tableColumn id="6" name="送转股数系数"/>
    <x:tableColumn id="7" name="调整发行价 USD"/>
    <x:tableColumn id="8" name="基本发行规模 USD"/>
    <x:tableColumn id="9" name="发行人新股毛额 USD"/>
    <x:tableColumn id="10" name="首日调整开盘 USD"/>
    <x:tableColumn id="11" name="首日调整收盘 USD"/>
    <x:tableColumn id="12" name="发行价→D1"/>
    <x:tableColumn id="13" name="开盘→D1"/>
    <x:tableColumn id="14" name="D5调整收盘 USD"/>
    <x:tableColumn id="15" name="发行价→D5"/>
    <x:tableColumn id="16" name="D1→D5"/>
    <x:tableColumn id="17" name="D20调整收盘 USD"/>
    <x:tableColumn id="18" name="发行价→D20"/>
    <x:tableColumn id="19" name="D1→D20"/>
    <x:tableColumn id="20" name="D60调整收盘 USD"/>
    <x:tableColumn id="21" name="发行价→D60"/>
    <x:tableColumn id="22" name="D1→D60"/>
    <x:tableColumn id="23" name="截点收盘 USD"/>
    <x:tableColumn id="24" name="发行价→截点"/>
    <x:tableColumn id="25" name="D1→截点"/>
    <x:tableColumn id="26" name="近期20日均量 股"/>
    <x:tableColumn id="27" name="首5日均量 股"/>
    <x:tableColumn id="28" name="近期20日/首5日量比"/>
    <x:tableColumn id="29" name="首5日日均额代理 USD"/>
    <x:tableColumn id="30" name="近期20日日均额代理 USD"/>
    <x:tableColumn id="31" name="近期/首5日额比"/>
    <x:tableColumn id="32" name="上市后交易日数"/>
    <x:tableColumn id="33" name="发行金额精度"/>
    <x:tableColumn id="34" name="发行字段来源"/>
    <x:tableColumn id="35" name="行情状态"/>
    <x:tableColumn id="36" name="有D60观察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ATMTable" displayName="ATMTable" ref="A5:V35" headerRowCount="1" totalsRowCount="0" totalsRowShown="0">
  <x:tableColumns count="22">
    <x:tableColumn id="1" name="记录ID"/>
    <x:tableColumn id="2" name="代码"/>
    <x:tableColumn id="3" name="发行人"/>
    <x:tableColumn id="4" name="执行起日"/>
    <x:tableColumn id="5" name="执行止日"/>
    <x:tableColumn id="6" name="披露日"/>
    <x:tableColumn id="7" name="实际股数"/>
    <x:tableColumn id="8" name="毛融资 USD"/>
    <x:tableColumn id="9" name="净融资 USD"/>
    <x:tableColumn id="10" name="期间前旧股数"/>
    <x:tableColumn id="11" name="ATM单独增股比"/>
    <x:tableColumn id="12" name="ATM单独旧持股稀释"/>
    <x:tableColumn id="13" name="平均毛售价 USD"/>
    <x:tableColumn id="14" name="平均净收 USD/股"/>
    <x:tableColumn id="15" name="同期间市场成交 股"/>
    <x:tableColumn id="16" name="售股/市场成交"/>
    <x:tableColumn id="17" name="计划美元上限 USD"/>
    <x:tableColumn id="18" name="计划股数上限"/>
    <x:tableColumn id="19" name="状态"/>
    <x:tableColumn id="20" name="主源"/>
    <x:tableColumn id="21" name="金额口径"/>
    <x:tableColumn id="22" name="旧股分母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OtherListingsTable" displayName="OtherListingsTable" ref="A5:H181" headerRowCount="1" totalsRowCount="0" totalsRowShown="0">
  <x:tableColumns count="8">
    <x:tableColumn id="1" name="代码"/>
    <x:tableColumn id="2" name="发行人"/>
    <x:tableColumn id="3" name="日期"/>
    <x:tableColumn id="4" name="类型"/>
    <x:tableColumn id="5" name="挂牌或单位价格 USD"/>
    <x:tableColumn id="6" name="融资/计划规模 USD"/>
    <x:tableColumn id="7" name="来源"/>
    <x:tableColumn id="8" name="排除说明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DailyTable" displayName="DailyTable" ref="A5:L9175" headerRowCount="1" totalsRowCount="0" totalsRowShown="0">
  <x:tableColumns count="12">
    <x:tableColumn id="1" name="代码"/>
    <x:tableColumn id="2" name="交易日"/>
    <x:tableColumn id="3" name="原始开盘 USD"/>
    <x:tableColumn id="4" name="原始收盘 USD"/>
    <x:tableColumn id="5" name="原始成交量 股"/>
    <x:tableColumn id="6" name="股数系数"/>
    <x:tableColumn id="7" name="调整开盘 USD"/>
    <x:tableColumn id="8" name="调整收盘 USD"/>
    <x:tableColumn id="9" name="调整成交量 股"/>
    <x:tableColumn id="10" name="调整VWAP USD"/>
    <x:tableColumn id="11" name="日成交额代理 USD"/>
    <x:tableColumn id="12" name="行情来源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NotesTable" displayName="NotesTable" ref="A5:B19" headerRowCount="1" totalsRowCount="0" totalsRowShown="0">
  <x:tableColumns count="2">
    <x:tableColumn id="1" name="事项"/>
    <x:tableColumn id="2" name="说明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afba6875c5f474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5fd75de63a024e1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d7a061e60844bc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cee13a9cb0ef49b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6080be9e78a94a85" /></Relationships>
</file>

<file path=xl/worksheets/sheet1.xml><?xml version="1.0" encoding="utf-8"?>
<x:worksheet xmlns:x="http://schemas.openxmlformats.org/spreadsheetml/2006/main">
  <x:sheetPr>
    <x:tabColor rgb="FF103F35"/>
  </x:sheetPr>
  <x:sheetViews>
    <x:sheetView showGridLines="0" workbookViewId="0"/>
  </x:sheetViews>
  <x:sheetFormatPr defaultRowHeight="15"/>
  <x:cols>
    <x:col min="1" max="1" width="35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2" hidden="0" customWidth="1"/>
  </x:cols>
  <x:sheetData>
    <x:row r="1" ht="27" customHeight="1">
      <x:c r="A1" s="1"/>
      <x:c r="B1" s="1"/>
      <x:c r="C1" s="1"/>
      <x:c r="D1" s="1"/>
      <x:c r="E1" s="1"/>
      <x:c r="F1" s="1"/>
      <x:c r="G1" s="1"/>
      <x:c r="H1" s="1"/>
    </x:row>
    <x:row r="2" ht="27" customHeight="1">
      <x:c r="A2" s="15" t="str">
        <x:v>2026美股股权融资研究</x:v>
      </x:c>
      <x:c r="B2" s="1"/>
      <x:c r="C2" s="1"/>
      <x:c r="D2" s="1"/>
      <x:c r="E2" s="1"/>
      <x:c r="F2" s="1"/>
      <x:c r="G2" s="1"/>
      <x:c r="H2" s="1"/>
    </x:row>
    <x:row r="3" ht="27" customHeight="1">
      <x:c r="A3" s="1" t="str">
        <x:v>价格截至2026-10-02；披露截至2026-10-04；USD；价格收益不含现金分红、费用和特殊奖励配股。</x:v>
      </x:c>
      <x:c r="B3" s="1"/>
      <x:c r="C3" s="1"/>
      <x:c r="D3" s="1"/>
      <x:c r="E3" s="1"/>
      <x:c r="F3" s="1"/>
      <x:c r="G3" s="1"/>
      <x:c r="H3" s="1"/>
    </x:row>
    <x:row r="4" ht="27" customHeight="1">
      <x:c r="A4" s="1"/>
      <x:c r="B4" s="1"/>
      <x:c r="C4" s="1"/>
      <x:c r="D4" s="1"/>
      <x:c r="E4" s="1"/>
      <x:c r="F4" s="1"/>
      <x:c r="G4" s="1"/>
      <x:c r="H4" s="1"/>
    </x:row>
    <x:row r="5" ht="27" customHeight="1">
      <x:c r="A5" s="1" t="str">
        <x:v>指标</x:v>
      </x:c>
      <x:c r="B5" s="1" t="str">
        <x:v>结果</x:v>
      </x:c>
      <x:c r="C5" s="1"/>
      <x:c r="D5" s="1"/>
      <x:c r="E5" s="1"/>
      <x:c r="F5" s="1"/>
      <x:c r="G5" s="1"/>
      <x:c r="H5" s="1"/>
    </x:row>
    <x:row r="6" ht="27" customHeight="1">
      <x:c r="A6" s="1" t="str">
        <x:v>传统IPO数量</x:v>
      </x:c>
      <x:c r="B6" s="16" t="n">
        <x:f>COUNTA(IPO!A6:A97)</x:f>
        <x:v>92</x:v>
      </x:c>
      <x:c r="C6" s="1"/>
      <x:c r="D6" s="1"/>
      <x:c r="E6" s="1"/>
      <x:c r="F6" s="1"/>
      <x:c r="G6" s="1"/>
      <x:c r="H6" s="1"/>
    </x:row>
    <x:row r="7" ht="27" customHeight="1">
      <x:c r="A7" s="1" t="str">
        <x:v>基本IPO发行规模 USD</x:v>
      </x:c>
      <x:c r="B7" s="16" t="n">
        <x:f>SUM(IPO!H6:H97)</x:f>
        <x:v>120413578899</x:v>
      </x:c>
      <x:c r="C7" s="1"/>
      <x:c r="D7" s="1"/>
      <x:c r="E7" s="1"/>
      <x:c r="F7" s="1"/>
      <x:c r="G7" s="1"/>
      <x:c r="H7" s="1"/>
    </x:row>
    <x:row r="8" ht="27" customHeight="1">
      <x:c r="A8" s="1" t="str">
        <x:v>ATM已核实净融资 USD</x:v>
      </x:c>
      <x:c r="B8" s="16" t="n">
        <x:f>SUMIFS(ATM!I6:I35,ATM!S6:S35,"confirmed_actual_execution")</x:f>
        <x:v>29155634000</x:v>
      </x:c>
      <x:c r="C8" s="1"/>
      <x:c r="D8" s="1"/>
      <x:c r="E8" s="1"/>
      <x:c r="F8" s="1"/>
      <x:c r="G8" s="1"/>
      <x:c r="H8" s="1"/>
    </x:row>
    <x:row r="9" ht="27" customHeight="1">
      <x:c r="A9" s="1"/>
      <x:c r="B9" s="1"/>
      <x:c r="C9" s="1"/>
      <x:c r="D9" s="1"/>
      <x:c r="E9" s="1"/>
      <x:c r="F9" s="1"/>
      <x:c r="G9" s="1"/>
      <x:c r="H9" s="1"/>
    </x:row>
    <x:row r="10" ht="27" customHeight="1">
      <x:c r="A10" s="1"/>
      <x:c r="B10" s="1"/>
      <x:c r="C10" s="1"/>
      <x:c r="D10" s="1"/>
      <x:c r="E10" s="1"/>
      <x:c r="F10" s="1"/>
      <x:c r="G10" s="1"/>
      <x:c r="H10" s="1"/>
    </x:row>
    <x:row r="11" ht="35" customHeight="1">
      <x:c r="A11" s="19" t="str">
        <x:v>价格回报路径</x:v>
      </x:c>
      <x:c r="B11" s="19" t="str">
        <x:v>有效样本</x:v>
      </x:c>
      <x:c r="C11" s="19" t="str">
        <x:v>平均回报</x:v>
      </x:c>
      <x:c r="D11" s="19" t="str">
        <x:v>中位数</x:v>
      </x:c>
      <x:c r="E11" s="19" t="str">
        <x:v>上涨家数</x:v>
      </x:c>
      <x:c r="F11" s="19" t="str">
        <x:v>下跌家数</x:v>
      </x:c>
      <x:c r="G11" s="19" t="str">
        <x:v>上涨比例</x:v>
      </x:c>
      <x:c r="H11" s="19" t="str">
        <x:v>观察时点</x:v>
      </x:c>
    </x:row>
    <x:row r="12" ht="27" customHeight="1">
      <x:c r="A12" s="1" t="str">
        <x:v>发行价→首日</x:v>
      </x:c>
      <x:c r="B12" s="1" t="n">
        <x:f>COUNT(IPO!L6:L97)</x:f>
        <x:v>92</x:v>
      </x:c>
      <x:c r="C12" s="20" t="n">
        <x:f>AVERAGE(IPO!L6:L97)</x:f>
        <x:v>0.1708952432744399</x:v>
      </x:c>
      <x:c r="D12" s="20" t="n">
        <x:f>MEDIAN(IPO!L6:L97)</x:f>
        <x:v>0.026944444444444327</x:v>
      </x:c>
      <x:c r="E12" s="1" t="n">
        <x:f>COUNTIFS(IPO!L6:L97,"&gt;0.00000001",IPO!AF6:AF97,"&gt;=1")</x:f>
        <x:v>55</x:v>
      </x:c>
      <x:c r="F12" s="1" t="n">
        <x:f>COUNTIFS(IPO!L6:L97,"&lt;-0.00000001",IPO!AF6:AF97,"&gt;=1")</x:f>
        <x:v>30</x:v>
      </x:c>
      <x:c r="G12" s="24" t="n">
        <x:f>E12/B12</x:f>
        <x:v>0.5978260869565217</x:v>
      </x:c>
      <x:c r="H12" s="1" t="str">
        <x:v>92家，按各路径可得数据</x:v>
      </x:c>
    </x:row>
    <x:row r="13" ht="27" customHeight="1">
      <x:c r="A13" s="1" t="str">
        <x:v>首日开盘→首日收盘</x:v>
      </x:c>
      <x:c r="B13" s="1" t="n">
        <x:f>COUNT(IPO!M6:M97)</x:f>
        <x:v>92</x:v>
      </x:c>
      <x:c r="C13" s="20" t="n">
        <x:f>AVERAGE(IPO!M6:M97)</x:f>
        <x:v>-0.008116320551039844</x:v>
      </x:c>
      <x:c r="D13" s="20" t="n">
        <x:f>MEDIAN(IPO!M6:M97)</x:f>
        <x:v>-0.008916666666666684</x:v>
      </x:c>
      <x:c r="E13" s="1" t="n">
        <x:f>COUNTIFS(IPO!M6:M97,"&gt;0.00000001",IPO!AF6:AF97,"&gt;=1")</x:f>
        <x:v>36</x:v>
      </x:c>
      <x:c r="F13" s="1" t="n">
        <x:f>COUNTIFS(IPO!M6:M97,"&lt;-0.00000001",IPO!AF6:AF97,"&gt;=1")</x:f>
        <x:v>51</x:v>
      </x:c>
      <x:c r="G13" s="24" t="n">
        <x:f>E13/B13</x:f>
        <x:v>0.391304347826087</x:v>
      </x:c>
      <x:c r="H13" s="1" t="str">
        <x:v>92家，按各路径可得数据</x:v>
      </x:c>
    </x:row>
    <x:row r="14" ht="27" customHeight="1">
      <x:c r="A14" s="1" t="str">
        <x:v>发行价→第5日</x:v>
      </x:c>
      <x:c r="B14" s="1" t="n">
        <x:f>COUNT(IPO!O6:O97)</x:f>
        <x:v>91</x:v>
      </x:c>
      <x:c r="C14" s="20" t="n">
        <x:f>AVERAGE(IPO!O6:O97)</x:f>
        <x:v>0.1566099119832646</x:v>
      </x:c>
      <x:c r="D14" s="20" t="n">
        <x:f>MEDIAN(IPO!O6:O97)</x:f>
        <x:v>0.11099999999999999</x:v>
      </x:c>
      <x:c r="E14" s="1" t="n">
        <x:f>COUNTIFS(IPO!O6:O97,"&gt;0.00000001",IPO!AF6:AF97,"&gt;=5")</x:f>
        <x:v>61</x:v>
      </x:c>
      <x:c r="F14" s="1" t="n">
        <x:f>COUNTIFS(IPO!O6:O97,"&lt;-0.00000001",IPO!AF6:AF97,"&gt;=5")</x:f>
        <x:v>30</x:v>
      </x:c>
      <x:c r="G14" s="24" t="n">
        <x:f>E14/B14</x:f>
        <x:v>0.6703296703296703</x:v>
      </x:c>
      <x:c r="H14" s="1" t="str">
        <x:v>91家，按各路径可得数据</x:v>
      </x:c>
    </x:row>
    <x:row r="15" ht="27" customHeight="1">
      <x:c r="A15" s="1" t="str">
        <x:v>首日收盘→第5日</x:v>
      </x:c>
      <x:c r="B15" s="1" t="n">
        <x:f>COUNT(IPO!P6:P97)</x:f>
        <x:v>91</x:v>
      </x:c>
      <x:c r="C15" s="20" t="n">
        <x:f>AVERAGE(IPO!P6:P97)</x:f>
        <x:v>-0.0025056915066462926</x:v>
      </x:c>
      <x:c r="D15" s="20" t="n">
        <x:f>MEDIAN(IPO!P6:P97)</x:f>
        <x:v>-0.005473453749315738</x:v>
      </x:c>
      <x:c r="E15" s="1" t="n">
        <x:f>COUNTIFS(IPO!P6:P97,"&gt;0.00000001",IPO!AF6:AF97,"&gt;=5")</x:f>
        <x:v>44</x:v>
      </x:c>
      <x:c r="F15" s="1" t="n">
        <x:f>COUNTIFS(IPO!P6:P97,"&lt;-0.00000001",IPO!AF6:AF97,"&gt;=5")</x:f>
        <x:v>47</x:v>
      </x:c>
      <x:c r="G15" s="24" t="n">
        <x:f>E15/B15</x:f>
        <x:v>0.4835164835164835</x:v>
      </x:c>
      <x:c r="H15" s="1" t="str">
        <x:v>91家，按各路径可得数据</x:v>
      </x:c>
    </x:row>
    <x:row r="16" ht="27" customHeight="1">
      <x:c r="A16" s="1" t="str">
        <x:v>发行价→第20日</x:v>
      </x:c>
      <x:c r="B16" s="1" t="n">
        <x:f>COUNT(IPO!R6:R97)</x:f>
        <x:v>87</x:v>
      </x:c>
      <x:c r="C16" s="20" t="n">
        <x:f>AVERAGE(IPO!R6:R97)</x:f>
        <x:v>0.21282041805116947</x:v>
      </x:c>
      <x:c r="D16" s="20" t="n">
        <x:f>MEDIAN(IPO!R6:R97)</x:f>
        <x:v>0.11250000000000004</x:v>
      </x:c>
      <x:c r="E16" s="1" t="n">
        <x:f>COUNTIFS(IPO!R6:R97,"&gt;0.00000001",IPO!AF6:AF97,"&gt;=20")</x:f>
        <x:v>61</x:v>
      </x:c>
      <x:c r="F16" s="1" t="n">
        <x:f>COUNTIFS(IPO!R6:R97,"&lt;-0.00000001",IPO!AF6:AF97,"&gt;=20")</x:f>
        <x:v>26</x:v>
      </x:c>
      <x:c r="G16" s="24" t="n">
        <x:f>E16/B16</x:f>
        <x:v>0.7011494252873564</x:v>
      </x:c>
      <x:c r="H16" s="1" t="str">
        <x:v>87家，按各路径可得数据</x:v>
      </x:c>
    </x:row>
    <x:row r="17" ht="27" customHeight="1">
      <x:c r="A17" s="1" t="str">
        <x:v>首日收盘→第20日</x:v>
      </x:c>
      <x:c r="B17" s="1" t="n">
        <x:f>COUNT(IPO!S6:S97)</x:f>
        <x:v>87</x:v>
      </x:c>
      <x:c r="C17" s="20" t="n">
        <x:f>AVERAGE(IPO!S6:S97)</x:f>
        <x:v>0.009039433657783189</x:v>
      </x:c>
      <x:c r="D17" s="20" t="n">
        <x:f>MEDIAN(IPO!S6:S97)</x:f>
        <x:v>-0.014251781472684133</x:v>
      </x:c>
      <x:c r="E17" s="1" t="n">
        <x:f>COUNTIFS(IPO!S6:S97,"&gt;0.00000001",IPO!AF6:AF97,"&gt;=20")</x:f>
        <x:v>42</x:v>
      </x:c>
      <x:c r="F17" s="1" t="n">
        <x:f>COUNTIFS(IPO!S6:S97,"&lt;-0.00000001",IPO!AF6:AF97,"&gt;=20")</x:f>
        <x:v>45</x:v>
      </x:c>
      <x:c r="G17" s="24" t="n">
        <x:f>E17/B17</x:f>
        <x:v>0.4827586206896552</x:v>
      </x:c>
      <x:c r="H17" s="1" t="str">
        <x:v>87家，按各路径可得数据</x:v>
      </x:c>
    </x:row>
    <x:row r="18" ht="27" customHeight="1">
      <x:c r="A18" s="1" t="str">
        <x:v>发行价→第60日</x:v>
      </x:c>
      <x:c r="B18" s="1" t="n">
        <x:f>COUNT(IPO!U6:U97)</x:f>
        <x:v>71</x:v>
      </x:c>
      <x:c r="C18" s="20" t="n">
        <x:f>AVERAGE(IPO!U6:U97)</x:f>
        <x:v>0.20575820520885485</x:v>
      </x:c>
      <x:c r="D18" s="20" t="n">
        <x:f>MEDIAN(IPO!U6:U97)</x:f>
        <x:v>-0.03833333333333344</x:v>
      </x:c>
      <x:c r="E18" s="1" t="n">
        <x:f>COUNTIFS(IPO!U6:U97,"&gt;0.00000001",IPO!AF6:AF97,"&gt;=60")</x:f>
        <x:v>34</x:v>
      </x:c>
      <x:c r="F18" s="1" t="n">
        <x:f>COUNTIFS(IPO!U6:U97,"&lt;-0.00000001",IPO!AF6:AF97,"&gt;=60")</x:f>
        <x:v>37</x:v>
      </x:c>
      <x:c r="G18" s="24" t="n">
        <x:f>E18/B18</x:f>
        <x:v>0.4788732394366197</x:v>
      </x:c>
      <x:c r="H18" s="1" t="str">
        <x:v>71家，按各路径可得数据</x:v>
      </x:c>
    </x:row>
    <x:row r="19" ht="27" customHeight="1">
      <x:c r="A19" s="1" t="str">
        <x:v>首日收盘→第60日</x:v>
      </x:c>
      <x:c r="B19" s="1" t="n">
        <x:f>COUNT(IPO!V6:V97)</x:f>
        <x:v>71</x:v>
      </x:c>
      <x:c r="C19" s="20" t="n">
        <x:f>AVERAGE(IPO!V6:V97)</x:f>
        <x:v>-0.08052309872530505</x:v>
      </x:c>
      <x:c r="D19" s="20" t="n">
        <x:f>MEDIAN(IPO!V6:V97)</x:f>
        <x:v>-0.10014306151645214</x:v>
      </x:c>
      <x:c r="E19" s="1" t="n">
        <x:f>COUNTIFS(IPO!V6:V97,"&gt;0.00000001",IPO!AF6:AF97,"&gt;=60")</x:f>
        <x:v>27</x:v>
      </x:c>
      <x:c r="F19" s="1" t="n">
        <x:f>COUNTIFS(IPO!V6:V97,"&lt;-0.00000001",IPO!AF6:AF97,"&gt;=60")</x:f>
        <x:v>44</x:v>
      </x:c>
      <x:c r="G19" s="24" t="n">
        <x:f>E19/B19</x:f>
        <x:v>0.38028169014084506</x:v>
      </x:c>
      <x:c r="H19" s="1" t="str">
        <x:v>71家，按各路径可得数据</x:v>
      </x:c>
    </x:row>
    <x:row r="20" ht="27" customHeight="1">
      <x:c r="A20" s="1" t="str">
        <x:v>发行价→10月2日</x:v>
      </x:c>
      <x:c r="B20" s="1" t="n">
        <x:f>COUNT(IPO!X6:X97)</x:f>
        <x:v>92</x:v>
      </x:c>
      <x:c r="C20" s="20" t="n">
        <x:f>AVERAGE(IPO!X6:X97)</x:f>
        <x:v>0.004539605656142154</x:v>
      </x:c>
      <x:c r="D20" s="20" t="n">
        <x:f>MEDIAN(IPO!X6:X97)</x:f>
        <x:v>-0.09169444444444447</x:v>
      </x:c>
      <x:c r="E20" s="1" t="n">
        <x:f>COUNTIFS(IPO!X6:X97,"&gt;0.00000001",IPO!AF6:AF97,"&gt;=1")</x:f>
        <x:v>38</x:v>
      </x:c>
      <x:c r="F20" s="1" t="n">
        <x:f>COUNTIFS(IPO!X6:X97,"&lt;-0.00000001",IPO!AF6:AF97,"&gt;=1")</x:f>
        <x:v>54</x:v>
      </x:c>
      <x:c r="G20" s="24" t="n">
        <x:f>E20/B20</x:f>
        <x:v>0.41304347826086957</x:v>
      </x:c>
      <x:c r="H20" s="1" t="str">
        <x:v>92家，按各路径可得数据</x:v>
      </x:c>
    </x:row>
    <x:row r="21" ht="27" customHeight="1">
      <x:c r="A21" s="1" t="str">
        <x:v>首日收盘→10月2日</x:v>
      </x:c>
      <x:c r="B21" s="1" t="n">
        <x:f>COUNT(IPO!Y6:Y97)</x:f>
        <x:v>92</x:v>
      </x:c>
      <x:c r="C21" s="20" t="n">
        <x:f>AVERAGE(IPO!Y6:Y97)</x:f>
        <x:v>-0.14855450731017608</x:v>
      </x:c>
      <x:c r="D21" s="20" t="n">
        <x:f>MEDIAN(IPO!Y6:Y97)</x:f>
        <x:v>-0.17496710373096092</x:v>
      </x:c>
      <x:c r="E21" s="1" t="n">
        <x:f>COUNTIFS(IPO!Y6:Y97,"&gt;0.00000001",IPO!AF6:AF97,"&gt;=1")</x:f>
        <x:v>21</x:v>
      </x:c>
      <x:c r="F21" s="1" t="n">
        <x:f>COUNTIFS(IPO!Y6:Y97,"&lt;-0.00000001",IPO!AF6:AF97,"&gt;=1")</x:f>
        <x:v>71</x:v>
      </x:c>
      <x:c r="G21" s="24" t="n">
        <x:f>E21/B21</x:f>
        <x:v>0.22826086956521738</x:v>
      </x:c>
      <x:c r="H21" s="1" t="str">
        <x:v>92家，按各路径可得数据</x:v>
      </x:c>
    </x:row>
    <x:row r="22" ht="27" customHeight="1">
      <x:c r="A22" s="1"/>
      <x:c r="B22" s="1"/>
      <x:c r="C22" s="1"/>
      <x:c r="D22" s="1"/>
      <x:c r="E22" s="1"/>
      <x:c r="F22" s="1"/>
      <x:c r="G22" s="1"/>
      <x:c r="H22" s="1"/>
    </x:row>
    <x:row r="23" ht="27" customHeight="1">
      <x:c r="A23" s="1"/>
      <x:c r="B23" s="1"/>
      <x:c r="C23" s="1"/>
      <x:c r="D23" s="1"/>
      <x:c r="E23" s="1"/>
      <x:c r="F23" s="1"/>
      <x:c r="G23" s="1"/>
      <x:c r="H23" s="1"/>
    </x:row>
    <x:row r="24" ht="27" customHeight="1">
      <x:c r="A24" s="1" t="str">
        <x:v>成交指标</x:v>
      </x:c>
      <x:c r="B24" s="1" t="str">
        <x:v>结果</x:v>
      </x:c>
      <x:c r="C24" s="1"/>
      <x:c r="D24" s="1"/>
      <x:c r="E24" s="1"/>
      <x:c r="F24" s="1"/>
      <x:c r="G24" s="1"/>
      <x:c r="H24" s="1"/>
    </x:row>
    <x:row r="25" ht="27" customHeight="1">
      <x:c r="A25" s="1" t="str">
        <x:v>近20日/首5日量比中位数</x:v>
      </x:c>
      <x:c r="B25" s="20" t="n">
        <x:f>MEDIAN(IPO!AB6:AB97)</x:f>
        <x:v>0.3337465720101768</x:v>
      </x:c>
      <x:c r="C25" s="1"/>
      <x:c r="D25" s="1"/>
      <x:c r="E25" s="1"/>
      <x:c r="F25" s="1"/>
      <x:c r="G25" s="1"/>
      <x:c r="H25" s="1"/>
    </x:row>
    <x:row r="26" ht="27" customHeight="1">
      <x:c r="A26" s="1" t="str">
        <x:v>完整非重叠窗口数</x:v>
      </x:c>
      <x:c r="B26" s="1" t="n">
        <x:f>COUNT(IPO!AB6:AB97)</x:f>
        <x:v>87</x:v>
      </x:c>
      <x:c r="C26" s="1"/>
      <x:c r="D26" s="1"/>
      <x:c r="E26" s="1"/>
      <x:c r="F26" s="1"/>
      <x:c r="G26" s="1"/>
      <x:c r="H26" s="1"/>
    </x:row>
    <x:row r="27" ht="27" customHeight="1">
      <x:c r="A27" s="1" t="str">
        <x:v>低于首5日日均量公司数</x:v>
      </x:c>
      <x:c r="B27" s="1" t="n">
        <x:f>COUNTIFS(IPO!AB6:AB97,"&lt;1",IPO!AF6:AF97,"&gt;=25")</x:f>
        <x:v>83</x:v>
      </x:c>
      <x:c r="C27" s="1"/>
      <x:c r="D27" s="1"/>
      <x:c r="E27" s="1"/>
      <x:c r="F27" s="1"/>
      <x:c r="G27" s="1"/>
      <x:c r="H27" s="1"/>
    </x:row>
    <x:row r="28" ht="27" customHeight="1">
      <x:c r="A28" s="1"/>
      <x:c r="B28" s="1"/>
      <x:c r="C28" s="1"/>
      <x:c r="D28" s="1"/>
      <x:c r="E28" s="1"/>
      <x:c r="F28" s="1"/>
      <x:c r="G28" s="1"/>
      <x:c r="H28" s="1"/>
    </x:row>
    <x:row r="29" ht="27" customHeight="1">
      <x:c r="A29" s="1"/>
      <x:c r="B29" s="1"/>
      <x:c r="C29" s="1"/>
      <x:c r="D29" s="1"/>
      <x:c r="E29" s="1"/>
      <x:c r="F29" s="1"/>
      <x:c r="G29" s="1"/>
      <x:c r="H29" s="1"/>
    </x:row>
    <x:row r="30" ht="27" customHeight="1">
      <x:c r="A30" s="1" t="str">
        <x:v>IPO发行价与首日二级入场差异显著；ATM执行需以报告期间与实收金额为准。</x:v>
      </x:c>
      <x:c r="B30" s="1"/>
      <x:c r="C30" s="1"/>
      <x:c r="D30" s="1"/>
      <x:c r="E30" s="1"/>
      <x:c r="F30" s="1"/>
      <x:c r="G30" s="1"/>
      <x:c r="H30" s="1"/>
    </x:row>
    <x:row r="31" ht="27" customHeight="1">
      <x:c r="A31" s="1"/>
      <x:c r="B31" s="1"/>
      <x:c r="C31" s="1"/>
      <x:c r="D31" s="1"/>
      <x:c r="E31" s="1"/>
      <x:c r="F31" s="1"/>
      <x:c r="G31" s="1"/>
      <x:c r="H31" s="1"/>
    </x:row>
    <x:row r="32" ht="27" customHeight="1">
      <x:c r="A32" s="1"/>
      <x:c r="B32" s="1"/>
      <x:c r="C32" s="1"/>
      <x:c r="D32" s="1"/>
      <x:c r="E32" s="1"/>
      <x:c r="F32" s="1"/>
      <x:c r="G32" s="1"/>
      <x:c r="H32" s="1"/>
    </x:row>
    <x:row r="33" ht="27" customHeight="1">
      <x:c r="A33" s="1"/>
      <x:c r="B33" s="1"/>
      <x:c r="C33" s="1"/>
      <x:c r="D33" s="1"/>
      <x:c r="E33" s="1"/>
      <x:c r="F33" s="1"/>
      <x:c r="G33" s="1"/>
      <x:c r="H33" s="1"/>
    </x:row>
    <x:row r="34" ht="27" customHeight="1">
      <x:c r="A34" s="1"/>
      <x:c r="B34" s="1"/>
      <x:c r="C34" s="1"/>
      <x:c r="D34" s="1"/>
      <x:c r="E34" s="1"/>
      <x:c r="F34" s="1"/>
      <x:c r="G34" s="1"/>
      <x:c r="H34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48" hidden="0" customWidth="1"/>
    <x:col min="3" max="3" width="1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44" hidden="0" customWidth="1"/>
    <x:col min="35" max="35" width="44" hidden="0" customWidth="1"/>
    <x:col min="36" max="36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  <x:c r="AG1" s="2"/>
      <x:c r="AH1" s="2"/>
      <x:c r="AI1" s="2"/>
      <x:c r="AJ1" s="2"/>
    </x:row>
    <x:row r="2">
      <x:c r="A2" s="3" t="str">
        <x:v>2026美股IPO收益与成交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  <x:c r="AG2" s="2"/>
      <x:c r="AH2" s="2"/>
      <x:c r="AI2" s="2"/>
      <x:c r="AJ2" s="2"/>
    </x:row>
    <x:row r="3">
      <x:c r="A3" s="4" t="str">
        <x:v>USD；价格截至2026-10-02；发行规模为基本发行，不自动计绿鞋。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  <x:c r="AH3" s="2"/>
      <x:c r="AI3" s="2"/>
      <x:c r="A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  <x:c r="AH4" s="2"/>
      <x:c r="AI4" s="2"/>
      <x:c r="AJ4" s="2"/>
    </x:row>
    <x:row r="5" ht="42" customHeight="1">
      <x:c r="A5" s="7" t="str">
        <x:v>代码</x:v>
      </x:c>
      <x:c r="B5" s="7" t="str">
        <x:v>发行人</x:v>
      </x:c>
      <x:c r="C5" s="7" t="str">
        <x:v>上市日期</x:v>
      </x:c>
      <x:c r="D5" s="7" t="str">
        <x:v>行业</x:v>
      </x:c>
      <x:c r="E5" s="7" t="str">
        <x:v>原始发行价 USD</x:v>
      </x:c>
      <x:c r="F5" s="7" t="str">
        <x:v>送转股数系数</x:v>
      </x:c>
      <x:c r="G5" s="7" t="str">
        <x:v>调整发行价 USD</x:v>
      </x:c>
      <x:c r="H5" s="7" t="str">
        <x:v>基本发行规模 USD</x:v>
      </x:c>
      <x:c r="I5" s="7" t="str">
        <x:v>发行人新股毛额 USD</x:v>
      </x:c>
      <x:c r="J5" s="7" t="str">
        <x:v>首日调整开盘 USD</x:v>
      </x:c>
      <x:c r="K5" s="7" t="str">
        <x:v>首日调整收盘 USD</x:v>
      </x:c>
      <x:c r="L5" s="7" t="str">
        <x:v>发行价→D1</x:v>
      </x:c>
      <x:c r="M5" s="7" t="str">
        <x:v>开盘→D1</x:v>
      </x:c>
      <x:c r="N5" s="7" t="str">
        <x:v>D5调整收盘 USD</x:v>
      </x:c>
      <x:c r="O5" s="7" t="str">
        <x:v>发行价→D5</x:v>
      </x:c>
      <x:c r="P5" s="7" t="str">
        <x:v>D1→D5</x:v>
      </x:c>
      <x:c r="Q5" s="7" t="str">
        <x:v>D20调整收盘 USD</x:v>
      </x:c>
      <x:c r="R5" s="7" t="str">
        <x:v>发行价→D20</x:v>
      </x:c>
      <x:c r="S5" s="7" t="str">
        <x:v>D1→D20</x:v>
      </x:c>
      <x:c r="T5" s="7" t="str">
        <x:v>D60调整收盘 USD</x:v>
      </x:c>
      <x:c r="U5" s="7" t="str">
        <x:v>发行价→D60</x:v>
      </x:c>
      <x:c r="V5" s="7" t="str">
        <x:v>D1→D60</x:v>
      </x:c>
      <x:c r="W5" s="7" t="str">
        <x:v>截点收盘 USD</x:v>
      </x:c>
      <x:c r="X5" s="7" t="str">
        <x:v>发行价→截点</x:v>
      </x:c>
      <x:c r="Y5" s="7" t="str">
        <x:v>D1→截点</x:v>
      </x:c>
      <x:c r="Z5" s="7" t="str">
        <x:v>近期20日均量 股</x:v>
      </x:c>
      <x:c r="AA5" s="7" t="str">
        <x:v>首5日均量 股</x:v>
      </x:c>
      <x:c r="AB5" s="7" t="str">
        <x:v>近期20日/首5日量比</x:v>
      </x:c>
      <x:c r="AC5" s="7" t="str">
        <x:v>首5日日均额代理 USD</x:v>
      </x:c>
      <x:c r="AD5" s="7" t="str">
        <x:v>近期20日日均额代理 USD</x:v>
      </x:c>
      <x:c r="AE5" s="7" t="str">
        <x:v>近期/首5日额比</x:v>
      </x:c>
      <x:c r="AF5" s="7" t="str">
        <x:v>上市后交易日数</x:v>
      </x:c>
      <x:c r="AG5" s="7" t="str">
        <x:v>发行金额精度</x:v>
      </x:c>
      <x:c r="AH5" s="7" t="str">
        <x:v>发行字段来源</x:v>
      </x:c>
      <x:c r="AI5" s="7" t="str">
        <x:v>行情状态</x:v>
      </x:c>
      <x:c r="AJ5" s="7" t="str">
        <x:v>有D60观察</x:v>
      </x:c>
    </x:row>
    <x:row r="6" ht="58" customHeight="1">
      <x:c r="A6" s="8" t="str">
        <x:v>ACCV</x:v>
      </x:c>
      <x:c r="B6" s="21" t="str">
        <x:v>Accelevation Holdings Corp.</x:v>
      </x:c>
      <x:c r="C6" s="23" t="n">
        <x:v>46295</x:v>
      </x:c>
      <x:c r="D6" s="8" t="str">
        <x:v>Industrials</x:v>
      </x:c>
      <x:c r="E6" s="11" t="n">
        <x:v>18</x:v>
      </x:c>
      <x:c r="F6" s="11" t="n">
        <x:v>1</x:v>
      </x:c>
      <x:c r="G6" s="12" t="n">
        <x:f>E6/F6</x:f>
        <x:v>18</x:v>
      </x:c>
      <x:c r="H6" s="13" t="n">
        <x:v>540000000</x:v>
      </x:c>
      <x:c r="I6" s="13" t="n">
        <x:v>180000000</x:v>
      </x:c>
      <x:c r="J6" s="11" t="n">
        <x:v>17.55</x:v>
      </x:c>
      <x:c r="K6" s="11" t="n">
        <x:v>17.95</x:v>
      </x:c>
      <x:c r="L6" s="9" t="n">
        <x:f>IF(K6="","",K6/G6-1)</x:f>
        <x:v>-0.002777777777777768</x:v>
      </x:c>
      <x:c r="M6" s="9" t="n">
        <x:f>IF(OR(K6="",J6=""),"",K6/J6-1)</x:f>
        <x:v>0.022792022792022637</x:v>
      </x:c>
      <x:c r="N6" s="11"/>
      <x:c r="O6" s="9" t="str">
        <x:f>IF(N6="","",N6/G6-1)</x:f>
      </x:c>
      <x:c r="P6" s="9" t="str">
        <x:f>IF(OR(N6="",K6=""),"",N6/K6-1)</x:f>
      </x:c>
      <x:c r="Q6" s="11"/>
      <x:c r="R6" s="9" t="str">
        <x:f>IF(Q6="","",Q6/G6-1)</x:f>
      </x:c>
      <x:c r="S6" s="9" t="str">
        <x:f>IF(OR(Q6="",K6=""),"",Q6/K6-1)</x:f>
      </x:c>
      <x:c r="T6" s="11"/>
      <x:c r="U6" s="9" t="str">
        <x:f>IF(T6="","",T6/G6-1)</x:f>
      </x:c>
      <x:c r="V6" s="9" t="str">
        <x:f>IF(OR(T6="",K6=""),"",T6/K6-1)</x:f>
      </x:c>
      <x:c r="W6" s="11" t="n">
        <x:v>17.72</x:v>
      </x:c>
      <x:c r="X6" s="9" t="n">
        <x:f>IF(W6="","",W6/G6-1)</x:f>
        <x:v>-0.015555555555555656</x:v>
      </x:c>
      <x:c r="Y6" s="9" t="n">
        <x:f>IF(OR(W6="",K6=""),"",W6/K6-1)</x:f>
        <x:v>-0.012813370473537589</x:v>
      </x:c>
      <x:c r="Z6" s="13"/>
      <x:c r="AA6" s="13"/>
      <x:c r="AB6" s="9" t="str">
        <x:f>IF(OR(Z6="",AA6=""),"",Z6/AA6)</x:f>
      </x:c>
      <x:c r="AC6" s="13"/>
      <x:c r="AD6" s="13"/>
      <x:c r="AE6" s="9" t="str">
        <x:f>IF(OR(AC6="",AD6=""),"",AD6/AC6)</x:f>
      </x:c>
      <x:c r="AF6" s="13" t="n">
        <x:v>3</x:v>
      </x:c>
      <x:c r="AG6" s="8" t="str">
        <x:v>exact</x:v>
      </x:c>
      <x:c r="AH6" s="22" t="str">
        <x:v>https://www.sec.gov/Archives/edgar/data/2141406/000162828026064097/accelevationllc-424b4.htm</x:v>
      </x:c>
      <x:c r="AI6" s="22" t="str">
        <x:v>complete_cutoff</x:v>
      </x:c>
      <x:c r="AJ6" s="8" t="n">
        <x:v>0</x:v>
      </x:c>
    </x:row>
    <x:row r="7" ht="58" customHeight="1">
      <x:c r="A7" s="8" t="str">
        <x:v>ADRX</x:v>
      </x:c>
      <x:c r="B7" s="21" t="str">
        <x:v>ADARx Pharmaceuticals</x:v>
      </x:c>
      <x:c r="C7" s="23" t="n">
        <x:v>46290</x:v>
      </x:c>
      <x:c r="D7" s="8" t="str">
        <x:v>Health Care</x:v>
      </x:c>
      <x:c r="E7" s="11" t="n">
        <x:v>17</x:v>
      </x:c>
      <x:c r="F7" s="11" t="n">
        <x:v>1</x:v>
      </x:c>
      <x:c r="G7" s="12" t="n">
        <x:f>E7/F7</x:f>
        <x:v>17</x:v>
      </x:c>
      <x:c r="H7" s="13" t="n">
        <x:v>446250000</x:v>
      </x:c>
      <x:c r="I7" s="13" t="n">
        <x:v>446250000</x:v>
      </x:c>
      <x:c r="J7" s="11" t="n">
        <x:v>22.1</x:v>
      </x:c>
      <x:c r="K7" s="11" t="n">
        <x:v>19.35</x:v>
      </x:c>
      <x:c r="L7" s="9" t="n">
        <x:f>IF(K7="","",K7/G7-1)</x:f>
        <x:v>0.13823529411764723</x:v>
      </x:c>
      <x:c r="M7" s="9" t="n">
        <x:f>IF(OR(K7="",J7=""),"",K7/J7-1)</x:f>
        <x:v>-0.1244343891402715</x:v>
      </x:c>
      <x:c r="N7" s="11" t="n">
        <x:v>19.54</x:v>
      </x:c>
      <x:c r="O7" s="9" t="n">
        <x:f>IF(N7="","",N7/G7-1)</x:f>
        <x:v>0.14941176470588236</x:v>
      </x:c>
      <x:c r="P7" s="9" t="n">
        <x:f>IF(OR(N7="",K7=""),"",N7/K7-1)</x:f>
        <x:v>0.009819121447028234</x:v>
      </x:c>
      <x:c r="Q7" s="11"/>
      <x:c r="R7" s="9" t="str">
        <x:f>IF(Q7="","",Q7/G7-1)</x:f>
      </x:c>
      <x:c r="S7" s="9" t="str">
        <x:f>IF(OR(Q7="",K7=""),"",Q7/K7-1)</x:f>
      </x:c>
      <x:c r="T7" s="11"/>
      <x:c r="U7" s="9" t="str">
        <x:f>IF(T7="","",T7/G7-1)</x:f>
      </x:c>
      <x:c r="V7" s="9" t="str">
        <x:f>IF(OR(T7="",K7=""),"",T7/K7-1)</x:f>
      </x:c>
      <x:c r="W7" s="11" t="n">
        <x:v>18.25</x:v>
      </x:c>
      <x:c r="X7" s="9" t="n">
        <x:f>IF(W7="","",W7/G7-1)</x:f>
        <x:v>0.07352941176470584</x:v>
      </x:c>
      <x:c r="Y7" s="9" t="n">
        <x:f>IF(OR(W7="",K7=""),"",W7/K7-1)</x:f>
        <x:v>-0.05684754521963831</x:v>
      </x:c>
      <x:c r="Z7" s="13"/>
      <x:c r="AA7" s="13" t="n">
        <x:v>1693608.2</x:v>
      </x:c>
      <x:c r="AB7" s="9" t="str">
        <x:f>IF(OR(Z7="",AA7=""),"",Z7/AA7)</x:f>
      </x:c>
      <x:c r="AC7" s="13" t="n">
        <x:v>35087328.9925858</x:v>
      </x:c>
      <x:c r="AD7" s="13"/>
      <x:c r="AE7" s="9" t="str">
        <x:f>IF(OR(AC7="",AD7=""),"",AD7/AC7)</x:f>
      </x:c>
      <x:c r="AF7" s="13" t="n">
        <x:v>6</x:v>
      </x:c>
      <x:c r="AG7" s="8" t="str">
        <x:v>exact</x:v>
      </x:c>
      <x:c r="AH7" s="22" t="str">
        <x:v>https://www.sec.gov/Archives/edgar/data/1802369/000119312526403094/d903461d424b4.htm</x:v>
      </x:c>
      <x:c r="AI7" s="22" t="str">
        <x:v>complete_cutoff</x:v>
      </x:c>
      <x:c r="AJ7" s="8" t="n">
        <x:v>0</x:v>
      </x:c>
    </x:row>
    <x:row r="8" ht="58" customHeight="1">
      <x:c r="A8" s="8" t="str">
        <x:v>ETRA</x:v>
      </x:c>
      <x:c r="B8" s="21" t="str">
        <x:v>Electra Therapeutics</x:v>
      </x:c>
      <x:c r="C8" s="23" t="n">
        <x:v>46283</x:v>
      </x:c>
      <x:c r="D8" s="8" t="str">
        <x:v>Health Care</x:v>
      </x:c>
      <x:c r="E8" s="11" t="n">
        <x:v>15</x:v>
      </x:c>
      <x:c r="F8" s="11" t="n">
        <x:v>1</x:v>
      </x:c>
      <x:c r="G8" s="12" t="n">
        <x:f>E8/F8</x:f>
        <x:v>15</x:v>
      </x:c>
      <x:c r="H8" s="13" t="n">
        <x:v>350000010</x:v>
      </x:c>
      <x:c r="I8" s="13" t="n">
        <x:v>350000010</x:v>
      </x:c>
      <x:c r="J8" s="11" t="n">
        <x:v>15</x:v>
      </x:c>
      <x:c r="K8" s="11" t="n">
        <x:v>13.25</x:v>
      </x:c>
      <x:c r="L8" s="9" t="n">
        <x:f>IF(K8="","",K8/G8-1)</x:f>
        <x:v>-0.1166666666666667</x:v>
      </x:c>
      <x:c r="M8" s="9" t="n">
        <x:f>IF(OR(K8="",J8=""),"",K8/J8-1)</x:f>
        <x:v>-0.1166666666666667</x:v>
      </x:c>
      <x:c r="N8" s="11" t="n">
        <x:v>11.82</x:v>
      </x:c>
      <x:c r="O8" s="9" t="n">
        <x:f>IF(N8="","",N8/G8-1)</x:f>
        <x:v>-0.21199999999999997</x:v>
      </x:c>
      <x:c r="P8" s="9" t="n">
        <x:f>IF(OR(N8="",K8=""),"",N8/K8-1)</x:f>
        <x:v>-0.10792452830188681</x:v>
      </x:c>
      <x:c r="Q8" s="11"/>
      <x:c r="R8" s="9" t="str">
        <x:f>IF(Q8="","",Q8/G8-1)</x:f>
      </x:c>
      <x:c r="S8" s="9" t="str">
        <x:f>IF(OR(Q8="",K8=""),"",Q8/K8-1)</x:f>
      </x:c>
      <x:c r="T8" s="11"/>
      <x:c r="U8" s="9" t="str">
        <x:f>IF(T8="","",T8/G8-1)</x:f>
      </x:c>
      <x:c r="V8" s="9" t="str">
        <x:f>IF(OR(T8="",K8=""),"",T8/K8-1)</x:f>
      </x:c>
      <x:c r="W8" s="11" t="n">
        <x:v>10.37</x:v>
      </x:c>
      <x:c r="X8" s="9" t="n">
        <x:f>IF(W8="","",W8/G8-1)</x:f>
        <x:v>-0.30866666666666676</x:v>
      </x:c>
      <x:c r="Y8" s="9" t="n">
        <x:f>IF(OR(W8="",K8=""),"",W8/K8-1)</x:f>
        <x:v>-0.21735849056603784</x:v>
      </x:c>
      <x:c r="Z8" s="13"/>
      <x:c r="AA8" s="13" t="n">
        <x:v>1538888.2</x:v>
      </x:c>
      <x:c r="AB8" s="9" t="str">
        <x:f>IF(OR(Z8="",AA8=""),"",Z8/AA8)</x:f>
      </x:c>
      <x:c r="AC8" s="13" t="n">
        <x:v>21786220.8184152</x:v>
      </x:c>
      <x:c r="AD8" s="13"/>
      <x:c r="AE8" s="9" t="str">
        <x:f>IF(OR(AC8="",AD8=""),"",AD8/AC8)</x:f>
      </x:c>
      <x:c r="AF8" s="13" t="n">
        <x:v>11</x:v>
      </x:c>
      <x:c r="AG8" s="8" t="str">
        <x:v>exact</x:v>
      </x:c>
      <x:c r="AH8" s="22" t="str">
        <x:v>https://www.sec.gov/Archives/edgar/data/2088082/000119312526395670/d61940d424b4.htm</x:v>
      </x:c>
      <x:c r="AI8" s="22" t="str">
        <x:v>complete_cutoff</x:v>
      </x:c>
      <x:c r="AJ8" s="8" t="n">
        <x:v>0</x:v>
      </x:c>
    </x:row>
    <x:row r="9" ht="58" customHeight="1">
      <x:c r="A9" s="8" t="str">
        <x:v>OIG</x:v>
      </x:c>
      <x:c r="B9" s="21" t="str">
        <x:v>Orion180 Insurance Group</x:v>
      </x:c>
      <x:c r="C9" s="23" t="n">
        <x:v>46283</x:v>
      </x:c>
      <x:c r="D9" s="8" t="str">
        <x:v>Financials</x:v>
      </x:c>
      <x:c r="E9" s="11" t="n">
        <x:v>12</x:v>
      </x:c>
      <x:c r="F9" s="11" t="n">
        <x:v>1</x:v>
      </x:c>
      <x:c r="G9" s="12" t="n">
        <x:f>E9/F9</x:f>
        <x:v>12</x:v>
      </x:c>
      <x:c r="H9" s="13" t="n">
        <x:v>240000000</x:v>
      </x:c>
      <x:c r="I9" s="13" t="n">
        <x:v>240000000</x:v>
      </x:c>
      <x:c r="J9" s="11" t="n">
        <x:v>11.5</x:v>
      </x:c>
      <x:c r="K9" s="11" t="n">
        <x:v>11.66</x:v>
      </x:c>
      <x:c r="L9" s="9" t="n">
        <x:f>IF(K9="","",K9/G9-1)</x:f>
        <x:v>-0.02833333333333332</x:v>
      </x:c>
      <x:c r="M9" s="9" t="n">
        <x:f>IF(OR(K9="",J9=""),"",K9/J9-1)</x:f>
        <x:v>0.013913043478260834</x:v>
      </x:c>
      <x:c r="N9" s="11" t="n">
        <x:v>9.86</x:v>
      </x:c>
      <x:c r="O9" s="9" t="n">
        <x:f>IF(N9="","",N9/G9-1)</x:f>
        <x:v>-0.17833333333333334</x:v>
      </x:c>
      <x:c r="P9" s="9" t="n">
        <x:f>IF(OR(N9="",K9=""),"",N9/K9-1)</x:f>
        <x:v>-0.15437392795883365</x:v>
      </x:c>
      <x:c r="Q9" s="11"/>
      <x:c r="R9" s="9" t="str">
        <x:f>IF(Q9="","",Q9/G9-1)</x:f>
      </x:c>
      <x:c r="S9" s="9" t="str">
        <x:f>IF(OR(Q9="",K9=""),"",Q9/K9-1)</x:f>
      </x:c>
      <x:c r="T9" s="11"/>
      <x:c r="U9" s="9" t="str">
        <x:f>IF(T9="","",T9/G9-1)</x:f>
      </x:c>
      <x:c r="V9" s="9" t="str">
        <x:f>IF(OR(T9="",K9=""),"",T9/K9-1)</x:f>
      </x:c>
      <x:c r="W9" s="11" t="n">
        <x:v>9.44</x:v>
      </x:c>
      <x:c r="X9" s="9" t="n">
        <x:f>IF(W9="","",W9/G9-1)</x:f>
        <x:v>-0.21333333333333337</x:v>
      </x:c>
      <x:c r="Y9" s="9" t="n">
        <x:f>IF(OR(W9="",K9=""),"",W9/K9-1)</x:f>
        <x:v>-0.19039451114922823</x:v>
      </x:c>
      <x:c r="Z9" s="13"/>
      <x:c r="AA9" s="13" t="n">
        <x:v>1631548.8</x:v>
      </x:c>
      <x:c r="AB9" s="9" t="str">
        <x:f>IF(OR(Z9="",AA9=""),"",Z9/AA9)</x:f>
      </x:c>
      <x:c r="AC9" s="13" t="n">
        <x:v>18052980.266849</x:v>
      </x:c>
      <x:c r="AD9" s="13"/>
      <x:c r="AE9" s="9" t="str">
        <x:f>IF(OR(AC9="",AD9=""),"",AD9/AC9)</x:f>
      </x:c>
      <x:c r="AF9" s="13" t="n">
        <x:v>11</x:v>
      </x:c>
      <x:c r="AG9" s="8" t="str">
        <x:v>exact</x:v>
      </x:c>
      <x:c r="AH9" s="22" t="str">
        <x:v>https://www.sec.gov/Archives/edgar/data/2124472/000162828026062794/orion180-424b4.htm</x:v>
      </x:c>
      <x:c r="AI9" s="22" t="str">
        <x:v>complete_cutoff</x:v>
      </x:c>
      <x:c r="AJ9" s="8" t="n">
        <x:v>0</x:v>
      </x:c>
    </x:row>
    <x:row r="10" ht="58" customHeight="1">
      <x:c r="A10" s="8" t="str">
        <x:v>ASBH</x:v>
      </x:c>
      <x:c r="B10" s="21" t="str">
        <x:v>American Savings Bank of Hawaii</x:v>
      </x:c>
      <x:c r="C10" s="23" t="n">
        <x:v>46281</x:v>
      </x:c>
      <x:c r="D10" s="8" t="str">
        <x:v>Financials</x:v>
      </x:c>
      <x:c r="E10" s="11" t="n">
        <x:v>16</x:v>
      </x:c>
      <x:c r="F10" s="11" t="n">
        <x:v>1</x:v>
      </x:c>
      <x:c r="G10" s="12" t="n">
        <x:f>E10/F10</x:f>
        <x:v>16</x:v>
      </x:c>
      <x:c r="H10" s="13" t="n">
        <x:v>128915840</x:v>
      </x:c>
      <x:c r="I10" s="13" t="n">
        <x:v>0</x:v>
      </x:c>
      <x:c r="J10" s="11" t="n">
        <x:v>17</x:v>
      </x:c>
      <x:c r="K10" s="11" t="n">
        <x:v>17</x:v>
      </x:c>
      <x:c r="L10" s="9" t="n">
        <x:f>IF(K10="","",K10/G10-1)</x:f>
        <x:v>0.0625</x:v>
      </x:c>
      <x:c r="M10" s="9" t="n">
        <x:f>IF(OR(K10="",J10=""),"",K10/J10-1)</x:f>
        <x:v>0</x:v>
      </x:c>
      <x:c r="N10" s="11" t="n">
        <x:v>18.75</x:v>
      </x:c>
      <x:c r="O10" s="9" t="n">
        <x:f>IF(N10="","",N10/G10-1)</x:f>
        <x:v>0.171875</x:v>
      </x:c>
      <x:c r="P10" s="9" t="n">
        <x:f>IF(OR(N10="",K10=""),"",N10/K10-1)</x:f>
        <x:v>0.10294117647058831</x:v>
      </x:c>
      <x:c r="Q10" s="11"/>
      <x:c r="R10" s="9" t="str">
        <x:f>IF(Q10="","",Q10/G10-1)</x:f>
      </x:c>
      <x:c r="S10" s="9" t="str">
        <x:f>IF(OR(Q10="",K10=""),"",Q10/K10-1)</x:f>
      </x:c>
      <x:c r="T10" s="11"/>
      <x:c r="U10" s="9" t="str">
        <x:f>IF(T10="","",T10/G10-1)</x:f>
      </x:c>
      <x:c r="V10" s="9" t="str">
        <x:f>IF(OR(T10="",K10=""),"",T10/K10-1)</x:f>
      </x:c>
      <x:c r="W10" s="11" t="n">
        <x:v>17.5</x:v>
      </x:c>
      <x:c r="X10" s="9" t="n">
        <x:f>IF(W10="","",W10/G10-1)</x:f>
        <x:v>0.09375</x:v>
      </x:c>
      <x:c r="Y10" s="9" t="n">
        <x:f>IF(OR(W10="",K10=""),"",W10/K10-1)</x:f>
        <x:v>0.02941176470588225</x:v>
      </x:c>
      <x:c r="Z10" s="13"/>
      <x:c r="AA10" s="13" t="n">
        <x:v>594695.4</x:v>
      </x:c>
      <x:c r="AB10" s="9" t="str">
        <x:f>IF(OR(Z10="",AA10=""),"",Z10/AA10)</x:f>
      </x:c>
      <x:c r="AC10" s="13" t="n">
        <x:v>10374034.736219</x:v>
      </x:c>
      <x:c r="AD10" s="13"/>
      <x:c r="AE10" s="9" t="str">
        <x:f>IF(OR(AC10="",AD10=""),"",AD10/AC10)</x:f>
      </x:c>
      <x:c r="AF10" s="13" t="n">
        <x:v>13</x:v>
      </x:c>
      <x:c r="AG10" s="8" t="str">
        <x:v>exact</x:v>
      </x:c>
      <x:c r="AH10" s="22" t="str">
        <x:v>https://www.nasdaq.com/press-release/american-savings-bank-announces-pricing-upsized-initial-public-offering-2026-09-16</x:v>
      </x:c>
      <x:c r="AI10" s="22" t="str">
        <x:v>complete_cutoff</x:v>
      </x:c>
      <x:c r="AJ10" s="8" t="n">
        <x:v>0</x:v>
      </x:c>
    </x:row>
    <x:row r="11" ht="58" customHeight="1">
      <x:c r="A11" s="8" t="str">
        <x:v>LYNX</x:v>
      </x:c>
      <x:c r="B11" s="21" t="str">
        <x:v>Lyntris</x:v>
      </x:c>
      <x:c r="C11" s="23" t="n">
        <x:v>46253</x:v>
      </x:c>
      <x:c r="D11" s="8" t="str">
        <x:v>Technology</x:v>
      </x:c>
      <x:c r="E11" s="11" t="n">
        <x:v>17.5</x:v>
      </x:c>
      <x:c r="F11" s="11" t="n">
        <x:v>1</x:v>
      </x:c>
      <x:c r="G11" s="12" t="n">
        <x:f>E11/F11</x:f>
        <x:v>17.5</x:v>
      </x:c>
      <x:c r="H11" s="13" t="n">
        <x:v>297500000</x:v>
      </x:c>
      <x:c r="I11" s="13" t="n">
        <x:v>100000005</x:v>
      </x:c>
      <x:c r="J11" s="11" t="n">
        <x:v>15.5</x:v>
      </x:c>
      <x:c r="K11" s="11" t="n">
        <x:v>15.01</x:v>
      </x:c>
      <x:c r="L11" s="9" t="n">
        <x:f>IF(K11="","",K11/G11-1)</x:f>
        <x:v>-0.14228571428571435</x:v>
      </x:c>
      <x:c r="M11" s="9" t="n">
        <x:f>IF(OR(K11="",J11=""),"",K11/J11-1)</x:f>
        <x:v>-0.031612903225806455</x:v>
      </x:c>
      <x:c r="N11" s="11" t="n">
        <x:v>14.01</x:v>
      </x:c>
      <x:c r="O11" s="9" t="n">
        <x:f>IF(N11="","",N11/G11-1)</x:f>
        <x:v>-0.1994285714285714</x:v>
      </x:c>
      <x:c r="P11" s="9" t="n">
        <x:f>IF(OR(N11="",K11=""),"",N11/K11-1)</x:f>
        <x:v>-0.0666222518321119</x:v>
      </x:c>
      <x:c r="Q11" s="11" t="n">
        <x:v>13.67</x:v>
      </x:c>
      <x:c r="R11" s="9" t="n">
        <x:f>IF(Q11="","",Q11/G11-1)</x:f>
        <x:v>-0.21885714285714286</x:v>
      </x:c>
      <x:c r="S11" s="9" t="n">
        <x:f>IF(OR(Q11="",K11=""),"",Q11/K11-1)</x:f>
        <x:v>-0.08927381745502994</x:v>
      </x:c>
      <x:c r="T11" s="11"/>
      <x:c r="U11" s="9" t="str">
        <x:f>IF(T11="","",T11/G11-1)</x:f>
      </x:c>
      <x:c r="V11" s="9" t="str">
        <x:f>IF(OR(T11="",K11=""),"",T11/K11-1)</x:f>
      </x:c>
      <x:c r="W11" s="11" t="n">
        <x:v>12.74</x:v>
      </x:c>
      <x:c r="X11" s="9" t="n">
        <x:f>IF(W11="","",W11/G11-1)</x:f>
        <x:v>-0.272</x:v>
      </x:c>
      <x:c r="Y11" s="9" t="n">
        <x:f>IF(OR(W11="",K11=""),"",W11/K11-1)</x:f>
        <x:v>-0.15123251165889406</x:v>
      </x:c>
      <x:c r="Z11" s="13" t="n">
        <x:v>513336.6</x:v>
      </x:c>
      <x:c r="AA11" s="13" t="n">
        <x:v>3154493.4</x:v>
      </x:c>
      <x:c r="AB11" s="9" t="n">
        <x:f>IF(OR(Z11="",AA11=""),"",Z11/AA11)</x:f>
        <x:v>0.16273186686648322</x:v>
      </x:c>
      <x:c r="AC11" s="13" t="n">
        <x:v>47943246.754275</x:v>
      </x:c>
      <x:c r="AD11" s="13" t="n">
        <x:v>6624689.6398574</x:v>
      </x:c>
      <x:c r="AE11" s="9" t="n">
        <x:f>IF(OR(AC11="",AD11=""),"",AD11/AC11)</x:f>
        <x:v>0.1381777432348528</x:v>
      </x:c>
      <x:c r="AF11" s="13" t="n">
        <x:v>32</x:v>
      </x:c>
      <x:c r="AG11" s="8" t="str">
        <x:v>exact</x:v>
      </x:c>
      <x:c r="AH11" s="22" t="str">
        <x:v>https://www.sec.gov/Archives/edgar/data/2132582/000119312526356916/d23330d424b4.htm</x:v>
      </x:c>
      <x:c r="AI11" s="22" t="str">
        <x:v>complete_cutoff</x:v>
      </x:c>
      <x:c r="AJ11" s="8" t="n">
        <x:v>0</x:v>
      </x:c>
    </x:row>
    <x:row r="12" ht="58" customHeight="1">
      <x:c r="A12" s="8" t="str">
        <x:v>FOIL</x:v>
      </x:c>
      <x:c r="B12" s="21" t="str">
        <x:v>Londian Wason New Energy Tech</x:v>
      </x:c>
      <x:c r="C12" s="23" t="n">
        <x:v>46246</x:v>
      </x:c>
      <x:c r="D12" s="8" t="str">
        <x:v>Basic Materials</x:v>
      </x:c>
      <x:c r="E12" s="11" t="n">
        <x:v>22</x:v>
      </x:c>
      <x:c r="F12" s="11" t="n">
        <x:v>1</x:v>
      </x:c>
      <x:c r="G12" s="12" t="n">
        <x:f>E12/F12</x:f>
        <x:v>22</x:v>
      </x:c>
      <x:c r="H12" s="13" t="n">
        <x:v>94285708</x:v>
      </x:c>
      <x:c r="I12" s="13" t="n">
        <x:v>94285708</x:v>
      </x:c>
      <x:c r="J12" s="11" t="n">
        <x:v>26</x:v>
      </x:c>
      <x:c r="K12" s="11" t="n">
        <x:v>24.5</x:v>
      </x:c>
      <x:c r="L12" s="9" t="n">
        <x:f>IF(K12="","",K12/G12-1)</x:f>
        <x:v>0.11363636363636354</x:v>
      </x:c>
      <x:c r="M12" s="9" t="n">
        <x:f>IF(OR(K12="",J12=""),"",K12/J12-1)</x:f>
        <x:v>-0.05769230769230771</x:v>
      </x:c>
      <x:c r="N12" s="11" t="n">
        <x:v>24.1</x:v>
      </x:c>
      <x:c r="O12" s="9" t="n">
        <x:f>IF(N12="","",N12/G12-1)</x:f>
        <x:v>0.09545454545454546</x:v>
      </x:c>
      <x:c r="P12" s="9" t="n">
        <x:f>IF(OR(N12="",K12=""),"",N12/K12-1)</x:f>
        <x:v>-0.01632653061224487</x:v>
      </x:c>
      <x:c r="Q12" s="11" t="n">
        <x:v>23.1</x:v>
      </x:c>
      <x:c r="R12" s="9" t="n">
        <x:f>IF(Q12="","",Q12/G12-1)</x:f>
        <x:v>0.050000000000000044</x:v>
      </x:c>
      <x:c r="S12" s="9" t="n">
        <x:f>IF(OR(Q12="",K12=""),"",Q12/K12-1)</x:f>
        <x:v>-0.05714285714285705</x:v>
      </x:c>
      <x:c r="T12" s="11"/>
      <x:c r="U12" s="9" t="str">
        <x:f>IF(T12="","",T12/G12-1)</x:f>
      </x:c>
      <x:c r="V12" s="9" t="str">
        <x:f>IF(OR(T12="",K12=""),"",T12/K12-1)</x:f>
      </x:c>
      <x:c r="W12" s="11" t="n">
        <x:v>16.21</x:v>
      </x:c>
      <x:c r="X12" s="9" t="n">
        <x:f>IF(W12="","",W12/G12-1)</x:f>
        <x:v>-0.2631818181818182</x:v>
      </x:c>
      <x:c r="Y12" s="9" t="n">
        <x:f>IF(OR(W12="",K12=""),"",W12/K12-1)</x:f>
        <x:v>-0.33836734693877546</x:v>
      </x:c>
      <x:c r="Z12" s="13" t="n">
        <x:v>32257.55</x:v>
      </x:c>
      <x:c r="AA12" s="13" t="n">
        <x:v>101632.8</x:v>
      </x:c>
      <x:c r="AB12" s="9" t="n">
        <x:f>IF(OR(Z12="",AA12=""),"",Z12/AA12)</x:f>
        <x:v>0.31739310537543</x:v>
      </x:c>
      <x:c r="AC12" s="13" t="n">
        <x:v>2625262.6477678004</x:v>
      </x:c>
      <x:c r="AD12" s="13" t="n">
        <x:v>625942.9679482</x:v>
      </x:c>
      <x:c r="AE12" s="9" t="n">
        <x:f>IF(OR(AC12="",AD12=""),"",AD12/AC12)</x:f>
        <x:v>0.238430607497663</x:v>
      </x:c>
      <x:c r="AF12" s="13" t="n">
        <x:v>37</x:v>
      </x:c>
      <x:c r="AG12" s="8" t="str">
        <x:v>exact</x:v>
      </x:c>
      <x:c r="AH12" s="22" t="str">
        <x:v>https://www.sec.gov/Archives/edgar/data/2006960/000119312526351136/d476818d424b4.htm</x:v>
      </x:c>
      <x:c r="AI12" s="22" t="str">
        <x:v>complete_cutoff</x:v>
      </x:c>
      <x:c r="AJ12" s="8" t="n">
        <x:v>0</x:v>
      </x:c>
    </x:row>
    <x:row r="13" ht="58" customHeight="1">
      <x:c r="A13" s="8" t="str">
        <x:v>SNSC</x:v>
      </x:c>
      <x:c r="B13" s="21" t="str">
        <x:v>SunScout Holding Ltd.</x:v>
      </x:c>
      <x:c r="C13" s="23" t="n">
        <x:v>46246</x:v>
      </x:c>
      <x:c r="D13" s="8" t="str">
        <x:v>Consumer Goods</x:v>
      </x:c>
      <x:c r="E13" s="11" t="n">
        <x:v>5</x:v>
      </x:c>
      <x:c r="F13" s="11" t="n">
        <x:v>1</x:v>
      </x:c>
      <x:c r="G13" s="12" t="n">
        <x:f>E13/F13</x:f>
        <x:v>5</x:v>
      </x:c>
      <x:c r="H13" s="13" t="n">
        <x:v>15500000</x:v>
      </x:c>
      <x:c r="I13" s="13" t="n">
        <x:v>15500000</x:v>
      </x:c>
      <x:c r="J13" s="11" t="n">
        <x:v>4.4</x:v>
      </x:c>
      <x:c r="K13" s="11" t="n">
        <x:v>3.07</x:v>
      </x:c>
      <x:c r="L13" s="9" t="n">
        <x:f>IF(K13="","",K13/G13-1)</x:f>
        <x:v>-0.386</x:v>
      </x:c>
      <x:c r="M13" s="9" t="n">
        <x:f>IF(OR(K13="",J13=""),"",K13/J13-1)</x:f>
        <x:v>-0.30227272727272736</x:v>
      </x:c>
      <x:c r="N13" s="11" t="n">
        <x:v>2.03</x:v>
      </x:c>
      <x:c r="O13" s="9" t="n">
        <x:f>IF(N13="","",N13/G13-1)</x:f>
        <x:v>-0.5940000000000001</x:v>
      </x:c>
      <x:c r="P13" s="9" t="n">
        <x:f>IF(OR(N13="",K13=""),"",N13/K13-1)</x:f>
        <x:v>-0.3387622149837134</x:v>
      </x:c>
      <x:c r="Q13" s="11" t="n">
        <x:v>1.06</x:v>
      </x:c>
      <x:c r="R13" s="9" t="n">
        <x:f>IF(Q13="","",Q13/G13-1)</x:f>
        <x:v>-0.788</x:v>
      </x:c>
      <x:c r="S13" s="9" t="n">
        <x:f>IF(OR(Q13="",K13=""),"",Q13/K13-1)</x:f>
        <x:v>-0.6547231270358306</x:v>
      </x:c>
      <x:c r="T13" s="11"/>
      <x:c r="U13" s="9" t="str">
        <x:f>IF(T13="","",T13/G13-1)</x:f>
      </x:c>
      <x:c r="V13" s="9" t="str">
        <x:f>IF(OR(T13="",K13=""),"",T13/K13-1)</x:f>
      </x:c>
      <x:c r="W13" s="11" t="n">
        <x:v>1.19</x:v>
      </x:c>
      <x:c r="X13" s="9" t="n">
        <x:f>IF(W13="","",W13/G13-1)</x:f>
        <x:v>-0.762</x:v>
      </x:c>
      <x:c r="Y13" s="9" t="n">
        <x:f>IF(OR(W13="",K13=""),"",W13/K13-1)</x:f>
        <x:v>-0.6123778501628665</x:v>
      </x:c>
      <x:c r="Z13" s="13" t="n">
        <x:v>44188.3</x:v>
      </x:c>
      <x:c r="AA13" s="13" t="n">
        <x:v>540873.8</x:v>
      </x:c>
      <x:c r="AB13" s="9" t="n">
        <x:f>IF(OR(Z13="",AA13=""),"",Z13/AA13)</x:f>
        <x:v>0.08169798574085119</x:v>
      </x:c>
      <x:c r="AC13" s="13" t="n">
        <x:v>1826577.4807882</x:v>
      </x:c>
      <x:c r="AD13" s="13" t="n">
        <x:v>51649.9579888</x:v>
      </x:c>
      <x:c r="AE13" s="9" t="n">
        <x:f>IF(OR(AC13="",AD13=""),"",AD13/AC13)</x:f>
        <x:v>0.028276905048950973</x:v>
      </x:c>
      <x:c r="AF13" s="13" t="n">
        <x:v>37</x:v>
      </x:c>
      <x:c r="AG13" s="8" t="str">
        <x:v>exact</x:v>
      </x:c>
      <x:c r="AH13" s="22" t="str">
        <x:v>https://www.sec.gov/Archives/edgar/data/2101240/000121390026088617/ea0268485-18.htm</x:v>
      </x:c>
      <x:c r="AI13" s="22" t="str">
        <x:v>complete_cutoff</x:v>
      </x:c>
      <x:c r="AJ13" s="8" t="n">
        <x:v>0</x:v>
      </x:c>
    </x:row>
    <x:row r="14" ht="58" customHeight="1">
      <x:c r="A14" s="8" t="str">
        <x:v>VOGX</x:v>
      </x:c>
      <x:c r="B14" s="21" t="str">
        <x:v>Vogenx</x:v>
      </x:c>
      <x:c r="C14" s="23" t="n">
        <x:v>46246</x:v>
      </x:c>
      <x:c r="D14" s="8" t="str">
        <x:v>Health Care</x:v>
      </x:c>
      <x:c r="E14" s="11" t="n">
        <x:v>13</x:v>
      </x:c>
      <x:c r="F14" s="11" t="n">
        <x:v>1</x:v>
      </x:c>
      <x:c r="G14" s="12" t="n">
        <x:f>E14/F14</x:f>
        <x:v>13</x:v>
      </x:c>
      <x:c r="H14" s="13" t="n">
        <x:v>81250000</x:v>
      </x:c>
      <x:c r="I14" s="13" t="n">
        <x:v>81250000</x:v>
      </x:c>
      <x:c r="J14" s="11" t="n">
        <x:v>13</x:v>
      </x:c>
      <x:c r="K14" s="11" t="n">
        <x:v>13</x:v>
      </x:c>
      <x:c r="L14" s="9" t="n">
        <x:f>IF(K14="","",K14/G14-1)</x:f>
        <x:v>0</x:v>
      </x:c>
      <x:c r="M14" s="9" t="n">
        <x:f>IF(OR(K14="",J14=""),"",K14/J14-1)</x:f>
        <x:v>0</x:v>
      </x:c>
      <x:c r="N14" s="11" t="n">
        <x:v>19.75</x:v>
      </x:c>
      <x:c r="O14" s="9" t="n">
        <x:f>IF(N14="","",N14/G14-1)</x:f>
        <x:v>0.5192307692307692</x:v>
      </x:c>
      <x:c r="P14" s="9" t="n">
        <x:f>IF(OR(N14="",K14=""),"",N14/K14-1)</x:f>
        <x:v>0.5192307692307692</x:v>
      </x:c>
      <x:c r="Q14" s="11" t="n">
        <x:v>29.8</x:v>
      </x:c>
      <x:c r="R14" s="9" t="n">
        <x:f>IF(Q14="","",Q14/G14-1)</x:f>
        <x:v>1.2923076923076922</x:v>
      </x:c>
      <x:c r="S14" s="9" t="n">
        <x:f>IF(OR(Q14="",K14=""),"",Q14/K14-1)</x:f>
        <x:v>1.2923076923076922</x:v>
      </x:c>
      <x:c r="T14" s="11"/>
      <x:c r="U14" s="9" t="str">
        <x:f>IF(T14="","",T14/G14-1)</x:f>
      </x:c>
      <x:c r="V14" s="9" t="str">
        <x:f>IF(OR(T14="",K14=""),"",T14/K14-1)</x:f>
      </x:c>
      <x:c r="W14" s="11" t="n">
        <x:v>18.23</x:v>
      </x:c>
      <x:c r="X14" s="9" t="n">
        <x:f>IF(W14="","",W14/G14-1)</x:f>
        <x:v>0.40230769230769226</x:v>
      </x:c>
      <x:c r="Y14" s="9" t="n">
        <x:f>IF(OR(W14="",K14=""),"",W14/K14-1)</x:f>
        <x:v>0.40230769230769226</x:v>
      </x:c>
      <x:c r="Z14" s="13" t="n">
        <x:v>141399.6</x:v>
      </x:c>
      <x:c r="AA14" s="13" t="n">
        <x:v>322107.2</x:v>
      </x:c>
      <x:c r="AB14" s="9" t="n">
        <x:f>IF(OR(Z14="",AA14=""),"",Z14/AA14)</x:f>
        <x:v>0.4389830466378895</x:v>
      </x:c>
      <x:c r="AC14" s="13" t="n">
        <x:v>5072893.587278</x:v>
      </x:c>
      <x:c r="AD14" s="13" t="n">
        <x:v>4162015.4456233</x:v>
      </x:c>
      <x:c r="AE14" s="9" t="n">
        <x:f>IF(OR(AC14="",AD14=""),"",AD14/AC14)</x:f>
        <x:v>0.8204420956238792</x:v>
      </x:c>
      <x:c r="AF14" s="13" t="n">
        <x:v>37</x:v>
      </x:c>
      <x:c r="AG14" s="8" t="str">
        <x:v>exact</x:v>
      </x:c>
      <x:c r="AH14" s="22" t="str">
        <x:v>https://www.sec.gov/Archives/edgar/data/1903784/000118518526003448/vogenx424b4081126.htm</x:v>
      </x:c>
      <x:c r="AI14" s="22" t="str">
        <x:v>complete_cutoff</x:v>
      </x:c>
      <x:c r="AJ14" s="8" t="n">
        <x:v>0</x:v>
      </x:c>
    </x:row>
    <x:row r="15" ht="58" customHeight="1">
      <x:c r="A15" s="8" t="str">
        <x:v>BLSM</x:v>
      </x:c>
      <x:c r="B15" s="21" t="str">
        <x:v>BlossomHill Therapeutics</x:v>
      </x:c>
      <x:c r="C15" s="23" t="n">
        <x:v>46241</x:v>
      </x:c>
      <x:c r="D15" s="8" t="str">
        <x:v>Health Care</x:v>
      </x:c>
      <x:c r="E15" s="11" t="n">
        <x:v>16</x:v>
      </x:c>
      <x:c r="F15" s="11" t="n">
        <x:v>1</x:v>
      </x:c>
      <x:c r="G15" s="12" t="n">
        <x:f>E15/F15</x:f>
        <x:v>16</x:v>
      </x:c>
      <x:c r="H15" s="13" t="n">
        <x:v>150000000</x:v>
      </x:c>
      <x:c r="I15" s="13" t="n">
        <x:v>150000000</x:v>
      </x:c>
      <x:c r="J15" s="11" t="n">
        <x:v>15.75</x:v>
      </x:c>
      <x:c r="K15" s="11" t="n">
        <x:v>16</x:v>
      </x:c>
      <x:c r="L15" s="9" t="n">
        <x:f>IF(K15="","",K15/G15-1)</x:f>
        <x:v>0</x:v>
      </x:c>
      <x:c r="M15" s="9" t="n">
        <x:f>IF(OR(K15="",J15=""),"",K15/J15-1)</x:f>
        <x:v>0.015873015873015817</x:v>
      </x:c>
      <x:c r="N15" s="11" t="n">
        <x:v>16.35</x:v>
      </x:c>
      <x:c r="O15" s="9" t="n">
        <x:f>IF(N15="","",N15/G15-1)</x:f>
        <x:v>0.02187500000000009</x:v>
      </x:c>
      <x:c r="P15" s="9" t="n">
        <x:f>IF(OR(N15="",K15=""),"",N15/K15-1)</x:f>
        <x:v>0.02187500000000009</x:v>
      </x:c>
      <x:c r="Q15" s="11" t="n">
        <x:v>20.02</x:v>
      </x:c>
      <x:c r="R15" s="9" t="n">
        <x:f>IF(Q15="","",Q15/G15-1)</x:f>
        <x:v>0.25125</x:v>
      </x:c>
      <x:c r="S15" s="9" t="n">
        <x:f>IF(OR(Q15="",K15=""),"",Q15/K15-1)</x:f>
        <x:v>0.25125</x:v>
      </x:c>
      <x:c r="T15" s="11"/>
      <x:c r="U15" s="9" t="str">
        <x:f>IF(T15="","",T15/G15-1)</x:f>
      </x:c>
      <x:c r="V15" s="9" t="str">
        <x:f>IF(OR(T15="",K15=""),"",T15/K15-1)</x:f>
      </x:c>
      <x:c r="W15" s="11" t="n">
        <x:v>19.69</x:v>
      </x:c>
      <x:c r="X15" s="9" t="n">
        <x:f>IF(W15="","",W15/G15-1)</x:f>
        <x:v>0.23062500000000008</x:v>
      </x:c>
      <x:c r="Y15" s="9" t="n">
        <x:f>IF(OR(W15="",K15=""),"",W15/K15-1)</x:f>
        <x:v>0.23062500000000008</x:v>
      </x:c>
      <x:c r="Z15" s="13" t="n">
        <x:v>240545.2</x:v>
      </x:c>
      <x:c r="AA15" s="13" t="n">
        <x:v>670848</x:v>
      </x:c>
      <x:c r="AB15" s="9" t="n">
        <x:f>IF(OR(Z15="",AA15=""),"",Z15/AA15)</x:f>
        <x:v>0.35856885613432554</x:v>
      </x:c>
      <x:c r="AC15" s="13" t="n">
        <x:v>10769759.1280472</x:v>
      </x:c>
      <x:c r="AD15" s="13" t="n">
        <x:v>5500363.3932643</x:v>
      </x:c>
      <x:c r="AE15" s="9" t="n">
        <x:f>IF(OR(AC15="",AD15=""),"",AD15/AC15)</x:f>
        <x:v>0.5107229723402031</x:v>
      </x:c>
      <x:c r="AF15" s="13" t="n">
        <x:v>40</x:v>
      </x:c>
      <x:c r="AG15" s="8" t="str">
        <x:v>exact</x:v>
      </x:c>
      <x:c r="AH15" s="22" t="str">
        <x:v>https://www.sec.gov/Archives/edgar/data/1839970/000119312526340215/d98958d424b4.htm</x:v>
      </x:c>
      <x:c r="AI15" s="22" t="str">
        <x:v>complete_cutoff</x:v>
      </x:c>
      <x:c r="AJ15" s="8" t="n">
        <x:v>0</x:v>
      </x:c>
    </x:row>
    <x:row r="16" ht="58" customHeight="1">
      <x:c r="A16" s="8" t="str">
        <x:v>LTGO</x:v>
      </x:c>
      <x:c r="B16" s="21" t="str">
        <x:v>Latigo Biotherapeutics</x:v>
      </x:c>
      <x:c r="C16" s="23" t="n">
        <x:v>46241</x:v>
      </x:c>
      <x:c r="D16" s="8" t="str">
        <x:v>Health Care</x:v>
      </x:c>
      <x:c r="E16" s="11" t="n">
        <x:v>18</x:v>
      </x:c>
      <x:c r="F16" s="11" t="n">
        <x:v>1</x:v>
      </x:c>
      <x:c r="G16" s="12" t="n">
        <x:f>E16/F16</x:f>
        <x:v>18</x:v>
      </x:c>
      <x:c r="H16" s="13" t="n">
        <x:v>345600000</x:v>
      </x:c>
      <x:c r="I16" s="13" t="n">
        <x:v>345600000</x:v>
      </x:c>
      <x:c r="J16" s="11" t="n">
        <x:v>21</x:v>
      </x:c>
      <x:c r="K16" s="11" t="n">
        <x:v>18.25</x:v>
      </x:c>
      <x:c r="L16" s="9" t="n">
        <x:f>IF(K16="","",K16/G16-1)</x:f>
        <x:v>0.01388888888888884</x:v>
      </x:c>
      <x:c r="M16" s="9" t="n">
        <x:f>IF(OR(K16="",J16=""),"",K16/J16-1)</x:f>
        <x:v>-0.13095238095238093</x:v>
      </x:c>
      <x:c r="N16" s="11" t="n">
        <x:v>20.06</x:v>
      </x:c>
      <x:c r="O16" s="9" t="n">
        <x:f>IF(N16="","",N16/G16-1)</x:f>
        <x:v>0.11444444444444435</x:v>
      </x:c>
      <x:c r="P16" s="9" t="n">
        <x:f>IF(OR(N16="",K16=""),"",N16/K16-1)</x:f>
        <x:v>0.0991780821917807</x:v>
      </x:c>
      <x:c r="Q16" s="11" t="n">
        <x:v>22.48</x:v>
      </x:c>
      <x:c r="R16" s="9" t="n">
        <x:f>IF(Q16="","",Q16/G16-1)</x:f>
        <x:v>0.24888888888888894</x:v>
      </x:c>
      <x:c r="S16" s="9" t="n">
        <x:f>IF(OR(Q16="",K16=""),"",Q16/K16-1)</x:f>
        <x:v>0.23178082191780813</x:v>
      </x:c>
      <x:c r="T16" s="11"/>
      <x:c r="U16" s="9" t="str">
        <x:f>IF(T16="","",T16/G16-1)</x:f>
      </x:c>
      <x:c r="V16" s="9" t="str">
        <x:f>IF(OR(T16="",K16=""),"",T16/K16-1)</x:f>
      </x:c>
      <x:c r="W16" s="11" t="n">
        <x:v>15.9</x:v>
      </x:c>
      <x:c r="X16" s="9" t="n">
        <x:f>IF(W16="","",W16/G16-1)</x:f>
        <x:v>-0.1166666666666667</x:v>
      </x:c>
      <x:c r="Y16" s="9" t="n">
        <x:f>IF(OR(W16="",K16=""),"",W16/K16-1)</x:f>
        <x:v>-0.12876712328767126</x:v>
      </x:c>
      <x:c r="Z16" s="13" t="n">
        <x:v>398518.95</x:v>
      </x:c>
      <x:c r="AA16" s="13" t="n">
        <x:v>924410.6</x:v>
      </x:c>
      <x:c r="AB16" s="9" t="n">
        <x:f>IF(OR(Z16="",AA16=""),"",Z16/AA16)</x:f>
        <x:v>0.43110599337567096</x:v>
      </x:c>
      <x:c r="AC16" s="13" t="n">
        <x:v>18062200.9569184</x:v>
      </x:c>
      <x:c r="AD16" s="13" t="n">
        <x:v>8178115.2028426</x:v>
      </x:c>
      <x:c r="AE16" s="9" t="n">
        <x:f>IF(OR(AC16="",AD16=""),"",AD16/AC16)</x:f>
        <x:v>0.45277511983998386</x:v>
      </x:c>
      <x:c r="AF16" s="13" t="n">
        <x:v>40</x:v>
      </x:c>
      <x:c r="AG16" s="8" t="str">
        <x:v>exact</x:v>
      </x:c>
      <x:c r="AH16" s="22" t="str">
        <x:v>https://www.sec.gov/Archives/edgar/data/2056611/000119312526340329/d38775d424b4.htm</x:v>
      </x:c>
      <x:c r="AI16" s="22" t="str">
        <x:v>complete_cutoff</x:v>
      </x:c>
      <x:c r="AJ16" s="8" t="n">
        <x:v>0</x:v>
      </x:c>
    </x:row>
    <x:row r="17" ht="58" customHeight="1">
      <x:c r="A17" s="8" t="str">
        <x:v>TP</x:v>
      </x:c>
      <x:c r="B17" s="21" t="str">
        <x:v>Ticketplus</x:v>
      </x:c>
      <x:c r="C17" s="23" t="n">
        <x:v>46241</x:v>
      </x:c>
      <x:c r="D17" s="8" t="str">
        <x:v>Technology</x:v>
      </x:c>
      <x:c r="E17" s="11" t="n">
        <x:v>8</x:v>
      </x:c>
      <x:c r="F17" s="11" t="n">
        <x:v>1</x:v>
      </x:c>
      <x:c r="G17" s="12" t="n">
        <x:f>E17/F17</x:f>
        <x:v>8</x:v>
      </x:c>
      <x:c r="H17" s="13" t="n">
        <x:v>15000000</x:v>
      </x:c>
      <x:c r="I17" s="13" t="n">
        <x:v>15000000</x:v>
      </x:c>
      <x:c r="J17" s="11" t="n">
        <x:v>7</x:v>
      </x:c>
      <x:c r="K17" s="11" t="n">
        <x:v>7</x:v>
      </x:c>
      <x:c r="L17" s="9" t="n">
        <x:f>IF(K17="","",K17/G17-1)</x:f>
        <x:v>-0.125</x:v>
      </x:c>
      <x:c r="M17" s="9" t="n">
        <x:f>IF(OR(K17="",J17=""),"",K17/J17-1)</x:f>
        <x:v>0</x:v>
      </x:c>
      <x:c r="N17" s="11" t="n">
        <x:v>7.33</x:v>
      </x:c>
      <x:c r="O17" s="9" t="n">
        <x:f>IF(N17="","",N17/G17-1)</x:f>
        <x:v>-0.08374999999999999</x:v>
      </x:c>
      <x:c r="P17" s="9" t="n">
        <x:f>IF(OR(N17="",K17=""),"",N17/K17-1)</x:f>
        <x:v>0.04714285714285715</x:v>
      </x:c>
      <x:c r="Q17" s="11" t="n">
        <x:v>8.9</x:v>
      </x:c>
      <x:c r="R17" s="9" t="n">
        <x:f>IF(Q17="","",Q17/G17-1)</x:f>
        <x:v>0.11250000000000004</x:v>
      </x:c>
      <x:c r="S17" s="9" t="n">
        <x:f>IF(OR(Q17="",K17=""),"",Q17/K17-1)</x:f>
        <x:v>0.2714285714285716</x:v>
      </x:c>
      <x:c r="T17" s="11"/>
      <x:c r="U17" s="9" t="str">
        <x:f>IF(T17="","",T17/G17-1)</x:f>
      </x:c>
      <x:c r="V17" s="9" t="str">
        <x:f>IF(OR(T17="",K17=""),"",T17/K17-1)</x:f>
      </x:c>
      <x:c r="W17" s="11" t="n">
        <x:v>8.63</x:v>
      </x:c>
      <x:c r="X17" s="9" t="n">
        <x:f>IF(W17="","",W17/G17-1)</x:f>
        <x:v>0.0787500000000001</x:v>
      </x:c>
      <x:c r="Y17" s="9" t="n">
        <x:f>IF(OR(W17="",K17=""),"",W17/K17-1)</x:f>
        <x:v>0.23285714285714287</x:v>
      </x:c>
      <x:c r="Z17" s="13" t="n">
        <x:v>21056.5</x:v>
      </x:c>
      <x:c r="AA17" s="13" t="n">
        <x:v>99479.6</x:v>
      </x:c>
      <x:c r="AB17" s="9" t="n">
        <x:f>IF(OR(Z17="",AA17=""),"",Z17/AA17)</x:f>
        <x:v>0.2116665125312124</x:v>
      </x:c>
      <x:c r="AC17" s="13" t="n">
        <x:v>703797.1454826</x:v>
      </x:c>
      <x:c r="AD17" s="13" t="n">
        <x:v>174744.48564395</x:v>
      </x:c>
      <x:c r="AE17" s="9" t="n">
        <x:f>IF(OR(AC17="",AD17=""),"",AD17/AC17)</x:f>
        <x:v>0.24828814206702438</x:v>
      </x:c>
      <x:c r="AF17" s="13" t="n">
        <x:v>40</x:v>
      </x:c>
      <x:c r="AG17" s="8" t="str">
        <x:v>exact</x:v>
      </x:c>
      <x:c r="AH17" s="22" t="str">
        <x:v>https://www.sec.gov/Archives/edgar/data/2104296/000121390026086641/ea0301091-424b4_ticket.htm</x:v>
      </x:c>
      <x:c r="AI17" s="22" t="str">
        <x:v>complete_cutoff</x:v>
      </x:c>
      <x:c r="AJ17" s="8" t="n">
        <x:v>0</x:v>
      </x:c>
    </x:row>
    <x:row r="18" ht="58" customHeight="1">
      <x:c r="A18" s="8" t="str">
        <x:v>BRVE</x:v>
      </x:c>
      <x:c r="B18" s="21" t="str">
        <x:v>Braveheart Bio</x:v>
      </x:c>
      <x:c r="C18" s="23" t="n">
        <x:v>46240</x:v>
      </x:c>
      <x:c r="D18" s="8" t="str">
        <x:v>Health Care</x:v>
      </x:c>
      <x:c r="E18" s="11" t="n">
        <x:v>18</x:v>
      </x:c>
      <x:c r="F18" s="11" t="n">
        <x:v>1</x:v>
      </x:c>
      <x:c r="G18" s="12" t="n">
        <x:f>E18/F18</x:f>
        <x:v>18</x:v>
      </x:c>
      <x:c r="H18" s="13" t="n">
        <x:v>382500000</x:v>
      </x:c>
      <x:c r="I18" s="13" t="n">
        <x:v>382500000</x:v>
      </x:c>
      <x:c r="J18" s="11" t="n">
        <x:v>30.2</x:v>
      </x:c>
      <x:c r="K18" s="11" t="n">
        <x:v>29.8</x:v>
      </x:c>
      <x:c r="L18" s="9" t="n">
        <x:f>IF(K18="","",K18/G18-1)</x:f>
        <x:v>0.6555555555555557</x:v>
      </x:c>
      <x:c r="M18" s="9" t="n">
        <x:f>IF(OR(K18="",J18=""),"",K18/J18-1)</x:f>
        <x:v>-0.013245033112582738</x:v>
      </x:c>
      <x:c r="N18" s="11" t="n">
        <x:v>26.15</x:v>
      </x:c>
      <x:c r="O18" s="9" t="n">
        <x:f>IF(N18="","",N18/G18-1)</x:f>
        <x:v>0.4527777777777777</x:v>
      </x:c>
      <x:c r="P18" s="9" t="n">
        <x:f>IF(OR(N18="",K18=""),"",N18/K18-1)</x:f>
        <x:v>-0.12248322147651014</x:v>
      </x:c>
      <x:c r="Q18" s="11" t="n">
        <x:v>26.95</x:v>
      </x:c>
      <x:c r="R18" s="9" t="n">
        <x:f>IF(Q18="","",Q18/G18-1)</x:f>
        <x:v>0.49722222222222223</x:v>
      </x:c>
      <x:c r="S18" s="9" t="n">
        <x:f>IF(OR(Q18="",K18=""),"",Q18/K18-1)</x:f>
        <x:v>-0.09563758389261745</x:v>
      </x:c>
      <x:c r="T18" s="11"/>
      <x:c r="U18" s="9" t="str">
        <x:f>IF(T18="","",T18/G18-1)</x:f>
      </x:c>
      <x:c r="V18" s="9" t="str">
        <x:f>IF(OR(T18="",K18=""),"",T18/K18-1)</x:f>
      </x:c>
      <x:c r="W18" s="11" t="n">
        <x:v>21.27</x:v>
      </x:c>
      <x:c r="X18" s="9" t="n">
        <x:f>IF(W18="","",W18/G18-1)</x:f>
        <x:v>0.18166666666666664</x:v>
      </x:c>
      <x:c r="Y18" s="9" t="n">
        <x:f>IF(OR(W18="",K18=""),"",W18/K18-1)</x:f>
        <x:v>-0.28624161073825505</x:v>
      </x:c>
      <x:c r="Z18" s="13" t="n">
        <x:v>619662.2</x:v>
      </x:c>
      <x:c r="AA18" s="13" t="n">
        <x:v>1125737.6</x:v>
      </x:c>
      <x:c r="AB18" s="9" t="n">
        <x:f>IF(OR(Z18="",AA18=""),"",Z18/AA18)</x:f>
        <x:v>0.5504499449960629</x:v>
      </x:c>
      <x:c r="AC18" s="13" t="n">
        <x:v>32852438.2640376</x:v>
      </x:c>
      <x:c r="AD18" s="13" t="n">
        <x:v>15578052.44535635</x:v>
      </x:c>
      <x:c r="AE18" s="9" t="n">
        <x:f>IF(OR(AC18="",AD18=""),"",AD18/AC18)</x:f>
        <x:v>0.47418253464641896</x:v>
      </x:c>
      <x:c r="AF18" s="13" t="n">
        <x:v>41</x:v>
      </x:c>
      <x:c r="AG18" s="8" t="str">
        <x:v>exact</x:v>
      </x:c>
      <x:c r="AH18" s="22" t="str">
        <x:v>https://www.sec.gov/Archives/edgar/data/2131524/000162828026054354/braveheartbioinc-sx1a2.htm</x:v>
      </x:c>
      <x:c r="AI18" s="22" t="str">
        <x:v>complete_cutoff</x:v>
      </x:c>
      <x:c r="AJ18" s="8" t="n">
        <x:v>0</x:v>
      </x:c>
    </x:row>
    <x:row r="19" ht="58" customHeight="1">
      <x:c r="A19" s="8" t="str">
        <x:v>ATTO</x:v>
      </x:c>
      <x:c r="B19" s="21" t="str">
        <x:v>Attovia Therapeutics</x:v>
      </x:c>
      <x:c r="C19" s="23" t="n">
        <x:v>46239</x:v>
      </x:c>
      <x:c r="D19" s="8" t="str">
        <x:v>Health Care</x:v>
      </x:c>
      <x:c r="E19" s="11" t="n">
        <x:v>17</x:v>
      </x:c>
      <x:c r="F19" s="11" t="n">
        <x:v>1</x:v>
      </x:c>
      <x:c r="G19" s="12" t="n">
        <x:f>E19/F19</x:f>
        <x:v>17</x:v>
      </x:c>
      <x:c r="H19" s="13" t="n">
        <x:v>289000000</x:v>
      </x:c>
      <x:c r="I19" s="13" t="n">
        <x:v>289000000</x:v>
      </x:c>
      <x:c r="J19" s="11" t="n">
        <x:v>21</x:v>
      </x:c>
      <x:c r="K19" s="11" t="n">
        <x:v>21.9</x:v>
      </x:c>
      <x:c r="L19" s="9" t="n">
        <x:f>IF(K19="","",K19/G19-1)</x:f>
        <x:v>0.2882352941176469</x:v>
      </x:c>
      <x:c r="M19" s="9" t="n">
        <x:f>IF(OR(K19="",J19=""),"",K19/J19-1)</x:f>
        <x:v>0.042857142857142705</x:v>
      </x:c>
      <x:c r="N19" s="11" t="n">
        <x:v>18.65</x:v>
      </x:c>
      <x:c r="O19" s="9" t="n">
        <x:f>IF(N19="","",N19/G19-1)</x:f>
        <x:v>0.09705882352941164</x:v>
      </x:c>
      <x:c r="P19" s="9" t="n">
        <x:f>IF(OR(N19="",K19=""),"",N19/K19-1)</x:f>
        <x:v>-0.14840182648401823</x:v>
      </x:c>
      <x:c r="Q19" s="11" t="n">
        <x:v>22.22</x:v>
      </x:c>
      <x:c r="R19" s="9" t="n">
        <x:f>IF(Q19="","",Q19/G19-1)</x:f>
        <x:v>0.3070588235294116</x:v>
      </x:c>
      <x:c r="S19" s="9" t="n">
        <x:f>IF(OR(Q19="",K19=""),"",Q19/K19-1)</x:f>
        <x:v>0.01461187214611881</x:v>
      </x:c>
      <x:c r="T19" s="11"/>
      <x:c r="U19" s="9" t="str">
        <x:f>IF(T19="","",T19/G19-1)</x:f>
      </x:c>
      <x:c r="V19" s="9" t="str">
        <x:f>IF(OR(T19="",K19=""),"",T19/K19-1)</x:f>
      </x:c>
      <x:c r="W19" s="11" t="n">
        <x:v>17.17</x:v>
      </x:c>
      <x:c r="X19" s="9" t="n">
        <x:f>IF(W19="","",W19/G19-1)</x:f>
        <x:v>0.010000000000000009</x:v>
      </x:c>
      <x:c r="Y19" s="9" t="n">
        <x:f>IF(OR(W19="",K19=""),"",W19/K19-1)</x:f>
        <x:v>-0.21598173515981722</x:v>
      </x:c>
      <x:c r="Z19" s="13" t="n">
        <x:v>438859.7</x:v>
      </x:c>
      <x:c r="AA19" s="13" t="n">
        <x:v>1281832.6</x:v>
      </x:c>
      <x:c r="AB19" s="9" t="n">
        <x:f>IF(OR(Z19="",AA19=""),"",Z19/AA19)</x:f>
        <x:v>0.34236896455902277</x:v>
      </x:c>
      <x:c r="AC19" s="13" t="n">
        <x:v>27259069.1568818</x:v>
      </x:c>
      <x:c r="AD19" s="13" t="n">
        <x:v>8954635.7577812</x:v>
      </x:c>
      <x:c r="AE19" s="9" t="n">
        <x:f>IF(OR(AC19="",AD19=""),"",AD19/AC19)</x:f>
        <x:v>0.32850115703677724</x:v>
      </x:c>
      <x:c r="AF19" s="13" t="n">
        <x:v>42</x:v>
      </x:c>
      <x:c r="AG19" s="8" t="str">
        <x:v>exact</x:v>
      </x:c>
      <x:c r="AH19" s="22" t="str">
        <x:v>https://www.sec.gov/Archives/edgar/data/2058707/000119312526334997/d40469d424b4.htm</x:v>
      </x:c>
      <x:c r="AI19" s="22" t="str">
        <x:v>complete_cutoff</x:v>
      </x:c>
      <x:c r="AJ19" s="8" t="n">
        <x:v>0</x:v>
      </x:c>
    </x:row>
    <x:row r="20" ht="58" customHeight="1">
      <x:c r="A20" s="8" t="str">
        <x:v>APMD</x:v>
      </x:c>
      <x:c r="B20" s="21" t="str">
        <x:v>Apnimed</x:v>
      </x:c>
      <x:c r="C20" s="23" t="n">
        <x:v>46234</x:v>
      </x:c>
      <x:c r="D20" s="8" t="str">
        <x:v>Health Care</x:v>
      </x:c>
      <x:c r="E20" s="11" t="n">
        <x:v>16</x:v>
      </x:c>
      <x:c r="F20" s="11" t="n">
        <x:v>1</x:v>
      </x:c>
      <x:c r="G20" s="12" t="n">
        <x:f>E20/F20</x:f>
        <x:v>16</x:v>
      </x:c>
      <x:c r="H20" s="13" t="n">
        <x:v>192000000</x:v>
      </x:c>
      <x:c r="I20" s="13" t="n">
        <x:v>192000000</x:v>
      </x:c>
      <x:c r="J20" s="11" t="n">
        <x:v>22</x:v>
      </x:c>
      <x:c r="K20" s="11" t="n">
        <x:v>25</x:v>
      </x:c>
      <x:c r="L20" s="9" t="n">
        <x:f>IF(K20="","",K20/G20-1)</x:f>
        <x:v>0.5625</x:v>
      </x:c>
      <x:c r="M20" s="9" t="n">
        <x:f>IF(OR(K20="",J20=""),"",K20/J20-1)</x:f>
        <x:v>0.13636363636363646</x:v>
      </x:c>
      <x:c r="N20" s="11" t="n">
        <x:v>27.88</x:v>
      </x:c>
      <x:c r="O20" s="9" t="n">
        <x:f>IF(N20="","",N20/G20-1)</x:f>
        <x:v>0.7424999999999999</x:v>
      </x:c>
      <x:c r="P20" s="9" t="n">
        <x:f>IF(OR(N20="",K20=""),"",N20/K20-1)</x:f>
        <x:v>0.11519999999999997</x:v>
      </x:c>
      <x:c r="Q20" s="11" t="n">
        <x:v>28.72</x:v>
      </x:c>
      <x:c r="R20" s="9" t="n">
        <x:f>IF(Q20="","",Q20/G20-1)</x:f>
        <x:v>0.7949999999999999</x:v>
      </x:c>
      <x:c r="S20" s="9" t="n">
        <x:f>IF(OR(Q20="",K20=""),"",Q20/K20-1)</x:f>
        <x:v>0.14880000000000004</x:v>
      </x:c>
      <x:c r="T20" s="11"/>
      <x:c r="U20" s="9" t="str">
        <x:f>IF(T20="","",T20/G20-1)</x:f>
      </x:c>
      <x:c r="V20" s="9" t="str">
        <x:f>IF(OR(T20="",K20=""),"",T20/K20-1)</x:f>
      </x:c>
      <x:c r="W20" s="11" t="n">
        <x:v>21.51</x:v>
      </x:c>
      <x:c r="X20" s="9" t="n">
        <x:f>IF(W20="","",W20/G20-1)</x:f>
        <x:v>0.3443750000000001</x:v>
      </x:c>
      <x:c r="Y20" s="9" t="n">
        <x:f>IF(OR(W20="",K20=""),"",W20/K20-1)</x:f>
        <x:v>-0.13959999999999995</x:v>
      </x:c>
      <x:c r="Z20" s="13" t="n">
        <x:v>633246.75</x:v>
      </x:c>
      <x:c r="AA20" s="13" t="n">
        <x:v>1045848.2</x:v>
      </x:c>
      <x:c r="AB20" s="9" t="n">
        <x:f>IF(OR(Z20="",AA20=""),"",Z20/AA20)</x:f>
        <x:v>0.6054862933263164</x:v>
      </x:c>
      <x:c r="AC20" s="13" t="n">
        <x:v>23757603.8609932</x:v>
      </x:c>
      <x:c r="AD20" s="13" t="n">
        <x:v>16203604.89578145</x:v>
      </x:c>
      <x:c r="AE20" s="9" t="n">
        <x:f>IF(OR(AC20="",AD20=""),"",AD20/AC20)</x:f>
        <x:v>0.682038684986477</x:v>
      </x:c>
      <x:c r="AF20" s="13" t="n">
        <x:v>45</x:v>
      </x:c>
      <x:c r="AG20" s="8" t="str">
        <x:v>exact</x:v>
      </x:c>
      <x:c r="AH20" s="22" t="str">
        <x:v>https://www.sec.gov/Archives/edgar/data/1745648/000119312526328422/apmd_424b4.htm</x:v>
      </x:c>
      <x:c r="AI20" s="22" t="str">
        <x:v>complete_cutoff</x:v>
      </x:c>
      <x:c r="AJ20" s="8" t="n">
        <x:v>0</x:v>
      </x:c>
    </x:row>
    <x:row r="21" ht="58" customHeight="1">
      <x:c r="A21" s="8" t="str">
        <x:v>JMKE</x:v>
      </x:c>
      <x:c r="B21" s="21" t="str">
        <x:v>Jersey Mike’s Subs Inc.</x:v>
      </x:c>
      <x:c r="C21" s="23" t="n">
        <x:v>46233</x:v>
      </x:c>
      <x:c r="D21" s="8" t="str">
        <x:v>Consumer Goods</x:v>
      </x:c>
      <x:c r="E21" s="11" t="n">
        <x:v>23</x:v>
      </x:c>
      <x:c r="F21" s="11" t="n">
        <x:v>1</x:v>
      </x:c>
      <x:c r="G21" s="12" t="n">
        <x:f>E21/F21</x:f>
        <x:v>23</x:v>
      </x:c>
      <x:c r="H21" s="13" t="n">
        <x:v>1000000003</x:v>
      </x:c>
      <x:c r="I21" s="13" t="n">
        <x:v>317000007</x:v>
      </x:c>
      <x:c r="J21" s="11" t="n">
        <x:v>21</x:v>
      </x:c>
      <x:c r="K21" s="11" t="n">
        <x:v>21.63</x:v>
      </x:c>
      <x:c r="L21" s="9" t="n">
        <x:f>IF(K21="","",K21/G21-1)</x:f>
        <x:v>-0.05956521739130438</x:v>
      </x:c>
      <x:c r="M21" s="9" t="n">
        <x:f>IF(OR(K21="",J21=""),"",K21/J21-1)</x:f>
        <x:v>0.030000000000000027</x:v>
      </x:c>
      <x:c r="N21" s="11" t="n">
        <x:v>23.14</x:v>
      </x:c>
      <x:c r="O21" s="9" t="n">
        <x:f>IF(N21="","",N21/G21-1)</x:f>
        <x:v>0.006086956521739184</x:v>
      </x:c>
      <x:c r="P21" s="9" t="n">
        <x:f>IF(OR(N21="",K21=""),"",N21/K21-1)</x:f>
        <x:v>0.0698104484512252</x:v>
      </x:c>
      <x:c r="Q21" s="11" t="n">
        <x:v>22.31</x:v>
      </x:c>
      <x:c r="R21" s="9" t="n">
        <x:f>IF(Q21="","",Q21/G21-1)</x:f>
        <x:v>-0.030000000000000027</x:v>
      </x:c>
      <x:c r="S21" s="9" t="n">
        <x:f>IF(OR(Q21="",K21=""),"",Q21/K21-1)</x:f>
        <x:v>0.03143781784558475</x:v>
      </x:c>
      <x:c r="T21" s="11"/>
      <x:c r="U21" s="9" t="str">
        <x:f>IF(T21="","",T21/G21-1)</x:f>
      </x:c>
      <x:c r="V21" s="9" t="str">
        <x:f>IF(OR(T21="",K21=""),"",T21/K21-1)</x:f>
      </x:c>
      <x:c r="W21" s="11" t="n">
        <x:v>16.57</x:v>
      </x:c>
      <x:c r="X21" s="9" t="n">
        <x:f>IF(W21="","",W21/G21-1)</x:f>
        <x:v>-0.27956521739130435</x:v>
      </x:c>
      <x:c r="Y21" s="9" t="n">
        <x:f>IF(OR(W21="",K21=""),"",W21/K21-1)</x:f>
        <x:v>-0.23393435043920474</x:v>
      </x:c>
      <x:c r="Z21" s="13" t="n">
        <x:v>3882827.65</x:v>
      </x:c>
      <x:c r="AA21" s="13" t="n">
        <x:v>12994556.4</x:v>
      </x:c>
      <x:c r="AB21" s="9" t="n">
        <x:f>IF(OR(Z21="",AA21=""),"",Z21/AA21)</x:f>
        <x:v>0.2988041707987815</x:v>
      </x:c>
      <x:c r="AC21" s="13" t="n">
        <x:v>290815269.117151</x:v>
      </x:c>
      <x:c r="AD21" s="13" t="n">
        <x:v>74743734.4442504</x:v>
      </x:c>
      <x:c r="AE21" s="9" t="n">
        <x:f>IF(OR(AC21="",AD21=""),"",AD21/AC21)</x:f>
        <x:v>0.25701447751060447</x:v>
      </x:c>
      <x:c r="AF21" s="13" t="n">
        <x:v>46</x:v>
      </x:c>
      <x:c r="AG21" s="8" t="str">
        <x:v>exact</x:v>
      </x:c>
      <x:c r="AH21" s="22" t="str">
        <x:v>https://www.sec.gov/Archives/edgar/data/2127043/000119312526326453/project_70_424b4.htm</x:v>
      </x:c>
      <x:c r="AI21" s="22" t="str">
        <x:v>complete_cutoff</x:v>
      </x:c>
      <x:c r="AJ21" s="8" t="n">
        <x:v>0</x:v>
      </x:c>
    </x:row>
    <x:row r="22" ht="58" customHeight="1">
      <x:c r="A22" s="8" t="str">
        <x:v>REF</x:v>
      </x:c>
      <x:c r="B22" s="21" t="str">
        <x:v>Reformation Inc.</x:v>
      </x:c>
      <x:c r="C22" s="23" t="n">
        <x:v>46233</x:v>
      </x:c>
      <x:c r="D22" s="8" t="str">
        <x:v>Consumer Goods</x:v>
      </x:c>
      <x:c r="E22" s="11" t="n">
        <x:v>15</x:v>
      </x:c>
      <x:c r="F22" s="11" t="n">
        <x:v>1</x:v>
      </x:c>
      <x:c r="G22" s="12" t="n">
        <x:f>E22/F22</x:f>
        <x:v>15</x:v>
      </x:c>
      <x:c r="H22" s="13" t="n">
        <x:v>210937500</x:v>
      </x:c>
      <x:c r="I22" s="13" t="n">
        <x:v>142182315</x:v>
      </x:c>
      <x:c r="J22" s="11" t="n">
        <x:v>15</x:v>
      </x:c>
      <x:c r="K22" s="11" t="n">
        <x:v>15.08</x:v>
      </x:c>
      <x:c r="L22" s="9" t="n">
        <x:f>IF(K22="","",K22/G22-1)</x:f>
        <x:v>0.005333333333333412</x:v>
      </x:c>
      <x:c r="M22" s="9" t="n">
        <x:f>IF(OR(K22="",J22=""),"",K22/J22-1)</x:f>
        <x:v>0.005333333333333412</x:v>
      </x:c>
      <x:c r="N22" s="11" t="n">
        <x:v>16.13</x:v>
      </x:c>
      <x:c r="O22" s="9" t="n">
        <x:f>IF(N22="","",N22/G22-1)</x:f>
        <x:v>0.07533333333333325</x:v>
      </x:c>
      <x:c r="P22" s="9" t="n">
        <x:f>IF(OR(N22="",K22=""),"",N22/K22-1)</x:f>
        <x:v>0.06962864721485396</x:v>
      </x:c>
      <x:c r="Q22" s="11" t="n">
        <x:v>13.68</x:v>
      </x:c>
      <x:c r="R22" s="9" t="n">
        <x:f>IF(Q22="","",Q22/G22-1)</x:f>
        <x:v>-0.08799999999999997</x:v>
      </x:c>
      <x:c r="S22" s="9" t="n">
        <x:f>IF(OR(Q22="",K22=""),"",Q22/K22-1)</x:f>
        <x:v>-0.09283819628647216</x:v>
      </x:c>
      <x:c r="T22" s="11"/>
      <x:c r="U22" s="9" t="str">
        <x:f>IF(T22="","",T22/G22-1)</x:f>
      </x:c>
      <x:c r="V22" s="9" t="str">
        <x:f>IF(OR(T22="",K22=""),"",T22/K22-1)</x:f>
      </x:c>
      <x:c r="W22" s="11" t="n">
        <x:v>12.85</x:v>
      </x:c>
      <x:c r="X22" s="9" t="n">
        <x:f>IF(W22="","",W22/G22-1)</x:f>
        <x:v>-0.1433333333333333</x:v>
      </x:c>
      <x:c r="Y22" s="9" t="n">
        <x:f>IF(OR(W22="",K22=""),"",W22/K22-1)</x:f>
        <x:v>-0.14787798408488062</x:v>
      </x:c>
      <x:c r="Z22" s="13" t="n">
        <x:v>662170.55</x:v>
      </x:c>
      <x:c r="AA22" s="13" t="n">
        <x:v>1886016.2</x:v>
      </x:c>
      <x:c r="AB22" s="9" t="n">
        <x:f>IF(OR(Z22="",AA22=""),"",Z22/AA22)</x:f>
        <x:v>0.35109483683120013</x:v>
      </x:c>
      <x:c r="AC22" s="13" t="n">
        <x:v>28967140.281503398</x:v>
      </x:c>
      <x:c r="AD22" s="13" t="n">
        <x:v>9240621.6798381</x:v>
      </x:c>
      <x:c r="AE22" s="9" t="n">
        <x:f>IF(OR(AC22="",AD22=""),"",AD22/AC22)</x:f>
        <x:v>0.3190035878598131</x:v>
      </x:c>
      <x:c r="AF22" s="13" t="n">
        <x:v>46</x:v>
      </x:c>
      <x:c r="AG22" s="8" t="str">
        <x:v>exact</x:v>
      </x:c>
      <x:c r="AH22" s="22" t="str">
        <x:v>https://www.sec.gov/Archives/edgar/data/1787117/000110465926088733/tm2513004-17_424b4.htm</x:v>
      </x:c>
      <x:c r="AI22" s="22" t="str">
        <x:v>complete_cutoff</x:v>
      </x:c>
      <x:c r="AJ22" s="8" t="n">
        <x:v>0</x:v>
      </x:c>
    </x:row>
    <x:row r="23" ht="58" customHeight="1">
      <x:c r="A23" s="8" t="str">
        <x:v>IMC</x:v>
      </x:c>
      <x:c r="B23" s="21" t="str">
        <x:v>IMC Rare Earths Ltd.</x:v>
      </x:c>
      <x:c r="C23" s="23" t="n">
        <x:v>46232</x:v>
      </x:c>
      <x:c r="D23" s="8" t="str">
        <x:v>Basic Materials</x:v>
      </x:c>
      <x:c r="E23" s="11" t="n">
        <x:v>5</x:v>
      </x:c>
      <x:c r="F23" s="11" t="n">
        <x:v>1</x:v>
      </x:c>
      <x:c r="G23" s="12" t="n">
        <x:f>E23/F23</x:f>
        <x:v>5</x:v>
      </x:c>
      <x:c r="H23" s="13" t="n">
        <x:v>20000000</x:v>
      </x:c>
      <x:c r="I23" s="13" t="n">
        <x:v>20000000</x:v>
      </x:c>
      <x:c r="J23" s="11" t="n">
        <x:v>5.18</x:v>
      </x:c>
      <x:c r="K23" s="11" t="n">
        <x:v>5.13</x:v>
      </x:c>
      <x:c r="L23" s="9" t="n">
        <x:f>IF(K23="","",K23/G23-1)</x:f>
        <x:v>0.026000000000000023</x:v>
      </x:c>
      <x:c r="M23" s="9" t="n">
        <x:f>IF(OR(K23="",J23=""),"",K23/J23-1)</x:f>
        <x:v>-0.009652509652509633</x:v>
      </x:c>
      <x:c r="N23" s="11" t="n">
        <x:v>8.22</x:v>
      </x:c>
      <x:c r="O23" s="9" t="n">
        <x:f>IF(N23="","",N23/G23-1)</x:f>
        <x:v>0.6440000000000001</x:v>
      </x:c>
      <x:c r="P23" s="9" t="n">
        <x:f>IF(OR(N23="",K23=""),"",N23/K23-1)</x:f>
        <x:v>0.60233918128655</x:v>
      </x:c>
      <x:c r="Q23" s="11" t="n">
        <x:v>10.5</x:v>
      </x:c>
      <x:c r="R23" s="9" t="n">
        <x:f>IF(Q23="","",Q23/G23-1)</x:f>
        <x:v>1.1</x:v>
      </x:c>
      <x:c r="S23" s="9" t="n">
        <x:f>IF(OR(Q23="",K23=""),"",Q23/K23-1)</x:f>
        <x:v>1.0467836257309941</x:v>
      </x:c>
      <x:c r="T23" s="11"/>
      <x:c r="U23" s="9" t="str">
        <x:f>IF(T23="","",T23/G23-1)</x:f>
      </x:c>
      <x:c r="V23" s="9" t="str">
        <x:f>IF(OR(T23="",K23=""),"",T23/K23-1)</x:f>
      </x:c>
      <x:c r="W23" s="11" t="n">
        <x:v>9.11</x:v>
      </x:c>
      <x:c r="X23" s="9" t="n">
        <x:f>IF(W23="","",W23/G23-1)</x:f>
        <x:v>0.8219999999999998</x:v>
      </x:c>
      <x:c r="Y23" s="9" t="n">
        <x:f>IF(OR(W23="",K23=""),"",W23/K23-1)</x:f>
        <x:v>0.7758284600389862</x:v>
      </x:c>
      <x:c r="Z23" s="13" t="n">
        <x:v>71069.15</x:v>
      </x:c>
      <x:c r="AA23" s="13" t="n">
        <x:v>1122004.2</x:v>
      </x:c>
      <x:c r="AB23" s="9" t="n">
        <x:f>IF(OR(Z23="",AA23=""),"",Z23/AA23)</x:f>
        <x:v>0.06334125130725891</x:v>
      </x:c>
      <x:c r="AC23" s="13" t="n">
        <x:v>6020238.7779292</x:v>
      </x:c>
      <x:c r="AD23" s="13" t="n">
        <x:v>505587.616016</x:v>
      </x:c>
      <x:c r="AE23" s="9" t="n">
        <x:f>IF(OR(AC23="",AD23=""),"",AD23/AC23)</x:f>
        <x:v>0.08398132277901252</x:v>
      </x:c>
      <x:c r="AF23" s="13" t="n">
        <x:v>47</x:v>
      </x:c>
      <x:c r="AG23" s="8" t="str">
        <x:v>exact</x:v>
      </x:c>
      <x:c r="AH23" s="22" t="str">
        <x:v>https://www.sec.gov/Archives/edgar/data/2098395/000149315226035207/form424b4.htm</x:v>
      </x:c>
      <x:c r="AI23" s="22" t="str">
        <x:v>complete_cutoff</x:v>
      </x:c>
      <x:c r="AJ23" s="8" t="n">
        <x:v>0</x:v>
      </x:c>
    </x:row>
    <x:row r="24" ht="58" customHeight="1">
      <x:c r="A24" s="8" t="str">
        <x:v>SCTX</x:v>
      </x:c>
      <x:c r="B24" s="21" t="str">
        <x:v>Scribe Therapeutics, Inc.</x:v>
      </x:c>
      <x:c r="C24" s="23" t="n">
        <x:v>46227</x:v>
      </x:c>
      <x:c r="D24" s="8" t="str">
        <x:v>Health Care</x:v>
      </x:c>
      <x:c r="E24" s="11" t="n">
        <x:v>15</x:v>
      </x:c>
      <x:c r="F24" s="11" t="n">
        <x:v>1</x:v>
      </x:c>
      <x:c r="G24" s="12" t="n">
        <x:f>E24/F24</x:f>
        <x:v>15</x:v>
      </x:c>
      <x:c r="H24" s="13" t="n">
        <x:v>128700000</x:v>
      </x:c>
      <x:c r="I24" s="13" t="n">
        <x:v>128700000</x:v>
      </x:c>
      <x:c r="J24" s="11" t="n">
        <x:v>25</x:v>
      </x:c>
      <x:c r="K24" s="11" t="n">
        <x:v>21.65</x:v>
      </x:c>
      <x:c r="L24" s="9" t="n">
        <x:f>IF(K24="","",K24/G24-1)</x:f>
        <x:v>0.44333333333333313</x:v>
      </x:c>
      <x:c r="M24" s="9" t="n">
        <x:f>IF(OR(K24="",J24=""),"",K24/J24-1)</x:f>
        <x:v>-0.134</x:v>
      </x:c>
      <x:c r="N24" s="11" t="n">
        <x:v>20.4</x:v>
      </x:c>
      <x:c r="O24" s="9" t="n">
        <x:f>IF(N24="","",N24/G24-1)</x:f>
        <x:v>0.3599999999999999</x:v>
      </x:c>
      <x:c r="P24" s="9" t="n">
        <x:f>IF(OR(N24="",K24=""),"",N24/K24-1)</x:f>
        <x:v>-0.05773672055427248</x:v>
      </x:c>
      <x:c r="Q24" s="11" t="n">
        <x:v>33.0125</x:v>
      </x:c>
      <x:c r="R24" s="9" t="n">
        <x:f>IF(Q24="","",Q24/G24-1)</x:f>
        <x:v>1.2008333333333336</x:v>
      </x:c>
      <x:c r="S24" s="9" t="n">
        <x:f>IF(OR(Q24="",K24=""),"",Q24/K24-1)</x:f>
        <x:v>0.5248267898383374</x:v>
      </x:c>
      <x:c r="T24" s="11"/>
      <x:c r="U24" s="9" t="str">
        <x:f>IF(T24="","",T24/G24-1)</x:f>
      </x:c>
      <x:c r="V24" s="9" t="str">
        <x:f>IF(OR(T24="",K24=""),"",T24/K24-1)</x:f>
      </x:c>
      <x:c r="W24" s="11" t="n">
        <x:v>16.79</x:v>
      </x:c>
      <x:c r="X24" s="9" t="n">
        <x:f>IF(W24="","",W24/G24-1)</x:f>
        <x:v>0.11933333333333329</x:v>
      </x:c>
      <x:c r="Y24" s="9" t="n">
        <x:f>IF(OR(W24="",K24=""),"",W24/K24-1)</x:f>
        <x:v>-0.2244803695150115</x:v>
      </x:c>
      <x:c r="Z24" s="13" t="n">
        <x:v>497816.55</x:v>
      </x:c>
      <x:c r="AA24" s="13" t="n">
        <x:v>462626.4</x:v>
      </x:c>
      <x:c r="AB24" s="9" t="n">
        <x:f>IF(OR(Z24="",AA24=""),"",Z24/AA24)</x:f>
        <x:v>1.0760660221725349</x:v>
      </x:c>
      <x:c r="AC24" s="13" t="n">
        <x:v>9568583.3883694</x:v>
      </x:c>
      <x:c r="AD24" s="13" t="n">
        <x:v>13020134.4001112</x:v>
      </x:c>
      <x:c r="AE24" s="9" t="n">
        <x:f>IF(OR(AC24="",AD24=""),"",AD24/AC24)</x:f>
        <x:v>1.3607170331960692</x:v>
      </x:c>
      <x:c r="AF24" s="13" t="n">
        <x:v>50</x:v>
      </x:c>
      <x:c r="AG24" s="8" t="str">
        <x:v>exact</x:v>
      </x:c>
      <x:c r="AH24" s="22" t="str">
        <x:v>https://www.sec.gov/Archives/edgar/data/1853921/000119312526316503/d21355d424b4.htm</x:v>
      </x:c>
      <x:c r="AI24" s="22" t="str">
        <x:v>complete_cutoff</x:v>
      </x:c>
      <x:c r="AJ24" s="8" t="n">
        <x:v>0</x:v>
      </x:c>
    </x:row>
    <x:row r="25" ht="58" customHeight="1">
      <x:c r="A25" s="8" t="str">
        <x:v>CSQR</x:v>
      </x:c>
      <x:c r="B25" s="21" t="str">
        <x:v>Csquare, Inc.</x:v>
      </x:c>
      <x:c r="C25" s="23" t="n">
        <x:v>46219</x:v>
      </x:c>
      <x:c r="D25" s="8" t="str">
        <x:v>Technology</x:v>
      </x:c>
      <x:c r="E25" s="11" t="n">
        <x:v>21</x:v>
      </x:c>
      <x:c r="F25" s="11" t="n">
        <x:v>1</x:v>
      </x:c>
      <x:c r="G25" s="12" t="n">
        <x:f>E25/F25</x:f>
        <x:v>21</x:v>
      </x:c>
      <x:c r="H25" s="13" t="n">
        <x:v>1050000000</x:v>
      </x:c>
      <x:c r="I25" s="13" t="n">
        <x:v>1050000000</x:v>
      </x:c>
      <x:c r="J25" s="11" t="n">
        <x:v>20.9</x:v>
      </x:c>
      <x:c r="K25" s="11" t="n">
        <x:v>20.67</x:v>
      </x:c>
      <x:c r="L25" s="9" t="n">
        <x:f>IF(K25="","",K25/G25-1)</x:f>
        <x:v>-0.01571428571428568</x:v>
      </x:c>
      <x:c r="M25" s="9" t="n">
        <x:f>IF(OR(K25="",J25=""),"",K25/J25-1)</x:f>
        <x:v>-0.011004784688995017</x:v>
      </x:c>
      <x:c r="N25" s="11" t="n">
        <x:v>21.57</x:v>
      </x:c>
      <x:c r="O25" s="9" t="n">
        <x:f>IF(N25="","",N25/G25-1)</x:f>
        <x:v>0.027142857142857135</x:v>
      </x:c>
      <x:c r="P25" s="9" t="n">
        <x:f>IF(OR(N25="",K25=""),"",N25/K25-1)</x:f>
        <x:v>0.04354136429608113</x:v>
      </x:c>
      <x:c r="Q25" s="11" t="n">
        <x:v>22.98</x:v>
      </x:c>
      <x:c r="R25" s="9" t="n">
        <x:f>IF(Q25="","",Q25/G25-1)</x:f>
        <x:v>0.0942857142857143</x:v>
      </x:c>
      <x:c r="S25" s="9" t="n">
        <x:f>IF(OR(Q25="",K25=""),"",Q25/K25-1)</x:f>
        <x:v>0.11175616835994195</x:v>
      </x:c>
      <x:c r="T25" s="11"/>
      <x:c r="U25" s="9" t="str">
        <x:f>IF(T25="","",T25/G25-1)</x:f>
      </x:c>
      <x:c r="V25" s="9" t="str">
        <x:f>IF(OR(T25="",K25=""),"",T25/K25-1)</x:f>
      </x:c>
      <x:c r="W25" s="11" t="n">
        <x:v>17.41</x:v>
      </x:c>
      <x:c r="X25" s="9" t="n">
        <x:f>IF(W25="","",W25/G25-1)</x:f>
        <x:v>-0.17095238095238097</x:v>
      </x:c>
      <x:c r="Y25" s="9" t="n">
        <x:f>IF(OR(W25="",K25=""),"",W25/K25-1)</x:f>
        <x:v>-0.15771649733913895</x:v>
      </x:c>
      <x:c r="Z25" s="13" t="n">
        <x:v>1935706.2</x:v>
      </x:c>
      <x:c r="AA25" s="13" t="n">
        <x:v>4654550.8</x:v>
      </x:c>
      <x:c r="AB25" s="9" t="n">
        <x:f>IF(OR(Z25="",AA25=""),"",Z25/AA25)</x:f>
        <x:v>0.4158739013010665</x:v>
      </x:c>
      <x:c r="AC25" s="13" t="n">
        <x:v>96760734.14866841</x:v>
      </x:c>
      <x:c r="AD25" s="13" t="n">
        <x:v>33905346.8441992</x:v>
      </x:c>
      <x:c r="AE25" s="9" t="n">
        <x:f>IF(OR(AC25="",AD25=""),"",AD25/AC25)</x:f>
        <x:v>0.3504039850721389</x:v>
      </x:c>
      <x:c r="AF25" s="13" t="n">
        <x:v>56</x:v>
      </x:c>
      <x:c r="AG25" s="8" t="str">
        <x:v>exact</x:v>
      </x:c>
      <x:c r="AH25" s="22" t="str">
        <x:v>https://www.sec.gov/Archives/edgar/data/2105398/000110465926084293/tm264837-15_424b4.htm</x:v>
      </x:c>
      <x:c r="AI25" s="22" t="str">
        <x:v>complete_cutoff</x:v>
      </x:c>
      <x:c r="AJ25" s="8" t="n">
        <x:v>0</x:v>
      </x:c>
    </x:row>
    <x:row r="26" ht="58" customHeight="1">
      <x:c r="A26" s="8" t="str">
        <x:v>STDN</x:v>
      </x:c>
      <x:c r="B26" s="21" t="str">
        <x:v>Standard Nuclear, Inc.</x:v>
      </x:c>
      <x:c r="C26" s="23" t="n">
        <x:v>46219</x:v>
      </x:c>
      <x:c r="D26" s="8" t="str">
        <x:v>Utilities</x:v>
      </x:c>
      <x:c r="E26" s="11" t="n">
        <x:v>15</x:v>
      </x:c>
      <x:c r="F26" s="11" t="n">
        <x:v>1</x:v>
      </x:c>
      <x:c r="G26" s="12" t="n">
        <x:f>E26/F26</x:f>
        <x:v>15</x:v>
      </x:c>
      <x:c r="H26" s="13" t="n">
        <x:v>150000000</x:v>
      </x:c>
      <x:c r="I26" s="13" t="n">
        <x:v>150000000</x:v>
      </x:c>
      <x:c r="J26" s="11" t="n">
        <x:v>13.5</x:v>
      </x:c>
      <x:c r="K26" s="11" t="n">
        <x:v>12.3</x:v>
      </x:c>
      <x:c r="L26" s="9" t="n">
        <x:f>IF(K26="","",K26/G26-1)</x:f>
        <x:v>-0.17999999999999994</x:v>
      </x:c>
      <x:c r="M26" s="9" t="n">
        <x:f>IF(OR(K26="",J26=""),"",K26/J26-1)</x:f>
        <x:v>-0.0888888888888888</x:v>
      </x:c>
      <x:c r="N26" s="11" t="n">
        <x:v>9.65</x:v>
      </x:c>
      <x:c r="O26" s="9" t="n">
        <x:f>IF(N26="","",N26/G26-1)</x:f>
        <x:v>-0.3566666666666667</x:v>
      </x:c>
      <x:c r="P26" s="9" t="n">
        <x:f>IF(OR(N26="",K26=""),"",N26/K26-1)</x:f>
        <x:v>-0.21544715447154472</x:v>
      </x:c>
      <x:c r="Q26" s="11" t="n">
        <x:v>11.48</x:v>
      </x:c>
      <x:c r="R26" s="9" t="n">
        <x:f>IF(Q26="","",Q26/G26-1)</x:f>
        <x:v>-0.2346666666666667</x:v>
      </x:c>
      <x:c r="S26" s="9" t="n">
        <x:f>IF(OR(Q26="",K26=""),"",Q26/K26-1)</x:f>
        <x:v>-0.06666666666666665</x:v>
      </x:c>
      <x:c r="T26" s="11"/>
      <x:c r="U26" s="9" t="str">
        <x:f>IF(T26="","",T26/G26-1)</x:f>
      </x:c>
      <x:c r="V26" s="9" t="str">
        <x:f>IF(OR(T26="",K26=""),"",T26/K26-1)</x:f>
      </x:c>
      <x:c r="W26" s="11" t="n">
        <x:v>12.52</x:v>
      </x:c>
      <x:c r="X26" s="9" t="n">
        <x:f>IF(W26="","",W26/G26-1)</x:f>
        <x:v>-0.16533333333333333</x:v>
      </x:c>
      <x:c r="Y26" s="9" t="n">
        <x:f>IF(OR(W26="",K26=""),"",W26/K26-1)</x:f>
        <x:v>0.01788617886178856</x:v>
      </x:c>
      <x:c r="Z26" s="13" t="n">
        <x:v>543584.9</x:v>
      </x:c>
      <x:c r="AA26" s="13" t="n">
        <x:v>2678204.4</x:v>
      </x:c>
      <x:c r="AB26" s="9" t="n">
        <x:f>IF(OR(Z26="",AA26=""),"",Z26/AA26)</x:f>
        <x:v>0.20296617390367966</x:v>
      </x:c>
      <x:c r="AC26" s="13" t="n">
        <x:v>30312461.3730244</x:v>
      </x:c>
      <x:c r="AD26" s="13" t="n">
        <x:v>6881559.1225387</x:v>
      </x:c>
      <x:c r="AE26" s="9" t="n">
        <x:f>IF(OR(AC26="",AD26=""),"",AD26/AC26)</x:f>
        <x:v>0.22702079642607717</x:v>
      </x:c>
      <x:c r="AF26" s="13" t="n">
        <x:v>56</x:v>
      </x:c>
      <x:c r="AG26" s="8" t="str">
        <x:v>exact</x:v>
      </x:c>
      <x:c r="AH26" s="22" t="str">
        <x:v>https://www.sec.gov/Archives/edgar/data/2086716/000121390026078747/ea0276071-13.htm</x:v>
      </x:c>
      <x:c r="AI26" s="22" t="str">
        <x:v>complete_cutoff</x:v>
      </x:c>
      <x:c r="AJ26" s="8" t="n">
        <x:v>0</x:v>
      </x:c>
    </x:row>
    <x:row r="27" ht="58" customHeight="1">
      <x:c r="A27" s="8" t="str">
        <x:v>BSP</x:v>
      </x:c>
      <x:c r="B27" s="21" t="str">
        <x:v>Bending Spoons S.p.A.</x:v>
      </x:c>
      <x:c r="C27" s="23" t="n">
        <x:v>46204</x:v>
      </x:c>
      <x:c r="D27" s="8" t="str">
        <x:v>Technology</x:v>
      </x:c>
      <x:c r="E27" s="11" t="n">
        <x:v>29</x:v>
      </x:c>
      <x:c r="F27" s="11" t="n">
        <x:v>1</x:v>
      </x:c>
      <x:c r="G27" s="12" t="n">
        <x:f>E27/F27</x:f>
        <x:v>29</x:v>
      </x:c>
      <x:c r="H27" s="13" t="n">
        <x:v>1681159435</x:v>
      </x:c>
      <x:c r="I27" s="13" t="n">
        <x:v>997560560</x:v>
      </x:c>
      <x:c r="J27" s="11" t="n">
        <x:v>31</x:v>
      </x:c>
      <x:c r="K27" s="11" t="n">
        <x:v>40.5</x:v>
      </x:c>
      <x:c r="L27" s="9" t="n">
        <x:f>IF(K27="","",K27/G27-1)</x:f>
        <x:v>0.39655172413793105</x:v>
      </x:c>
      <x:c r="M27" s="9" t="n">
        <x:f>IF(OR(K27="",J27=""),"",K27/J27-1)</x:f>
        <x:v>0.30645161290322576</x:v>
      </x:c>
      <x:c r="N27" s="11" t="n">
        <x:v>34.23</x:v>
      </x:c>
      <x:c r="O27" s="9" t="n">
        <x:f>IF(N27="","",N27/G27-1)</x:f>
        <x:v>0.18034482758620674</x:v>
      </x:c>
      <x:c r="P27" s="9" t="n">
        <x:f>IF(OR(N27="",K27=""),"",N27/K27-1)</x:f>
        <x:v>-0.15481481481481485</x:v>
      </x:c>
      <x:c r="Q27" s="11" t="n">
        <x:v>32.7</x:v>
      </x:c>
      <x:c r="R27" s="9" t="n">
        <x:f>IF(Q27="","",Q27/G27-1)</x:f>
        <x:v>0.12758620689655187</x:v>
      </x:c>
      <x:c r="S27" s="9" t="n">
        <x:f>IF(OR(Q27="",K27=""),"",Q27/K27-1)</x:f>
        <x:v>-0.19259259259259254</x:v>
      </x:c>
      <x:c r="T27" s="11" t="n">
        <x:v>32.8</x:v>
      </x:c>
      <x:c r="U27" s="9" t="n">
        <x:f>IF(T27="","",T27/G27-1)</x:f>
        <x:v>0.1310344827586205</x:v>
      </x:c>
      <x:c r="V27" s="9" t="n">
        <x:f>IF(OR(T27="",K27=""),"",T27/K27-1)</x:f>
        <x:v>-0.19012345679012355</x:v>
      </x:c>
      <x:c r="W27" s="11" t="n">
        <x:v>32.03</x:v>
      </x:c>
      <x:c r="X27" s="9" t="n">
        <x:f>IF(W27="","",W27/G27-1)</x:f>
        <x:v>0.10448275862068979</x:v>
      </x:c>
      <x:c r="Y27" s="9" t="n">
        <x:f>IF(OR(W27="",K27=""),"",W27/K27-1)</x:f>
        <x:v>-0.20913580246913577</x:v>
      </x:c>
      <x:c r="Z27" s="13" t="n">
        <x:v>2626478.85</x:v>
      </x:c>
      <x:c r="AA27" s="13" t="n">
        <x:v>7191243.8</x:v>
      </x:c>
      <x:c r="AB27" s="9" t="n">
        <x:f>IF(OR(Z27="",AA27=""),"",Z27/AA27)</x:f>
        <x:v>0.3652329031036328</x:v>
      </x:c>
      <x:c r="AC27" s="13" t="n">
        <x:v>257788825.521428</x:v>
      </x:c>
      <x:c r="AD27" s="13" t="n">
        <x:v>94612731.9391837</x:v>
      </x:c>
      <x:c r="AE27" s="9" t="n">
        <x:f>IF(OR(AC27="",AD27=""),"",AD27/AC27)</x:f>
        <x:v>0.367016420311513</x:v>
      </x:c>
      <x:c r="AF27" s="13" t="n">
        <x:v>66</x:v>
      </x:c>
      <x:c r="AG27" s="8" t="str">
        <x:v>exact</x:v>
      </x:c>
      <x:c r="AH27" s="22" t="str">
        <x:v>https://www.sec.gov/Archives/edgar/data/2004711/000110465926079884/tm2613674-14_424b4.htm</x:v>
      </x:c>
      <x:c r="AI27" s="22" t="str">
        <x:v>complete_cutoff</x:v>
      </x:c>
      <x:c r="AJ27" s="8" t="n">
        <x:v>1</x:v>
      </x:c>
    </x:row>
    <x:row r="28" ht="58" customHeight="1">
      <x:c r="A28" s="8" t="str">
        <x:v>ITG</x:v>
      </x:c>
      <x:c r="B28" s="21" t="str">
        <x:v>ITG</x:v>
      </x:c>
      <x:c r="C28" s="23" t="n">
        <x:v>46204</x:v>
      </x:c>
      <x:c r="D28" s="8" t="str">
        <x:v>Other</x:v>
      </x:c>
      <x:c r="E28" s="11" t="n">
        <x:v>16</x:v>
      </x:c>
      <x:c r="F28" s="11" t="n">
        <x:v>1</x:v>
      </x:c>
      <x:c r="G28" s="12" t="n">
        <x:f>E28/F28</x:f>
        <x:v>16</x:v>
      </x:c>
      <x:c r="H28" s="13" t="n">
        <x:v>312195136</x:v>
      </x:c>
      <x:c r="I28" s="13" t="n">
        <x:v>312195136</x:v>
      </x:c>
      <x:c r="J28" s="11" t="n">
        <x:v>18</x:v>
      </x:c>
      <x:c r="K28" s="11" t="n">
        <x:v>17.71</x:v>
      </x:c>
      <x:c r="L28" s="9" t="n">
        <x:f>IF(K28="","",K28/G28-1)</x:f>
        <x:v>0.10687500000000005</x:v>
      </x:c>
      <x:c r="M28" s="9" t="n">
        <x:f>IF(OR(K28="",J28=""),"",K28/J28-1)</x:f>
        <x:v>-0.016111111111111076</x:v>
      </x:c>
      <x:c r="N28" s="11" t="n">
        <x:v>13.67</x:v>
      </x:c>
      <x:c r="O28" s="9" t="n">
        <x:f>IF(N28="","",N28/G28-1)</x:f>
        <x:v>-0.145625</x:v>
      </x:c>
      <x:c r="P28" s="9" t="n">
        <x:f>IF(OR(N28="",K28=""),"",N28/K28-1)</x:f>
        <x:v>-0.228119706380576</x:v>
      </x:c>
      <x:c r="Q28" s="11" t="n">
        <x:v>11.98</x:v>
      </x:c>
      <x:c r="R28" s="9" t="n">
        <x:f>IF(Q28="","",Q28/G28-1)</x:f>
        <x:v>-0.25125</x:v>
      </x:c>
      <x:c r="S28" s="9" t="n">
        <x:f>IF(OR(Q28="",K28=""),"",Q28/K28-1)</x:f>
        <x:v>-0.32354601919819315</x:v>
      </x:c>
      <x:c r="T28" s="11" t="n">
        <x:v>10.43</x:v>
      </x:c>
      <x:c r="U28" s="9" t="n">
        <x:f>IF(T28="","",T28/G28-1)</x:f>
        <x:v>-0.348125</x:v>
      </x:c>
      <x:c r="V28" s="9" t="n">
        <x:f>IF(OR(T28="",K28=""),"",T28/K28-1)</x:f>
        <x:v>-0.4110671936758894</x:v>
      </x:c>
      <x:c r="W28" s="11" t="n">
        <x:v>6.88</x:v>
      </x:c>
      <x:c r="X28" s="9" t="n">
        <x:f>IF(W28="","",W28/G28-1)</x:f>
        <x:v>-0.5700000000000001</x:v>
      </x:c>
      <x:c r="Y28" s="9" t="n">
        <x:f>IF(OR(W28="",K28=""),"",W28/K28-1)</x:f>
        <x:v>-0.611518915866742</x:v>
      </x:c>
      <x:c r="Z28" s="13" t="n">
        <x:v>568981.25</x:v>
      </x:c>
      <x:c r="AA28" s="13" t="n">
        <x:v>1843778.8</x:v>
      </x:c>
      <x:c r="AB28" s="9" t="n">
        <x:f>IF(OR(Z28="",AA28=""),"",Z28/AA28)</x:f>
        <x:v>0.3085951796386855</x:v>
      </x:c>
      <x:c r="AC28" s="13" t="n">
        <x:v>29907718.006217</x:v>
      </x:c>
      <x:c r="AD28" s="13" t="n">
        <x:v>6205450.1236536</x:v>
      </x:c>
      <x:c r="AE28" s="9" t="n">
        <x:f>IF(OR(AC28="",AD28=""),"",AD28/AC28)</x:f>
        <x:v>0.20748657996453143</x:v>
      </x:c>
      <x:c r="AF28" s="13" t="n">
        <x:v>66</x:v>
      </x:c>
      <x:c r="AG28" s="8" t="str">
        <x:v>exact</x:v>
      </x:c>
      <x:c r="AH28" s="22" t="str">
        <x:v>https://www.sec.gov/Archives/edgar/data/2110117/000119312526292853/d103576d424b4.htm</x:v>
      </x:c>
      <x:c r="AI28" s="22" t="str">
        <x:v>complete_cutoff</x:v>
      </x:c>
      <x:c r="AJ28" s="8" t="n">
        <x:v>1</x:v>
      </x:c>
    </x:row>
    <x:row r="29" ht="58" customHeight="1">
      <x:c r="A29" s="8" t="str">
        <x:v>LIME</x:v>
      </x:c>
      <x:c r="B29" s="21" t="str">
        <x:v>Lime (Neutron Holdings)</x:v>
      </x:c>
      <x:c r="C29" s="23" t="n">
        <x:v>46204</x:v>
      </x:c>
      <x:c r="D29" s="8" t="str">
        <x:v>Technology</x:v>
      </x:c>
      <x:c r="E29" s="11" t="n">
        <x:v>25</x:v>
      </x:c>
      <x:c r="F29" s="11" t="n">
        <x:v>1</x:v>
      </x:c>
      <x:c r="G29" s="12" t="n">
        <x:f>E29/F29</x:f>
        <x:v>25</x:v>
      </x:c>
      <x:c r="H29" s="13" t="n">
        <x:v>173913050</x:v>
      </x:c>
      <x:c r="I29" s="13" t="n">
        <x:v>166994775</x:v>
      </x:c>
      <x:c r="J29" s="11" t="n">
        <x:v>27</x:v>
      </x:c>
      <x:c r="K29" s="11" t="n">
        <x:v>26</x:v>
      </x:c>
      <x:c r="L29" s="9" t="n">
        <x:f>IF(K29="","",K29/G29-1)</x:f>
        <x:v>0.040000000000000036</x:v>
      </x:c>
      <x:c r="M29" s="9" t="n">
        <x:f>IF(OR(K29="",J29=""),"",K29/J29-1)</x:f>
        <x:v>-0.03703703703703709</x:v>
      </x:c>
      <x:c r="N29" s="11" t="n">
        <x:v>25.5</x:v>
      </x:c>
      <x:c r="O29" s="9" t="n">
        <x:f>IF(N29="","",N29/G29-1)</x:f>
        <x:v>0.020000000000000018</x:v>
      </x:c>
      <x:c r="P29" s="9" t="n">
        <x:f>IF(OR(N29="",K29=""),"",N29/K29-1)</x:f>
        <x:v>-0.019230769230769273</x:v>
      </x:c>
      <x:c r="Q29" s="11" t="n">
        <x:v>26.92</x:v>
      </x:c>
      <x:c r="R29" s="9" t="n">
        <x:f>IF(Q29="","",Q29/G29-1)</x:f>
        <x:v>0.07679999999999998</x:v>
      </x:c>
      <x:c r="S29" s="9" t="n">
        <x:f>IF(OR(Q29="",K29=""),"",Q29/K29-1)</x:f>
        <x:v>0.03538461538461535</x:v>
      </x:c>
      <x:c r="T29" s="11" t="n">
        <x:v>28.59</x:v>
      </x:c>
      <x:c r="U29" s="9" t="n">
        <x:f>IF(T29="","",T29/G29-1)</x:f>
        <x:v>0.14359999999999995</x:v>
      </x:c>
      <x:c r="V29" s="9" t="n">
        <x:f>IF(OR(T29="",K29=""),"",T29/K29-1)</x:f>
        <x:v>0.09961538461538466</x:v>
      </x:c>
      <x:c r="W29" s="11" t="n">
        <x:v>27.22</x:v>
      </x:c>
      <x:c r="X29" s="9" t="n">
        <x:f>IF(W29="","",W29/G29-1)</x:f>
        <x:v>0.08879999999999999</x:v>
      </x:c>
      <x:c r="Y29" s="9" t="n">
        <x:f>IF(OR(W29="",K29=""),"",W29/K29-1)</x:f>
        <x:v>0.046923076923076845</x:v>
      </x:c>
      <x:c r="Z29" s="13" t="n">
        <x:v>455184.2</x:v>
      </x:c>
      <x:c r="AA29" s="13" t="n">
        <x:v>1326264.2</x:v>
      </x:c>
      <x:c r="AB29" s="9" t="n">
        <x:f>IF(OR(Z29="",AA29=""),"",Z29/AA29)</x:f>
        <x:v>0.34320778620127124</x:v>
      </x:c>
      <x:c r="AC29" s="13" t="n">
        <x:v>34412458.42934</x:v>
      </x:c>
      <x:c r="AD29" s="13" t="n">
        <x:v>13806374.94052005</x:v>
      </x:c>
      <x:c r="AE29" s="9" t="n">
        <x:f>IF(OR(AC29="",AD29=""),"",AD29/AC29)</x:f>
        <x:v>0.40120280766539945</x:v>
      </x:c>
      <x:c r="AF29" s="13" t="n">
        <x:v>66</x:v>
      </x:c>
      <x:c r="AG29" s="8" t="str">
        <x:v>exact</x:v>
      </x:c>
      <x:c r="AH29" s="22" t="str">
        <x:v>https://www.sec.gov/Archives/edgar/data/1699963/000162828026046635/neutronholdingsinc-424b4.htm</x:v>
      </x:c>
      <x:c r="AI29" s="22" t="str">
        <x:v>complete_cutoff</x:v>
      </x:c>
      <x:c r="AJ29" s="8" t="n">
        <x:v>1</x:v>
      </x:c>
    </x:row>
    <x:row r="30" ht="58" customHeight="1">
      <x:c r="A30" s="8" t="str">
        <x:v>SIND</x:v>
      </x:c>
      <x:c r="B30" s="21" t="str">
        <x:v>Sinda Ltd.</x:v>
      </x:c>
      <x:c r="C30" s="23" t="n">
        <x:v>46199</x:v>
      </x:c>
      <x:c r="D30" s="8" t="str">
        <x:v>Basic Materials</x:v>
      </x:c>
      <x:c r="E30" s="11" t="n">
        <x:v>12</x:v>
      </x:c>
      <x:c r="F30" s="11" t="n">
        <x:v>1</x:v>
      </x:c>
      <x:c r="G30" s="12" t="n">
        <x:f>E30/F30</x:f>
        <x:v>12</x:v>
      </x:c>
      <x:c r="H30" s="13" t="n">
        <x:v>213000000</x:v>
      </x:c>
      <x:c r="I30" s="13" t="n">
        <x:v>213000000</x:v>
      </x:c>
      <x:c r="J30" s="11" t="n">
        <x:v>10.8</x:v>
      </x:c>
      <x:c r="K30" s="11" t="n">
        <x:v>12</x:v>
      </x:c>
      <x:c r="L30" s="9" t="n">
        <x:f>IF(K30="","",K30/G30-1)</x:f>
        <x:v>0</x:v>
      </x:c>
      <x:c r="M30" s="9" t="n">
        <x:f>IF(OR(K30="",J30=""),"",K30/J30-1)</x:f>
        <x:v>0.11111111111111094</x:v>
      </x:c>
      <x:c r="N30" s="11" t="n">
        <x:v>12.06</x:v>
      </x:c>
      <x:c r="O30" s="9" t="n">
        <x:f>IF(N30="","",N30/G30-1)</x:f>
        <x:v>0.0050000000000001155</x:v>
      </x:c>
      <x:c r="P30" s="9" t="n">
        <x:f>IF(OR(N30="",K30=""),"",N30/K30-1)</x:f>
        <x:v>0.0050000000000001155</x:v>
      </x:c>
      <x:c r="Q30" s="11" t="n">
        <x:v>13.93</x:v>
      </x:c>
      <x:c r="R30" s="9" t="n">
        <x:f>IF(Q30="","",Q30/G30-1)</x:f>
        <x:v>0.16083333333333338</x:v>
      </x:c>
      <x:c r="S30" s="9" t="n">
        <x:f>IF(OR(Q30="",K30=""),"",Q30/K30-1)</x:f>
        <x:v>0.16083333333333338</x:v>
      </x:c>
      <x:c r="T30" s="11" t="n">
        <x:v>14.18</x:v>
      </x:c>
      <x:c r="U30" s="9" t="n">
        <x:f>IF(T30="","",T30/G30-1)</x:f>
        <x:v>0.18166666666666664</x:v>
      </x:c>
      <x:c r="V30" s="9" t="n">
        <x:f>IF(OR(T30="",K30=""),"",T30/K30-1)</x:f>
        <x:v>0.18166666666666664</x:v>
      </x:c>
      <x:c r="W30" s="11" t="n">
        <x:v>13.92</x:v>
      </x:c>
      <x:c r="X30" s="9" t="n">
        <x:f>IF(W30="","",W30/G30-1)</x:f>
        <x:v>0.15999999999999992</x:v>
      </x:c>
      <x:c r="Y30" s="9" t="n">
        <x:f>IF(OR(W30="",K30=""),"",W30/K30-1)</x:f>
        <x:v>0.15999999999999992</x:v>
      </x:c>
      <x:c r="Z30" s="13" t="n">
        <x:v>141541.85</x:v>
      </x:c>
      <x:c r="AA30" s="13" t="n">
        <x:v>698326.6</x:v>
      </x:c>
      <x:c r="AB30" s="9" t="n">
        <x:f>IF(OR(Z30="",AA30=""),"",Z30/AA30)</x:f>
        <x:v>0.20268718104107736</x:v>
      </x:c>
      <x:c r="AC30" s="13" t="n">
        <x:v>7997058.936633</x:v>
      </x:c>
      <x:c r="AD30" s="13" t="n">
        <x:v>2146378.8391734</x:v>
      </x:c>
      <x:c r="AE30" s="9" t="n">
        <x:f>IF(OR(AC30="",AD30=""),"",AD30/AC30)</x:f>
        <x:v>0.26839602611170565</x:v>
      </x:c>
      <x:c r="AF30" s="13" t="n">
        <x:v>69</x:v>
      </x:c>
      <x:c r="AG30" s="8" t="str">
        <x:v>exact</x:v>
      </x:c>
      <x:c r="AH30" s="22" t="str">
        <x:v>https://www.sec.gov/Archives/edgar/data/2096861/000114036126026625/ny20063495x12_424b4.htm</x:v>
      </x:c>
      <x:c r="AI30" s="22" t="str">
        <x:v>complete_cutoff</x:v>
      </x:c>
      <x:c r="AJ30" s="8" t="n">
        <x:v>1</x:v>
      </x:c>
    </x:row>
    <x:row r="31" ht="58" customHeight="1">
      <x:c r="A31" s="8" t="str">
        <x:v>DPC</x:v>
      </x:c>
      <x:c r="B31" s="21" t="str">
        <x:v>Doncasters Group – DPC Holdings Limited</x:v>
      </x:c>
      <x:c r="C31" s="23" t="n">
        <x:v>46198</x:v>
      </x:c>
      <x:c r="D31" s="8" t="str">
        <x:v>Industrials</x:v>
      </x:c>
      <x:c r="E31" s="11" t="n">
        <x:v>33</x:v>
      </x:c>
      <x:c r="F31" s="11" t="n">
        <x:v>1</x:v>
      </x:c>
      <x:c r="G31" s="12" t="n">
        <x:f>E31/F31</x:f>
        <x:v>33</x:v>
      </x:c>
      <x:c r="H31" s="13" t="n">
        <x:v>919333305</x:v>
      </x:c>
      <x:c r="I31" s="13" t="n">
        <x:v>919333305</x:v>
      </x:c>
      <x:c r="J31" s="11" t="n">
        <x:v>44</x:v>
      </x:c>
      <x:c r="K31" s="11" t="n">
        <x:v>46.88</x:v>
      </x:c>
      <x:c r="L31" s="9" t="n">
        <x:f>IF(K31="","",K31/G31-1)</x:f>
        <x:v>0.42060606060606065</x:v>
      </x:c>
      <x:c r="M31" s="9" t="n">
        <x:f>IF(OR(K31="",J31=""),"",K31/J31-1)</x:f>
        <x:v>0.06545454545454543</x:v>
      </x:c>
      <x:c r="N31" s="11" t="n">
        <x:v>47.54</x:v>
      </x:c>
      <x:c r="O31" s="9" t="n">
        <x:f>IF(N31="","",N31/G31-1)</x:f>
        <x:v>0.44060606060606067</x:v>
      </x:c>
      <x:c r="P31" s="9" t="n">
        <x:f>IF(OR(N31="",K31=""),"",N31/K31-1)</x:f>
        <x:v>0.014078498293515374</x:v>
      </x:c>
      <x:c r="Q31" s="11" t="n">
        <x:v>48.91</x:v>
      </x:c>
      <x:c r="R31" s="9" t="n">
        <x:f>IF(Q31="","",Q31/G31-1)</x:f>
        <x:v>0.48212121212121195</x:v>
      </x:c>
      <x:c r="S31" s="9" t="n">
        <x:f>IF(OR(Q31="",K31=""),"",Q31/K31-1)</x:f>
        <x:v>0.043302047781569764</x:v>
      </x:c>
      <x:c r="T31" s="11" t="n">
        <x:v>40.76</x:v>
      </x:c>
      <x:c r="U31" s="9" t="n">
        <x:f>IF(T31="","",T31/G31-1)</x:f>
        <x:v>0.2351515151515151</x:v>
      </x:c>
      <x:c r="V31" s="9" t="n">
        <x:f>IF(OR(T31="",K31=""),"",T31/K31-1)</x:f>
        <x:v>-0.13054607508532434</x:v>
      </x:c>
      <x:c r="W31" s="11" t="n">
        <x:v>41.35</x:v>
      </x:c>
      <x:c r="X31" s="9" t="n">
        <x:f>IF(W31="","",W31/G31-1)</x:f>
        <x:v>0.25303030303030316</x:v>
      </x:c>
      <x:c r="Y31" s="9" t="n">
        <x:f>IF(OR(W31="",K31=""),"",W31/K31-1)</x:f>
        <x:v>-0.11796075085324231</x:v>
      </x:c>
      <x:c r="Z31" s="13" t="n">
        <x:v>1314026.75</x:v>
      </x:c>
      <x:c r="AA31" s="13" t="n">
        <x:v>6421606.8</x:v>
      </x:c>
      <x:c r="AB31" s="9" t="n">
        <x:f>IF(OR(Z31="",AA31=""),"",Z31/AA31)</x:f>
        <x:v>0.20462585002868752</x:v>
      </x:c>
      <x:c r="AC31" s="13" t="n">
        <x:v>297834750.8507062</x:v>
      </x:c>
      <x:c r="AD31" s="13" t="n">
        <x:v>54796644.4221981</x:v>
      </x:c>
      <x:c r="AE31" s="9" t="n">
        <x:f>IF(OR(AC31="",AD31=""),"",AD31/AC31)</x:f>
        <x:v>0.18398338093752423</x:v>
      </x:c>
      <x:c r="AF31" s="13" t="n">
        <x:v>70</x:v>
      </x:c>
      <x:c r="AG31" s="8" t="str">
        <x:v>exact</x:v>
      </x:c>
      <x:c r="AH31" s="22" t="str">
        <x:v>https://www.sec.gov/Archives/edgar/data/2107018/000110465926077968/tm269965-19_424b4.htm</x:v>
      </x:c>
      <x:c r="AI31" s="22" t="str">
        <x:v>complete_cutoff</x:v>
      </x:c>
      <x:c r="AJ31" s="8" t="n">
        <x:v>1</x:v>
      </x:c>
    </x:row>
    <x:row r="32" ht="58" customHeight="1">
      <x:c r="A32" s="8" t="str">
        <x:v>DSC</x:v>
      </x:c>
      <x:c r="B32" s="21" t="str">
        <x:v>DSC Holdings Ltd.</x:v>
      </x:c>
      <x:c r="C32" s="23" t="n">
        <x:v>46198</x:v>
      </x:c>
      <x:c r="D32" s="8" t="str">
        <x:v>Technology</x:v>
      </x:c>
      <x:c r="E32" s="11" t="n">
        <x:v>17</x:v>
      </x:c>
      <x:c r="F32" s="11" t="n">
        <x:v>1</x:v>
      </x:c>
      <x:c r="G32" s="12" t="n">
        <x:f>E32/F32</x:f>
        <x:v>17</x:v>
      </x:c>
      <x:c r="H32" s="13" t="n">
        <x:v>51000000</x:v>
      </x:c>
      <x:c r="I32" s="13" t="n">
        <x:v>51000000</x:v>
      </x:c>
      <x:c r="J32" s="11" t="n">
        <x:v>16</x:v>
      </x:c>
      <x:c r="K32" s="11" t="n">
        <x:v>9.06</x:v>
      </x:c>
      <x:c r="L32" s="9" t="n">
        <x:f>IF(K32="","",K32/G32-1)</x:f>
        <x:v>-0.46705882352941175</x:v>
      </x:c>
      <x:c r="M32" s="9" t="n">
        <x:f>IF(OR(K32="",J32=""),"",K32/J32-1)</x:f>
        <x:v>-0.43374999999999997</x:v>
      </x:c>
      <x:c r="N32" s="11" t="n">
        <x:v>7.71</x:v>
      </x:c>
      <x:c r="O32" s="9" t="n">
        <x:f>IF(N32="","",N32/G32-1)</x:f>
        <x:v>-0.546470588235294</x:v>
      </x:c>
      <x:c r="P32" s="9" t="n">
        <x:f>IF(OR(N32="",K32=""),"",N32/K32-1)</x:f>
        <x:v>-0.1490066225165564</x:v>
      </x:c>
      <x:c r="Q32" s="11" t="n">
        <x:v>6.59</x:v>
      </x:c>
      <x:c r="R32" s="9" t="n">
        <x:f>IF(Q32="","",Q32/G32-1)</x:f>
        <x:v>-0.6123529411764705</x:v>
      </x:c>
      <x:c r="S32" s="9" t="n">
        <x:f>IF(OR(Q32="",K32=""),"",Q32/K32-1)</x:f>
        <x:v>-0.272626931567329</x:v>
      </x:c>
      <x:c r="T32" s="11" t="n">
        <x:v>6.9</x:v>
      </x:c>
      <x:c r="U32" s="9" t="n">
        <x:f>IF(T32="","",T32/G32-1)</x:f>
        <x:v>-0.5941176470588235</x:v>
      </x:c>
      <x:c r="V32" s="9" t="n">
        <x:f>IF(OR(T32="",K32=""),"",T32/K32-1)</x:f>
        <x:v>-0.23841059602649006</x:v>
      </x:c>
      <x:c r="W32" s="11" t="n">
        <x:v>6.02</x:v>
      </x:c>
      <x:c r="X32" s="9" t="n">
        <x:f>IF(W32="","",W32/G32-1)</x:f>
        <x:v>-0.6458823529411766</x:v>
      </x:c>
      <x:c r="Y32" s="9" t="n">
        <x:f>IF(OR(W32="",K32=""),"",W32/K32-1)</x:f>
        <x:v>-0.3355408388520972</x:v>
      </x:c>
      <x:c r="Z32" s="13" t="n">
        <x:v>46062.35</x:v>
      </x:c>
      <x:c r="AA32" s="13" t="n">
        <x:v>399964.8</x:v>
      </x:c>
      <x:c r="AB32" s="9" t="n">
        <x:f>IF(OR(Z32="",AA32=""),"",Z32/AA32)</x:f>
        <x:v>0.11516600960884558</x:v>
      </x:c>
      <x:c r="AC32" s="13" t="n">
        <x:v>3625329.0937143997</x:v>
      </x:c>
      <x:c r="AD32" s="13" t="n">
        <x:v>320389.6198235</x:v>
      </x:c>
      <x:c r="AE32" s="9" t="n">
        <x:f>IF(OR(AC32="",AD32=""),"",AD32/AC32)</x:f>
        <x:v>0.08837532029271272</x:v>
      </x:c>
      <x:c r="AF32" s="13" t="n">
        <x:v>70</x:v>
      </x:c>
      <x:c r="AG32" s="8" t="str">
        <x:v>exact</x:v>
      </x:c>
      <x:c r="AH32" s="22" t="str">
        <x:v>https://www.sec.gov/Archives/edgar/data/1966041/000121390026072276/ea0200059-38.htm</x:v>
      </x:c>
      <x:c r="AI32" s="22" t="str">
        <x:v>complete_cutoff</x:v>
      </x:c>
      <x:c r="AJ32" s="8" t="n">
        <x:v>1</x:v>
      </x:c>
    </x:row>
    <x:row r="33" ht="58" customHeight="1">
      <x:c r="A33" s="8" t="str">
        <x:v>FISN</x:v>
      </x:c>
      <x:c r="B33" s="21" t="str">
        <x:v>Deep Fission</x:v>
      </x:c>
      <x:c r="C33" s="23" t="n">
        <x:v>46191</x:v>
      </x:c>
      <x:c r="D33" s="8" t="str">
        <x:v>Utilities</x:v>
      </x:c>
      <x:c r="E33" s="11" t="n">
        <x:v>16</x:v>
      </x:c>
      <x:c r="F33" s="11" t="n">
        <x:v>1</x:v>
      </x:c>
      <x:c r="G33" s="12" t="n">
        <x:f>E33/F33</x:f>
        <x:v>16</x:v>
      </x:c>
      <x:c r="H33" s="13" t="n">
        <x:v>40000000</x:v>
      </x:c>
      <x:c r="I33" s="13" t="n">
        <x:v>40000000</x:v>
      </x:c>
      <x:c r="J33" s="11" t="n">
        <x:v>16</x:v>
      </x:c>
      <x:c r="K33" s="11" t="n">
        <x:v>14.56</x:v>
      </x:c>
      <x:c r="L33" s="9" t="n">
        <x:f>IF(K33="","",K33/G33-1)</x:f>
        <x:v>-0.08999999999999997</x:v>
      </x:c>
      <x:c r="M33" s="9" t="n">
        <x:f>IF(OR(K33="",J33=""),"",K33/J33-1)</x:f>
        <x:v>-0.08999999999999997</x:v>
      </x:c>
      <x:c r="N33" s="11" t="n">
        <x:v>10.03</x:v>
      </x:c>
      <x:c r="O33" s="9" t="n">
        <x:f>IF(N33="","",N33/G33-1)</x:f>
        <x:v>-0.37312500000000004</x:v>
      </x:c>
      <x:c r="P33" s="9" t="n">
        <x:f>IF(OR(N33="",K33=""),"",N33/K33-1)</x:f>
        <x:v>-0.31112637362637374</x:v>
      </x:c>
      <x:c r="Q33" s="11" t="n">
        <x:v>10.65</x:v>
      </x:c>
      <x:c r="R33" s="9" t="n">
        <x:f>IF(Q33="","",Q33/G33-1)</x:f>
        <x:v>-0.334375</x:v>
      </x:c>
      <x:c r="S33" s="9" t="n">
        <x:f>IF(OR(Q33="",K33=""),"",Q33/K33-1)</x:f>
        <x:v>-0.2685439560439561</x:v>
      </x:c>
      <x:c r="T33" s="11" t="n">
        <x:v>7.16</x:v>
      </x:c>
      <x:c r="U33" s="9" t="n">
        <x:f>IF(T33="","",T33/G33-1)</x:f>
        <x:v>-0.5525</x:v>
      </x:c>
      <x:c r="V33" s="9" t="n">
        <x:f>IF(OR(T33="",K33=""),"",T33/K33-1)</x:f>
        <x:v>-0.5082417582417582</x:v>
      </x:c>
      <x:c r="W33" s="11" t="n">
        <x:v>5.57</x:v>
      </x:c>
      <x:c r="X33" s="9" t="n">
        <x:f>IF(W33="","",W33/G33-1)</x:f>
        <x:v>-0.651875</x:v>
      </x:c>
      <x:c r="Y33" s="9" t="n">
        <x:f>IF(OR(W33="",K33=""),"",W33/K33-1)</x:f>
        <x:v>-0.617445054945055</x:v>
      </x:c>
      <x:c r="Z33" s="13" t="n">
        <x:v>399115.55</x:v>
      </x:c>
      <x:c r="AA33" s="13" t="n">
        <x:v>1471317.6</x:v>
      </x:c>
      <x:c r="AB33" s="9" t="n">
        <x:f>IF(OR(Z33="",AA33=""),"",Z33/AA33)</x:f>
        <x:v>0.27126403571873264</x:v>
      </x:c>
      <x:c r="AC33" s="13" t="n">
        <x:v>19933079.413156</x:v>
      </x:c>
      <x:c r="AD33" s="13" t="n">
        <x:v>2804846.234979</x:v>
      </x:c>
      <x:c r="AE33" s="9" t="n">
        <x:f>IF(OR(AC33="",AD33=""),"",AD33/AC33)</x:f>
        <x:v>0.1407131420510861</x:v>
      </x:c>
      <x:c r="AF33" s="13" t="n">
        <x:v>74</x:v>
      </x:c>
      <x:c r="AG33" s="8" t="str">
        <x:v>exact</x:v>
      </x:c>
      <x:c r="AH33" s="22" t="str">
        <x:v>https://www.sec.gov/Archives/edgar/data/1918102/000110465926075763/tm2612179-14_424b4.htm</x:v>
      </x:c>
      <x:c r="AI33" s="22" t="str">
        <x:v>complete_cutoff</x:v>
      </x:c>
      <x:c r="AJ33" s="8" t="n">
        <x:v>1</x:v>
      </x:c>
    </x:row>
    <x:row r="34" ht="58" customHeight="1">
      <x:c r="A34" s="8" t="str">
        <x:v>FCBM</x:v>
      </x:c>
      <x:c r="B34" s="21" t="str">
        <x:v>First Carolina Financial Services</x:v>
      </x:c>
      <x:c r="C34" s="23" t="n">
        <x:v>46191</x:v>
      </x:c>
      <x:c r="D34" s="8" t="str">
        <x:v>Financials</x:v>
      </x:c>
      <x:c r="E34" s="11" t="n">
        <x:v>12.5</x:v>
      </x:c>
      <x:c r="F34" s="11" t="n">
        <x:v>1</x:v>
      </x:c>
      <x:c r="G34" s="12" t="n">
        <x:f>E34/F34</x:f>
        <x:v>12.5</x:v>
      </x:c>
      <x:c r="H34" s="13" t="n">
        <x:v>68750000</x:v>
      </x:c>
      <x:c r="I34" s="13" t="n">
        <x:v>68750000</x:v>
      </x:c>
      <x:c r="J34" s="11" t="n">
        <x:v>13.25</x:v>
      </x:c>
      <x:c r="K34" s="11" t="n">
        <x:v>12.6</x:v>
      </x:c>
      <x:c r="L34" s="9" t="n">
        <x:f>IF(K34="","",K34/G34-1)</x:f>
        <x:v>0.008000000000000007</x:v>
      </x:c>
      <x:c r="M34" s="9" t="n">
        <x:f>IF(OR(K34="",J34=""),"",K34/J34-1)</x:f>
        <x:v>-0.049056603773584895</x:v>
      </x:c>
      <x:c r="N34" s="11" t="n">
        <x:v>13</x:v>
      </x:c>
      <x:c r="O34" s="9" t="n">
        <x:f>IF(N34="","",N34/G34-1)</x:f>
        <x:v>0.040000000000000036</x:v>
      </x:c>
      <x:c r="P34" s="9" t="n">
        <x:f>IF(OR(N34="",K34=""),"",N34/K34-1)</x:f>
        <x:v>0.031746031746031855</x:v>
      </x:c>
      <x:c r="Q34" s="11" t="n">
        <x:v>12.85</x:v>
      </x:c>
      <x:c r="R34" s="9" t="n">
        <x:f>IF(Q34="","",Q34/G34-1)</x:f>
        <x:v>0.028000000000000025</x:v>
      </x:c>
      <x:c r="S34" s="9" t="n">
        <x:f>IF(OR(Q34="",K34=""),"",Q34/K34-1)</x:f>
        <x:v>0.01984126984126977</x:v>
      </x:c>
      <x:c r="T34" s="11" t="n">
        <x:v>12.93</x:v>
      </x:c>
      <x:c r="U34" s="9" t="n">
        <x:f>IF(T34="","",T34/G34-1)</x:f>
        <x:v>0.034399999999999986</x:v>
      </x:c>
      <x:c r="V34" s="9" t="n">
        <x:f>IF(OR(T34="",K34=""),"",T34/K34-1)</x:f>
        <x:v>0.026190476190476097</x:v>
      </x:c>
      <x:c r="W34" s="11" t="n">
        <x:v>12.66</x:v>
      </x:c>
      <x:c r="X34" s="9" t="n">
        <x:f>IF(W34="","",W34/G34-1)</x:f>
        <x:v>0.012799999999999923</x:v>
      </x:c>
      <x:c r="Y34" s="9" t="n">
        <x:f>IF(OR(W34="",K34=""),"",W34/K34-1)</x:f>
        <x:v>0.004761904761904745</x:v>
      </x:c>
      <x:c r="Z34" s="13" t="n">
        <x:v>282805.95</x:v>
      </x:c>
      <x:c r="AA34" s="13" t="n">
        <x:v>241531</x:v>
      </x:c>
      <x:c r="AB34" s="9" t="n">
        <x:f>IF(OR(Z34="",AA34=""),"",Z34/AA34)</x:f>
        <x:v>1.1708888300052582</x:v>
      </x:c>
      <x:c r="AC34" s="13" t="n">
        <x:v>3103462.9259814</x:v>
      </x:c>
      <x:c r="AD34" s="13" t="n">
        <x:v>3614725.69093695</x:v>
      </x:c>
      <x:c r="AE34" s="9" t="n">
        <x:f>IF(OR(AC34="",AD34=""),"",AD34/AC34)</x:f>
        <x:v>1.1647394465954106</x:v>
      </x:c>
      <x:c r="AF34" s="13" t="n">
        <x:v>74</x:v>
      </x:c>
      <x:c r="AG34" s="8" t="str">
        <x:v>exact</x:v>
      </x:c>
      <x:c r="AH34" s="22" t="str">
        <x:v>https://www.sec.gov/Archives/edgar/data/1531193/000114036126025790/ny20062301x10_424b4.htm</x:v>
      </x:c>
      <x:c r="AI34" s="22" t="str">
        <x:v>complete_cutoff</x:v>
      </x:c>
      <x:c r="AJ34" s="8" t="n">
        <x:v>1</x:v>
      </x:c>
    </x:row>
    <x:row r="35" ht="58" customHeight="1">
      <x:c r="A35" s="8" t="str">
        <x:v>KARD</x:v>
      </x:c>
      <x:c r="B35" s="21" t="str">
        <x:v>Kardigan</x:v>
      </x:c>
      <x:c r="C35" s="23" t="n">
        <x:v>46191</x:v>
      </x:c>
      <x:c r="D35" s="8" t="str">
        <x:v>Health Care</x:v>
      </x:c>
      <x:c r="E35" s="11" t="n">
        <x:v>16</x:v>
      </x:c>
      <x:c r="F35" s="11" t="n">
        <x:v>1</x:v>
      </x:c>
      <x:c r="G35" s="12" t="n">
        <x:f>E35/F35</x:f>
        <x:v>16</x:v>
      </x:c>
      <x:c r="H35" s="13" t="n">
        <x:v>400000000</x:v>
      </x:c>
      <x:c r="I35" s="13" t="n">
        <x:v>400000000</x:v>
      </x:c>
      <x:c r="J35" s="11" t="n">
        <x:v>16.25</x:v>
      </x:c>
      <x:c r="K35" s="11" t="n">
        <x:v>22</x:v>
      </x:c>
      <x:c r="L35" s="9" t="n">
        <x:f>IF(K35="","",K35/G35-1)</x:f>
        <x:v>0.375</x:v>
      </x:c>
      <x:c r="M35" s="9" t="n">
        <x:f>IF(OR(K35="",J35=""),"",K35/J35-1)</x:f>
        <x:v>0.3538461538461539</x:v>
      </x:c>
      <x:c r="N35" s="11" t="n">
        <x:v>22.58</x:v>
      </x:c>
      <x:c r="O35" s="9" t="n">
        <x:f>IF(N35="","",N35/G35-1)</x:f>
        <x:v>0.4112499999999999</x:v>
      </x:c>
      <x:c r="P35" s="9" t="n">
        <x:f>IF(OR(N35="",K35=""),"",N35/K35-1)</x:f>
        <x:v>0.026363636363636367</x:v>
      </x:c>
      <x:c r="Q35" s="11" t="n">
        <x:v>21.13</x:v>
      </x:c>
      <x:c r="R35" s="9" t="n">
        <x:f>IF(Q35="","",Q35/G35-1)</x:f>
        <x:v>0.32062499999999994</x:v>
      </x:c>
      <x:c r="S35" s="9" t="n">
        <x:f>IF(OR(Q35="",K35=""),"",Q35/K35-1)</x:f>
        <x:v>-0.03954545454545455</x:v>
      </x:c>
      <x:c r="T35" s="11" t="n">
        <x:v>19.05</x:v>
      </x:c>
      <x:c r="U35" s="9" t="n">
        <x:f>IF(T35="","",T35/G35-1)</x:f>
        <x:v>0.19062500000000004</x:v>
      </x:c>
      <x:c r="V35" s="9" t="n">
        <x:f>IF(OR(T35="",K35=""),"",T35/K35-1)</x:f>
        <x:v>-0.13409090909090904</x:v>
      </x:c>
      <x:c r="W35" s="11" t="n">
        <x:v>14.79</x:v>
      </x:c>
      <x:c r="X35" s="9" t="n">
        <x:f>IF(W35="","",W35/G35-1)</x:f>
        <x:v>-0.07562500000000005</x:v>
      </x:c>
      <x:c r="Y35" s="9" t="n">
        <x:f>IF(OR(W35="",K35=""),"",W35/K35-1)</x:f>
        <x:v>-0.32772727272727276</x:v>
      </x:c>
      <x:c r="Z35" s="13" t="n">
        <x:v>885187.55</x:v>
      </x:c>
      <x:c r="AA35" s="13" t="n">
        <x:v>1617445</x:v>
      </x:c>
      <x:c r="AB35" s="9" t="n">
        <x:f>IF(OR(Z35="",AA35=""),"",Z35/AA35)</x:f>
        <x:v>0.5472752087397099</x:v>
      </x:c>
      <x:c r="AC35" s="13" t="n">
        <x:v>32525171.9817062</x:v>
      </x:c>
      <x:c r="AD35" s="13" t="n">
        <x:v>14776237.45226365</x:v>
      </x:c>
      <x:c r="AE35" s="9" t="n">
        <x:f>IF(OR(AC35="",AD35=""),"",AD35/AC35)</x:f>
        <x:v>0.45430159325751</x:v>
      </x:c>
      <x:c r="AF35" s="13" t="n">
        <x:v>74</x:v>
      </x:c>
      <x:c r="AG35" s="8" t="str">
        <x:v>exact</x:v>
      </x:c>
      <x:c r="AH35" s="22" t="str">
        <x:v>https://www.sec.gov/Archives/edgar/data/2123613/000119312526276096/d107928d424b4.htm</x:v>
      </x:c>
      <x:c r="AI35" s="22" t="str">
        <x:v>complete_cutoff</x:v>
      </x:c>
      <x:c r="AJ35" s="8" t="n">
        <x:v>1</x:v>
      </x:c>
    </x:row>
    <x:row r="36" ht="58" customHeight="1">
      <x:c r="A36" s="8" t="str">
        <x:v>SPCX</x:v>
      </x:c>
      <x:c r="B36" s="21" t="str">
        <x:v>Space Exploration Technologies (SpaceX)</x:v>
      </x:c>
      <x:c r="C36" s="23" t="n">
        <x:v>46185</x:v>
      </x:c>
      <x:c r="D36" s="8" t="str">
        <x:v>Technology</x:v>
      </x:c>
      <x:c r="E36" s="11" t="n">
        <x:v>135</x:v>
      </x:c>
      <x:c r="F36" s="11" t="n">
        <x:v>1</x:v>
      </x:c>
      <x:c r="G36" s="12" t="n">
        <x:f>E36/F36</x:f>
        <x:v>135</x:v>
      </x:c>
      <x:c r="H36" s="13" t="n">
        <x:v>74999999925</x:v>
      </x:c>
      <x:c r="I36" s="13" t="n">
        <x:v>74999999925</x:v>
      </x:c>
      <x:c r="J36" s="11" t="n">
        <x:v>150</x:v>
      </x:c>
      <x:c r="K36" s="11" t="n">
        <x:v>160.95</x:v>
      </x:c>
      <x:c r="L36" s="9" t="n">
        <x:f>IF(K36="","",K36/G36-1)</x:f>
        <x:v>0.19222222222222207</x:v>
      </x:c>
      <x:c r="M36" s="9" t="n">
        <x:f>IF(OR(K36="",J36=""),"",K36/J36-1)</x:f>
        <x:v>0.07299999999999995</x:v>
      </x:c>
      <x:c r="N36" s="11" t="n">
        <x:v>185</x:v>
      </x:c>
      <x:c r="O36" s="9" t="n">
        <x:f>IF(N36="","",N36/G36-1)</x:f>
        <x:v>0.37037037037037046</x:v>
      </x:c>
      <x:c r="P36" s="9" t="n">
        <x:f>IF(OR(N36="",K36=""),"",N36/K36-1)</x:f>
        <x:v>0.149425287356322</x:v>
      </x:c>
      <x:c r="Q36" s="11" t="n">
        <x:v>139.14</x:v>
      </x:c>
      <x:c r="R36" s="9" t="n">
        <x:f>IF(Q36="","",Q36/G36-1)</x:f>
        <x:v>0.03066666666666662</x:v>
      </x:c>
      <x:c r="S36" s="9" t="n">
        <x:f>IF(OR(Q36="",K36=""),"",Q36/K36-1)</x:f>
        <x:v>-0.1355079217148183</x:v>
      </x:c>
      <x:c r="T36" s="11" t="n">
        <x:v>153.47</x:v>
      </x:c>
      <x:c r="U36" s="9" t="n">
        <x:f>IF(T36="","",T36/G36-1)</x:f>
        <x:v>0.13681481481481472</x:v>
      </x:c>
      <x:c r="V36" s="9" t="n">
        <x:f>IF(OR(T36="",K36=""),"",T36/K36-1)</x:f>
        <x:v>-0.04647406026716361</x:v>
      </x:c>
      <x:c r="W36" s="11" t="n">
        <x:v>158.96</x:v>
      </x:c>
      <x:c r="X36" s="9" t="n">
        <x:f>IF(W36="","",W36/G36-1)</x:f>
        <x:v>0.17748148148148157</x:v>
      </x:c>
      <x:c r="Y36" s="9" t="n">
        <x:f>IF(OR(W36="",K36=""),"",W36/K36-1)</x:f>
        <x:v>-0.012364088226157088</x:v>
      </x:c>
      <x:c r="Z36" s="13" t="n">
        <x:v>94237648.5</x:v>
      </x:c>
      <x:c r="AA36" s="13" t="n">
        <x:v>315256123.6</x:v>
      </x:c>
      <x:c r="AB36" s="9" t="n">
        <x:f>IF(OR(Z36="",AA36=""),"",Z36/AA36)</x:f>
        <x:v>0.29892408567317674</x:v>
      </x:c>
      <x:c r="AC36" s="13" t="n">
        <x:v>57639976208.57958</x:v>
      </x:c>
      <x:c r="AD36" s="13" t="n">
        <x:v>14224579437.839865</x:v>
      </x:c>
      <x:c r="AE36" s="9" t="n">
        <x:f>IF(OR(AC36="",AD36=""),"",AD36/AC36)</x:f>
        <x:v>0.24678322881962897</x:v>
      </x:c>
      <x:c r="AF36" s="13" t="n">
        <x:v>78</x:v>
      </x:c>
      <x:c r="AG36" s="8" t="str">
        <x:v>exact</x:v>
      </x:c>
      <x:c r="AH36" s="22" t="str">
        <x:v>https://www.sec.gov/Archives/edgar/data/1181412/000162828026042639/spaceexplorationtechnologi.htm</x:v>
      </x:c>
      <x:c r="AI36" s="22" t="str">
        <x:v>complete_cutoff</x:v>
      </x:c>
      <x:c r="AJ36" s="8" t="n">
        <x:v>1</x:v>
      </x:c>
    </x:row>
    <x:row r="37" ht="58" customHeight="1">
      <x:c r="A37" s="8" t="str">
        <x:v>FRBT</x:v>
      </x:c>
      <x:c r="B37" s="21" t="str">
        <x:v>Forbright</x:v>
      </x:c>
      <x:c r="C37" s="23" t="n">
        <x:v>46184</x:v>
      </x:c>
      <x:c r="D37" s="8" t="str">
        <x:v>Financials</x:v>
      </x:c>
      <x:c r="E37" s="11" t="n">
        <x:v>18</x:v>
      </x:c>
      <x:c r="F37" s="11" t="n">
        <x:v>1</x:v>
      </x:c>
      <x:c r="G37" s="12" t="n">
        <x:f>E37/F37</x:f>
        <x:v>18</x:v>
      </x:c>
      <x:c r="H37" s="13" t="n">
        <x:v>142200000</x:v>
      </x:c>
      <x:c r="I37" s="13" t="n">
        <x:v>142200000</x:v>
      </x:c>
      <x:c r="J37" s="11" t="n">
        <x:v>17.5</x:v>
      </x:c>
      <x:c r="K37" s="11" t="n">
        <x:v>18.1</x:v>
      </x:c>
      <x:c r="L37" s="9" t="n">
        <x:f>IF(K37="","",K37/G37-1)</x:f>
        <x:v>0.005555555555555536</x:v>
      </x:c>
      <x:c r="M37" s="9" t="n">
        <x:f>IF(OR(K37="",J37=""),"",K37/J37-1)</x:f>
        <x:v>0.034285714285714475</x:v>
      </x:c>
      <x:c r="N37" s="11" t="n">
        <x:v>18.05</x:v>
      </x:c>
      <x:c r="O37" s="9" t="n">
        <x:f>IF(N37="","",N37/G37-1)</x:f>
        <x:v>0.002777777777777768</x:v>
      </x:c>
      <x:c r="P37" s="9" t="n">
        <x:f>IF(OR(N37="",K37=""),"",N37/K37-1)</x:f>
        <x:v>-0.002762430939226568</x:v>
      </x:c>
      <x:c r="Q37" s="11" t="n">
        <x:v>20.19</x:v>
      </x:c>
      <x:c r="R37" s="9" t="n">
        <x:f>IF(Q37="","",Q37/G37-1)</x:f>
        <x:v>0.12166666666666681</x:v>
      </x:c>
      <x:c r="S37" s="9" t="n">
        <x:f>IF(OR(Q37="",K37=""),"",Q37/K37-1)</x:f>
        <x:v>0.11546961325966842</x:v>
      </x:c>
      <x:c r="T37" s="11" t="n">
        <x:v>19.14</x:v>
      </x:c>
      <x:c r="U37" s="9" t="n">
        <x:f>IF(T37="","",T37/G37-1)</x:f>
        <x:v>0.06333333333333346</x:v>
      </x:c>
      <x:c r="V37" s="9" t="n">
        <x:f>IF(OR(T37="",K37=""),"",T37/K37-1)</x:f>
        <x:v>0.0574585635359115</x:v>
      </x:c>
      <x:c r="W37" s="11" t="n">
        <x:v>17.79</x:v>
      </x:c>
      <x:c r="X37" s="9" t="n">
        <x:f>IF(W37="","",W37/G37-1)</x:f>
        <x:v>-0.011666666666666714</x:v>
      </x:c>
      <x:c r="Y37" s="9" t="n">
        <x:f>IF(OR(W37="",K37=""),"",W37/K37-1)</x:f>
        <x:v>-0.0171270718232045</x:v>
      </x:c>
      <x:c r="Z37" s="13" t="n">
        <x:v>182192.75</x:v>
      </x:c>
      <x:c r="AA37" s="13" t="n">
        <x:v>665553</x:v>
      </x:c>
      <x:c r="AB37" s="9" t="n">
        <x:f>IF(OR(Z37="",AA37=""),"",Z37/AA37)</x:f>
        <x:v>0.2737464183919237</x:v>
      </x:c>
      <x:c r="AC37" s="13" t="n">
        <x:v>11858033.516018</x:v>
      </x:c>
      <x:c r="AD37" s="13" t="n">
        <x:v>3286176.25829665</x:v>
      </x:c>
      <x:c r="AE37" s="9" t="n">
        <x:f>IF(OR(AC37="",AD37=""),"",AD37/AC37)</x:f>
        <x:v>0.2771265786909471</x:v>
      </x:c>
      <x:c r="AF37" s="13" t="n">
        <x:v>79</x:v>
      </x:c>
      <x:c r="AG37" s="8" t="str">
        <x:v>exact</x:v>
      </x:c>
      <x:c r="AH37" s="22" t="str">
        <x:v>https://www.sec.gov/Archives/edgar/data/1925062/000162828026042580/forbright-424b.htm</x:v>
      </x:c>
      <x:c r="AI37" s="22" t="str">
        <x:v>complete_cutoff</x:v>
      </x:c>
      <x:c r="AJ37" s="8" t="n">
        <x:v>1</x:v>
      </x:c>
    </x:row>
    <x:row r="38" ht="58" customHeight="1">
      <x:c r="A38" s="8" t="str">
        <x:v>EROC</x:v>
      </x:c>
      <x:c r="B38" s="21" t="str">
        <x:v>ERock, Inc.</x:v>
      </x:c>
      <x:c r="C38" s="23" t="n">
        <x:v>46183</x:v>
      </x:c>
      <x:c r="D38" s="8" t="str">
        <x:v>Oil &amp; Gas</x:v>
      </x:c>
      <x:c r="E38" s="11" t="n">
        <x:v>21.5</x:v>
      </x:c>
      <x:c r="F38" s="11" t="n">
        <x:v>1</x:v>
      </x:c>
      <x:c r="G38" s="12" t="n">
        <x:f>E38/F38</x:f>
        <x:v>21.5</x:v>
      </x:c>
      <x:c r="H38" s="13" t="n">
        <x:v>600000005.5</x:v>
      </x:c>
      <x:c r="I38" s="13" t="n">
        <x:v>600000005.5</x:v>
      </x:c>
      <x:c r="J38" s="11" t="n">
        <x:v>20.1</x:v>
      </x:c>
      <x:c r="K38" s="11" t="n">
        <x:v>18.75</x:v>
      </x:c>
      <x:c r="L38" s="9" t="n">
        <x:f>IF(K38="","",K38/G38-1)</x:f>
        <x:v>-0.12790697674418605</x:v>
      </x:c>
      <x:c r="M38" s="9" t="n">
        <x:f>IF(OR(K38="",J38=""),"",K38/J38-1)</x:f>
        <x:v>-0.0671641791044777</x:v>
      </x:c>
      <x:c r="N38" s="11" t="n">
        <x:v>15.3</x:v>
      </x:c>
      <x:c r="O38" s="9" t="n">
        <x:f>IF(N38="","",N38/G38-1)</x:f>
        <x:v>-0.2883720930232557</x:v>
      </x:c>
      <x:c r="P38" s="9" t="n">
        <x:f>IF(OR(N38="",K38=""),"",N38/K38-1)</x:f>
        <x:v>-0.18399999999999994</x:v>
      </x:c>
      <x:c r="Q38" s="11" t="n">
        <x:v>13.76</x:v>
      </x:c>
      <x:c r="R38" s="9" t="n">
        <x:f>IF(Q38="","",Q38/G38-1)</x:f>
        <x:v>-0.36</x:v>
      </x:c>
      <x:c r="S38" s="9" t="n">
        <x:f>IF(OR(Q38="",K38=""),"",Q38/K38-1)</x:f>
        <x:v>-0.26613333333333333</x:v>
      </x:c>
      <x:c r="T38" s="11" t="n">
        <x:v>11.71</x:v>
      </x:c>
      <x:c r="U38" s="9" t="n">
        <x:f>IF(T38="","",T38/G38-1)</x:f>
        <x:v>-0.4553488372093023</x:v>
      </x:c>
      <x:c r="V38" s="9" t="n">
        <x:f>IF(OR(T38="",K38=""),"",T38/K38-1)</x:f>
        <x:v>-0.3754666666666666</x:v>
      </x:c>
      <x:c r="W38" s="11" t="n">
        <x:v>12.65</x:v>
      </x:c>
      <x:c r="X38" s="9" t="n">
        <x:f>IF(W38="","",W38/G38-1)</x:f>
        <x:v>-0.4116279069767441</x:v>
      </x:c>
      <x:c r="Y38" s="9" t="n">
        <x:f>IF(OR(W38="",K38=""),"",W38/K38-1)</x:f>
        <x:v>-0.32533333333333336</x:v>
      </x:c>
      <x:c r="Z38" s="13" t="n">
        <x:v>2742449.8</x:v>
      </x:c>
      <x:c r="AA38" s="13" t="n">
        <x:v>7923240.2</x:v>
      </x:c>
      <x:c r="AB38" s="9" t="n">
        <x:f>IF(OR(Z38="",AA38=""),"",Z38/AA38)</x:f>
        <x:v>0.34612730786578955</x:v>
      </x:c>
      <x:c r="AC38" s="13" t="n">
        <x:v>143293079.4166784</x:v>
      </x:c>
      <x:c r="AD38" s="13" t="n">
        <x:v>34560693.88828345</x:v>
      </x:c>
      <x:c r="AE38" s="9" t="n">
        <x:f>IF(OR(AC38="",AD38=""),"",AD38/AC38)</x:f>
        <x:v>0.2411888559375939</x:v>
      </x:c>
      <x:c r="AF38" s="13" t="n">
        <x:v>80</x:v>
      </x:c>
      <x:c r="AG38" s="8" t="str">
        <x:v>exact</x:v>
      </x:c>
      <x:c r="AH38" s="22" t="str">
        <x:v>https://www.sec.gov/Archives/edgar/data/2110029/000119312526265898/d12401d424b4.htm</x:v>
      </x:c>
      <x:c r="AI38" s="22" t="str">
        <x:v>complete_cutoff</x:v>
      </x:c>
      <x:c r="AJ38" s="8" t="n">
        <x:v>1</x:v>
      </x:c>
    </x:row>
    <x:row r="39" ht="58" customHeight="1">
      <x:c r="A39" s="8" t="str">
        <x:v>PBLS</x:v>
      </x:c>
      <x:c r="B39" s="21" t="str">
        <x:v>Parabilis Medicines</x:v>
      </x:c>
      <x:c r="C39" s="23" t="n">
        <x:v>46183</x:v>
      </x:c>
      <x:c r="D39" s="8" t="str">
        <x:v>Health Care</x:v>
      </x:c>
      <x:c r="E39" s="11" t="n">
        <x:v>20</x:v>
      </x:c>
      <x:c r="F39" s="11" t="n">
        <x:v>1</x:v>
      </x:c>
      <x:c r="G39" s="12" t="n">
        <x:f>E39/F39</x:f>
        <x:v>20</x:v>
      </x:c>
      <x:c r="H39" s="13" t="n">
        <x:v>670000000</x:v>
      </x:c>
      <x:c r="I39" s="13" t="n">
        <x:v>670000000</x:v>
      </x:c>
      <x:c r="J39" s="11" t="n">
        <x:v>33.35</x:v>
      </x:c>
      <x:c r="K39" s="11" t="n">
        <x:v>31.6</x:v>
      </x:c>
      <x:c r="L39" s="9" t="n">
        <x:f>IF(K39="","",K39/G39-1)</x:f>
        <x:v>0.5800000000000001</x:v>
      </x:c>
      <x:c r="M39" s="9" t="n">
        <x:f>IF(OR(K39="",J39=""),"",K39/J39-1)</x:f>
        <x:v>-0.052473763118440764</x:v>
      </x:c>
      <x:c r="N39" s="11" t="n">
        <x:v>26.59</x:v>
      </x:c>
      <x:c r="O39" s="9" t="n">
        <x:f>IF(N39="","",N39/G39-1)</x:f>
        <x:v>0.3294999999999999</x:v>
      </x:c>
      <x:c r="P39" s="9" t="n">
        <x:f>IF(OR(N39="",K39=""),"",N39/K39-1)</x:f>
        <x:v>-0.15854430379746842</x:v>
      </x:c>
      <x:c r="Q39" s="11" t="n">
        <x:v>30.36</x:v>
      </x:c>
      <x:c r="R39" s="9" t="n">
        <x:f>IF(Q39="","",Q39/G39-1)</x:f>
        <x:v>0.518</x:v>
      </x:c>
      <x:c r="S39" s="9" t="n">
        <x:f>IF(OR(Q39="",K39=""),"",Q39/K39-1)</x:f>
        <x:v>-0.03924050632911402</x:v>
      </x:c>
      <x:c r="T39" s="11" t="n">
        <x:v>40.75</x:v>
      </x:c>
      <x:c r="U39" s="9" t="n">
        <x:f>IF(T39="","",T39/G39-1)</x:f>
        <x:v>1.0375</x:v>
      </x:c>
      <x:c r="V39" s="9" t="n">
        <x:f>IF(OR(T39="",K39=""),"",T39/K39-1)</x:f>
        <x:v>0.28955696202531644</x:v>
      </x:c>
      <x:c r="W39" s="11" t="n">
        <x:v>30.28</x:v>
      </x:c>
      <x:c r="X39" s="9" t="n">
        <x:f>IF(W39="","",W39/G39-1)</x:f>
        <x:v>0.514</x:v>
      </x:c>
      <x:c r="Y39" s="9" t="n">
        <x:f>IF(OR(W39="",K39=""),"",W39/K39-1)</x:f>
        <x:v>-0.04177215189873418</x:v>
      </x:c>
      <x:c r="Z39" s="13" t="n">
        <x:v>1205790.25</x:v>
      </x:c>
      <x:c r="AA39" s="13" t="n">
        <x:v>2559658.4</x:v>
      </x:c>
      <x:c r="AB39" s="9" t="n">
        <x:f>IF(OR(Z39="",AA39=""),"",Z39/AA39)</x:f>
        <x:v>0.47107467543325315</x:v>
      </x:c>
      <x:c r="AC39" s="13" t="n">
        <x:v>74685603.6396306</x:v>
      </x:c>
      <x:c r="AD39" s="13" t="n">
        <x:v>45243918.58975215</x:v>
      </x:c>
      <x:c r="AE39" s="9" t="n">
        <x:f>IF(OR(AC39="",AD39=""),"",AD39/AC39)</x:f>
        <x:v>0.60579169726017</x:v>
      </x:c>
      <x:c r="AF39" s="13" t="n">
        <x:v>80</x:v>
      </x:c>
      <x:c r="AG39" s="8" t="str">
        <x:v>exact</x:v>
      </x:c>
      <x:c r="AH39" s="22" t="str">
        <x:v>https://www.sec.gov/Archives/edgar/data/1657677/000119312526265983/pbls_424b4.htm</x:v>
      </x:c>
      <x:c r="AI39" s="22" t="str">
        <x:v>complete_cutoff</x:v>
      </x:c>
      <x:c r="AJ39" s="8" t="n">
        <x:v>1</x:v>
      </x:c>
    </x:row>
    <x:row r="40" ht="58" customHeight="1">
      <x:c r="A40" s="8" t="str">
        <x:v>WHK</x:v>
      </x:c>
      <x:c r="B40" s="21" t="str">
        <x:v>WhiteHawk Minerals (WhiteHawk Income)</x:v>
      </x:c>
      <x:c r="C40" s="23" t="n">
        <x:v>46182</x:v>
      </x:c>
      <x:c r="D40" s="8" t="str">
        <x:v>Oil &amp; Gas</x:v>
      </x:c>
      <x:c r="E40" s="11" t="n">
        <x:v>26</x:v>
      </x:c>
      <x:c r="F40" s="11" t="n">
        <x:v>1</x:v>
      </x:c>
      <x:c r="G40" s="12" t="n">
        <x:f>E40/F40</x:f>
        <x:v>26</x:v>
      </x:c>
      <x:c r="H40" s="13" t="n">
        <x:v>200200000</x:v>
      </x:c>
      <x:c r="I40" s="13" t="n">
        <x:v>200200000</x:v>
      </x:c>
      <x:c r="J40" s="11" t="n">
        <x:v>26.15</x:v>
      </x:c>
      <x:c r="K40" s="11" t="n">
        <x:v>26</x:v>
      </x:c>
      <x:c r="L40" s="9" t="n">
        <x:f>IF(K40="","",K40/G40-1)</x:f>
        <x:v>0</x:v>
      </x:c>
      <x:c r="M40" s="9" t="n">
        <x:f>IF(OR(K40="",J40=""),"",K40/J40-1)</x:f>
        <x:v>-0.005736137667303964</x:v>
      </x:c>
      <x:c r="N40" s="11" t="n">
        <x:v>27.12</x:v>
      </x:c>
      <x:c r="O40" s="9" t="n">
        <x:f>IF(N40="","",N40/G40-1)</x:f>
        <x:v>0.04307692307692301</x:v>
      </x:c>
      <x:c r="P40" s="9" t="n">
        <x:f>IF(OR(N40="",K40=""),"",N40/K40-1)</x:f>
        <x:v>0.04307692307692301</x:v>
      </x:c>
      <x:c r="Q40" s="11" t="n">
        <x:v>26.6</x:v>
      </x:c>
      <x:c r="R40" s="9" t="n">
        <x:f>IF(Q40="","",Q40/G40-1)</x:f>
        <x:v>0.023076923076923217</x:v>
      </x:c>
      <x:c r="S40" s="9" t="n">
        <x:f>IF(OR(Q40="",K40=""),"",Q40/K40-1)</x:f>
        <x:v>0.023076923076923217</x:v>
      </x:c>
      <x:c r="T40" s="11" t="n">
        <x:v>27.83</x:v>
      </x:c>
      <x:c r="U40" s="9" t="n">
        <x:f>IF(T40="","",T40/G40-1)</x:f>
        <x:v>0.07038461538461527</x:v>
      </x:c>
      <x:c r="V40" s="9" t="n">
        <x:f>IF(OR(T40="",K40=""),"",T40/K40-1)</x:f>
        <x:v>0.07038461538461527</x:v>
      </x:c>
      <x:c r="W40" s="11" t="n">
        <x:v>25.49</x:v>
      </x:c>
      <x:c r="X40" s="9" t="n">
        <x:f>IF(W40="","",W40/G40-1)</x:f>
        <x:v>-0.0196153846153847</x:v>
      </x:c>
      <x:c r="Y40" s="9" t="n">
        <x:f>IF(OR(W40="",K40=""),"",W40/K40-1)</x:f>
        <x:v>-0.0196153846153847</x:v>
      </x:c>
      <x:c r="Z40" s="13" t="n">
        <x:v>341325.95</x:v>
      </x:c>
      <x:c r="AA40" s="13" t="n">
        <x:v>880056.4</x:v>
      </x:c>
      <x:c r="AB40" s="9" t="n">
        <x:f>IF(OR(Z40="",AA40=""),"",Z40/AA40)</x:f>
        <x:v>0.3878455403540046</x:v>
      </x:c>
      <x:c r="AC40" s="13" t="n">
        <x:v>23152556.589329198</x:v>
      </x:c>
      <x:c r="AD40" s="13" t="n">
        <x:v>9059274.04298035</x:v>
      </x:c>
      <x:c r="AE40" s="9" t="n">
        <x:f>IF(OR(AC40="",AD40=""),"",AD40/AC40)</x:f>
        <x:v>0.3912861203049899</x:v>
      </x:c>
      <x:c r="AF40" s="13" t="n">
        <x:v>81</x:v>
      </x:c>
      <x:c r="AG40" s="8" t="str">
        <x:v>exact</x:v>
      </x:c>
      <x:c r="AH40" s="22" t="str">
        <x:v>https://www.sec.gov/Archives/edgar/data/1921603/000119312526264014/d86452d424b4.htm</x:v>
      </x:c>
      <x:c r="AI40" s="22" t="str">
        <x:v>complete_cutoff</x:v>
      </x:c>
      <x:c r="AJ40" s="8" t="n">
        <x:v>1</x:v>
      </x:c>
    </x:row>
    <x:row r="41" ht="58" customHeight="1">
      <x:c r="A41" s="8" t="str">
        <x:v>INIO</x:v>
      </x:c>
      <x:c r="B41" s="21" t="str">
        <x:v>INNIO Holding GmBH</x:v>
      </x:c>
      <x:c r="C41" s="23" t="n">
        <x:v>46177</x:v>
      </x:c>
      <x:c r="D41" s="8" t="str">
        <x:v>Industrials</x:v>
      </x:c>
      <x:c r="E41" s="11" t="n">
        <x:v>27</x:v>
      </x:c>
      <x:c r="F41" s="11" t="n">
        <x:v>1</x:v>
      </x:c>
      <x:c r="G41" s="12" t="n">
        <x:f>E41/F41</x:f>
        <x:v>27</x:v>
      </x:c>
      <x:c r="H41" s="13" t="n">
        <x:v>2430000000</x:v>
      </x:c>
      <x:c r="I41" s="13" t="n">
        <x:v>0</x:v>
      </x:c>
      <x:c r="J41" s="11" t="n">
        <x:v>31</x:v>
      </x:c>
      <x:c r="K41" s="11" t="n">
        <x:v>33.3</x:v>
      </x:c>
      <x:c r="L41" s="9" t="n">
        <x:f>IF(K41="","",K41/G41-1)</x:f>
        <x:v>0.23333333333333317</x:v>
      </x:c>
      <x:c r="M41" s="9" t="n">
        <x:f>IF(OR(K41="",J41=""),"",K41/J41-1)</x:f>
        <x:v>0.07419354838709658</x:v>
      </x:c>
      <x:c r="N41" s="11" t="n">
        <x:v>31.43</x:v>
      </x:c>
      <x:c r="O41" s="9" t="n">
        <x:f>IF(N41="","",N41/G41-1)</x:f>
        <x:v>0.16407407407407404</x:v>
      </x:c>
      <x:c r="P41" s="9" t="n">
        <x:f>IF(OR(N41="",K41=""),"",N41/K41-1)</x:f>
        <x:v>-0.0561561561561561</x:v>
      </x:c>
      <x:c r="Q41" s="11" t="n">
        <x:v>36.95</x:v>
      </x:c>
      <x:c r="R41" s="9" t="n">
        <x:f>IF(Q41="","",Q41/G41-1)</x:f>
        <x:v>0.3685185185185187</x:v>
      </x:c>
      <x:c r="S41" s="9" t="n">
        <x:f>IF(OR(Q41="",K41=""),"",Q41/K41-1)</x:f>
        <x:v>0.10960960960960975</x:v>
      </x:c>
      <x:c r="T41" s="11" t="n">
        <x:v>20.83</x:v>
      </x:c>
      <x:c r="U41" s="9" t="n">
        <x:f>IF(T41="","",T41/G41-1)</x:f>
        <x:v>-0.22851851851851857</x:v>
      </x:c>
      <x:c r="V41" s="9" t="n">
        <x:f>IF(OR(T41="",K41=""),"",T41/K41-1)</x:f>
        <x:v>-0.37447447447447446</x:v>
      </x:c>
      <x:c r="W41" s="11" t="n">
        <x:v>19.99</x:v>
      </x:c>
      <x:c r="X41" s="9" t="n">
        <x:f>IF(W41="","",W41/G41-1)</x:f>
        <x:v>-0.25962962962962965</x:v>
      </x:c>
      <x:c r="Y41" s="9" t="n">
        <x:f>IF(OR(W41="",K41=""),"",W41/K41-1)</x:f>
        <x:v>-0.39969969969969965</x:v>
      </x:c>
      <x:c r="Z41" s="13" t="n">
        <x:v>5920546.25</x:v>
      </x:c>
      <x:c r="AA41" s="13" t="n">
        <x:v>17076589.6</x:v>
      </x:c>
      <x:c r="AB41" s="9" t="n">
        <x:f>IF(OR(Z41="",AA41=""),"",Z41/AA41)</x:f>
        <x:v>0.34670542471782534</x:v>
      </x:c>
      <x:c r="AC41" s="13" t="n">
        <x:v>557312858.971297</x:v>
      </x:c>
      <x:c r="AD41" s="13" t="n">
        <x:v>116342715.84217365</x:v>
      </x:c>
      <x:c r="AE41" s="9" t="n">
        <x:f>IF(OR(AC41="",AD41=""),"",AD41/AC41)</x:f>
        <x:v>0.2087565610040331</x:v>
      </x:c>
      <x:c r="AF41" s="13" t="n">
        <x:v>84</x:v>
      </x:c>
      <x:c r="AG41" s="8" t="str">
        <x:v>exact</x:v>
      </x:c>
      <x:c r="AH41" s="22" t="str">
        <x:v>https://www.sec.gov/Archives/edgar/data/2109150/000119312526256992/liberty_-_424b4.htm</x:v>
      </x:c>
      <x:c r="AI41" s="22" t="str">
        <x:v>complete_cutoff</x:v>
      </x:c>
      <x:c r="AJ41" s="8" t="n">
        <x:v>1</x:v>
      </x:c>
    </x:row>
    <x:row r="42" ht="58" customHeight="1">
      <x:c r="A42" s="8" t="str">
        <x:v>LFTO</x:v>
      </x:c>
      <x:c r="B42" s="21" t="str">
        <x:v>Liftoff Mobile (April 2026)</x:v>
      </x:c>
      <x:c r="C42" s="23" t="n">
        <x:v>46177</x:v>
      </x:c>
      <x:c r="D42" s="8" t="str">
        <x:v>Technology</x:v>
      </x:c>
      <x:c r="E42" s="11" t="n">
        <x:v>23</x:v>
      </x:c>
      <x:c r="F42" s="11" t="n">
        <x:v>1</x:v>
      </x:c>
      <x:c r="G42" s="12" t="n">
        <x:f>E42/F42</x:f>
        <x:v>23</x:v>
      </x:c>
      <x:c r="H42" s="13" t="n">
        <x:v>437000000</x:v>
      </x:c>
      <x:c r="I42" s="13" t="n">
        <x:v>437000000</x:v>
      </x:c>
      <x:c r="J42" s="11" t="n">
        <x:v>25.1</x:v>
      </x:c>
      <x:c r="K42" s="11" t="n">
        <x:v>28.45</x:v>
      </x:c>
      <x:c r="L42" s="9" t="n">
        <x:f>IF(K42="","",K42/G42-1)</x:f>
        <x:v>0.2369565217391305</x:v>
      </x:c>
      <x:c r="M42" s="9" t="n">
        <x:f>IF(OR(K42="",J42=""),"",K42/J42-1)</x:f>
        <x:v>0.1334661354581672</x:v>
      </x:c>
      <x:c r="N42" s="11" t="n">
        <x:v>24.72</x:v>
      </x:c>
      <x:c r="O42" s="9" t="n">
        <x:f>IF(N42="","",N42/G42-1)</x:f>
        <x:v>0.07478260869565223</x:v>
      </x:c>
      <x:c r="P42" s="9" t="n">
        <x:f>IF(OR(N42="",K42=""),"",N42/K42-1)</x:f>
        <x:v>-0.13110720562390155</x:v>
      </x:c>
      <x:c r="Q42" s="11" t="n">
        <x:v>24.46</x:v>
      </x:c>
      <x:c r="R42" s="9" t="n">
        <x:f>IF(Q42="","",Q42/G42-1)</x:f>
        <x:v>0.0634782608695652</x:v>
      </x:c>
      <x:c r="S42" s="9" t="n">
        <x:f>IF(OR(Q42="",K42=""),"",Q42/K42-1)</x:f>
        <x:v>-0.1402460456942003</x:v>
      </x:c>
      <x:c r="T42" s="11" t="n">
        <x:v>18.91</x:v>
      </x:c>
      <x:c r="U42" s="9" t="n">
        <x:f>IF(T42="","",T42/G42-1)</x:f>
        <x:v>-0.1778260869565217</x:v>
      </x:c>
      <x:c r="V42" s="9" t="n">
        <x:f>IF(OR(T42="",K42=""),"",T42/K42-1)</x:f>
        <x:v>-0.3353251318101933</x:v>
      </x:c>
      <x:c r="W42" s="11" t="n">
        <x:v>15.15</x:v>
      </x:c>
      <x:c r="X42" s="9" t="n">
        <x:f>IF(W42="","",W42/G42-1)</x:f>
        <x:v>-0.341304347826087</x:v>
      </x:c>
      <x:c r="Y42" s="9" t="n">
        <x:f>IF(OR(W42="",K42=""),"",W42/K42-1)</x:f>
        <x:v>-0.4674868189806678</x:v>
      </x:c>
      <x:c r="Z42" s="13" t="n">
        <x:v>991711.45</x:v>
      </x:c>
      <x:c r="AA42" s="13" t="n">
        <x:v>3913801</x:v>
      </x:c>
      <x:c r="AB42" s="9" t="n">
        <x:f>IF(OR(Z42="",AA42=""),"",Z42/AA42)</x:f>
        <x:v>0.25338831739273404</x:v>
      </x:c>
      <x:c r="AC42" s="13" t="n">
        <x:v>104545512.05311841</x:v>
      </x:c>
      <x:c r="AD42" s="13" t="n">
        <x:v>16694360.35453725</x:v>
      </x:c>
      <x:c r="AE42" s="9" t="n">
        <x:f>IF(OR(AC42="",AD42=""),"",AD42/AC42)</x:f>
        <x:v>0.15968509816141158</x:v>
      </x:c>
      <x:c r="AF42" s="13" t="n">
        <x:v>84</x:v>
      </x:c>
      <x:c r="AG42" s="8" t="str">
        <x:v>exact</x:v>
      </x:c>
      <x:c r="AH42" s="22" t="str">
        <x:v>https://www.sec.gov/Archives/edgar/data/1850351/000119312526257410/iron_424b4_round_2.htm</x:v>
      </x:c>
      <x:c r="AI42" s="22" t="str">
        <x:v>complete_cutoff</x:v>
      </x:c>
      <x:c r="AJ42" s="8" t="n">
        <x:v>1</x:v>
      </x:c>
    </x:row>
    <x:row r="43" ht="58" customHeight="1">
      <x:c r="A43" s="8" t="str">
        <x:v>QNT</x:v>
      </x:c>
      <x:c r="B43" s="21" t="str">
        <x:v>Quantinuum</x:v>
      </x:c>
      <x:c r="C43" s="23" t="n">
        <x:v>46177</x:v>
      </x:c>
      <x:c r="D43" s="8" t="str">
        <x:v>Technology</x:v>
      </x:c>
      <x:c r="E43" s="11" t="n">
        <x:v>60</x:v>
      </x:c>
      <x:c r="F43" s="11" t="n">
        <x:v>1</x:v>
      </x:c>
      <x:c r="G43" s="12" t="n">
        <x:f>E43/F43</x:f>
        <x:v>60</x:v>
      </x:c>
      <x:c r="H43" s="13" t="n">
        <x:v>1680000000</x:v>
      </x:c>
      <x:c r="I43" s="13" t="n">
        <x:v>1680000000</x:v>
      </x:c>
      <x:c r="J43" s="11" t="n">
        <x:v>68</x:v>
      </x:c>
      <x:c r="K43" s="11" t="n">
        <x:v>60.38</x:v>
      </x:c>
      <x:c r="L43" s="9" t="n">
        <x:f>IF(K43="","",K43/G43-1)</x:f>
        <x:v>0.006333333333333302</x:v>
      </x:c>
      <x:c r="M43" s="9" t="n">
        <x:f>IF(OR(K43="",J43=""),"",K43/J43-1)</x:f>
        <x:v>-0.11205882352941177</x:v>
      </x:c>
      <x:c r="N43" s="11" t="n">
        <x:v>51.4</x:v>
      </x:c>
      <x:c r="O43" s="9" t="n">
        <x:f>IF(N43="","",N43/G43-1)</x:f>
        <x:v>-0.1433333333333333</x:v>
      </x:c>
      <x:c r="P43" s="9" t="n">
        <x:f>IF(OR(N43="",K43=""),"",N43/K43-1)</x:f>
        <x:v>-0.14872474329248098</x:v>
      </x:c>
      <x:c r="Q43" s="11" t="n">
        <x:v>74.56</x:v>
      </x:c>
      <x:c r="R43" s="9" t="n">
        <x:f>IF(Q43="","",Q43/G43-1)</x:f>
        <x:v>0.2426666666666668</x:v>
      </x:c>
      <x:c r="S43" s="9" t="n">
        <x:f>IF(OR(Q43="",K43=""),"",Q43/K43-1)</x:f>
        <x:v>0.23484597548857233</x:v>
      </x:c>
      <x:c r="T43" s="11" t="n">
        <x:v>49.92</x:v>
      </x:c>
      <x:c r="U43" s="9" t="n">
        <x:f>IF(T43="","",T43/G43-1)</x:f>
        <x:v>-0.16799999999999993</x:v>
      </x:c>
      <x:c r="V43" s="9" t="n">
        <x:f>IF(OR(T43="",K43=""),"",T43/K43-1)</x:f>
        <x:v>-0.17323617091752241</x:v>
      </x:c>
      <x:c r="W43" s="11" t="n">
        <x:v>46.08</x:v>
      </x:c>
      <x:c r="X43" s="9" t="n">
        <x:f>IF(W43="","",W43/G43-1)</x:f>
        <x:v>-0.23199999999999998</x:v>
      </x:c>
      <x:c r="Y43" s="9" t="n">
        <x:f>IF(OR(W43="",K43=""),"",W43/K43-1)</x:f>
        <x:v>-0.2368333885392515</x:v>
      </x:c>
      <x:c r="Z43" s="13" t="n">
        <x:v>2017615.75</x:v>
      </x:c>
      <x:c r="AA43" s="13" t="n">
        <x:v>11108074.2</x:v>
      </x:c>
      <x:c r="AB43" s="9" t="n">
        <x:f>IF(OR(Z43="",AA43=""),"",Z43/AA43)</x:f>
        <x:v>0.18163506235851395</x:v>
      </x:c>
      <x:c r="AC43" s="13" t="n">
        <x:v>675028448.54455</x:v>
      </x:c>
      <x:c r="AD43" s="13" t="n">
        <x:v>101277490.67948571</x:v>
      </x:c>
      <x:c r="AE43" s="9" t="n">
        <x:f>IF(OR(AC43="",AD43=""),"",AD43/AC43)</x:f>
        <x:v>0.15003440358380937</x:v>
      </x:c>
      <x:c r="AF43" s="13" t="n">
        <x:v>84</x:v>
      </x:c>
      <x:c r="AG43" s="8" t="str">
        <x:v>exact</x:v>
      </x:c>
      <x:c r="AH43" s="22" t="str">
        <x:v>https://www.sec.gov/Archives/edgar/data/2110105/000162828026041003/quantinuum-424b4.htm</x:v>
      </x:c>
      <x:c r="AI43" s="22" t="str">
        <x:v>complete_cutoff</x:v>
      </x:c>
      <x:c r="AJ43" s="8" t="n">
        <x:v>1</x:v>
      </x:c>
    </x:row>
    <x:row r="44" ht="58" customHeight="1">
      <x:c r="A44" s="8" t="str">
        <x:v>SSMR</x:v>
      </x:c>
      <x:c r="B44" s="21" t="str">
        <x:v>Sunshine Silver Mining &amp; Refining</x:v>
      </x:c>
      <x:c r="C44" s="23" t="n">
        <x:v>46177</x:v>
      </x:c>
      <x:c r="D44" s="8" t="str">
        <x:v>Basic Materials</x:v>
      </x:c>
      <x:c r="E44" s="11" t="n">
        <x:v>13.5</x:v>
      </x:c>
      <x:c r="F44" s="11" t="n">
        <x:v>1</x:v>
      </x:c>
      <x:c r="G44" s="12" t="n">
        <x:f>E44/F44</x:f>
        <x:v>13.5</x:v>
      </x:c>
      <x:c r="H44" s="13" t="n">
        <x:v>270000000</x:v>
      </x:c>
      <x:c r="I44" s="13" t="n">
        <x:v>270000000</x:v>
      </x:c>
      <x:c r="J44" s="11" t="n">
        <x:v>15</x:v>
      </x:c>
      <x:c r="K44" s="11" t="n">
        <x:v>17.15</x:v>
      </x:c>
      <x:c r="L44" s="9" t="n">
        <x:f>IF(K44="","",K44/G44-1)</x:f>
        <x:v>0.27037037037037037</x:v>
      </x:c>
      <x:c r="M44" s="9" t="n">
        <x:f>IF(OR(K44="",J44=""),"",K44/J44-1)</x:f>
        <x:v>0.1433333333333333</x:v>
      </x:c>
      <x:c r="N44" s="11" t="n">
        <x:v>13.96</x:v>
      </x:c>
      <x:c r="O44" s="9" t="n">
        <x:f>IF(N44="","",N44/G44-1)</x:f>
        <x:v>0.034074074074074145</x:v>
      </x:c>
      <x:c r="P44" s="9" t="n">
        <x:f>IF(OR(N44="",K44=""),"",N44/K44-1)</x:f>
        <x:v>-0.18600583090378997</x:v>
      </x:c>
      <x:c r="Q44" s="11" t="n">
        <x:v>14.59</x:v>
      </x:c>
      <x:c r="R44" s="9" t="n">
        <x:f>IF(Q44="","",Q44/G44-1)</x:f>
        <x:v>0.08074074074074078</x:v>
      </x:c>
      <x:c r="S44" s="9" t="n">
        <x:f>IF(OR(Q44="",K44=""),"",Q44/K44-1)</x:f>
        <x:v>-0.14927113702623895</x:v>
      </x:c>
      <x:c r="T44" s="11" t="n">
        <x:v>18.15</x:v>
      </x:c>
      <x:c r="U44" s="9" t="n">
        <x:f>IF(T44="","",T44/G44-1)</x:f>
        <x:v>0.34444444444444433</x:v>
      </x:c>
      <x:c r="V44" s="9" t="n">
        <x:f>IF(OR(T44="",K44=""),"",T44/K44-1)</x:f>
        <x:v>0.058309037900874605</x:v>
      </x:c>
      <x:c r="W44" s="11" t="n">
        <x:v>15.38</x:v>
      </x:c>
      <x:c r="X44" s="9" t="n">
        <x:f>IF(W44="","",W44/G44-1)</x:f>
        <x:v>0.13925925925925942</x:v>
      </x:c>
      <x:c r="Y44" s="9" t="n">
        <x:f>IF(OR(W44="",K44=""),"",W44/K44-1)</x:f>
        <x:v>-0.10320699708454795</x:v>
      </x:c>
      <x:c r="Z44" s="13" t="n">
        <x:v>673355.15</x:v>
      </x:c>
      <x:c r="AA44" s="13" t="n">
        <x:v>968804.6</x:v>
      </x:c>
      <x:c r="AB44" s="9" t="n">
        <x:f>IF(OR(Z44="",AA44=""),"",Z44/AA44)</x:f>
        <x:v>0.6950371106825877</x:v>
      </x:c>
      <x:c r="AC44" s="13" t="n">
        <x:v>13995662.3620956</x:v>
      </x:c>
      <x:c r="AD44" s="13" t="n">
        <x:v>11169044.5919796</x:v>
      </x:c>
      <x:c r="AE44" s="9" t="n">
        <x:f>IF(OR(AC44="",AD44=""),"",AD44/AC44)</x:f>
        <x:v>0.7980361559899217</x:v>
      </x:c>
      <x:c r="AF44" s="13" t="n">
        <x:v>84</x:v>
      </x:c>
      <x:c r="AG44" s="8" t="str">
        <x:v>exact</x:v>
      </x:c>
      <x:c r="AH44" s="22" t="str">
        <x:v>https://www.sec.gov/Archives/edgar/data/2091017/000114036126024037/ny20061035x7_424b4.htm</x:v>
      </x:c>
      <x:c r="AI44" s="22" t="str">
        <x:v>complete_cutoff</x:v>
      </x:c>
      <x:c r="AJ44" s="8" t="n">
        <x:v>1</x:v>
      </x:c>
    </x:row>
    <x:row r="45" ht="58" customHeight="1">
      <x:c r="A45" s="8" t="str">
        <x:v>AADX</x:v>
      </x:c>
      <x:c r="B45" s="21" t="str">
        <x:v>Applied Aerospace &amp; Defense</x:v>
      </x:c>
      <x:c r="C45" s="23" t="n">
        <x:v>46176</x:v>
      </x:c>
      <x:c r="D45" s="8" t="str">
        <x:v>Industrials</x:v>
      </x:c>
      <x:c r="E45" s="11" t="n">
        <x:v>20</x:v>
      </x:c>
      <x:c r="F45" s="11" t="n">
        <x:v>1</x:v>
      </x:c>
      <x:c r="G45" s="12" t="n">
        <x:f>E45/F45</x:f>
        <x:v>20</x:v>
      </x:c>
      <x:c r="H45" s="13" t="n">
        <x:v>650000000</x:v>
      </x:c>
      <x:c r="I45" s="13" t="n">
        <x:v>650000000</x:v>
      </x:c>
      <x:c r="J45" s="11" t="n">
        <x:v>20.75</x:v>
      </x:c>
      <x:c r="K45" s="11" t="n">
        <x:v>19.01</x:v>
      </x:c>
      <x:c r="L45" s="9" t="n">
        <x:f>IF(K45="","",K45/G45-1)</x:f>
        <x:v>-0.04949999999999988</x:v>
      </x:c>
      <x:c r="M45" s="9" t="n">
        <x:f>IF(OR(K45="",J45=""),"",K45/J45-1)</x:f>
        <x:v>-0.08385542168674687</x:v>
      </x:c>
      <x:c r="N45" s="11" t="n">
        <x:v>19.12</x:v>
      </x:c>
      <x:c r="O45" s="9" t="n">
        <x:f>IF(N45="","",N45/G45-1)</x:f>
        <x:v>-0.04399999999999993</x:v>
      </x:c>
      <x:c r="P45" s="9" t="n">
        <x:f>IF(OR(N45="",K45=""),"",N45/K45-1)</x:f>
        <x:v>0.005786428195686533</x:v>
      </x:c>
      <x:c r="Q45" s="11" t="n">
        <x:v>23.85</x:v>
      </x:c>
      <x:c r="R45" s="9" t="n">
        <x:f>IF(Q45="","",Q45/G45-1)</x:f>
        <x:v>0.19250000000000012</x:v>
      </x:c>
      <x:c r="S45" s="9" t="n">
        <x:f>IF(OR(Q45="",K45=""),"",Q45/K45-1)</x:f>
        <x:v>0.2546028406102052</x:v>
      </x:c>
      <x:c r="T45" s="11" t="n">
        <x:v>14.42</x:v>
      </x:c>
      <x:c r="U45" s="9" t="n">
        <x:f>IF(T45="","",T45/G45-1)</x:f>
        <x:v>-0.279</x:v>
      </x:c>
      <x:c r="V45" s="9" t="n">
        <x:f>IF(OR(T45="",K45=""),"",T45/K45-1)</x:f>
        <x:v>-0.24145186743819047</x:v>
      </x:c>
      <x:c r="W45" s="11" t="n">
        <x:v>12.63</x:v>
      </x:c>
      <x:c r="X45" s="9" t="n">
        <x:f>IF(W45="","",W45/G45-1)</x:f>
        <x:v>-0.36849999999999994</x:v>
      </x:c>
      <x:c r="Y45" s="9" t="n">
        <x:f>IF(OR(W45="",K45=""),"",W45/K45-1)</x:f>
        <x:v>-0.3356128353498159</x:v>
      </x:c>
      <x:c r="Z45" s="13" t="n">
        <x:v>2198096.25</x:v>
      </x:c>
      <x:c r="AA45" s="13" t="n">
        <x:v>6556102.6</x:v>
      </x:c>
      <x:c r="AB45" s="9" t="n">
        <x:f>IF(OR(Z45="",AA45=""),"",Z45/AA45)</x:f>
        <x:v>0.3352748399636089</x:v>
      </x:c>
      <x:c r="AC45" s="13" t="n">
        <x:v>126903638.6056404</x:v>
      </x:c>
      <x:c r="AD45" s="13" t="n">
        <x:v>27305391.3355067</x:v>
      </x:c>
      <x:c r="AE45" s="9" t="n">
        <x:f>IF(OR(AC45="",AD45=""),"",AD45/AC45)</x:f>
        <x:v>0.21516633908630164</x:v>
      </x:c>
      <x:c r="AF45" s="13" t="n">
        <x:v>85</x:v>
      </x:c>
      <x:c r="AG45" s="8" t="str">
        <x:v>exact</x:v>
      </x:c>
      <x:c r="AH45" s="22" t="str">
        <x:v>https://www.sec.gov/Archives/edgar/data/2118195/000119312526256356/d25758d424b4.htm</x:v>
      </x:c>
      <x:c r="AI45" s="22" t="str">
        <x:v>complete_cutoff</x:v>
      </x:c>
      <x:c r="AJ45" s="8" t="n">
        <x:v>1</x:v>
      </x:c>
    </x:row>
    <x:row r="46" ht="58" customHeight="1">
      <x:c r="A46" s="8" t="str">
        <x:v>LCLN</x:v>
      </x:c>
      <x:c r="B46" s="21" t="str">
        <x:v>Lincoln International</x:v>
      </x:c>
      <x:c r="C46" s="23" t="n">
        <x:v>46162</x:v>
      </x:c>
      <x:c r="D46" s="8" t="str">
        <x:v>Financials</x:v>
      </x:c>
      <x:c r="E46" s="11" t="n">
        <x:v>20</x:v>
      </x:c>
      <x:c r="F46" s="11" t="n">
        <x:v>1</x:v>
      </x:c>
      <x:c r="G46" s="12" t="n">
        <x:f>E46/F46</x:f>
        <x:v>20</x:v>
      </x:c>
      <x:c r="H46" s="13" t="n">
        <x:v>420999760</x:v>
      </x:c>
      <x:c r="I46" s="13" t="n">
        <x:v>412080920</x:v>
      </x:c>
      <x:c r="J46" s="11" t="n">
        <x:v>22.51</x:v>
      </x:c>
      <x:c r="K46" s="11" t="n">
        <x:v>22.52</x:v>
      </x:c>
      <x:c r="L46" s="9" t="n">
        <x:f>IF(K46="","",K46/G46-1)</x:f>
        <x:v>0.1259999999999999</x:v>
      </x:c>
      <x:c r="M46" s="9" t="n">
        <x:f>IF(OR(K46="",J46=""),"",K46/J46-1)</x:f>
        <x:v>0.0004442470013326094</x:v>
      </x:c>
      <x:c r="N46" s="11" t="n">
        <x:v>22.74</x:v>
      </x:c>
      <x:c r="O46" s="9" t="n">
        <x:f>IF(N46="","",N46/G46-1)</x:f>
        <x:v>0.137</x:v>
      </x:c>
      <x:c r="P46" s="9" t="n">
        <x:f>IF(OR(N46="",K46=""),"",N46/K46-1)</x:f>
        <x:v>0.009769094138543544</x:v>
      </x:c>
      <x:c r="Q46" s="11" t="n">
        <x:v>23.7</x:v>
      </x:c>
      <x:c r="R46" s="9" t="n">
        <x:f>IF(Q46="","",Q46/G46-1)</x:f>
        <x:v>0.18500000000000005</x:v>
      </x:c>
      <x:c r="S46" s="9" t="n">
        <x:f>IF(OR(Q46="",K46=""),"",Q46/K46-1)</x:f>
        <x:v>0.052397868561278926</x:v>
      </x:c>
      <x:c r="T46" s="11" t="n">
        <x:v>25.59</x:v>
      </x:c>
      <x:c r="U46" s="9" t="n">
        <x:f>IF(T46="","",T46/G46-1)</x:f>
        <x:v>0.2795000000000001</x:v>
      </x:c>
      <x:c r="V46" s="9" t="n">
        <x:f>IF(OR(T46="",K46=""),"",T46/K46-1)</x:f>
        <x:v>0.13632326820603913</x:v>
      </x:c>
      <x:c r="W46" s="11" t="n">
        <x:v>23.58</x:v>
      </x:c>
      <x:c r="X46" s="9" t="n">
        <x:f>IF(W46="","",W46/G46-1)</x:f>
        <x:v>0.17899999999999983</x:v>
      </x:c>
      <x:c r="Y46" s="9" t="n">
        <x:f>IF(OR(W46="",K46=""),"",W46/K46-1)</x:f>
        <x:v>0.04706927175843689</x:v>
      </x:c>
      <x:c r="Z46" s="13" t="n">
        <x:v>925543.4</x:v>
      </x:c>
      <x:c r="AA46" s="13" t="n">
        <x:v>2601779.8</x:v>
      </x:c>
      <x:c r="AB46" s="9" t="n">
        <x:f>IF(OR(Z46="",AA46=""),"",Z46/AA46)</x:f>
        <x:v>0.35573471667356327</x:v>
      </x:c>
      <x:c r="AC46" s="13" t="n">
        <x:v>59313538.03534</x:v>
      </x:c>
      <x:c r="AD46" s="13" t="n">
        <x:v>23449449.5058193</x:v>
      </x:c>
      <x:c r="AE46" s="9" t="n">
        <x:f>IF(OR(AC46="",AD46=""),"",AD46/AC46)</x:f>
        <x:v>0.39534734029603363</x:v>
      </x:c>
      <x:c r="AF46" s="13" t="n">
        <x:v>94</x:v>
      </x:c>
      <x:c r="AG46" s="8" t="str">
        <x:v>exact</x:v>
      </x:c>
      <x:c r="AH46" s="22" t="str">
        <x:v>https://www.sec.gov/Archives/edgar/data/1925283/000162828026037044/lincolninternational-424b4.htm</x:v>
      </x:c>
      <x:c r="AI46" s="22" t="str">
        <x:v>complete_cutoff</x:v>
      </x:c>
      <x:c r="AJ46" s="8" t="n">
        <x:v>1</x:v>
      </x:c>
    </x:row>
    <x:row r="47" ht="58" customHeight="1">
      <x:c r="A47" s="8" t="str">
        <x:v>VIDA</x:v>
      </x:c>
      <x:c r="B47" s="21" t="str">
        <x:v>VIDA Global</x:v>
      </x:c>
      <x:c r="C47" s="23" t="n">
        <x:v>46157</x:v>
      </x:c>
      <x:c r="D47" s="8" t="str">
        <x:v>Technology</x:v>
      </x:c>
      <x:c r="E47" s="11" t="n">
        <x:v>4</x:v>
      </x:c>
      <x:c r="F47" s="11" t="n">
        <x:v>1</x:v>
      </x:c>
      <x:c r="G47" s="12" t="n">
        <x:f>E47/F47</x:f>
        <x:v>4</x:v>
      </x:c>
      <x:c r="H47" s="13" t="n">
        <x:v>15000000</x:v>
      </x:c>
      <x:c r="I47" s="13" t="n">
        <x:v>15000000</x:v>
      </x:c>
      <x:c r="J47" s="11" t="n">
        <x:v>4</x:v>
      </x:c>
      <x:c r="K47" s="11" t="n">
        <x:v>2.52</x:v>
      </x:c>
      <x:c r="L47" s="9" t="n">
        <x:f>IF(K47="","",K47/G47-1)</x:f>
        <x:v>-0.37</x:v>
      </x:c>
      <x:c r="M47" s="9" t="n">
        <x:f>IF(OR(K47="",J47=""),"",K47/J47-1)</x:f>
        <x:v>-0.37</x:v>
      </x:c>
      <x:c r="N47" s="11" t="n">
        <x:v>4.93</x:v>
      </x:c>
      <x:c r="O47" s="9" t="n">
        <x:f>IF(N47="","",N47/G47-1)</x:f>
        <x:v>0.23249999999999993</x:v>
      </x:c>
      <x:c r="P47" s="9" t="n">
        <x:f>IF(OR(N47="",K47=""),"",N47/K47-1)</x:f>
        <x:v>0.9563492063492063</x:v>
      </x:c>
      <x:c r="Q47" s="11" t="n">
        <x:v>3.83</x:v>
      </x:c>
      <x:c r="R47" s="9" t="n">
        <x:f>IF(Q47="","",Q47/G47-1)</x:f>
        <x:v>-0.04249999999999998</x:v>
      </x:c>
      <x:c r="S47" s="9" t="n">
        <x:f>IF(OR(Q47="",K47=""),"",Q47/K47-1)</x:f>
        <x:v>0.5198412698412698</x:v>
      </x:c>
      <x:c r="T47" s="11" t="n">
        <x:v>2.5</x:v>
      </x:c>
      <x:c r="U47" s="9" t="n">
        <x:f>IF(T47="","",T47/G47-1)</x:f>
        <x:v>-0.375</x:v>
      </x:c>
      <x:c r="V47" s="9" t="n">
        <x:f>IF(OR(T47="",K47=""),"",T47/K47-1)</x:f>
        <x:v>-0.007936507936507908</x:v>
      </x:c>
      <x:c r="W47" s="11" t="n">
        <x:v>1.59</x:v>
      </x:c>
      <x:c r="X47" s="9" t="n">
        <x:f>IF(W47="","",W47/G47-1)</x:f>
        <x:v>-0.6025</x:v>
      </x:c>
      <x:c r="Y47" s="9" t="n">
        <x:f>IF(OR(W47="",K47=""),"",W47/K47-1)</x:f>
        <x:v>-0.36904761904761907</x:v>
      </x:c>
      <x:c r="Z47" s="13" t="n">
        <x:v>102536.35</x:v>
      </x:c>
      <x:c r="AA47" s="13" t="n">
        <x:v>13410672.8</x:v>
      </x:c>
      <x:c r="AB47" s="9" t="n">
        <x:f>IF(OR(Z47="",AA47=""),"",Z47/AA47)</x:f>
        <x:v>0.007645876648336391</x:v>
      </x:c>
      <x:c r="AC47" s="13" t="n">
        <x:v>49542807.5375144</x:v>
      </x:c>
      <x:c r="AD47" s="13" t="n">
        <x:v>204235.2233099</x:v>
      </x:c>
      <x:c r="AE47" s="9" t="n">
        <x:f>IF(OR(AC47="",AD47=""),"",AD47/AC47)</x:f>
        <x:v>0.004122399061765942</x:v>
      </x:c>
      <x:c r="AF47" s="13" t="n">
        <x:v>97</x:v>
      </x:c>
      <x:c r="AG47" s="8" t="str">
        <x:v>exact</x:v>
      </x:c>
      <x:c r="AH47" s="22" t="str">
        <x:v>https://www.sec.gov/Archives/edgar/data/1973062/000149315226024106/form424b4.htm</x:v>
      </x:c>
      <x:c r="AI47" s="22" t="str">
        <x:v>complete_cutoff</x:v>
      </x:c>
      <x:c r="AJ47" s="8" t="n">
        <x:v>1</x:v>
      </x:c>
    </x:row>
    <x:row r="48" ht="58" customHeight="1">
      <x:c r="A48" s="8" t="str">
        <x:v>BXDC</x:v>
      </x:c>
      <x:c r="B48" s="21" t="str">
        <x:v>Blackstone Digital Infrastructure Trust</x:v>
      </x:c>
      <x:c r="C48" s="23" t="n">
        <x:v>46156</x:v>
      </x:c>
      <x:c r="D48" s="8" t="str">
        <x:v>Financials</x:v>
      </x:c>
      <x:c r="E48" s="11" t="n">
        <x:v>20</x:v>
      </x:c>
      <x:c r="F48" s="11" t="n">
        <x:v>1</x:v>
      </x:c>
      <x:c r="G48" s="12" t="n">
        <x:f>E48/F48</x:f>
        <x:v>20</x:v>
      </x:c>
      <x:c r="H48" s="13" t="n">
        <x:v>1750000000</x:v>
      </x:c>
      <x:c r="I48" s="13" t="n">
        <x:v>1750000000</x:v>
      </x:c>
      <x:c r="J48" s="11" t="n">
        <x:v>20</x:v>
      </x:c>
      <x:c r="K48" s="11" t="n">
        <x:v>19.81</x:v>
      </x:c>
      <x:c r="L48" s="9" t="n">
        <x:f>IF(K48="","",K48/G48-1)</x:f>
        <x:v>-0.009500000000000064</x:v>
      </x:c>
      <x:c r="M48" s="9" t="n">
        <x:f>IF(OR(K48="",J48=""),"",K48/J48-1)</x:f>
        <x:v>-0.009500000000000064</x:v>
      </x:c>
      <x:c r="N48" s="11" t="n">
        <x:v>22.22</x:v>
      </x:c>
      <x:c r="O48" s="9" t="n">
        <x:f>IF(N48="","",N48/G48-1)</x:f>
        <x:v>0.11099999999999999</x:v>
      </x:c>
      <x:c r="P48" s="9" t="n">
        <x:f>IF(OR(N48="",K48=""),"",N48/K48-1)</x:f>
        <x:v>0.12165572942958103</x:v>
      </x:c>
      <x:c r="Q48" s="11" t="n">
        <x:v>22.32</x:v>
      </x:c>
      <x:c r="R48" s="9" t="n">
        <x:f>IF(Q48="","",Q48/G48-1)</x:f>
        <x:v>0.1160000000000001</x:v>
      </x:c>
      <x:c r="S48" s="9" t="n">
        <x:f>IF(OR(Q48="",K48=""),"",Q48/K48-1)</x:f>
        <x:v>0.126703685007572</x:v>
      </x:c>
      <x:c r="T48" s="11" t="n">
        <x:v>19.88</x:v>
      </x:c>
      <x:c r="U48" s="9" t="n">
        <x:f>IF(T48="","",T48/G48-1)</x:f>
        <x:v>-0.006000000000000005</x:v>
      </x:c>
      <x:c r="V48" s="9" t="n">
        <x:f>IF(OR(T48="",K48=""),"",T48/K48-1)</x:f>
        <x:v>0.0035335689045936647</x:v>
      </x:c>
      <x:c r="W48" s="11" t="n">
        <x:v>17.27</x:v>
      </x:c>
      <x:c r="X48" s="9" t="n">
        <x:f>IF(W48="","",W48/G48-1)</x:f>
        <x:v>-0.13650000000000007</x:v>
      </x:c>
      <x:c r="Y48" s="9" t="n">
        <x:f>IF(OR(W48="",K48=""),"",W48/K48-1)</x:f>
        <x:v>-0.12821807168096921</x:v>
      </x:c>
      <x:c r="Z48" s="13" t="n">
        <x:v>2824139.75</x:v>
      </x:c>
      <x:c r="AA48" s="13" t="n">
        <x:v>4632697.4</x:v>
      </x:c>
      <x:c r="AB48" s="9" t="n">
        <x:f>IF(OR(Z48="",AA48=""),"",Z48/AA48)</x:f>
        <x:v>0.6096102348493557</x:v>
      </x:c>
      <x:c r="AC48" s="13" t="n">
        <x:v>95299689.8032888</x:v>
      </x:c>
      <x:c r="AD48" s="13" t="n">
        <x:v>53692728.940247655</x:v>
      </x:c>
      <x:c r="AE48" s="9" t="n">
        <x:f>IF(OR(AC48="",AD48=""),"",AD48/AC48)</x:f>
        <x:v>0.5634092729060983</x:v>
      </x:c>
      <x:c r="AF48" s="13" t="n">
        <x:v>98</x:v>
      </x:c>
      <x:c r="AG48" s="8" t="str">
        <x:v>exact</x:v>
      </x:c>
      <x:c r="AH48" s="22" t="str">
        <x:v>https://www.sec.gov/Archives/edgar/data/2100161/000119312526225090/d52761d424b4.htm</x:v>
      </x:c>
      <x:c r="AI48" s="22" t="str">
        <x:v>complete_cutoff</x:v>
      </x:c>
      <x:c r="AJ48" s="8" t="n">
        <x:v>1</x:v>
      </x:c>
    </x:row>
    <x:row r="49" ht="58" customHeight="1">
      <x:c r="A49" s="8" t="str">
        <x:v>CBRS</x:v>
      </x:c>
      <x:c r="B49" s="21" t="str">
        <x:v>Cerebras Systems Inc. (2026)</x:v>
      </x:c>
      <x:c r="C49" s="23" t="n">
        <x:v>46156</x:v>
      </x:c>
      <x:c r="D49" s="8" t="str">
        <x:v>Technology</x:v>
      </x:c>
      <x:c r="E49" s="11" t="n">
        <x:v>185</x:v>
      </x:c>
      <x:c r="F49" s="11" t="n">
        <x:v>1</x:v>
      </x:c>
      <x:c r="G49" s="12" t="n">
        <x:f>E49/F49</x:f>
        <x:v>185</x:v>
      </x:c>
      <x:c r="H49" s="13" t="n">
        <x:v>5550000000</x:v>
      </x:c>
      <x:c r="I49" s="13" t="n">
        <x:v>5550000000</x:v>
      </x:c>
      <x:c r="J49" s="11" t="n">
        <x:v>350</x:v>
      </x:c>
      <x:c r="K49" s="11" t="n">
        <x:v>311.07</x:v>
      </x:c>
      <x:c r="L49" s="9" t="n">
        <x:f>IF(K49="","",K49/G49-1)</x:f>
        <x:v>0.6814594594594594</x:v>
      </x:c>
      <x:c r="M49" s="9" t="n">
        <x:f>IF(OR(K49="",J49=""),"",K49/J49-1)</x:f>
        <x:v>-0.11122857142857145</x:v>
      </x:c>
      <x:c r="N49" s="11" t="n">
        <x:v>290.69</x:v>
      </x:c>
      <x:c r="O49" s="9" t="n">
        <x:f>IF(N49="","",N49/G49-1)</x:f>
        <x:v>0.5712972972972974</x:v>
      </x:c>
      <x:c r="P49" s="9" t="n">
        <x:f>IF(OR(N49="",K49=""),"",N49/K49-1)</x:f>
        <x:v>-0.06551580030218274</x:v>
      </x:c>
      <x:c r="Q49" s="11" t="n">
        <x:v>226.55</x:v>
      </x:c>
      <x:c r="R49" s="9" t="n">
        <x:f>IF(Q49="","",Q49/G49-1)</x:f>
        <x:v>0.22459459459459463</x:v>
      </x:c>
      <x:c r="S49" s="9" t="n">
        <x:f>IF(OR(Q49="",K49=""),"",Q49/K49-1)</x:f>
        <x:v>-0.2717073327546854</x:v>
      </x:c>
      <x:c r="T49" s="11" t="n">
        <x:v>230.01</x:v>
      </x:c>
      <x:c r="U49" s="9" t="n">
        <x:f>IF(T49="","",T49/G49-1)</x:f>
        <x:v>0.24329729729729732</x:v>
      </x:c>
      <x:c r="V49" s="9" t="n">
        <x:f>IF(OR(T49="",K49=""),"",T49/K49-1)</x:f>
        <x:v>-0.2605844343716849</x:v>
      </x:c>
      <x:c r="W49" s="11" t="n">
        <x:v>166.43</x:v>
      </x:c>
      <x:c r="X49" s="9" t="n">
        <x:f>IF(W49="","",W49/G49-1)</x:f>
        <x:v>-0.10037837837837837</x:v>
      </x:c>
      <x:c r="Y49" s="9" t="n">
        <x:f>IF(OR(W49="",K49=""),"",W49/K49-1)</x:f>
        <x:v>-0.46497572893560934</x:v>
      </x:c>
      <x:c r="Z49" s="13" t="n">
        <x:v>7088565.25</x:v>
      </x:c>
      <x:c r="AA49" s="13" t="n">
        <x:v>16808433.4</x:v>
      </x:c>
      <x:c r="AB49" s="9" t="n">
        <x:f>IF(OR(Z49="",AA49=""),"",Z49/AA49)</x:f>
        <x:v>0.42172670595226325</x:v>
      </x:c>
      <x:c r="AC49" s="13" t="n">
        <x:v>5284164839.425361</x:v>
      </x:c>
      <x:c r="AD49" s="13" t="n">
        <x:v>1372025672.7013502</x:v>
      </x:c>
      <x:c r="AE49" s="9" t="n">
        <x:f>IF(OR(AC49="",AD49=""),"",AD49/AC49)</x:f>
        <x:v>0.2596485375445923</x:v>
      </x:c>
      <x:c r="AF49" s="13" t="n">
        <x:v>98</x:v>
      </x:c>
      <x:c r="AG49" s="8" t="str">
        <x:v>exact</x:v>
      </x:c>
      <x:c r="AH49" s="22" t="str">
        <x:v>https://www.sec.gov/Archives/edgar/data/2021728/000162828026035214/cerebras-424b4.htm</x:v>
      </x:c>
      <x:c r="AI49" s="22" t="str">
        <x:v>complete_cutoff</x:v>
      </x:c>
      <x:c r="AJ49" s="8" t="n">
        <x:v>1</x:v>
      </x:c>
    </x:row>
    <x:row r="50" ht="58" customHeight="1">
      <x:c r="A50" s="8" t="str">
        <x:v>EROK</x:v>
      </x:c>
      <x:c r="B50" s="21" t="str">
        <x:v>EagleRock Land, LLC</x:v>
      </x:c>
      <x:c r="C50" s="23" t="n">
        <x:v>46156</x:v>
      </x:c>
      <x:c r="D50" s="8" t="str">
        <x:v>Oil &amp; Gas</x:v>
      </x:c>
      <x:c r="E50" s="11" t="n">
        <x:v>18.5</x:v>
      </x:c>
      <x:c r="F50" s="11" t="n">
        <x:v>1</x:v>
      </x:c>
      <x:c r="G50" s="12" t="n">
        <x:f>E50/F50</x:f>
        <x:v>18.5</x:v>
      </x:c>
      <x:c r="H50" s="13" t="n">
        <x:v>320050000</x:v>
      </x:c>
      <x:c r="I50" s="13" t="n">
        <x:v>320050000</x:v>
      </x:c>
      <x:c r="J50" s="11" t="n">
        <x:v>23</x:v>
      </x:c>
      <x:c r="K50" s="11" t="n">
        <x:v>21.84</x:v>
      </x:c>
      <x:c r="L50" s="9" t="n">
        <x:f>IF(K50="","",K50/G50-1)</x:f>
        <x:v>0.18054054054054047</x:v>
      </x:c>
      <x:c r="M50" s="9" t="n">
        <x:f>IF(OR(K50="",J50=""),"",K50/J50-1)</x:f>
        <x:v>-0.050434782608695605</x:v>
      </x:c>
      <x:c r="N50" s="11" t="n">
        <x:v>23.04</x:v>
      </x:c>
      <x:c r="O50" s="9" t="n">
        <x:f>IF(N50="","",N50/G50-1)</x:f>
        <x:v>0.24540540540540534</x:v>
      </x:c>
      <x:c r="P50" s="9" t="n">
        <x:f>IF(OR(N50="",K50=""),"",N50/K50-1)</x:f>
        <x:v>0.05494505494505497</x:v>
      </x:c>
      <x:c r="Q50" s="11" t="n">
        <x:v>21</x:v>
      </x:c>
      <x:c r="R50" s="9" t="n">
        <x:f>IF(Q50="","",Q50/G50-1)</x:f>
        <x:v>0.1351351351351351</x:v>
      </x:c>
      <x:c r="S50" s="9" t="n">
        <x:f>IF(OR(Q50="",K50=""),"",Q50/K50-1)</x:f>
        <x:v>-0.038461538461538436</x:v>
      </x:c>
      <x:c r="T50" s="11" t="n">
        <x:v>24.32</x:v>
      </x:c>
      <x:c r="U50" s="9" t="n">
        <x:f>IF(T50="","",T50/G50-1)</x:f>
        <x:v>0.3145945945945947</x:v>
      </x:c>
      <x:c r="V50" s="9" t="n">
        <x:f>IF(OR(T50="",K50=""),"",T50/K50-1)</x:f>
        <x:v>0.1135531135531136</x:v>
      </x:c>
      <x:c r="W50" s="11" t="n">
        <x:v>21.37</x:v>
      </x:c>
      <x:c r="X50" s="9" t="n">
        <x:f>IF(W50="","",W50/G50-1)</x:f>
        <x:v>0.1551351351351351</x:v>
      </x:c>
      <x:c r="Y50" s="9" t="n">
        <x:f>IF(OR(W50="",K50=""),"",W50/K50-1)</x:f>
        <x:v>-0.021520146520146444</x:v>
      </x:c>
      <x:c r="Z50" s="13" t="n">
        <x:v>175733.5</x:v>
      </x:c>
      <x:c r="AA50" s="13" t="n">
        <x:v>1699921</x:v>
      </x:c>
      <x:c r="AB50" s="9" t="n">
        <x:f>IF(OR(Z50="",AA50=""),"",Z50/AA50)</x:f>
        <x:v>0.103377451069785</x:v>
      </x:c>
      <x:c r="AC50" s="13" t="n">
        <x:v>38635438.8066916</x:v>
      </x:c>
      <x:c r="AD50" s="13" t="n">
        <x:v>3990190.9988272</x:v>
      </x:c>
      <x:c r="AE50" s="9" t="n">
        <x:f>IF(OR(AC50="",AD50=""),"",AD50/AC50)</x:f>
        <x:v>0.10327800387596749</x:v>
      </x:c>
      <x:c r="AF50" s="13" t="n">
        <x:v>98</x:v>
      </x:c>
      <x:c r="AG50" s="8" t="str">
        <x:v>exact</x:v>
      </x:c>
      <x:c r="AH50" s="22" t="str">
        <x:v>https://www.sec.gov/Archives/edgar/data/2104882/000119312526224302/d37594d424b4.htm</x:v>
      </x:c>
      <x:c r="AI50" s="22" t="str">
        <x:v>complete_cutoff</x:v>
      </x:c>
      <x:c r="AJ50" s="8" t="n">
        <x:v>1</x:v>
      </x:c>
    </x:row>
    <x:row r="51" ht="58" customHeight="1">
      <x:c r="A51" s="8" t="str">
        <x:v>MWC</x:v>
      </x:c>
      <x:c r="B51" s="21" t="str">
        <x:v>Micware Co., Ltd.</x:v>
      </x:c>
      <x:c r="C51" s="23" t="n">
        <x:v>46156</x:v>
      </x:c>
      <x:c r="D51" s="8" t="str">
        <x:v>Technology</x:v>
      </x:c>
      <x:c r="E51" s="11" t="n">
        <x:v>8</x:v>
      </x:c>
      <x:c r="F51" s="11" t="n">
        <x:v>1</x:v>
      </x:c>
      <x:c r="G51" s="12" t="n">
        <x:f>E51/F51</x:f>
        <x:v>8</x:v>
      </x:c>
      <x:c r="H51" s="13" t="n">
        <x:v>22800000</x:v>
      </x:c>
      <x:c r="I51" s="13" t="n">
        <x:v>22800000</x:v>
      </x:c>
      <x:c r="J51" s="11" t="n">
        <x:v>8.1</x:v>
      </x:c>
      <x:c r="K51" s="11" t="n">
        <x:v>8.2</x:v>
      </x:c>
      <x:c r="L51" s="9" t="n">
        <x:f>IF(K51="","",K51/G51-1)</x:f>
        <x:v>0.02499999999999991</x:v>
      </x:c>
      <x:c r="M51" s="9" t="n">
        <x:f>IF(OR(K51="",J51=""),"",K51/J51-1)</x:f>
        <x:v>0.012345679012345734</x:v>
      </x:c>
      <x:c r="N51" s="11" t="n">
        <x:v>7.15</x:v>
      </x:c>
      <x:c r="O51" s="9" t="n">
        <x:f>IF(N51="","",N51/G51-1)</x:f>
        <x:v>-0.10624999999999996</x:v>
      </x:c>
      <x:c r="P51" s="9" t="n">
        <x:f>IF(OR(N51="",K51=""),"",N51/K51-1)</x:f>
        <x:v>-0.12804878048780477</x:v>
      </x:c>
      <x:c r="Q51" s="11" t="n">
        <x:v>4.62</x:v>
      </x:c>
      <x:c r="R51" s="9" t="n">
        <x:f>IF(Q51="","",Q51/G51-1)</x:f>
        <x:v>-0.4225</x:v>
      </x:c>
      <x:c r="S51" s="9" t="n">
        <x:f>IF(OR(Q51="",K51=""),"",Q51/K51-1)</x:f>
        <x:v>-0.4365853658536585</x:v>
      </x:c>
      <x:c r="T51" s="11" t="n">
        <x:v>1.54</x:v>
      </x:c>
      <x:c r="U51" s="9" t="n">
        <x:f>IF(T51="","",T51/G51-1)</x:f>
        <x:v>-0.8075</x:v>
      </x:c>
      <x:c r="V51" s="9" t="n">
        <x:f>IF(OR(T51="",K51=""),"",T51/K51-1)</x:f>
        <x:v>-0.8121951219512195</x:v>
      </x:c>
      <x:c r="W51" s="11" t="n">
        <x:v>1.69</x:v>
      </x:c>
      <x:c r="X51" s="9" t="n">
        <x:f>IF(W51="","",W51/G51-1)</x:f>
        <x:v>-0.7887500000000001</x:v>
      </x:c>
      <x:c r="Y51" s="9" t="n">
        <x:f>IF(OR(W51="",K51=""),"",W51/K51-1)</x:f>
        <x:v>-0.7939024390243903</x:v>
      </x:c>
      <x:c r="Z51" s="13" t="n">
        <x:v>177194.65</x:v>
      </x:c>
      <x:c r="AA51" s="13" t="n">
        <x:v>8135671.8</x:v>
      </x:c>
      <x:c r="AB51" s="9" t="n">
        <x:f>IF(OR(Z51="",AA51=""),"",Z51/AA51)</x:f>
        <x:v>0.021779965361926227</x:v>
      </x:c>
      <x:c r="AC51" s="13" t="n">
        <x:v>83910696.97560081</x:v>
      </x:c>
      <x:c r="AD51" s="13" t="n">
        <x:v>307857.80670805</x:v>
      </x:c>
      <x:c r="AE51" s="9" t="n">
        <x:f>IF(OR(AC51="",AD51=""),"",AD51/AC51)</x:f>
        <x:v>0.00366887438436565</x:v>
      </x:c>
      <x:c r="AF51" s="13" t="n">
        <x:v>98</x:v>
      </x:c>
      <x:c r="AG51" s="8" t="str">
        <x:v>exact</x:v>
      </x:c>
      <x:c r="AH51" s="22" t="str">
        <x:v>https://www.sec.gov/Archives/edgar/data/2083526/000182912626005249/micware_424b4.htm</x:v>
      </x:c>
      <x:c r="AI51" s="22" t="str">
        <x:v>complete_cutoff</x:v>
      </x:c>
      <x:c r="AJ51" s="8" t="n">
        <x:v>1</x:v>
      </x:c>
    </x:row>
    <x:row r="52" ht="58" customHeight="1">
      <x:c r="A52" s="8" t="str">
        <x:v>FRVO</x:v>
      </x:c>
      <x:c r="B52" s="21" t="str">
        <x:v>Fervo Energy Co.</x:v>
      </x:c>
      <x:c r="C52" s="23" t="n">
        <x:v>46155</x:v>
      </x:c>
      <x:c r="D52" s="8" t="str">
        <x:v>Other</x:v>
      </x:c>
      <x:c r="E52" s="11" t="n">
        <x:v>27</x:v>
      </x:c>
      <x:c r="F52" s="11" t="n">
        <x:v>1</x:v>
      </x:c>
      <x:c r="G52" s="12" t="n">
        <x:f>E52/F52</x:f>
        <x:v>27</x:v>
      </x:c>
      <x:c r="H52" s="13" t="n">
        <x:v>1890000000</x:v>
      </x:c>
      <x:c r="I52" s="13" t="n">
        <x:v>1890000000</x:v>
      </x:c>
      <x:c r="J52" s="11" t="n">
        <x:v>36</x:v>
      </x:c>
      <x:c r="K52" s="11" t="n">
        <x:v>36.54</x:v>
      </x:c>
      <x:c r="L52" s="9" t="n">
        <x:f>IF(K52="","",K52/G52-1)</x:f>
        <x:v>0.3533333333333333</x:v>
      </x:c>
      <x:c r="M52" s="9" t="n">
        <x:f>IF(OR(K52="",J52=""),"",K52/J52-1)</x:f>
        <x:v>0.014999999999999902</x:v>
      </x:c>
      <x:c r="N52" s="11" t="n">
        <x:v>36.34</x:v>
      </x:c>
      <x:c r="O52" s="9" t="n">
        <x:f>IF(N52="","",N52/G52-1)</x:f>
        <x:v>0.34592592592592597</x:v>
      </x:c>
      <x:c r="P52" s="9" t="n">
        <x:f>IF(OR(N52="",K52=""),"",N52/K52-1)</x:f>
        <x:v>-0.005473453749315738</x:v>
      </x:c>
      <x:c r="Q52" s="11" t="n">
        <x:v>33.07</x:v>
      </x:c>
      <x:c r="R52" s="9" t="n">
        <x:f>IF(Q52="","",Q52/G52-1)</x:f>
        <x:v>0.2248148148148148</x:v>
      </x:c>
      <x:c r="S52" s="9" t="n">
        <x:f>IF(OR(Q52="",K52=""),"",Q52/K52-1)</x:f>
        <x:v>-0.09496442255062942</x:v>
      </x:c>
      <x:c r="T52" s="11" t="n">
        <x:v>25.85</x:v>
      </x:c>
      <x:c r="U52" s="9" t="n">
        <x:f>IF(T52="","",T52/G52-1)</x:f>
        <x:v>-0.042592592592592515</x:v>
      </x:c>
      <x:c r="V52" s="9" t="n">
        <x:f>IF(OR(T52="",K52=""),"",T52/K52-1)</x:f>
        <x:v>-0.2925561029009305</x:v>
      </x:c>
      <x:c r="W52" s="11" t="n">
        <x:v>14.45</x:v>
      </x:c>
      <x:c r="X52" s="9" t="n">
        <x:f>IF(W52="","",W52/G52-1)</x:f>
        <x:v>-0.4648148148148148</x:v>
      </x:c>
      <x:c r="Y52" s="9" t="n">
        <x:f>IF(OR(W52="",K52=""),"",W52/K52-1)</x:f>
        <x:v>-0.6045429666119322</x:v>
      </x:c>
      <x:c r="Z52" s="13" t="n">
        <x:v>6773054.2</x:v>
      </x:c>
      <x:c r="AA52" s="13" t="n">
        <x:v>13878209.4</x:v>
      </x:c>
      <x:c r="AB52" s="9" t="n">
        <x:f>IF(OR(Z52="",AA52=""),"",Z52/AA52)</x:f>
        <x:v>0.48803516395998464</x:v>
      </x:c>
      <x:c r="AC52" s="13" t="n">
        <x:v>523633946.629632</x:v>
      </x:c>
      <x:c r="AD52" s="13" t="n">
        <x:v>106969134.08988515</x:v>
      </x:c>
      <x:c r="AE52" s="9" t="n">
        <x:f>IF(OR(AC52="",AD52=""),"",AD52/AC52)</x:f>
        <x:v>0.20428227539179153</x:v>
      </x:c>
      <x:c r="AF52" s="13" t="n">
        <x:v>99</x:v>
      </x:c>
      <x:c r="AG52" s="8" t="str">
        <x:v>exact</x:v>
      </x:c>
      <x:c r="AH52" s="22" t="str">
        <x:v>https://www.sec.gov/Archives/edgar/data/1853868/000162828026034849/fervoenergy-424b4.htm</x:v>
      </x:c>
      <x:c r="AI52" s="22" t="str">
        <x:v>complete_cutoff</x:v>
      </x:c>
      <x:c r="AJ52" s="8" t="n">
        <x:v>1</x:v>
      </x:c>
    </x:row>
    <x:row r="53" ht="58" customHeight="1">
      <x:c r="A53" s="8" t="str">
        <x:v>GMRS</x:v>
      </x:c>
      <x:c r="B53" s="21" t="str">
        <x:v>GMR Solutions</x:v>
      </x:c>
      <x:c r="C53" s="23" t="n">
        <x:v>46155</x:v>
      </x:c>
      <x:c r="D53" s="8" t="str">
        <x:v>Health Care</x:v>
      </x:c>
      <x:c r="E53" s="11" t="n">
        <x:v>15</x:v>
      </x:c>
      <x:c r="F53" s="11" t="n">
        <x:v>1</x:v>
      </x:c>
      <x:c r="G53" s="12" t="n">
        <x:f>E53/F53</x:f>
        <x:v>15</x:v>
      </x:c>
      <x:c r="H53" s="13" t="n">
        <x:v>478723395</x:v>
      </x:c>
      <x:c r="I53" s="13" t="n">
        <x:v>478723395</x:v>
      </x:c>
      <x:c r="J53" s="11" t="n">
        <x:v>13.5</x:v>
      </x:c>
      <x:c r="K53" s="11" t="n">
        <x:v>13.98</x:v>
      </x:c>
      <x:c r="L53" s="9" t="n">
        <x:f>IF(K53="","",K53/G53-1)</x:f>
        <x:v>-0.06799999999999995</x:v>
      </x:c>
      <x:c r="M53" s="9" t="n">
        <x:f>IF(OR(K53="",J53=""),"",K53/J53-1)</x:f>
        <x:v>0.03555555555555556</x:v>
      </x:c>
      <x:c r="N53" s="11" t="n">
        <x:v>12.07</x:v>
      </x:c>
      <x:c r="O53" s="9" t="n">
        <x:f>IF(N53="","",N53/G53-1)</x:f>
        <x:v>-0.19533333333333336</x:v>
      </x:c>
      <x:c r="P53" s="9" t="n">
        <x:f>IF(OR(N53="",K53=""),"",N53/K53-1)</x:f>
        <x:v>-0.13662374821173107</x:v>
      </x:c>
      <x:c r="Q53" s="11" t="n">
        <x:v>13.18</x:v>
      </x:c>
      <x:c r="R53" s="9" t="n">
        <x:f>IF(Q53="","",Q53/G53-1)</x:f>
        <x:v>-0.1213333333333334</x:v>
      </x:c>
      <x:c r="S53" s="9" t="n">
        <x:f>IF(OR(Q53="",K53=""),"",Q53/K53-1)</x:f>
        <x:v>-0.05722460658082984</x:v>
      </x:c>
      <x:c r="T53" s="11" t="n">
        <x:v>12.58</x:v>
      </x:c>
      <x:c r="U53" s="9" t="n">
        <x:f>IF(T53="","",T53/G53-1)</x:f>
        <x:v>-0.16133333333333333</x:v>
      </x:c>
      <x:c r="V53" s="9" t="n">
        <x:f>IF(OR(T53="",K53=""),"",T53/K53-1)</x:f>
        <x:v>-0.10014306151645214</x:v>
      </x:c>
      <x:c r="W53" s="11" t="n">
        <x:v>9.89</x:v>
      </x:c>
      <x:c r="X53" s="9" t="n">
        <x:f>IF(W53="","",W53/G53-1)</x:f>
        <x:v>-0.3406666666666667</x:v>
      </x:c>
      <x:c r="Y53" s="9" t="n">
        <x:f>IF(OR(W53="",K53=""),"",W53/K53-1)</x:f>
        <x:v>-0.2925608011444921</x:v>
      </x:c>
      <x:c r="Z53" s="13" t="n">
        <x:v>1253222.9</x:v>
      </x:c>
      <x:c r="AA53" s="13" t="n">
        <x:v>3718288</x:v>
      </x:c>
      <x:c r="AB53" s="9" t="n">
        <x:f>IF(OR(Z53="",AA53=""),"",Z53/AA53)</x:f>
        <x:v>0.3370429886012057</x:v>
      </x:c>
      <x:c r="AC53" s="13" t="n">
        <x:v>49714413.130189404</x:v>
      </x:c>
      <x:c r="AD53" s="13" t="n">
        <x:v>14678243.18960145</x:v>
      </x:c>
      <x:c r="AE53" s="9" t="n">
        <x:f>IF(OR(AC53="",AD53=""),"",AD53/AC53)</x:f>
        <x:v>0.2952512614634083</x:v>
      </x:c>
      <x:c r="AF53" s="13" t="n">
        <x:v>99</x:v>
      </x:c>
      <x:c r="AG53" s="8" t="str">
        <x:v>exact</x:v>
      </x:c>
      <x:c r="AH53" s="22" t="str">
        <x:v>https://www.sec.gov/Archives/edgar/data/1898718/000110465926060835/tm2518736-29_424b5.htm</x:v>
      </x:c>
      <x:c r="AI53" s="22" t="str">
        <x:v>complete_cutoff</x:v>
      </x:c>
      <x:c r="AJ53" s="8" t="n">
        <x:v>1</x:v>
      </x:c>
    </x:row>
    <x:row r="54" ht="58" customHeight="1">
      <x:c r="A54" s="8" t="str">
        <x:v>MOBI</x:v>
      </x:c>
      <x:c r="B54" s="21" t="str">
        <x:v>Mobia Medical</x:v>
      </x:c>
      <x:c r="C54" s="23" t="n">
        <x:v>46150</x:v>
      </x:c>
      <x:c r="D54" s="8" t="str">
        <x:v>Health Care</x:v>
      </x:c>
      <x:c r="E54" s="11" t="n">
        <x:v>15</x:v>
      </x:c>
      <x:c r="F54" s="11" t="n">
        <x:v>1</x:v>
      </x:c>
      <x:c r="G54" s="12" t="n">
        <x:f>E54/F54</x:f>
        <x:v>15</x:v>
      </x:c>
      <x:c r="H54" s="13" t="n">
        <x:v>150000000</x:v>
      </x:c>
      <x:c r="I54" s="13" t="n">
        <x:v>150000000</x:v>
      </x:c>
      <x:c r="J54" s="11" t="n">
        <x:v>14</x:v>
      </x:c>
      <x:c r="K54" s="11" t="n">
        <x:v>11.75</x:v>
      </x:c>
      <x:c r="L54" s="9" t="n">
        <x:f>IF(K54="","",K54/G54-1)</x:f>
        <x:v>-0.21666666666666667</x:v>
      </x:c>
      <x:c r="M54" s="9" t="n">
        <x:f>IF(OR(K54="",J54=""),"",K54/J54-1)</x:f>
        <x:v>-0.1607142857142857</x:v>
      </x:c>
      <x:c r="N54" s="11" t="n">
        <x:v>12.05</x:v>
      </x:c>
      <x:c r="O54" s="9" t="n">
        <x:f>IF(N54="","",N54/G54-1)</x:f>
        <x:v>-0.19666666666666666</x:v>
      </x:c>
      <x:c r="P54" s="9" t="n">
        <x:f>IF(OR(N54="",K54=""),"",N54/K54-1)</x:f>
        <x:v>0.025531914893617058</x:v>
      </x:c>
      <x:c r="Q54" s="11" t="n">
        <x:v>12.62</x:v>
      </x:c>
      <x:c r="R54" s="9" t="n">
        <x:f>IF(Q54="","",Q54/G54-1)</x:f>
        <x:v>-0.15866666666666673</x:v>
      </x:c>
      <x:c r="S54" s="9" t="n">
        <x:f>IF(OR(Q54="",K54=""),"",Q54/K54-1)</x:f>
        <x:v>0.07404255319148922</x:v>
      </x:c>
      <x:c r="T54" s="11" t="n">
        <x:v>11.84</x:v>
      </x:c>
      <x:c r="U54" s="9" t="n">
        <x:f>IF(T54="","",T54/G54-1)</x:f>
        <x:v>-0.21066666666666667</x:v>
      </x:c>
      <x:c r="V54" s="9" t="n">
        <x:f>IF(OR(T54="",K54=""),"",T54/K54-1)</x:f>
        <x:v>0.007659574468085184</x:v>
      </x:c>
      <x:c r="W54" s="11" t="n">
        <x:v>9.18</x:v>
      </x:c>
      <x:c r="X54" s="9" t="n">
        <x:f>IF(W54="","",W54/G54-1)</x:f>
        <x:v>-0.388</x:v>
      </x:c>
      <x:c r="Y54" s="9" t="n">
        <x:f>IF(OR(W54="",K54=""),"",W54/K54-1)</x:f>
        <x:v>-0.21872340425531922</x:v>
      </x:c>
      <x:c r="Z54" s="13" t="n">
        <x:v>285288.6</x:v>
      </x:c>
      <x:c r="AA54" s="13" t="n">
        <x:v>645806.8</x:v>
      </x:c>
      <x:c r="AB54" s="9" t="n">
        <x:f>IF(OR(Z54="",AA54=""),"",Z54/AA54)</x:f>
        <x:v>0.44175533611600243</x:v>
      </x:c>
      <x:c r="AC54" s="13" t="n">
        <x:v>7977380.218843</x:v>
      </x:c>
      <x:c r="AD54" s="13" t="n">
        <x:v>2842929.12217705</x:v>
      </x:c>
      <x:c r="AE54" s="9" t="n">
        <x:f>IF(OR(AC54="",AD54=""),"",AD54/AC54)</x:f>
        <x:v>0.35637377737893183</x:v>
      </x:c>
      <x:c r="AF54" s="13" t="n">
        <x:v>102</x:v>
      </x:c>
      <x:c r="AG54" s="8" t="str">
        <x:v>exact</x:v>
      </x:c>
      <x:c r="AH54" s="22" t="str">
        <x:v>https://www.sec.gov/Archives/edgar/data/1489993/000162828026032843/mobiamedical-424b4.htm</x:v>
      </x:c>
      <x:c r="AI54" s="22" t="str">
        <x:v>complete_cutoff</x:v>
      </x:c>
      <x:c r="AJ54" s="8" t="n">
        <x:v>1</x:v>
      </x:c>
    </x:row>
    <x:row r="55" ht="58" customHeight="1">
      <x:c r="A55" s="8" t="str">
        <x:v>ODTX</x:v>
      </x:c>
      <x:c r="B55" s="21" t="str">
        <x:v>Odyssey Therapeutics</x:v>
      </x:c>
      <x:c r="C55" s="23" t="n">
        <x:v>46150</x:v>
      </x:c>
      <x:c r="D55" s="8" t="str">
        <x:v>Health Care</x:v>
      </x:c>
      <x:c r="E55" s="11" t="n">
        <x:v>18</x:v>
      </x:c>
      <x:c r="F55" s="11" t="n">
        <x:v>1</x:v>
      </x:c>
      <x:c r="G55" s="12" t="n">
        <x:f>E55/F55</x:f>
        <x:v>18</x:v>
      </x:c>
      <x:c r="H55" s="13" t="n">
        <x:v>279000000</x:v>
      </x:c>
      <x:c r="I55" s="13" t="n">
        <x:v>279000000</x:v>
      </x:c>
      <x:c r="J55" s="11" t="n">
        <x:v>20</x:v>
      </x:c>
      <x:c r="K55" s="11" t="n">
        <x:v>16.42</x:v>
      </x:c>
      <x:c r="L55" s="9" t="n">
        <x:f>IF(K55="","",K55/G55-1)</x:f>
        <x:v>-0.08777777777777773</x:v>
      </x:c>
      <x:c r="M55" s="9" t="n">
        <x:f>IF(OR(K55="",J55=""),"",K55/J55-1)</x:f>
        <x:v>-0.17899999999999994</x:v>
      </x:c>
      <x:c r="N55" s="11" t="n">
        <x:v>17.32</x:v>
      </x:c>
      <x:c r="O55" s="9" t="n">
        <x:f>IF(N55="","",N55/G55-1)</x:f>
        <x:v>-0.0377777777777778</x:v>
      </x:c>
      <x:c r="P55" s="9" t="n">
        <x:f>IF(OR(N55="",K55=""),"",N55/K55-1)</x:f>
        <x:v>0.05481120584652843</x:v>
      </x:c>
      <x:c r="Q55" s="11" t="n">
        <x:v>16.43</x:v>
      </x:c>
      <x:c r="R55" s="9" t="n">
        <x:f>IF(Q55="","",Q55/G55-1)</x:f>
        <x:v>-0.0872222222222222</x:v>
      </x:c>
      <x:c r="S55" s="9" t="n">
        <x:f>IF(OR(Q55="",K55=""),"",Q55/K55-1)</x:f>
        <x:v>0.0006090133982945556</x:v>
      </x:c>
      <x:c r="T55" s="11" t="n">
        <x:v>19.96</x:v>
      </x:c>
      <x:c r="U55" s="9" t="n">
        <x:f>IF(T55="","",T55/G55-1)</x:f>
        <x:v>0.10888888888888903</x:v>
      </x:c>
      <x:c r="V55" s="9" t="n">
        <x:f>IF(OR(T55="",K55=""),"",T55/K55-1)</x:f>
        <x:v>0.21559074299634595</x:v>
      </x:c>
      <x:c r="W55" s="11" t="n">
        <x:v>20.725</x:v>
      </x:c>
      <x:c r="X55" s="9" t="n">
        <x:f>IF(W55="","",W55/G55-1)</x:f>
        <x:v>0.15138888888888902</x:v>
      </x:c>
      <x:c r="Y55" s="9" t="n">
        <x:f>IF(OR(W55="",K55=""),"",W55/K55-1)</x:f>
        <x:v>0.2621802679658951</x:v>
      </x:c>
      <x:c r="Z55" s="13" t="n">
        <x:v>409502.95</x:v>
      </x:c>
      <x:c r="AA55" s="13" t="n">
        <x:v>888509.8</x:v>
      </x:c>
      <x:c r="AB55" s="9" t="n">
        <x:f>IF(OR(Z55="",AA55=""),"",Z55/AA55)</x:f>
        <x:v>0.4608873756935489</x:v>
      </x:c>
      <x:c r="AC55" s="13" t="n">
        <x:v>15701180.3104502</x:v>
      </x:c>
      <x:c r="AD55" s="13" t="n">
        <x:v>9600581.06017845</x:v>
      </x:c>
      <x:c r="AE55" s="9" t="n">
        <x:f>IF(OR(AC55="",AD55=""),"",AD55/AC55)</x:f>
        <x:v>0.6114560096981124</x:v>
      </x:c>
      <x:c r="AF55" s="13" t="n">
        <x:v>102</x:v>
      </x:c>
      <x:c r="AG55" s="8" t="str">
        <x:v>exact</x:v>
      </x:c>
      <x:c r="AH55" s="22" t="str">
        <x:v>https://www.sec.gov/Archives/edgar/data/1882782/000119312526214819/odyssey__form_424b4.htm</x:v>
      </x:c>
      <x:c r="AI55" s="22" t="str">
        <x:v>complete_cutoff</x:v>
      </x:c>
      <x:c r="AJ55" s="8" t="n">
        <x:v>1</x:v>
      </x:c>
    </x:row>
    <x:row r="56" ht="58" customHeight="1">
      <x:c r="A56" s="8" t="str">
        <x:v>HAWK</x:v>
      </x:c>
      <x:c r="B56" s="21" t="str">
        <x:v>HawkEye 360, Inc.</x:v>
      </x:c>
      <x:c r="C56" s="23" t="n">
        <x:v>46149</x:v>
      </x:c>
      <x:c r="D56" s="8" t="str">
        <x:v>Technology</x:v>
      </x:c>
      <x:c r="E56" s="11" t="n">
        <x:v>26</x:v>
      </x:c>
      <x:c r="F56" s="11" t="n">
        <x:v>1</x:v>
      </x:c>
      <x:c r="G56" s="12" t="n">
        <x:f>E56/F56</x:f>
        <x:v>26</x:v>
      </x:c>
      <x:c r="H56" s="13" t="n">
        <x:v>416000000</x:v>
      </x:c>
      <x:c r="I56" s="13" t="n">
        <x:v>416000000</x:v>
      </x:c>
      <x:c r="J56" s="11" t="n">
        <x:v>33.8</x:v>
      </x:c>
      <x:c r="K56" s="11" t="n">
        <x:v>34</x:v>
      </x:c>
      <x:c r="L56" s="9" t="n">
        <x:f>IF(K56="","",K56/G56-1)</x:f>
        <x:v>0.3076923076923077</x:v>
      </x:c>
      <x:c r="M56" s="9" t="n">
        <x:f>IF(OR(K56="",J56=""),"",K56/J56-1)</x:f>
        <x:v>0.00591715976331364</x:v>
      </x:c>
      <x:c r="N56" s="11" t="n">
        <x:v>33.69</x:v>
      </x:c>
      <x:c r="O56" s="9" t="n">
        <x:f>IF(N56="","",N56/G56-1)</x:f>
        <x:v>0.2957692307692308</x:v>
      </x:c>
      <x:c r="P56" s="9" t="n">
        <x:f>IF(OR(N56="",K56=""),"",N56/K56-1)</x:f>
        <x:v>-0.009117647058823564</x:v>
      </x:c>
      <x:c r="Q56" s="11" t="n">
        <x:v>26.89</x:v>
      </x:c>
      <x:c r="R56" s="9" t="n">
        <x:f>IF(Q56="","",Q56/G56-1)</x:f>
        <x:v>0.03423076923076929</x:v>
      </x:c>
      <x:c r="S56" s="9" t="n">
        <x:f>IF(OR(Q56="",K56=""),"",Q56/K56-1)</x:f>
        <x:v>-0.20911764705882352</x:v>
      </x:c>
      <x:c r="T56" s="11" t="n">
        <x:v>22.36</x:v>
      </x:c>
      <x:c r="U56" s="9" t="n">
        <x:f>IF(T56="","",T56/G56-1)</x:f>
        <x:v>-0.14</x:v>
      </x:c>
      <x:c r="V56" s="9" t="n">
        <x:f>IF(OR(T56="",K56=""),"",T56/K56-1)</x:f>
        <x:v>-0.34235294117647064</x:v>
      </x:c>
      <x:c r="W56" s="11" t="n">
        <x:v>14.81</x:v>
      </x:c>
      <x:c r="X56" s="9" t="n">
        <x:f>IF(W56="","",W56/G56-1)</x:f>
        <x:v>-0.43038461538461537</x:v>
      </x:c>
      <x:c r="Y56" s="9" t="n">
        <x:f>IF(OR(W56="",K56=""),"",W56/K56-1)</x:f>
        <x:v>-0.5644117647058824</x:v>
      </x:c>
      <x:c r="Z56" s="13" t="n">
        <x:v>1427968.35</x:v>
      </x:c>
      <x:c r="AA56" s="13" t="n">
        <x:v>4278600.8</x:v>
      </x:c>
      <x:c r="AB56" s="9" t="n">
        <x:f>IF(OR(Z56="",AA56=""),"",Z56/AA56)</x:f>
        <x:v>0.3337465720101768</x:v>
      </x:c>
      <x:c r="AC56" s="13" t="n">
        <x:v>144313940.9436036</x:v>
      </x:c>
      <x:c r="AD56" s="13" t="n">
        <x:v>23142037.6137612</x:v>
      </x:c>
      <x:c r="AE56" s="9" t="n">
        <x:f>IF(OR(AC56="",AD56=""),"",AD56/AC56)</x:f>
        <x:v>0.16035898862192996</x:v>
      </x:c>
      <x:c r="AF56" s="13" t="n">
        <x:v>103</x:v>
      </x:c>
      <x:c r="AG56" s="8" t="str">
        <x:v>exact</x:v>
      </x:c>
      <x:c r="AH56" s="22" t="str">
        <x:v>https://www.sec.gov/Archives/edgar/data/1750704/000162828026032207/hawkeye360424b4.htm</x:v>
      </x:c>
      <x:c r="AI56" s="22" t="str">
        <x:v>complete_cutoff</x:v>
      </x:c>
      <x:c r="AJ56" s="8" t="n">
        <x:v>1</x:v>
      </x:c>
    </x:row>
    <x:row r="57" ht="58" customHeight="1">
      <x:c r="A57" s="8" t="str">
        <x:v>SUJA</x:v>
      </x:c>
      <x:c r="B57" s="21" t="str">
        <x:v>Suja Life, Inc.</x:v>
      </x:c>
      <x:c r="C57" s="23" t="n">
        <x:v>46149</x:v>
      </x:c>
      <x:c r="D57" s="8" t="str">
        <x:v>Consumer Goods</x:v>
      </x:c>
      <x:c r="E57" s="11" t="n">
        <x:v>21</x:v>
      </x:c>
      <x:c r="F57" s="11" t="n">
        <x:v>1</x:v>
      </x:c>
      <x:c r="G57" s="12" t="n">
        <x:f>E57/F57</x:f>
        <x:v>21</x:v>
      </x:c>
      <x:c r="H57" s="13" t="n">
        <x:v>186666669</x:v>
      </x:c>
      <x:c r="I57" s="13" t="n">
        <x:v>186666669</x:v>
      </x:c>
      <x:c r="J57" s="11" t="n">
        <x:v>18</x:v>
      </x:c>
      <x:c r="K57" s="11" t="n">
        <x:v>17.85</x:v>
      </x:c>
      <x:c r="L57" s="9" t="n">
        <x:f>IF(K57="","",K57/G57-1)</x:f>
        <x:v>-0.1499999999999999</x:v>
      </x:c>
      <x:c r="M57" s="9" t="n">
        <x:f>IF(OR(K57="",J57=""),"",K57/J57-1)</x:f>
        <x:v>-0.008333333333333304</x:v>
      </x:c>
      <x:c r="N57" s="11" t="n">
        <x:v>17.03</x:v>
      </x:c>
      <x:c r="O57" s="9" t="n">
        <x:f>IF(N57="","",N57/G57-1)</x:f>
        <x:v>-0.18904761904761902</x:v>
      </x:c>
      <x:c r="P57" s="9" t="n">
        <x:f>IF(OR(N57="",K57=""),"",N57/K57-1)</x:f>
        <x:v>-0.045938375350140115</x:v>
      </x:c>
      <x:c r="Q57" s="11" t="n">
        <x:v>13.7</x:v>
      </x:c>
      <x:c r="R57" s="9" t="n">
        <x:f>IF(Q57="","",Q57/G57-1)</x:f>
        <x:v>-0.3476190476190476</x:v>
      </x:c>
      <x:c r="S57" s="9" t="n">
        <x:f>IF(OR(Q57="",K57=""),"",Q57/K57-1)</x:f>
        <x:v>-0.23249299719887961</x:v>
      </x:c>
      <x:c r="T57" s="11" t="n">
        <x:v>11.46</x:v>
      </x:c>
      <x:c r="U57" s="9" t="n">
        <x:f>IF(T57="","",T57/G57-1)</x:f>
        <x:v>-0.4542857142857143</x:v>
      </x:c>
      <x:c r="V57" s="9" t="n">
        <x:f>IF(OR(T57="",K57=""),"",T57/K57-1)</x:f>
        <x:v>-0.3579831932773109</x:v>
      </x:c>
      <x:c r="W57" s="11" t="n">
        <x:v>9.7</x:v>
      </x:c>
      <x:c r="X57" s="9" t="n">
        <x:f>IF(W57="","",W57/G57-1)</x:f>
        <x:v>-0.5380952380952382</x:v>
      </x:c>
      <x:c r="Y57" s="9" t="n">
        <x:f>IF(OR(W57="",K57=""),"",W57/K57-1)</x:f>
        <x:v>-0.45658263305322133</x:v>
      </x:c>
      <x:c r="Z57" s="13" t="n">
        <x:v>365617.1</x:v>
      </x:c>
      <x:c r="AA57" s="13" t="n">
        <x:v>1140546.2</x:v>
      </x:c>
      <x:c r="AB57" s="9" t="n">
        <x:f>IF(OR(Z57="",AA57=""),"",Z57/AA57)</x:f>
        <x:v>0.320563165262398</x:v>
      </x:c>
      <x:c r="AC57" s="13" t="n">
        <x:v>20361954.3557342</x:v>
      </x:c>
      <x:c r="AD57" s="13" t="n">
        <x:v>3320455.42057455</x:v>
      </x:c>
      <x:c r="AE57" s="9" t="n">
        <x:f>IF(OR(AC57="",AD57=""),"",AD57/AC57)</x:f>
        <x:v>0.16307154817088887</x:v>
      </x:c>
      <x:c r="AF57" s="13" t="n">
        <x:v>103</x:v>
      </x:c>
      <x:c r="AG57" s="8" t="str">
        <x:v>exact</x:v>
      </x:c>
      <x:c r="AH57" s="22" t="str">
        <x:v>https://www.sec.gov/Archives/edgar/data/1934114/000110465926057504/tm2530822-13_424b4.htm</x:v>
      </x:c>
      <x:c r="AI57" s="22" t="str">
        <x:v>complete_cutoff</x:v>
      </x:c>
      <x:c r="AJ57" s="8" t="n">
        <x:v>1</x:v>
      </x:c>
    </x:row>
    <x:row r="58" ht="58" customHeight="1">
      <x:c r="A58" s="8" t="str">
        <x:v>REA</x:v>
      </x:c>
      <x:c r="B58" s="21" t="str">
        <x:v>Rare Earths Americas</x:v>
      </x:c>
      <x:c r="C58" s="23" t="n">
        <x:v>46148</x:v>
      </x:c>
      <x:c r="D58" s="8" t="str">
        <x:v>Basic Materials</x:v>
      </x:c>
      <x:c r="E58" s="11" t="n">
        <x:v>19</x:v>
      </x:c>
      <x:c r="F58" s="11" t="n">
        <x:v>1</x:v>
      </x:c>
      <x:c r="G58" s="12" t="n">
        <x:f>E58/F58</x:f>
        <x:v>19</x:v>
      </x:c>
      <x:c r="H58" s="13" t="n">
        <x:v>63333289</x:v>
      </x:c>
      <x:c r="I58" s="13" t="n">
        <x:v>63333289</x:v>
      </x:c>
      <x:c r="J58" s="11" t="n">
        <x:v>25</x:v>
      </x:c>
      <x:c r="K58" s="11" t="n">
        <x:v>19</x:v>
      </x:c>
      <x:c r="L58" s="9" t="n">
        <x:f>IF(K58="","",K58/G58-1)</x:f>
        <x:v>0</x:v>
      </x:c>
      <x:c r="M58" s="9" t="n">
        <x:f>IF(OR(K58="",J58=""),"",K58/J58-1)</x:f>
        <x:v>-0.24</x:v>
      </x:c>
      <x:c r="N58" s="11" t="n">
        <x:v>27.6</x:v>
      </x:c>
      <x:c r="O58" s="9" t="n">
        <x:f>IF(N58="","",N58/G58-1)</x:f>
        <x:v>0.4526315789473685</x:v>
      </x:c>
      <x:c r="P58" s="9" t="n">
        <x:f>IF(OR(N58="",K58=""),"",N58/K58-1)</x:f>
        <x:v>0.4526315789473685</x:v>
      </x:c>
      <x:c r="Q58" s="11" t="n">
        <x:v>21.57</x:v>
      </x:c>
      <x:c r="R58" s="9" t="n">
        <x:f>IF(Q58="","",Q58/G58-1)</x:f>
        <x:v>0.13526315789473675</x:v>
      </x:c>
      <x:c r="S58" s="9" t="n">
        <x:f>IF(OR(Q58="",K58=""),"",Q58/K58-1)</x:f>
        <x:v>0.13526315789473675</x:v>
      </x:c>
      <x:c r="T58" s="11" t="n">
        <x:v>9.94</x:v>
      </x:c>
      <x:c r="U58" s="9" t="n">
        <x:f>IF(T58="","",T58/G58-1)</x:f>
        <x:v>-0.47684210526315796</x:v>
      </x:c>
      <x:c r="V58" s="9" t="n">
        <x:f>IF(OR(T58="",K58=""),"",T58/K58-1)</x:f>
        <x:v>-0.47684210526315796</x:v>
      </x:c>
      <x:c r="W58" s="11" t="n">
        <x:v>10.03</x:v>
      </x:c>
      <x:c r="X58" s="9" t="n">
        <x:f>IF(W58="","",W58/G58-1)</x:f>
        <x:v>-0.4721052631578948</x:v>
      </x:c>
      <x:c r="Y58" s="9" t="n">
        <x:f>IF(OR(W58="",K58=""),"",W58/K58-1)</x:f>
        <x:v>-0.4721052631578948</x:v>
      </x:c>
      <x:c r="Z58" s="13" t="n">
        <x:v>124050.15</x:v>
      </x:c>
      <x:c r="AA58" s="13" t="n">
        <x:v>1589730</x:v>
      </x:c>
      <x:c r="AB58" s="9" t="n">
        <x:f>IF(OR(Z58="",AA58=""),"",Z58/AA58)</x:f>
        <x:v>0.07803221301730483</x:v>
      </x:c>
      <x:c r="AC58" s="13" t="n">
        <x:v>35961071.4893378</x:v>
      </x:c>
      <x:c r="AD58" s="13" t="n">
        <x:v>1351507.1706611</x:v>
      </x:c>
      <x:c r="AE58" s="9" t="n">
        <x:f>IF(OR(AC58="",AD58=""),"",AD58/AC58)</x:f>
        <x:v>0.03758250560086376</x:v>
      </x:c>
      <x:c r="AF58" s="13" t="n">
        <x:v>104</x:v>
      </x:c>
      <x:c r="AG58" s="8" t="str">
        <x:v>exact</x:v>
      </x:c>
      <x:c r="AH58" s="22" t="str">
        <x:v>https://www.sec.gov/Archives/edgar/data/2095743/000119312526209799/rea_final_prospectus_-_4.htm</x:v>
      </x:c>
      <x:c r="AI58" s="22" t="str">
        <x:v>complete_cutoff</x:v>
      </x:c>
      <x:c r="AJ58" s="8" t="n">
        <x:v>1</x:v>
      </x:c>
    </x:row>
    <x:row r="59" ht="58" customHeight="1">
      <x:c r="A59" s="8" t="str">
        <x:v>COAG</x:v>
      </x:c>
      <x:c r="B59" s="21" t="str">
        <x:v>Hemab Therapeutics Holdings, Inc.</x:v>
      </x:c>
      <x:c r="C59" s="23" t="n">
        <x:v>46143</x:v>
      </x:c>
      <x:c r="D59" s="8" t="str">
        <x:v>Health Care</x:v>
      </x:c>
      <x:c r="E59" s="11" t="n">
        <x:v>18</x:v>
      </x:c>
      <x:c r="F59" s="11" t="n">
        <x:v>1</x:v>
      </x:c>
      <x:c r="G59" s="12" t="n">
        <x:f>E59/F59</x:f>
        <x:v>18</x:v>
      </x:c>
      <x:c r="H59" s="13" t="n">
        <x:v>301500000</x:v>
      </x:c>
      <x:c r="I59" s="13" t="n">
        <x:v>301500000</x:v>
      </x:c>
      <x:c r="J59" s="11" t="n">
        <x:v>27</x:v>
      </x:c>
      <x:c r="K59" s="11" t="n">
        <x:v>34</x:v>
      </x:c>
      <x:c r="L59" s="9" t="n">
        <x:f>IF(K59="","",K59/G59-1)</x:f>
        <x:v>0.8888888888888888</x:v>
      </x:c>
      <x:c r="M59" s="9" t="n">
        <x:f>IF(OR(K59="",J59=""),"",K59/J59-1)</x:f>
        <x:v>0.2592592592592593</x:v>
      </x:c>
      <x:c r="N59" s="11" t="n">
        <x:v>25.74</x:v>
      </x:c>
      <x:c r="O59" s="9" t="n">
        <x:f>IF(N59="","",N59/G59-1)</x:f>
        <x:v>0.42999999999999994</x:v>
      </x:c>
      <x:c r="P59" s="9" t="n">
        <x:f>IF(OR(N59="",K59=""),"",N59/K59-1)</x:f>
        <x:v>-0.24294117647058833</x:v>
      </x:c>
      <x:c r="Q59" s="11" t="n">
        <x:v>28.5</x:v>
      </x:c>
      <x:c r="R59" s="9" t="n">
        <x:f>IF(Q59="","",Q59/G59-1)</x:f>
        <x:v>0.5833333333333333</x:v>
      </x:c>
      <x:c r="S59" s="9" t="n">
        <x:f>IF(OR(Q59="",K59=""),"",Q59/K59-1)</x:f>
        <x:v>-0.16176470588235292</x:v>
      </x:c>
      <x:c r="T59" s="11" t="n">
        <x:v>47.26</x:v>
      </x:c>
      <x:c r="U59" s="9" t="n">
        <x:f>IF(T59="","",T59/G59-1)</x:f>
        <x:v>1.6255555555555556</x:v>
      </x:c>
      <x:c r="V59" s="9" t="n">
        <x:f>IF(OR(T59="",K59=""),"",T59/K59-1)</x:f>
        <x:v>0.3899999999999999</x:v>
      </x:c>
      <x:c r="W59" s="11" t="n">
        <x:v>31.11</x:v>
      </x:c>
      <x:c r="X59" s="9" t="n">
        <x:f>IF(W59="","",W59/G59-1)</x:f>
        <x:v>0.7283333333333333</x:v>
      </x:c>
      <x:c r="Y59" s="9" t="n">
        <x:f>IF(OR(W59="",K59=""),"",W59/K59-1)</x:f>
        <x:v>-0.08499999999999996</x:v>
      </x:c>
      <x:c r="Z59" s="13" t="n">
        <x:v>623666.5</x:v>
      </x:c>
      <x:c r="AA59" s="13" t="n">
        <x:v>1185187.4</x:v>
      </x:c>
      <x:c r="AB59" s="9" t="n">
        <x:f>IF(OR(Z59="",AA59=""),"",Z59/AA59)</x:f>
        <x:v>0.5262176260058115</x:v>
      </x:c>
      <x:c r="AC59" s="13" t="n">
        <x:v>35096983.690567605</x:v>
      </x:c>
      <x:c r="AD59" s="13" t="n">
        <x:v>24238880.67681835</x:v>
      </x:c>
      <x:c r="AE59" s="9" t="n">
        <x:f>IF(OR(AC59="",AD59=""),"",AD59/AC59)</x:f>
        <x:v>0.6906257497943507</x:v>
      </x:c>
      <x:c r="AF59" s="13" t="n">
        <x:v>107</x:v>
      </x:c>
      <x:c r="AG59" s="8" t="str">
        <x:v>exact</x:v>
      </x:c>
      <x:c r="AH59" s="22" t="str">
        <x:v>https://www.sec.gov/Archives/edgar/data/2114044/000119312526201458/d50309d424b4.htm</x:v>
      </x:c>
      <x:c r="AI59" s="22" t="str">
        <x:v>complete_cutoff</x:v>
      </x:c>
      <x:c r="AJ59" s="8" t="n">
        <x:v>1</x:v>
      </x:c>
    </x:row>
    <x:row r="60" ht="58" customHeight="1">
      <x:c r="A60" s="8" t="str">
        <x:v>SPTX</x:v>
      </x:c>
      <x:c r="B60" s="21" t="str">
        <x:v>Seaport Therapeutics</x:v>
      </x:c>
      <x:c r="C60" s="23" t="n">
        <x:v>46143</x:v>
      </x:c>
      <x:c r="D60" s="8" t="str">
        <x:v>Health Care</x:v>
      </x:c>
      <x:c r="E60" s="11" t="n">
        <x:v>18</x:v>
      </x:c>
      <x:c r="F60" s="11" t="n">
        <x:v>1</x:v>
      </x:c>
      <x:c r="G60" s="12" t="n">
        <x:f>E60/F60</x:f>
        <x:v>18</x:v>
      </x:c>
      <x:c r="H60" s="13" t="n">
        <x:v>254880000</x:v>
      </x:c>
      <x:c r="I60" s="13" t="n">
        <x:v>254880000</x:v>
      </x:c>
      <x:c r="J60" s="11" t="n">
        <x:v>21</x:v>
      </x:c>
      <x:c r="K60" s="11" t="n">
        <x:v>19.84</x:v>
      </x:c>
      <x:c r="L60" s="9" t="n">
        <x:f>IF(K60="","",K60/G60-1)</x:f>
        <x:v>0.10222222222222221</x:v>
      </x:c>
      <x:c r="M60" s="9" t="n">
        <x:f>IF(OR(K60="",J60=""),"",K60/J60-1)</x:f>
        <x:v>-0.0552380952380952</x:v>
      </x:c>
      <x:c r="N60" s="11" t="n">
        <x:v>15.5</x:v>
      </x:c>
      <x:c r="O60" s="9" t="n">
        <x:f>IF(N60="","",N60/G60-1)</x:f>
        <x:v>-0.13888888888888884</x:v>
      </x:c>
      <x:c r="P60" s="9" t="n">
        <x:f>IF(OR(N60="",K60=""),"",N60/K60-1)</x:f>
        <x:v>-0.21875</x:v>
      </x:c>
      <x:c r="Q60" s="11" t="n">
        <x:v>18.19</x:v>
      </x:c>
      <x:c r="R60" s="9" t="n">
        <x:f>IF(Q60="","",Q60/G60-1)</x:f>
        <x:v>0.010555555555555651</x:v>
      </x:c>
      <x:c r="S60" s="9" t="n">
        <x:f>IF(OR(Q60="",K60=""),"",Q60/K60-1)</x:f>
        <x:v>-0.08316532258064513</x:v>
      </x:c>
      <x:c r="T60" s="11" t="n">
        <x:v>19.9</x:v>
      </x:c>
      <x:c r="U60" s="9" t="n">
        <x:f>IF(T60="","",T60/G60-1)</x:f>
        <x:v>0.1055555555555554</x:v>
      </x:c>
      <x:c r="V60" s="9" t="n">
        <x:f>IF(OR(T60="",K60=""),"",T60/K60-1)</x:f>
        <x:v>0.003024193548387011</x:v>
      </x:c>
      <x:c r="W60" s="11" t="n">
        <x:v>18.42</x:v>
      </x:c>
      <x:c r="X60" s="9" t="n">
        <x:f>IF(W60="","",W60/G60-1)</x:f>
        <x:v>0.023333333333333428</x:v>
      </x:c>
      <x:c r="Y60" s="9" t="n">
        <x:f>IF(OR(W60="",K60=""),"",W60/K60-1)</x:f>
        <x:v>-0.07157258064516114</x:v>
      </x:c>
      <x:c r="Z60" s="13" t="n">
        <x:v>315194</x:v>
      </x:c>
      <x:c r="AA60" s="13" t="n">
        <x:v>1485895.4</x:v>
      </x:c>
      <x:c r="AB60" s="9" t="n">
        <x:f>IF(OR(Z60="",AA60=""),"",Z60/AA60)</x:f>
        <x:v>0.21212394896706727</x:v>
      </x:c>
      <x:c r="AC60" s="13" t="n">
        <x:v>29225661.6236488</x:v>
      </x:c>
      <x:c r="AD60" s="13" t="n">
        <x:v>6740578.46564995</x:v>
      </x:c>
      <x:c r="AE60" s="9" t="n">
        <x:f>IF(OR(AC60="",AD60=""),"",AD60/AC60)</x:f>
        <x:v>0.23063903744767966</x:v>
      </x:c>
      <x:c r="AF60" s="13" t="n">
        <x:v>107</x:v>
      </x:c>
      <x:c r="AG60" s="8" t="str">
        <x:v>exact</x:v>
      </x:c>
      <x:c r="AH60" s="22" t="str">
        <x:v>https://www.sec.gov/Archives/edgar/data/2042347/000119312526201758/d73463d424b4.htm</x:v>
      </x:c>
      <x:c r="AI60" s="22" t="str">
        <x:v>complete_cutoff</x:v>
      </x:c>
      <x:c r="AJ60" s="8" t="n">
        <x:v>1</x:v>
      </x:c>
    </x:row>
    <x:row r="61" ht="58" customHeight="1">
      <x:c r="A61" s="8" t="str">
        <x:v>AVLN</x:v>
      </x:c>
      <x:c r="B61" s="21" t="str">
        <x:v>Avalyn Pharma</x:v>
      </x:c>
      <x:c r="C61" s="23" t="n">
        <x:v>46142</x:v>
      </x:c>
      <x:c r="D61" s="8" t="str">
        <x:v>Health Care</x:v>
      </x:c>
      <x:c r="E61" s="11" t="n">
        <x:v>18</x:v>
      </x:c>
      <x:c r="F61" s="11" t="n">
        <x:v>1</x:v>
      </x:c>
      <x:c r="G61" s="12" t="n">
        <x:f>E61/F61</x:f>
        <x:v>18</x:v>
      </x:c>
      <x:c r="H61" s="13" t="n">
        <x:v>300000006</x:v>
      </x:c>
      <x:c r="I61" s="13" t="n">
        <x:v>300000006</x:v>
      </x:c>
      <x:c r="J61" s="11" t="n">
        <x:v>26</x:v>
      </x:c>
      <x:c r="K61" s="11" t="n">
        <x:v>29.49</x:v>
      </x:c>
      <x:c r="L61" s="9" t="n">
        <x:f>IF(K61="","",K61/G61-1)</x:f>
        <x:v>0.6383333333333332</x:v>
      </x:c>
      <x:c r="M61" s="9" t="n">
        <x:f>IF(OR(K61="",J61=""),"",K61/J61-1)</x:f>
        <x:v>0.13423076923076915</x:v>
      </x:c>
      <x:c r="N61" s="11" t="n">
        <x:v>27.71</x:v>
      </x:c>
      <x:c r="O61" s="9" t="n">
        <x:f>IF(N61="","",N61/G61-1)</x:f>
        <x:v>0.5394444444444444</x:v>
      </x:c>
      <x:c r="P61" s="9" t="n">
        <x:f>IF(OR(N61="",K61=""),"",N61/K61-1)</x:f>
        <x:v>-0.06035944387928105</x:v>
      </x:c>
      <x:c r="Q61" s="11" t="n">
        <x:v>28.39</x:v>
      </x:c>
      <x:c r="R61" s="9" t="n">
        <x:f>IF(Q61="","",Q61/G61-1)</x:f>
        <x:v>0.5772222222222223</x:v>
      </x:c>
      <x:c r="S61" s="9" t="n">
        <x:f>IF(OR(Q61="",K61=""),"",Q61/K61-1)</x:f>
        <x:v>-0.037300779925398375</x:v>
      </x:c>
      <x:c r="T61" s="11" t="n">
        <x:v>27.62</x:v>
      </x:c>
      <x:c r="U61" s="9" t="n">
        <x:f>IF(T61="","",T61/G61-1)</x:f>
        <x:v>0.5344444444444445</x:v>
      </x:c>
      <x:c r="V61" s="9" t="n">
        <x:f>IF(OR(T61="",K61=""),"",T61/K61-1)</x:f>
        <x:v>-0.06341132587317722</x:v>
      </x:c>
      <x:c r="W61" s="11" t="n">
        <x:v>28.13</x:v>
      </x:c>
      <x:c r="X61" s="9" t="n">
        <x:f>IF(W61="","",W61/G61-1)</x:f>
        <x:v>0.5627777777777778</x:v>
      </x:c>
      <x:c r="Y61" s="9" t="n">
        <x:f>IF(OR(W61="",K61=""),"",W61/K61-1)</x:f>
        <x:v>-0.04611732790776535</x:v>
      </x:c>
      <x:c r="Z61" s="13" t="n">
        <x:v>297755.9</x:v>
      </x:c>
      <x:c r="AA61" s="13" t="n">
        <x:v>1768247.6</x:v>
      </x:c>
      <x:c r="AB61" s="9" t="n">
        <x:f>IF(OR(Z61="",AA61=""),"",Z61/AA61)</x:f>
        <x:v>0.1683903883143967</x:v>
      </x:c>
      <x:c r="AC61" s="13" t="n">
        <x:v>48904424.5702366</x:v>
      </x:c>
      <x:c r="AD61" s="13" t="n">
        <x:v>9374883.0172077</x:v>
      </x:c>
      <x:c r="AE61" s="9" t="n">
        <x:f>IF(OR(AC61="",AD61=""),"",AD61/AC61)</x:f>
        <x:v>0.19169805389987732</x:v>
      </x:c>
      <x:c r="AF61" s="13" t="n">
        <x:v>108</x:v>
      </x:c>
      <x:c r="AG61" s="8" t="str">
        <x:v>exact</x:v>
      </x:c>
      <x:c r="AH61" s="22" t="str">
        <x:v>https://www.sec.gov/Archives/edgar/data/1540171/000119312526197686/424b4.htm</x:v>
      </x:c>
      <x:c r="AI61" s="22" t="str">
        <x:v>complete_cutoff</x:v>
      </x:c>
      <x:c r="AJ61" s="8" t="n">
        <x:v>1</x:v>
      </x:c>
    </x:row>
    <x:row r="62" ht="58" customHeight="1">
      <x:c r="A62" s="8" t="str">
        <x:v>SBMT</x:v>
      </x:c>
      <x:c r="B62" s="21" t="str">
        <x:v>Silver Bow Mining Corp.</x:v>
      </x:c>
      <x:c r="C62" s="23" t="n">
        <x:v>46142</x:v>
      </x:c>
      <x:c r="D62" s="8" t="str">
        <x:v>Basic Materials</x:v>
      </x:c>
      <x:c r="E62" s="11" t="n">
        <x:v>11.5</x:v>
      </x:c>
      <x:c r="F62" s="11" t="n">
        <x:v>1</x:v>
      </x:c>
      <x:c r="G62" s="12" t="n">
        <x:f>E62/F62</x:f>
        <x:v>11.5</x:v>
      </x:c>
      <x:c r="H62" s="13" t="n">
        <x:v>59800000</x:v>
      </x:c>
      <x:c r="I62" s="13" t="n">
        <x:v>59800000</x:v>
      </x:c>
      <x:c r="J62" s="11" t="n">
        <x:v>10.75</x:v>
      </x:c>
      <x:c r="K62" s="11" t="n">
        <x:v>10.75</x:v>
      </x:c>
      <x:c r="L62" s="9" t="n">
        <x:f>IF(K62="","",K62/G62-1)</x:f>
        <x:v>-0.06521739130434778</x:v>
      </x:c>
      <x:c r="M62" s="9" t="n">
        <x:f>IF(OR(K62="",J62=""),"",K62/J62-1)</x:f>
        <x:v>0</x:v>
      </x:c>
      <x:c r="N62" s="11" t="n">
        <x:v>10.3</x:v>
      </x:c>
      <x:c r="O62" s="9" t="n">
        <x:f>IF(N62="","",N62/G62-1)</x:f>
        <x:v>-0.10434782608695647</x:v>
      </x:c>
      <x:c r="P62" s="9" t="n">
        <x:f>IF(OR(N62="",K62=""),"",N62/K62-1)</x:f>
        <x:v>-0.041860465116279055</x:v>
      </x:c>
      <x:c r="Q62" s="11" t="n">
        <x:v>9.18</x:v>
      </x:c>
      <x:c r="R62" s="9" t="n">
        <x:f>IF(Q62="","",Q62/G62-1)</x:f>
        <x:v>-0.20173913043478264</x:v>
      </x:c>
      <x:c r="S62" s="9" t="n">
        <x:f>IF(OR(Q62="",K62=""),"",Q62/K62-1)</x:f>
        <x:v>-0.14604651162790705</x:v>
      </x:c>
      <x:c r="T62" s="11" t="n">
        <x:v>6.68</x:v>
      </x:c>
      <x:c r="U62" s="9" t="n">
        <x:f>IF(T62="","",T62/G62-1)</x:f>
        <x:v>-0.4191304347826087</x:v>
      </x:c>
      <x:c r="V62" s="9" t="n">
        <x:f>IF(OR(T62="",K62=""),"",T62/K62-1)</x:f>
        <x:v>-0.37860465116279074</x:v>
      </x:c>
      <x:c r="W62" s="11" t="n">
        <x:v>8.2</x:v>
      </x:c>
      <x:c r="X62" s="9" t="n">
        <x:f>IF(W62="","",W62/G62-1)</x:f>
        <x:v>-0.28695652173913044</x:v>
      </x:c>
      <x:c r="Y62" s="9" t="n">
        <x:f>IF(OR(W62="",K62=""),"",W62/K62-1)</x:f>
        <x:v>-0.23720930232558146</x:v>
      </x:c>
      <x:c r="Z62" s="13" t="n">
        <x:v>88470</x:v>
      </x:c>
      <x:c r="AA62" s="13" t="n">
        <x:v>515245.6</x:v>
      </x:c>
      <x:c r="AB62" s="9" t="n">
        <x:f>IF(OR(Z62="",AA62=""),"",Z62/AA62)</x:f>
        <x:v>0.1717045230468732</x:v>
      </x:c>
      <x:c r="AC62" s="13" t="n">
        <x:v>5363811.6474128</x:v>
      </x:c>
      <x:c r="AD62" s="13" t="n">
        <x:v>741722.8374041</x:v>
      </x:c>
      <x:c r="AE62" s="9" t="n">
        <x:f>IF(OR(AC62="",AD62=""),"",AD62/AC62)</x:f>
        <x:v>0.13828278958338613</x:v>
      </x:c>
      <x:c r="AF62" s="13" t="n">
        <x:v>108</x:v>
      </x:c>
      <x:c r="AG62" s="8" t="str">
        <x:v>exact</x:v>
      </x:c>
      <x:c r="AH62" s="22" t="str">
        <x:v>https://www.sec.gov/Archives/edgar/data/2067674/000153949726001250/n5138_x19-424b4.htm</x:v>
      </x:c>
      <x:c r="AI62" s="22" t="str">
        <x:v>complete_cutoff</x:v>
      </x:c>
      <x:c r="AJ62" s="8" t="n">
        <x:v>1</x:v>
      </x:c>
    </x:row>
    <x:row r="63" ht="58" customHeight="1">
      <x:c r="A63" s="8" t="str">
        <x:v>XE</x:v>
      </x:c>
      <x:c r="B63" s="21" t="str">
        <x:v>X-Energy</x:v>
      </x:c>
      <x:c r="C63" s="23" t="n">
        <x:v>46136</x:v>
      </x:c>
      <x:c r="D63" s="8" t="str">
        <x:v>Other</x:v>
      </x:c>
      <x:c r="E63" s="11" t="n">
        <x:v>23</x:v>
      </x:c>
      <x:c r="F63" s="11" t="n">
        <x:v>1</x:v>
      </x:c>
      <x:c r="G63" s="12" t="n">
        <x:f>E63/F63</x:f>
        <x:v>23</x:v>
      </x:c>
      <x:c r="H63" s="13" t="n">
        <x:v>1017857157</x:v>
      </x:c>
      <x:c r="I63" s="13" t="n">
        <x:v>1017857157</x:v>
      </x:c>
      <x:c r="J63" s="11" t="n">
        <x:v>30.11</x:v>
      </x:c>
      <x:c r="K63" s="11" t="n">
        <x:v>29.2</x:v>
      </x:c>
      <x:c r="L63" s="9" t="n">
        <x:f>IF(K63="","",K63/G63-1)</x:f>
        <x:v>0.26956521739130435</x:v>
      </x:c>
      <x:c r="M63" s="9" t="n">
        <x:f>IF(OR(K63="",J63=""),"",K63/J63-1)</x:f>
        <x:v>-0.030222517436067742</x:v>
      </x:c>
      <x:c r="N63" s="11" t="n">
        <x:v>31.73</x:v>
      </x:c>
      <x:c r="O63" s="9" t="n">
        <x:f>IF(N63="","",N63/G63-1)</x:f>
        <x:v>0.37956521739130444</x:v>
      </x:c>
      <x:c r="P63" s="9" t="n">
        <x:f>IF(OR(N63="",K63=""),"",N63/K63-1)</x:f>
        <x:v>0.08664383561643829</x:v>
      </x:c>
      <x:c r="Q63" s="11" t="n">
        <x:v>29</x:v>
      </x:c>
      <x:c r="R63" s="9" t="n">
        <x:f>IF(Q63="","",Q63/G63-1)</x:f>
        <x:v>0.26086956521739135</x:v>
      </x:c>
      <x:c r="S63" s="9" t="n">
        <x:f>IF(OR(Q63="",K63=""),"",Q63/K63-1)</x:f>
        <x:v>-0.006849315068493178</x:v>
      </x:c>
      <x:c r="T63" s="11" t="n">
        <x:v>16.79</x:v>
      </x:c>
      <x:c r="U63" s="9" t="n">
        <x:f>IF(T63="","",T63/G63-1)</x:f>
        <x:v>-0.27</x:v>
      </x:c>
      <x:c r="V63" s="9" t="n">
        <x:f>IF(OR(T63="",K63=""),"",T63/K63-1)</x:f>
        <x:v>-0.42500000000000004</x:v>
      </x:c>
      <x:c r="W63" s="11" t="n">
        <x:v>14.38</x:v>
      </x:c>
      <x:c r="X63" s="9" t="n">
        <x:f>IF(W63="","",W63/G63-1)</x:f>
        <x:v>-0.37478260869565216</x:v>
      </x:c>
      <x:c r="Y63" s="9" t="n">
        <x:f>IF(OR(W63="",K63=""),"",W63/K63-1)</x:f>
        <x:v>-0.5075342465753424</x:v>
      </x:c>
      <x:c r="Z63" s="13" t="n">
        <x:v>7067708.2</x:v>
      </x:c>
      <x:c r="AA63" s="13" t="n">
        <x:v>22120348.2</x:v>
      </x:c>
      <x:c r="AB63" s="9" t="n">
        <x:f>IF(OR(Z63="",AA63=""),"",Z63/AA63)</x:f>
        <x:v>0.31951161600611694</x:v>
      </x:c>
      <x:c r="AC63" s="13" t="n">
        <x:v>697734611.384081</x:v>
      </x:c>
      <x:c r="AD63" s="13" t="n">
        <x:v>112543354.36498685</x:v>
      </x:c>
      <x:c r="AE63" s="9" t="n">
        <x:f>IF(OR(AC63="",AD63=""),"",AD63/AC63)</x:f>
        <x:v>0.1612982250396566</x:v>
      </x:c>
      <x:c r="AF63" s="13" t="n">
        <x:v>112</x:v>
      </x:c>
      <x:c r="AG63" s="8" t="str">
        <x:v>exact</x:v>
      </x:c>
      <x:c r="AH63" s="22" t="str">
        <x:v>https://www.sec.gov/Archives/edgar/data/2088896/000110465926049515/tm2527015-22_424b4.htm</x:v>
      </x:c>
      <x:c r="AI63" s="22" t="str">
        <x:v>complete_cutoff</x:v>
      </x:c>
      <x:c r="AJ63" s="8" t="n">
        <x:v>1</x:v>
      </x:c>
    </x:row>
    <x:row r="64" ht="58" customHeight="1">
      <x:c r="A64" s="8" t="str">
        <x:v>ELMT</x:v>
      </x:c>
      <x:c r="B64" s="21" t="str">
        <x:v>The Elmet Group Co.</x:v>
      </x:c>
      <x:c r="C64" s="23" t="n">
        <x:v>46135</x:v>
      </x:c>
      <x:c r="D64" s="8" t="str">
        <x:v>Basic Materials</x:v>
      </x:c>
      <x:c r="E64" s="11" t="n">
        <x:v>14</x:v>
      </x:c>
      <x:c r="F64" s="11" t="n">
        <x:v>1</x:v>
      </x:c>
      <x:c r="G64" s="12" t="n">
        <x:f>E64/F64</x:f>
        <x:v>14</x:v>
      </x:c>
      <x:c r="H64" s="13" t="n">
        <x:v>119999992</x:v>
      </x:c>
      <x:c r="I64" s="13" t="n">
        <x:v>119999992</x:v>
      </x:c>
      <x:c r="J64" s="11" t="n">
        <x:v>18</x:v>
      </x:c>
      <x:c r="K64" s="11" t="n">
        <x:v>17.91</x:v>
      </x:c>
      <x:c r="L64" s="9" t="n">
        <x:f>IF(K64="","",K64/G64-1)</x:f>
        <x:v>0.27928571428571436</x:v>
      </x:c>
      <x:c r="M64" s="9" t="n">
        <x:f>IF(OR(K64="",J64=""),"",K64/J64-1)</x:f>
        <x:v>-0.0050000000000000044</x:v>
      </x:c>
      <x:c r="N64" s="11" t="n">
        <x:v>16.32</x:v>
      </x:c>
      <x:c r="O64" s="9" t="n">
        <x:f>IF(N64="","",N64/G64-1)</x:f>
        <x:v>0.1657142857142857</x:v>
      </x:c>
      <x:c r="P64" s="9" t="n">
        <x:f>IF(OR(N64="",K64=""),"",N64/K64-1)</x:f>
        <x:v>-0.08877721943048578</x:v>
      </x:c>
      <x:c r="Q64" s="11" t="n">
        <x:v>14.03</x:v>
      </x:c>
      <x:c r="R64" s="9" t="n">
        <x:f>IF(Q64="","",Q64/G64-1)</x:f>
        <x:v>0.002142857142857002</x:v>
      </x:c>
      <x:c r="S64" s="9" t="n">
        <x:f>IF(OR(Q64="",K64=""),"",Q64/K64-1)</x:f>
        <x:v>-0.21663874930206595</x:v>
      </x:c>
      <x:c r="T64" s="11" t="n">
        <x:v>14.39</x:v>
      </x:c>
      <x:c r="U64" s="9" t="n">
        <x:f>IF(T64="","",T64/G64-1)</x:f>
        <x:v>0.027857142857142803</x:v>
      </x:c>
      <x:c r="V64" s="9" t="n">
        <x:f>IF(OR(T64="",K64=""),"",T64/K64-1)</x:f>
        <x:v>-0.19653824678950305</x:v>
      </x:c>
      <x:c r="W64" s="11" t="n">
        <x:v>22.13</x:v>
      </x:c>
      <x:c r="X64" s="9" t="n">
        <x:f>IF(W64="","",W64/G64-1)</x:f>
        <x:v>0.5807142857142857</x:v>
      </x:c>
      <x:c r="Y64" s="9" t="n">
        <x:f>IF(OR(W64="",K64=""),"",W64/K64-1)</x:f>
        <x:v>0.23562255723059744</x:v>
      </x:c>
      <x:c r="Z64" s="13" t="n">
        <x:v>1369668.8</x:v>
      </x:c>
      <x:c r="AA64" s="13" t="n">
        <x:v>2973819.4</x:v>
      </x:c>
      <x:c r="AB64" s="9" t="n">
        <x:f>IF(OR(Z64="",AA64=""),"",Z64/AA64)</x:f>
        <x:v>0.46057564894492253</x:v>
      </x:c>
      <x:c r="AC64" s="13" t="n">
        <x:v>54088794.013385795</x:v>
      </x:c>
      <x:c r="AD64" s="13" t="n">
        <x:v>29435767.56893905</x:v>
      </x:c>
      <x:c r="AE64" s="9" t="n">
        <x:f>IF(OR(AC64="",AD64=""),"",AD64/AC64)</x:f>
        <x:v>0.5442119408625443</x:v>
      </x:c>
      <x:c r="AF64" s="13" t="n">
        <x:v>113</x:v>
      </x:c>
      <x:c r="AG64" s="8" t="str">
        <x:v>exact</x:v>
      </x:c>
      <x:c r="AH64" s="22" t="str">
        <x:v>https://www.sec.gov/Archives/edgar/data/2101698/000121390026047144/ea0270360-06.htm</x:v>
      </x:c>
      <x:c r="AI64" s="22" t="str">
        <x:v>complete_cutoff</x:v>
      </x:c>
      <x:c r="AJ64" s="8" t="n">
        <x:v>1</x:v>
      </x:c>
    </x:row>
    <x:row r="65" ht="58" customHeight="1">
      <x:c r="A65" s="8" t="str">
        <x:v>NHP</x:v>
      </x:c>
      <x:c r="B65" s="21" t="str">
        <x:v>National Healthcare Properties</x:v>
      </x:c>
      <x:c r="C65" s="23" t="n">
        <x:v>46134</x:v>
      </x:c>
      <x:c r="D65" s="8" t="str">
        <x:v>Financials</x:v>
      </x:c>
      <x:c r="E65" s="11" t="n">
        <x:v>12</x:v>
      </x:c>
      <x:c r="F65" s="11" t="n">
        <x:v>1</x:v>
      </x:c>
      <x:c r="G65" s="12" t="n">
        <x:f>E65/F65</x:f>
        <x:v>12</x:v>
      </x:c>
      <x:c r="H65" s="13" t="n">
        <x:v>462000000</x:v>
      </x:c>
      <x:c r="I65" s="13" t="n">
        <x:v>462000000</x:v>
      </x:c>
      <x:c r="J65" s="11" t="n">
        <x:v>11.56</x:v>
      </x:c>
      <x:c r="K65" s="11" t="n">
        <x:v>12</x:v>
      </x:c>
      <x:c r="L65" s="9" t="n">
        <x:f>IF(K65="","",K65/G65-1)</x:f>
        <x:v>0</x:v>
      </x:c>
      <x:c r="M65" s="9" t="n">
        <x:f>IF(OR(K65="",J65=""),"",K65/J65-1)</x:f>
        <x:v>0.03806228373702414</x:v>
      </x:c>
      <x:c r="N65" s="11" t="n">
        <x:v>13.34</x:v>
      </x:c>
      <x:c r="O65" s="9" t="n">
        <x:f>IF(N65="","",N65/G65-1)</x:f>
        <x:v>0.11166666666666658</x:v>
      </x:c>
      <x:c r="P65" s="9" t="n">
        <x:f>IF(OR(N65="",K65=""),"",N65/K65-1)</x:f>
        <x:v>0.11166666666666658</x:v>
      </x:c>
      <x:c r="Q65" s="11" t="n">
        <x:v>14.91</x:v>
      </x:c>
      <x:c r="R65" s="9" t="n">
        <x:f>IF(Q65="","",Q65/G65-1)</x:f>
        <x:v>0.24249999999999994</x:v>
      </x:c>
      <x:c r="S65" s="9" t="n">
        <x:f>IF(OR(Q65="",K65=""),"",Q65/K65-1)</x:f>
        <x:v>0.24249999999999994</x:v>
      </x:c>
      <x:c r="T65" s="11" t="n">
        <x:v>15.86</x:v>
      </x:c>
      <x:c r="U65" s="9" t="n">
        <x:f>IF(T65="","",T65/G65-1)</x:f>
        <x:v>0.32166666666666655</x:v>
      </x:c>
      <x:c r="V65" s="9" t="n">
        <x:f>IF(OR(T65="",K65=""),"",T65/K65-1)</x:f>
        <x:v>0.32166666666666655</x:v>
      </x:c>
      <x:c r="W65" s="11" t="n">
        <x:v>16.09</x:v>
      </x:c>
      <x:c r="X65" s="9" t="n">
        <x:f>IF(W65="","",W65/G65-1)</x:f>
        <x:v>0.3408333333333333</x:v>
      </x:c>
      <x:c r="Y65" s="9" t="n">
        <x:f>IF(OR(W65="",K65=""),"",W65/K65-1)</x:f>
        <x:v>0.3408333333333333</x:v>
      </x:c>
      <x:c r="Z65" s="13" t="n">
        <x:v>744875.65</x:v>
      </x:c>
      <x:c r="AA65" s="13" t="n">
        <x:v>3889315.8</x:v>
      </x:c>
      <x:c r="AB65" s="9" t="n">
        <x:f>IF(OR(Z65="",AA65=""),"",Z65/AA65)</x:f>
        <x:v>0.19151842851125642</x:v>
      </x:c>
      <x:c r="AC65" s="13" t="n">
        <x:v>47505603.6862778</x:v>
      </x:c>
      <x:c r="AD65" s="13" t="n">
        <x:v>12009793.57724345</x:v>
      </x:c>
      <x:c r="AE65" s="9" t="n">
        <x:f>IF(OR(AC65="",AD65=""),"",AD65/AC65)</x:f>
        <x:v>0.2528079351765512</x:v>
      </x:c>
      <x:c r="AF65" s="13" t="n">
        <x:v>114</x:v>
      </x:c>
      <x:c r="AG65" s="8" t="str">
        <x:v>exact</x:v>
      </x:c>
      <x:c r="AH65" s="22" t="str">
        <x:v>https://www.sec.gov/Archives/edgar/data/1561032/000162828026026541/nhp-424b4.htm</x:v>
      </x:c>
      <x:c r="AI65" s="22" t="str">
        <x:v>complete_cutoff</x:v>
      </x:c>
      <x:c r="AJ65" s="8" t="n">
        <x:v>1</x:v>
      </x:c>
    </x:row>
    <x:row r="66" ht="58" customHeight="1">
      <x:c r="A66" s="8" t="str">
        <x:v>YSWY</x:v>
      </x:c>
      <x:c r="B66" s="21" t="str">
        <x:v>Yesway (2026 Filing)</x:v>
      </x:c>
      <x:c r="C66" s="23" t="n">
        <x:v>46134</x:v>
      </x:c>
      <x:c r="D66" s="8" t="str">
        <x:v>Consumer Services</x:v>
      </x:c>
      <x:c r="E66" s="11" t="n">
        <x:v>20</x:v>
      </x:c>
      <x:c r="F66" s="11" t="n">
        <x:v>1</x:v>
      </x:c>
      <x:c r="G66" s="12" t="n">
        <x:f>E66/F66</x:f>
        <x:v>20</x:v>
      </x:c>
      <x:c r="H66" s="13" t="n">
        <x:v>280000000</x:v>
      </x:c>
      <x:c r="I66" s="13" t="n">
        <x:v>280000000</x:v>
      </x:c>
      <x:c r="J66" s="11" t="n">
        <x:v>22</x:v>
      </x:c>
      <x:c r="K66" s="11" t="n">
        <x:v>21.23</x:v>
      </x:c>
      <x:c r="L66" s="9" t="n">
        <x:f>IF(K66="","",K66/G66-1)</x:f>
        <x:v>0.06150000000000011</x:v>
      </x:c>
      <x:c r="M66" s="9" t="n">
        <x:f>IF(OR(K66="",J66=""),"",K66/J66-1)</x:f>
        <x:v>-0.03500000000000003</x:v>
      </x:c>
      <x:c r="N66" s="11" t="n">
        <x:v>24.23</x:v>
      </x:c>
      <x:c r="O66" s="9" t="n">
        <x:f>IF(N66="","",N66/G66-1)</x:f>
        <x:v>0.21150000000000002</x:v>
      </x:c>
      <x:c r="P66" s="9" t="n">
        <x:f>IF(OR(N66="",K66=""),"",N66/K66-1)</x:f>
        <x:v>0.14130946773433828</x:v>
      </x:c>
      <x:c r="Q66" s="11" t="n">
        <x:v>23.5</x:v>
      </x:c>
      <x:c r="R66" s="9" t="n">
        <x:f>IF(Q66="","",Q66/G66-1)</x:f>
        <x:v>0.17500000000000004</x:v>
      </x:c>
      <x:c r="S66" s="9" t="n">
        <x:f>IF(OR(Q66="",K66=""),"",Q66/K66-1)</x:f>
        <x:v>0.10692416391898263</x:v>
      </x:c>
      <x:c r="T66" s="11" t="n">
        <x:v>20.89</x:v>
      </x:c>
      <x:c r="U66" s="9" t="n">
        <x:f>IF(T66="","",T66/G66-1)</x:f>
        <x:v>0.044499999999999984</x:v>
      </x:c>
      <x:c r="V66" s="9" t="n">
        <x:f>IF(OR(T66="",K66=""),"",T66/K66-1)</x:f>
        <x:v>-0.01601507300989169</x:v>
      </x:c>
      <x:c r="W66" s="11" t="n">
        <x:v>20.53</x:v>
      </x:c>
      <x:c r="X66" s="9" t="n">
        <x:f>IF(W66="","",W66/G66-1)</x:f>
        <x:v>0.026499999999999968</x:v>
      </x:c>
      <x:c r="Y66" s="9" t="n">
        <x:f>IF(OR(W66="",K66=""),"",W66/K66-1)</x:f>
        <x:v>-0.03297220913801224</x:v>
      </x:c>
      <x:c r="Z66" s="13" t="n">
        <x:v>355692.3</x:v>
      </x:c>
      <x:c r="AA66" s="13" t="n">
        <x:v>2428069</x:v>
      </x:c>
      <x:c r="AB66" s="9" t="n">
        <x:f>IF(OR(Z66="",AA66=""),"",Z66/AA66)</x:f>
        <x:v>0.1464918418710506</x:v>
      </x:c>
      <x:c r="AC66" s="13" t="n">
        <x:v>53692150.8264456</x:v>
      </x:c>
      <x:c r="AD66" s="13" t="n">
        <x:v>7516565.731513</x:v>
      </x:c>
      <x:c r="AE66" s="9" t="n">
        <x:f>IF(OR(AC66="",AD66=""),"",AD66/AC66)</x:f>
        <x:v>0.1399937535713466</x:v>
      </x:c>
      <x:c r="AF66" s="13" t="n">
        <x:v>114</x:v>
      </x:c>
      <x:c r="AG66" s="8" t="str">
        <x:v>exact</x:v>
      </x:c>
      <x:c r="AH66" s="22" t="str">
        <x:v>https://www.sec.gov/Archives/edgar/data/1859836/000110465926047210/tm2527636-17_424b4.htm</x:v>
      </x:c>
      <x:c r="AI66" s="22" t="str">
        <x:v>complete_cutoff</x:v>
      </x:c>
      <x:c r="AJ66" s="8" t="n">
        <x:v>1</x:v>
      </x:c>
    </x:row>
    <x:row r="67" ht="58" customHeight="1">
      <x:c r="A67" s="8" t="str">
        <x:v>AVEX</x:v>
      </x:c>
      <x:c r="B67" s="21" t="str">
        <x:v>Aevex Corp.</x:v>
      </x:c>
      <x:c r="C67" s="23" t="n">
        <x:v>46129</x:v>
      </x:c>
      <x:c r="D67" s="8" t="str">
        <x:v>Other</x:v>
      </x:c>
      <x:c r="E67" s="11" t="n">
        <x:v>20</x:v>
      </x:c>
      <x:c r="F67" s="11" t="n">
        <x:v>1</x:v>
      </x:c>
      <x:c r="G67" s="12" t="n">
        <x:f>E67/F67</x:f>
        <x:v>20</x:v>
      </x:c>
      <x:c r="H67" s="13" t="n">
        <x:v>320000000</x:v>
      </x:c>
      <x:c r="I67" s="13" t="n">
        <x:v>320000000</x:v>
      </x:c>
      <x:c r="J67" s="11" t="n">
        <x:v>23.01</x:v>
      </x:c>
      <x:c r="K67" s="11" t="n">
        <x:v>26.93</x:v>
      </x:c>
      <x:c r="L67" s="9" t="n">
        <x:f>IF(K67="","",K67/G67-1)</x:f>
        <x:v>0.34650000000000003</x:v>
      </x:c>
      <x:c r="M67" s="9" t="n">
        <x:f>IF(OR(K67="",J67=""),"",K67/J67-1)</x:f>
        <x:v>0.170360712733594</x:v>
      </x:c>
      <x:c r="N67" s="11" t="n">
        <x:v>31.77</x:v>
      </x:c>
      <x:c r="O67" s="9" t="n">
        <x:f>IF(N67="","",N67/G67-1)</x:f>
        <x:v>0.5885</x:v>
      </x:c>
      <x:c r="P67" s="9" t="n">
        <x:f>IF(OR(N67="",K67=""),"",N67/K67-1)</x:f>
        <x:v>0.17972521351652437</x:v>
      </x:c>
      <x:c r="Q67" s="11" t="n">
        <x:v>24.15</x:v>
      </x:c>
      <x:c r="R67" s="9" t="n">
        <x:f>IF(Q67="","",Q67/G67-1)</x:f>
        <x:v>0.20750000000000002</x:v>
      </x:c>
      <x:c r="S67" s="9" t="n">
        <x:f>IF(OR(Q67="",K67=""),"",Q67/K67-1)</x:f>
        <x:v>-0.10323059784626809</x:v>
      </x:c>
      <x:c r="T67" s="11" t="n">
        <x:v>16.61</x:v>
      </x:c>
      <x:c r="U67" s="9" t="n">
        <x:f>IF(T67="","",T67/G67-1)</x:f>
        <x:v>-0.16949999999999998</x:v>
      </x:c>
      <x:c r="V67" s="9" t="n">
        <x:f>IF(OR(T67="",K67=""),"",T67/K67-1)</x:f>
        <x:v>-0.383215744522837</x:v>
      </x:c>
      <x:c r="W67" s="11" t="n">
        <x:v>14.48</x:v>
      </x:c>
      <x:c r="X67" s="9" t="n">
        <x:f>IF(W67="","",W67/G67-1)</x:f>
        <x:v>-0.276</x:v>
      </x:c>
      <x:c r="Y67" s="9" t="n">
        <x:f>IF(OR(W67="",K67=""),"",W67/K67-1)</x:f>
        <x:v>-0.46230969179353876</x:v>
      </x:c>
      <x:c r="Z67" s="13" t="n">
        <x:v>1347035.55</x:v>
      </x:c>
      <x:c r="AA67" s="13" t="n">
        <x:v>9635995.2</x:v>
      </x:c>
      <x:c r="AB67" s="9" t="n">
        <x:f>IF(OR(Z67="",AA67=""),"",Z67/AA67)</x:f>
        <x:v>0.1397920528229404</x:v>
      </x:c>
      <x:c r="AC67" s="13" t="n">
        <x:v>304157655.3025242</x:v>
      </x:c>
      <x:c r="AD67" s="13" t="n">
        <x:v>21343843.039485548</x:v>
      </x:c>
      <x:c r="AE67" s="9" t="n">
        <x:f>IF(OR(AC67="",AD67=""),"",AD67/AC67)</x:f>
        <x:v>0.07017361775180812</x:v>
      </x:c>
      <x:c r="AF67" s="13" t="n">
        <x:v>117</x:v>
      </x:c>
      <x:c r="AG67" s="8" t="str">
        <x:v>exact</x:v>
      </x:c>
      <x:c r="AH67" s="22" t="str">
        <x:v>https://www.sec.gov/Archives/edgar/data/2096300/000119312526162601/d22113d424b4.htm</x:v>
      </x:c>
      <x:c r="AI67" s="22" t="str">
        <x:v>complete_cutoff</x:v>
      </x:c>
      <x:c r="AJ67" s="8" t="n">
        <x:v>1</x:v>
      </x:c>
    </x:row>
    <x:row r="68" ht="58" customHeight="1">
      <x:c r="A68" s="8" t="str">
        <x:v>ALMR</x:v>
      </x:c>
      <x:c r="B68" s="21" t="str">
        <x:v>Alamar Biosciences</x:v>
      </x:c>
      <x:c r="C68" s="23" t="n">
        <x:v>46129</x:v>
      </x:c>
      <x:c r="D68" s="8" t="str">
        <x:v>Health Care</x:v>
      </x:c>
      <x:c r="E68" s="11" t="n">
        <x:v>17</x:v>
      </x:c>
      <x:c r="F68" s="11" t="n">
        <x:v>1</x:v>
      </x:c>
      <x:c r="G68" s="12" t="n">
        <x:f>E68/F68</x:f>
        <x:v>17</x:v>
      </x:c>
      <x:c r="H68" s="13" t="n">
        <x:v>191250000</x:v>
      </x:c>
      <x:c r="I68" s="13" t="n">
        <x:v>191250000</x:v>
      </x:c>
      <x:c r="J68" s="11" t="n">
        <x:v>22.6</x:v>
      </x:c>
      <x:c r="K68" s="11" t="n">
        <x:v>22</x:v>
      </x:c>
      <x:c r="L68" s="9" t="n">
        <x:f>IF(K68="","",K68/G68-1)</x:f>
        <x:v>0.2941176470588236</x:v>
      </x:c>
      <x:c r="M68" s="9" t="n">
        <x:f>IF(OR(K68="",J68=""),"",K68/J68-1)</x:f>
        <x:v>-0.026548672566371723</x:v>
      </x:c>
      <x:c r="N68" s="11" t="n">
        <x:v>24.27</x:v>
      </x:c>
      <x:c r="O68" s="9" t="n">
        <x:f>IF(N68="","",N68/G68-1)</x:f>
        <x:v>0.4276470588235295</x:v>
      </x:c>
      <x:c r="P68" s="9" t="n">
        <x:f>IF(OR(N68="",K68=""),"",N68/K68-1)</x:f>
        <x:v>0.10318181818181826</x:v>
      </x:c>
      <x:c r="Q68" s="11" t="n">
        <x:v>22.51</x:v>
      </x:c>
      <x:c r="R68" s="9" t="n">
        <x:f>IF(Q68="","",Q68/G68-1)</x:f>
        <x:v>0.3241176470588236</x:v>
      </x:c>
      <x:c r="S68" s="9" t="n">
        <x:f>IF(OR(Q68="",K68=""),"",Q68/K68-1)</x:f>
        <x:v>0.023181818181818192</x:v>
      </x:c>
      <x:c r="T68" s="11" t="n">
        <x:v>27.05</x:v>
      </x:c>
      <x:c r="U68" s="9" t="n">
        <x:f>IF(T68="","",T68/G68-1)</x:f>
        <x:v>0.5911764705882354</x:v>
      </x:c>
      <x:c r="V68" s="9" t="n">
        <x:f>IF(OR(T68="",K68=""),"",T68/K68-1)</x:f>
        <x:v>0.2295454545454545</x:v>
      </x:c>
      <x:c r="W68" s="11" t="n">
        <x:v>34.36</x:v>
      </x:c>
      <x:c r="X68" s="9" t="n">
        <x:f>IF(W68="","",W68/G68-1)</x:f>
        <x:v>1.0211764705882351</x:v>
      </x:c>
      <x:c r="Y68" s="9" t="n">
        <x:f>IF(OR(W68="",K68=""),"",W68/K68-1)</x:f>
        <x:v>0.5618181818181818</x:v>
      </x:c>
      <x:c r="Z68" s="13" t="n">
        <x:v>507420.25</x:v>
      </x:c>
      <x:c r="AA68" s="13" t="n">
        <x:v>1390369.6</x:v>
      </x:c>
      <x:c r="AB68" s="9" t="n">
        <x:f>IF(OR(Z68="",AA68=""),"",Z68/AA68)</x:f>
        <x:v>0.3649534986955986</x:v>
      </x:c>
      <x:c r="AC68" s="13" t="n">
        <x:v>31753341.285979602</x:v>
      </x:c>
      <x:c r="AD68" s="13" t="n">
        <x:v>16471736.4191611</x:v>
      </x:c>
      <x:c r="AE68" s="9" t="n">
        <x:f>IF(OR(AC68="",AD68=""),"",AD68/AC68)</x:f>
        <x:v>0.5187402569956959</x:v>
      </x:c>
      <x:c r="AF68" s="13" t="n">
        <x:v>117</x:v>
      </x:c>
      <x:c r="AG68" s="8" t="str">
        <x:v>exact</x:v>
      </x:c>
      <x:c r="AH68" s="22" t="str">
        <x:v>https://www.sec.gov/Archives/edgar/data/2104204/000119312526161647/d39680d424b4.htm</x:v>
      </x:c>
      <x:c r="AI68" s="22" t="str">
        <x:v>complete_cutoff</x:v>
      </x:c>
      <x:c r="AJ68" s="8" t="n">
        <x:v>1</x:v>
      </x:c>
    </x:row>
    <x:row r="69" ht="58" customHeight="1">
      <x:c r="A69" s="8" t="str">
        <x:v>KLRA</x:v>
      </x:c>
      <x:c r="B69" s="21" t="str">
        <x:v>Kailera Therapeutics</x:v>
      </x:c>
      <x:c r="C69" s="23" t="n">
        <x:v>46129</x:v>
      </x:c>
      <x:c r="D69" s="8" t="str">
        <x:v>Health Care</x:v>
      </x:c>
      <x:c r="E69" s="11" t="n">
        <x:v>16</x:v>
      </x:c>
      <x:c r="F69" s="11" t="n">
        <x:v>1</x:v>
      </x:c>
      <x:c r="G69" s="12" t="n">
        <x:f>E69/F69</x:f>
        <x:v>16</x:v>
      </x:c>
      <x:c r="H69" s="13" t="n">
        <x:v>625000000</x:v>
      </x:c>
      <x:c r="I69" s="13" t="n">
        <x:v>625000000</x:v>
      </x:c>
      <x:c r="J69" s="11" t="n">
        <x:v>26</x:v>
      </x:c>
      <x:c r="K69" s="11" t="n">
        <x:v>26</x:v>
      </x:c>
      <x:c r="L69" s="9" t="n">
        <x:f>IF(K69="","",K69/G69-1)</x:f>
        <x:v>0.625</x:v>
      </x:c>
      <x:c r="M69" s="9" t="n">
        <x:f>IF(OR(K69="",J69=""),"",K69/J69-1)</x:f>
        <x:v>0</x:v>
      </x:c>
      <x:c r="N69" s="11" t="n">
        <x:v>25.08</x:v>
      </x:c>
      <x:c r="O69" s="9" t="n">
        <x:f>IF(N69="","",N69/G69-1)</x:f>
        <x:v>0.5674999999999999</x:v>
      </x:c>
      <x:c r="P69" s="9" t="n">
        <x:f>IF(OR(N69="",K69=""),"",N69/K69-1)</x:f>
        <x:v>-0.03538461538461546</x:v>
      </x:c>
      <x:c r="Q69" s="11" t="n">
        <x:v>21.5</x:v>
      </x:c>
      <x:c r="R69" s="9" t="n">
        <x:f>IF(Q69="","",Q69/G69-1)</x:f>
        <x:v>0.34375</x:v>
      </x:c>
      <x:c r="S69" s="9" t="n">
        <x:f>IF(OR(Q69="",K69=""),"",Q69/K69-1)</x:f>
        <x:v>-0.17307692307692313</x:v>
      </x:c>
      <x:c r="T69" s="11" t="n">
        <x:v>19.01</x:v>
      </x:c>
      <x:c r="U69" s="9" t="n">
        <x:f>IF(T69="","",T69/G69-1)</x:f>
        <x:v>0.1881250000000001</x:v>
      </x:c>
      <x:c r="V69" s="9" t="n">
        <x:f>IF(OR(T69="",K69=""),"",T69/K69-1)</x:f>
        <x:v>-0.26884615384615373</x:v>
      </x:c>
      <x:c r="W69" s="11" t="n">
        <x:v>10.39</x:v>
      </x:c>
      <x:c r="X69" s="9" t="n">
        <x:f>IF(W69="","",W69/G69-1)</x:f>
        <x:v>-0.35062499999999996</x:v>
      </x:c>
      <x:c r="Y69" s="9" t="n">
        <x:f>IF(OR(W69="",K69=""),"",W69/K69-1)</x:f>
        <x:v>-0.6003846153846153</x:v>
      </x:c>
      <x:c r="Z69" s="13" t="n">
        <x:v>1299065.55</x:v>
      </x:c>
      <x:c r="AA69" s="13" t="n">
        <x:v>3037323.8</x:v>
      </x:c>
      <x:c r="AB69" s="9" t="n">
        <x:f>IF(OR(Z69="",AA69=""),"",Z69/AA69)</x:f>
        <x:v>0.42770071139599936</x:v>
      </x:c>
      <x:c r="AC69" s="13" t="n">
        <x:v>77139768.594088</x:v>
      </x:c>
      <x:c r="AD69" s="13" t="n">
        <x:v>16296017.37693535</x:v>
      </x:c>
      <x:c r="AE69" s="9" t="n">
        <x:f>IF(OR(AC69="",AD69=""),"",AD69/AC69)</x:f>
        <x:v>0.21125312758825515</x:v>
      </x:c>
      <x:c r="AF69" s="13" t="n">
        <x:v>117</x:v>
      </x:c>
      <x:c r="AG69" s="8" t="str">
        <x:v>exact</x:v>
      </x:c>
      <x:c r="AH69" s="22" t="str">
        <x:v>https://www.sec.gov/Archives/edgar/data/2096997/000119312526161521/d113532d424b4.htm</x:v>
      </x:c>
      <x:c r="AI69" s="22" t="str">
        <x:v>complete_cutoff</x:v>
      </x:c>
      <x:c r="AJ69" s="8" t="n">
        <x:v>1</x:v>
      </x:c>
    </x:row>
    <x:row r="70" ht="58" customHeight="1">
      <x:c r="A70" s="8" t="str">
        <x:v>ARXS</x:v>
      </x:c>
      <x:c r="B70" s="21" t="str">
        <x:v>Arxis, Inc.</x:v>
      </x:c>
      <x:c r="C70" s="23" t="n">
        <x:v>46128</x:v>
      </x:c>
      <x:c r="D70" s="8" t="str">
        <x:v>Other</x:v>
      </x:c>
      <x:c r="E70" s="11" t="n">
        <x:v>28</x:v>
      </x:c>
      <x:c r="F70" s="11" t="n">
        <x:v>1</x:v>
      </x:c>
      <x:c r="G70" s="12" t="n">
        <x:f>E70/F70</x:f>
        <x:v>28</x:v>
      </x:c>
      <x:c r="H70" s="13" t="n">
        <x:v>1134000000</x:v>
      </x:c>
      <x:c r="I70" s="13" t="n">
        <x:v>1134000000</x:v>
      </x:c>
      <x:c r="J70" s="11" t="n">
        <x:v>38</x:v>
      </x:c>
      <x:c r="K70" s="11" t="n">
        <x:v>38.75</x:v>
      </x:c>
      <x:c r="L70" s="9" t="n">
        <x:f>IF(K70="","",K70/G70-1)</x:f>
        <x:v>0.3839285714285714</x:v>
      </x:c>
      <x:c r="M70" s="9" t="n">
        <x:f>IF(OR(K70="",J70=""),"",K70/J70-1)</x:f>
        <x:v>0.019736842105263053</x:v>
      </x:c>
      <x:c r="N70" s="11" t="n">
        <x:v>36.26</x:v>
      </x:c>
      <x:c r="O70" s="9" t="n">
        <x:f>IF(N70="","",N70/G70-1)</x:f>
        <x:v>0.29499999999999993</x:v>
      </x:c>
      <x:c r="P70" s="9" t="n">
        <x:f>IF(OR(N70="",K70=""),"",N70/K70-1)</x:f>
        <x:v>-0.06425806451612903</x:v>
      </x:c>
      <x:c r="Q70" s="11" t="n">
        <x:v>35.4</x:v>
      </x:c>
      <x:c r="R70" s="9" t="n">
        <x:f>IF(Q70="","",Q70/G70-1)</x:f>
        <x:v>0.26428571428571423</x:v>
      </x:c>
      <x:c r="S70" s="9" t="n">
        <x:f>IF(OR(Q70="",K70=""),"",Q70/K70-1)</x:f>
        <x:v>-0.0864516129032259</x:v>
      </x:c>
      <x:c r="T70" s="11" t="n">
        <x:v>42.35</x:v>
      </x:c>
      <x:c r="U70" s="9" t="n">
        <x:f>IF(T70="","",T70/G70-1)</x:f>
        <x:v>0.5125</x:v>
      </x:c>
      <x:c r="V70" s="9" t="n">
        <x:f>IF(OR(T70="",K70=""),"",T70/K70-1)</x:f>
        <x:v>0.09290322580645172</x:v>
      </x:c>
      <x:c r="W70" s="11" t="n">
        <x:v>50.03</x:v>
      </x:c>
      <x:c r="X70" s="9" t="n">
        <x:f>IF(W70="","",W70/G70-1)</x:f>
        <x:v>0.7867857142857144</x:v>
      </x:c>
      <x:c r="Y70" s="9" t="n">
        <x:f>IF(OR(W70="",K70=""),"",W70/K70-1)</x:f>
        <x:v>0.2910967741935484</x:v>
      </x:c>
      <x:c r="Z70" s="13" t="n">
        <x:v>1223977.55</x:v>
      </x:c>
      <x:c r="AA70" s="13" t="n">
        <x:v>6432015</x:v>
      </x:c>
      <x:c r="AB70" s="9" t="n">
        <x:f>IF(OR(Z70="",AA70=""),"",Z70/AA70)</x:f>
        <x:v>0.19029457331800378</x:v>
      </x:c>
      <x:c r="AC70" s="13" t="n">
        <x:v>240863633.1497826</x:v>
      </x:c>
      <x:c r="AD70" s="13" t="n">
        <x:v>61988434.91950415</x:v>
      </x:c>
      <x:c r="AE70" s="9" t="n">
        <x:f>IF(OR(AC70="",AD70=""),"",AD70/AC70)</x:f>
        <x:v>0.25735904631545703</x:v>
      </x:c>
      <x:c r="AF70" s="13" t="n">
        <x:v>118</x:v>
      </x:c>
      <x:c r="AG70" s="8" t="str">
        <x:v>exact</x:v>
      </x:c>
      <x:c r="AH70" s="22" t="str">
        <x:v>https://www.sec.gov/Archives/edgar/data/2093536/000119312526159369/d81728d424b4.htm</x:v>
      </x:c>
      <x:c r="AI70" s="22" t="str">
        <x:v>complete_cutoff</x:v>
      </x:c>
      <x:c r="AJ70" s="8" t="n">
        <x:v>1</x:v>
      </x:c>
    </x:row>
    <x:row r="71" ht="58" customHeight="1">
      <x:c r="A71" s="8" t="str">
        <x:v>MAIR</x:v>
      </x:c>
      <x:c r="B71" s="21" t="str">
        <x:v>Madison Air Solutions</x:v>
      </x:c>
      <x:c r="C71" s="23" t="n">
        <x:v>46128</x:v>
      </x:c>
      <x:c r="D71" s="8" t="str">
        <x:v>Consumer Services</x:v>
      </x:c>
      <x:c r="E71" s="11" t="n">
        <x:v>27</x:v>
      </x:c>
      <x:c r="F71" s="11" t="n">
        <x:v>1</x:v>
      </x:c>
      <x:c r="G71" s="12" t="n">
        <x:f>E71/F71</x:f>
        <x:v>27</x:v>
      </x:c>
      <x:c r="H71" s="13" t="n">
        <x:v>2232692316</x:v>
      </x:c>
      <x:c r="I71" s="13" t="n">
        <x:v>2232692316</x:v>
      </x:c>
      <x:c r="J71" s="11" t="n">
        <x:v>32</x:v>
      </x:c>
      <x:c r="K71" s="11" t="n">
        <x:v>31.75</x:v>
      </x:c>
      <x:c r="L71" s="9" t="n">
        <x:f>IF(K71="","",K71/G71-1)</x:f>
        <x:v>0.17592592592592582</x:v>
      </x:c>
      <x:c r="M71" s="9" t="n">
        <x:f>IF(OR(K71="",J71=""),"",K71/J71-1)</x:f>
        <x:v>-0.0078125</x:v>
      </x:c>
      <x:c r="N71" s="11" t="n">
        <x:v>34.64</x:v>
      </x:c>
      <x:c r="O71" s="9" t="n">
        <x:f>IF(N71="","",N71/G71-1)</x:f>
        <x:v>0.2829629629629631</x:v>
      </x:c>
      <x:c r="P71" s="9" t="n">
        <x:f>IF(OR(N71="",K71=""),"",N71/K71-1)</x:f>
        <x:v>0.09102362204724401</x:v>
      </x:c>
      <x:c r="Q71" s="11" t="n">
        <x:v>42.5</x:v>
      </x:c>
      <x:c r="R71" s="9" t="n">
        <x:f>IF(Q71="","",Q71/G71-1)</x:f>
        <x:v>0.5740740740740742</x:v>
      </x:c>
      <x:c r="S71" s="9" t="n">
        <x:f>IF(OR(Q71="",K71=""),"",Q71/K71-1)</x:f>
        <x:v>0.3385826771653544</x:v>
      </x:c>
      <x:c r="T71" s="11" t="n">
        <x:v>35.35</x:v>
      </x:c>
      <x:c r="U71" s="9" t="n">
        <x:f>IF(T71="","",T71/G71-1)</x:f>
        <x:v>0.30925925925925934</x:v>
      </x:c>
      <x:c r="V71" s="9" t="n">
        <x:f>IF(OR(T71="",K71=""),"",T71/K71-1)</x:f>
        <x:v>0.11338582677165365</x:v>
      </x:c>
      <x:c r="W71" s="11" t="n">
        <x:v>25.04</x:v>
      </x:c>
      <x:c r="X71" s="9" t="n">
        <x:f>IF(W71="","",W71/G71-1)</x:f>
        <x:v>-0.07259259259259265</x:v>
      </x:c>
      <x:c r="Y71" s="9" t="n">
        <x:f>IF(OR(W71="",K71=""),"",W71/K71-1)</x:f>
        <x:v>-0.21133858267716543</x:v>
      </x:c>
      <x:c r="Z71" s="13" t="n">
        <x:v>2728070.8</x:v>
      </x:c>
      <x:c r="AA71" s="13" t="n">
        <x:v>14082346.8</x:v>
      </x:c>
      <x:c r="AB71" s="9" t="n">
        <x:f>IF(OR(Z71="",AA71=""),"",Z71/AA71)</x:f>
        <x:v>0.19372273945135335</x:v>
      </x:c>
      <x:c r="AC71" s="13" t="n">
        <x:v>459540988.7974778</x:v>
      </x:c>
      <x:c r="AD71" s="13" t="n">
        <x:v>67199240.37157644</x:v>
      </x:c>
      <x:c r="AE71" s="9" t="n">
        <x:f>IF(OR(AC71="",AD71=""),"",AD71/AC71)</x:f>
        <x:v>0.14623122204489905</x:v>
      </x:c>
      <x:c r="AF71" s="13" t="n">
        <x:v>118</x:v>
      </x:c>
      <x:c r="AG71" s="8" t="str">
        <x:v>exact</x:v>
      </x:c>
      <x:c r="AH71" s="22" t="str">
        <x:v>https://www.sec.gov/Archives/edgar/data/2098430/000119312526160250/project_breathe_form_424.htm</x:v>
      </x:c>
      <x:c r="AI71" s="22" t="str">
        <x:v>complete_cutoff</x:v>
      </x:c>
      <x:c r="AJ71" s="8" t="n">
        <x:v>1</x:v>
      </x:c>
    </x:row>
    <x:row r="72" ht="58" customHeight="1">
      <x:c r="A72" s="8" t="str">
        <x:v>HMH</x:v>
      </x:c>
      <x:c r="B72" s="21" t="str">
        <x:v>HMH Holding Inc.</x:v>
      </x:c>
      <x:c r="C72" s="23" t="n">
        <x:v>46113</x:v>
      </x:c>
      <x:c r="D72" s="8" t="str">
        <x:v>Oil &amp; Gas</x:v>
      </x:c>
      <x:c r="E72" s="11" t="n">
        <x:v>20</x:v>
      </x:c>
      <x:c r="F72" s="11" t="n">
        <x:v>1</x:v>
      </x:c>
      <x:c r="G72" s="12" t="n">
        <x:f>E72/F72</x:f>
        <x:v>20</x:v>
      </x:c>
      <x:c r="H72" s="13" t="n">
        <x:v>210400000</x:v>
      </x:c>
      <x:c r="I72" s="13" t="n">
        <x:v>210400000</x:v>
      </x:c>
      <x:c r="J72" s="11" t="n">
        <x:v>18.9</x:v>
      </x:c>
      <x:c r="K72" s="11" t="n">
        <x:v>19.28</x:v>
      </x:c>
      <x:c r="L72" s="9" t="n">
        <x:f>IF(K72="","",K72/G72-1)</x:f>
        <x:v>-0.03599999999999992</x:v>
      </x:c>
      <x:c r="M72" s="9" t="n">
        <x:f>IF(OR(K72="",J72=""),"",K72/J72-1)</x:f>
        <x:v>0.020105820105820182</x:v>
      </x:c>
      <x:c r="N72" s="11" t="n">
        <x:v>16.89</x:v>
      </x:c>
      <x:c r="O72" s="9" t="n">
        <x:f>IF(N72="","",N72/G72-1)</x:f>
        <x:v>-0.15549999999999997</x:v>
      </x:c>
      <x:c r="P72" s="9" t="n">
        <x:f>IF(OR(N72="",K72=""),"",N72/K72-1)</x:f>
        <x:v>-0.12396265560165975</x:v>
      </x:c>
      <x:c r="Q72" s="11" t="n">
        <x:v>21.12</x:v>
      </x:c>
      <x:c r="R72" s="9" t="n">
        <x:f>IF(Q72="","",Q72/G72-1)</x:f>
        <x:v>0.05600000000000005</x:v>
      </x:c>
      <x:c r="S72" s="9" t="n">
        <x:f>IF(OR(Q72="",K72=""),"",Q72/K72-1)</x:f>
        <x:v>0.09543568464730279</x:v>
      </x:c>
      <x:c r="T72" s="11" t="n">
        <x:v>20.04</x:v>
      </x:c>
      <x:c r="U72" s="9" t="n">
        <x:f>IF(T72="","",T72/G72-1)</x:f>
        <x:v>0.0020000000000000018</x:v>
      </x:c>
      <x:c r="V72" s="9" t="n">
        <x:f>IF(OR(T72="",K72=""),"",T72/K72-1)</x:f>
        <x:v>0.03941908713692932</x:v>
      </x:c>
      <x:c r="W72" s="11" t="n">
        <x:v>18.31</x:v>
      </x:c>
      <x:c r="X72" s="9" t="n">
        <x:f>IF(W72="","",W72/G72-1)</x:f>
        <x:v>-0.08450000000000002</x:v>
      </x:c>
      <x:c r="Y72" s="9" t="n">
        <x:f>IF(OR(W72="",K72=""),"",W72/K72-1)</x:f>
        <x:v>-0.05031120331950223</x:v>
      </x:c>
      <x:c r="Z72" s="13" t="n">
        <x:v>228433</x:v>
      </x:c>
      <x:c r="AA72" s="13" t="n">
        <x:v>1722080.4</x:v>
      </x:c>
      <x:c r="AB72" s="9" t="n">
        <x:f>IF(OR(Z72="",AA72=""),"",Z72/AA72)</x:f>
        <x:v>0.13264943959643233</x:v>
      </x:c>
      <x:c r="AC72" s="13" t="n">
        <x:v>32208202.721878998</x:v>
      </x:c>
      <x:c r="AD72" s="13" t="n">
        <x:v>4338946.1008003</x:v>
      </x:c>
      <x:c r="AE72" s="9" t="n">
        <x:f>IF(OR(AC72="",AD72=""),"",AD72/AC72)</x:f>
        <x:v>0.13471556107205132</x:v>
      </x:c>
      <x:c r="AF72" s="13" t="n">
        <x:v>128</x:v>
      </x:c>
      <x:c r="AG72" s="8" t="str">
        <x:v>exact</x:v>
      </x:c>
      <x:c r="AH72" s="22" t="str">
        <x:v>https://www.sec.gov/Archives/edgar/data/2021880/000119312526138102/d75409d424b4.htm</x:v>
      </x:c>
      <x:c r="AI72" s="22" t="str">
        <x:v>complete_cutoff</x:v>
      </x:c>
      <x:c r="AJ72" s="8" t="n">
        <x:v>1</x:v>
      </x:c>
    </x:row>
    <x:row r="73" ht="58" customHeight="1">
      <x:c r="A73" s="8" t="str">
        <x:v>JAN</x:v>
      </x:c>
      <x:c r="B73" s="21" t="str">
        <x:v>Janus Living</x:v>
      </x:c>
      <x:c r="C73" s="23" t="n">
        <x:v>46101</x:v>
      </x:c>
      <x:c r="D73" s="8" t="str">
        <x:v>Financials</x:v>
      </x:c>
      <x:c r="E73" s="11" t="n">
        <x:v>20</x:v>
      </x:c>
      <x:c r="F73" s="11" t="n">
        <x:v>1</x:v>
      </x:c>
      <x:c r="G73" s="12" t="n">
        <x:f>E73/F73</x:f>
        <x:v>20</x:v>
      </x:c>
      <x:c r="H73" s="13" t="n">
        <x:v>840000000</x:v>
      </x:c>
      <x:c r="I73" s="13" t="n">
        <x:v>840000000</x:v>
      </x:c>
      <x:c r="J73" s="11" t="n">
        <x:v>23.5</x:v>
      </x:c>
      <x:c r="K73" s="11" t="n">
        <x:v>23.6</x:v>
      </x:c>
      <x:c r="L73" s="9" t="n">
        <x:f>IF(K73="","",K73/G73-1)</x:f>
        <x:v>0.18000000000000016</x:v>
      </x:c>
      <x:c r="M73" s="9" t="n">
        <x:f>IF(OR(K73="",J73=""),"",K73/J73-1)</x:f>
        <x:v>0.004255319148936287</x:v>
      </x:c>
      <x:c r="N73" s="11" t="n">
        <x:v>23.44</x:v>
      </x:c>
      <x:c r="O73" s="9" t="n">
        <x:f>IF(N73="","",N73/G73-1)</x:f>
        <x:v>0.17200000000000015</x:v>
      </x:c>
      <x:c r="P73" s="9" t="n">
        <x:f>IF(OR(N73="",K73=""),"",N73/K73-1)</x:f>
        <x:v>-0.006779661016949157</x:v>
      </x:c>
      <x:c r="Q73" s="11" t="n">
        <x:v>25.75</x:v>
      </x:c>
      <x:c r="R73" s="9" t="n">
        <x:f>IF(Q73="","",Q73/G73-1)</x:f>
        <x:v>0.2875000000000001</x:v>
      </x:c>
      <x:c r="S73" s="9" t="n">
        <x:f>IF(OR(Q73="",K73=""),"",Q73/K73-1)</x:f>
        <x:v>0.0911016949152541</x:v>
      </x:c>
      <x:c r="T73" s="11" t="n">
        <x:v>25.19</x:v>
      </x:c>
      <x:c r="U73" s="9" t="n">
        <x:f>IF(T73="","",T73/G73-1)</x:f>
        <x:v>0.25950000000000006</x:v>
      </x:c>
      <x:c r="V73" s="9" t="n">
        <x:f>IF(OR(T73="",K73=""),"",T73/K73-1)</x:f>
        <x:v>0.06737288135593222</x:v>
      </x:c>
      <x:c r="W73" s="11" t="n">
        <x:v>29.05</x:v>
      </x:c>
      <x:c r="X73" s="9" t="n">
        <x:f>IF(W73="","",W73/G73-1)</x:f>
        <x:v>0.4525000000000001</x:v>
      </x:c>
      <x:c r="Y73" s="9" t="n">
        <x:f>IF(OR(W73="",K73=""),"",W73/K73-1)</x:f>
        <x:v>0.23093220338983045</x:v>
      </x:c>
      <x:c r="Z73" s="13" t="n">
        <x:v>1938598.55</x:v>
      </x:c>
      <x:c r="AA73" s="13" t="n">
        <x:v>5422645.2</x:v>
      </x:c>
      <x:c r="AB73" s="9" t="n">
        <x:f>IF(OR(Z73="",AA73=""),"",Z73/AA73)</x:f>
        <x:v>0.35750053313464064</x:v>
      </x:c>
      <x:c r="AC73" s="13" t="n">
        <x:v>127592001.0905634</x:v>
      </x:c>
      <x:c r="AD73" s="13" t="n">
        <x:v>58608005.17255495</x:v>
      </x:c>
      <x:c r="AE73" s="9" t="n">
        <x:f>IF(OR(AC73="",AD73=""),"",AD73/AC73)</x:f>
        <x:v>0.45933918013367964</x:v>
      </x:c>
      <x:c r="AF73" s="13" t="n">
        <x:v>136</x:v>
      </x:c>
      <x:c r="AG73" s="8" t="str">
        <x:v>exact</x:v>
      </x:c>
      <x:c r="AH73" s="22" t="str">
        <x:v>https://www.sec.gov/Archives/edgar/data/2100805/000110465926032901/tm2533329-13_424b4.htm</x:v>
      </x:c>
      <x:c r="AI73" s="22" t="str">
        <x:v>complete_cutoff</x:v>
      </x:c>
      <x:c r="AJ73" s="8" t="n">
        <x:v>1</x:v>
      </x:c>
    </x:row>
    <x:row r="74" ht="58" customHeight="1">
      <x:c r="A74" s="8" t="str">
        <x:v>SWMR</x:v>
      </x:c>
      <x:c r="B74" s="21" t="str">
        <x:v>Swarmer, Inc.</x:v>
      </x:c>
      <x:c r="C74" s="23" t="n">
        <x:v>46098</x:v>
      </x:c>
      <x:c r="D74" s="8" t="str">
        <x:v>Technology</x:v>
      </x:c>
      <x:c r="E74" s="11" t="n">
        <x:v>5</x:v>
      </x:c>
      <x:c r="F74" s="11" t="n">
        <x:v>1</x:v>
      </x:c>
      <x:c r="G74" s="12" t="n">
        <x:f>E74/F74</x:f>
        <x:v>5</x:v>
      </x:c>
      <x:c r="H74" s="13" t="n">
        <x:v>15000000</x:v>
      </x:c>
      <x:c r="I74" s="13" t="n">
        <x:v>15000000</x:v>
      </x:c>
      <x:c r="J74" s="11" t="n">
        <x:v>12.5</x:v>
      </x:c>
      <x:c r="K74" s="11" t="n">
        <x:v>31</x:v>
      </x:c>
      <x:c r="L74" s="9" t="n">
        <x:f>IF(K74="","",K74/G74-1)</x:f>
        <x:v>5.2</x:v>
      </x:c>
      <x:c r="M74" s="9" t="n">
        <x:f>IF(OR(K74="",J74=""),"",K74/J74-1)</x:f>
        <x:v>1.48</x:v>
      </x:c>
      <x:c r="N74" s="11" t="n">
        <x:v>26.36</x:v>
      </x:c>
      <x:c r="O74" s="9" t="n">
        <x:f>IF(N74="","",N74/G74-1)</x:f>
        <x:v>4.272</x:v>
      </x:c>
      <x:c r="P74" s="9" t="n">
        <x:f>IF(OR(N74="",K74=""),"",N74/K74-1)</x:f>
        <x:v>-0.1496774193548387</x:v>
      </x:c>
      <x:c r="Q74" s="11" t="n">
        <x:v>42.32</x:v>
      </x:c>
      <x:c r="R74" s="9" t="n">
        <x:f>IF(Q74="","",Q74/G74-1)</x:f>
        <x:v>7.464</x:v>
      </x:c>
      <x:c r="S74" s="9" t="n">
        <x:f>IF(OR(Q74="",K74=""),"",Q74/K74-1)</x:f>
        <x:v>0.3651612903225807</x:v>
      </x:c>
      <x:c r="T74" s="11" t="n">
        <x:v>56.465</x:v>
      </x:c>
      <x:c r="U74" s="9" t="n">
        <x:f>IF(T74="","",T74/G74-1)</x:f>
        <x:v>10.293000000000001</x:v>
      </x:c>
      <x:c r="V74" s="9" t="n">
        <x:f>IF(OR(T74="",K74=""),"",T74/K74-1)</x:f>
        <x:v>0.8214516129032259</x:v>
      </x:c>
      <x:c r="W74" s="11" t="n">
        <x:v>15.36</x:v>
      </x:c>
      <x:c r="X74" s="9" t="n">
        <x:f>IF(W74="","",W74/G74-1)</x:f>
        <x:v>2.072</x:v>
      </x:c>
      <x:c r="Y74" s="9" t="n">
        <x:f>IF(OR(W74="",K74=""),"",W74/K74-1)</x:f>
        <x:v>-0.5045161290322581</x:v>
      </x:c>
      <x:c r="Z74" s="13" t="n">
        <x:v>1174977.3</x:v>
      </x:c>
      <x:c r="AA74" s="13" t="n">
        <x:v>11438926.4</x:v>
      </x:c>
      <x:c r="AB74" s="9" t="n">
        <x:f>IF(OR(Z74="",AA74=""),"",Z74/AA74)</x:f>
        <x:v>0.10271744558125664</x:v>
      </x:c>
      <x:c r="AC74" s="13" t="n">
        <x:v>512348773.9090346</x:v>
      </x:c>
      <x:c r="AD74" s="13" t="n">
        <x:v>28031169.47910855</x:v>
      </x:c>
      <x:c r="AE74" s="9" t="n">
        <x:f>IF(OR(AC74="",AD74=""),"",AD74/AC74)</x:f>
        <x:v>0.05471110873407763</x:v>
      </x:c>
      <x:c r="AF74" s="13" t="n">
        <x:v>139</x:v>
      </x:c>
      <x:c r="AG74" s="8" t="str">
        <x:v>exact</x:v>
      </x:c>
      <x:c r="AH74" s="22" t="str">
        <x:v>https://www.sec.gov/Archives/edgar/data/2092574/000110465926029590/tm2529424-12_424b4.htm</x:v>
      </x:c>
      <x:c r="AI74" s="22" t="str">
        <x:v>complete_cutoff</x:v>
      </x:c>
      <x:c r="AJ74" s="8" t="n">
        <x:v>1</x:v>
      </x:c>
    </x:row>
    <x:row r="75" ht="58" customHeight="1">
      <x:c r="A75" s="8" t="str">
        <x:v>PAYP</x:v>
      </x:c>
      <x:c r="B75" s="21" t="str">
        <x:v>PayPay Corp.</x:v>
      </x:c>
      <x:c r="C75" s="23" t="n">
        <x:v>46093</x:v>
      </x:c>
      <x:c r="D75" s="8" t="str">
        <x:v>Other</x:v>
      </x:c>
      <x:c r="E75" s="11" t="n">
        <x:v>16</x:v>
      </x:c>
      <x:c r="F75" s="11" t="n">
        <x:v>1</x:v>
      </x:c>
      <x:c r="G75" s="12" t="n">
        <x:f>E75/F75</x:f>
        <x:v>16</x:v>
      </x:c>
      <x:c r="H75" s="13" t="n">
        <x:v>879795424</x:v>
      </x:c>
      <x:c r="I75" s="13" t="n">
        <x:v>496868064</x:v>
      </x:c>
      <x:c r="J75" s="11" t="n">
        <x:v>19</x:v>
      </x:c>
      <x:c r="K75" s="11" t="n">
        <x:v>18.16</x:v>
      </x:c>
      <x:c r="L75" s="9" t="n">
        <x:f>IF(K75="","",K75/G75-1)</x:f>
        <x:v>0.135</x:v>
      </x:c>
      <x:c r="M75" s="9" t="n">
        <x:f>IF(OR(K75="",J75=""),"",K75/J75-1)</x:f>
        <x:v>-0.04421052631578948</x:v>
      </x:c>
      <x:c r="N75" s="11" t="n">
        <x:v>18.46</x:v>
      </x:c>
      <x:c r="O75" s="9" t="n">
        <x:f>IF(N75="","",N75/G75-1)</x:f>
        <x:v>0.15375000000000005</x:v>
      </x:c>
      <x:c r="P75" s="9" t="n">
        <x:f>IF(OR(N75="",K75=""),"",N75/K75-1)</x:f>
        <x:v>0.016519823788546217</x:v>
      </x:c>
      <x:c r="Q75" s="11" t="n">
        <x:v>21.16</x:v>
      </x:c>
      <x:c r="R75" s="9" t="n">
        <x:f>IF(Q75="","",Q75/G75-1)</x:f>
        <x:v>0.3225</x:v>
      </x:c>
      <x:c r="S75" s="9" t="n">
        <x:f>IF(OR(Q75="",K75=""),"",Q75/K75-1)</x:f>
        <x:v>0.16519823788546262</x:v>
      </x:c>
      <x:c r="T75" s="11" t="n">
        <x:v>15.08</x:v>
      </x:c>
      <x:c r="U75" s="9" t="n">
        <x:f>IF(T75="","",T75/G75-1)</x:f>
        <x:v>-0.057499999999999996</x:v>
      </x:c>
      <x:c r="V75" s="9" t="n">
        <x:f>IF(OR(T75="",K75=""),"",T75/K75-1)</x:f>
        <x:v>-0.16960352422907488</x:v>
      </x:c>
      <x:c r="W75" s="11" t="n">
        <x:v>14.92</x:v>
      </x:c>
      <x:c r="X75" s="9" t="n">
        <x:f>IF(W75="","",W75/G75-1)</x:f>
        <x:v>-0.0675</x:v>
      </x:c>
      <x:c r="Y75" s="9" t="n">
        <x:f>IF(OR(W75="",K75=""),"",W75/K75-1)</x:f>
        <x:v>-0.1784140969162996</x:v>
      </x:c>
      <x:c r="Z75" s="13" t="n">
        <x:v>836351.3</x:v>
      </x:c>
      <x:c r="AA75" s="13" t="n">
        <x:v>8252157.8</x:v>
      </x:c>
      <x:c r="AB75" s="9" t="n">
        <x:f>IF(OR(Z75="",AA75=""),"",Z75/AA75)</x:f>
        <x:v>0.10134940706053877</x:v>
      </x:c>
      <x:c r="AC75" s="13" t="n">
        <x:v>162679525.5060882</x:v>
      </x:c>
      <x:c r="AD75" s="13" t="n">
        <x:v>14362151.90697375</x:v>
      </x:c>
      <x:c r="AE75" s="9" t="n">
        <x:f>IF(OR(AC75="",AD75=""),"",AD75/AC75)</x:f>
        <x:v>0.08828493851511912</x:v>
      </x:c>
      <x:c r="AF75" s="13" t="n">
        <x:v>142</x:v>
      </x:c>
      <x:c r="AG75" s="8" t="str">
        <x:v>exact</x:v>
      </x:c>
      <x:c r="AH75" s="22" t="str">
        <x:v>https://www.sec.gov/Archives/edgar/data/2080845/000208084526000001/d941409d424b4.htm</x:v>
      </x:c>
      <x:c r="AI75" s="22" t="str">
        <x:v>complete_cutoff</x:v>
      </x:c>
      <x:c r="AJ75" s="8" t="n">
        <x:v>1</x:v>
      </x:c>
    </x:row>
    <x:row r="76" ht="58" customHeight="1">
      <x:c r="A76" s="8" t="str">
        <x:v>MMED</x:v>
      </x:c>
      <x:c r="B76" s="21" t="str">
        <x:v>MiniMed Group, Inc.</x:v>
      </x:c>
      <x:c r="C76" s="23" t="n">
        <x:v>46087</x:v>
      </x:c>
      <x:c r="D76" s="8" t="str">
        <x:v>Health Care</x:v>
      </x:c>
      <x:c r="E76" s="11" t="n">
        <x:v>20</x:v>
      </x:c>
      <x:c r="F76" s="11" t="n">
        <x:v>1</x:v>
      </x:c>
      <x:c r="G76" s="12" t="n">
        <x:f>E76/F76</x:f>
        <x:v>20</x:v>
      </x:c>
      <x:c r="H76" s="13" t="n">
        <x:v>560000000</x:v>
      </x:c>
      <x:c r="I76" s="13" t="n">
        <x:v>560000000</x:v>
      </x:c>
      <x:c r="J76" s="11" t="n">
        <x:v>19.05</x:v>
      </x:c>
      <x:c r="K76" s="11" t="n">
        <x:v>18.49</x:v>
      </x:c>
      <x:c r="L76" s="9" t="n">
        <x:f>IF(K76="","",K76/G76-1)</x:f>
        <x:v>-0.07550000000000012</x:v>
      </x:c>
      <x:c r="M76" s="9" t="n">
        <x:f>IF(OR(K76="",J76=""),"",K76/J76-1)</x:f>
        <x:v>-0.029396325459317696</x:v>
      </x:c>
      <x:c r="N76" s="11" t="n">
        <x:v>16.53</x:v>
      </x:c>
      <x:c r="O76" s="9" t="n">
        <x:f>IF(N76="","",N76/G76-1)</x:f>
        <x:v>-0.1735</x:v>
      </x:c>
      <x:c r="P76" s="9" t="n">
        <x:f>IF(OR(N76="",K76=""),"",N76/K76-1)</x:f>
        <x:v>-0.10600324499729574</x:v>
      </x:c>
      <x:c r="Q76" s="11" t="n">
        <x:v>14.01</x:v>
      </x:c>
      <x:c r="R76" s="9" t="n">
        <x:f>IF(Q76="","",Q76/G76-1)</x:f>
        <x:v>-0.2995</x:v>
      </x:c>
      <x:c r="S76" s="9" t="n">
        <x:f>IF(OR(Q76="",K76=""),"",Q76/K76-1)</x:f>
        <x:v>-0.2422931314223904</x:v>
      </x:c>
      <x:c r="T76" s="11" t="n">
        <x:v>12</x:v>
      </x:c>
      <x:c r="U76" s="9" t="n">
        <x:f>IF(T76="","",T76/G76-1)</x:f>
        <x:v>-0.4</x:v>
      </x:c>
      <x:c r="V76" s="9" t="n">
        <x:f>IF(OR(T76="",K76=""),"",T76/K76-1)</x:f>
        <x:v>-0.35100054083288257</x:v>
      </x:c>
      <x:c r="W76" s="11" t="n">
        <x:v>19.7</x:v>
      </x:c>
      <x:c r="X76" s="9" t="n">
        <x:f>IF(W76="","",W76/G76-1)</x:f>
        <x:v>-0.015000000000000013</x:v>
      </x:c>
      <x:c r="Y76" s="9" t="n">
        <x:f>IF(OR(W76="",K76=""),"",W76/K76-1)</x:f>
        <x:v>0.06544077879935095</x:v>
      </x:c>
      <x:c r="Z76" s="13" t="n">
        <x:v>2860703.3</x:v>
      </x:c>
      <x:c r="AA76" s="13" t="n">
        <x:v>3192965.4</x:v>
      </x:c>
      <x:c r="AB76" s="9" t="n">
        <x:f>IF(OR(Z76="",AA76=""),"",Z76/AA76)</x:f>
        <x:v>0.8959393358913316</x:v>
      </x:c>
      <x:c r="AC76" s="13" t="n">
        <x:v>59373445.9142396</x:v>
      </x:c>
      <x:c r="AD76" s="13" t="n">
        <x:v>60250915.66311635</x:v>
      </x:c>
      <x:c r="AE76" s="9" t="n">
        <x:f>IF(OR(AC76="",AD76=""),"",AD76/AC76)</x:f>
        <x:v>1.0147788246978993</x:v>
      </x:c>
      <x:c r="AF76" s="13" t="n">
        <x:v>146</x:v>
      </x:c>
      <x:c r="AG76" s="8" t="str">
        <x:v>exact</x:v>
      </x:c>
      <x:c r="AH76" s="22" t="str">
        <x:v>https://www.sec.gov/Archives/edgar/data/2062583/000162828026015648/minimedgroupinc424b4.htm</x:v>
      </x:c>
      <x:c r="AI76" s="22" t="str">
        <x:v>complete_cutoff</x:v>
      </x:c>
      <x:c r="AJ76" s="8" t="n">
        <x:v>1</x:v>
      </x:c>
    </x:row>
    <x:row r="77" ht="58" customHeight="1">
      <x:c r="A77" s="8" t="str">
        <x:v>GENB</x:v>
      </x:c>
      <x:c r="B77" s="21" t="str">
        <x:v>Generate Biomedicines</x:v>
      </x:c>
      <x:c r="C77" s="23" t="n">
        <x:v>46080</x:v>
      </x:c>
      <x:c r="D77" s="8" t="str">
        <x:v>Health Care</x:v>
      </x:c>
      <x:c r="E77" s="11" t="n">
        <x:v>16</x:v>
      </x:c>
      <x:c r="F77" s="11" t="n">
        <x:v>1</x:v>
      </x:c>
      <x:c r="G77" s="12" t="n">
        <x:f>E77/F77</x:f>
        <x:v>16</x:v>
      </x:c>
      <x:c r="H77" s="13" t="n">
        <x:v>400000000</x:v>
      </x:c>
      <x:c r="I77" s="13" t="n">
        <x:v>400000000</x:v>
      </x:c>
      <x:c r="J77" s="11" t="n">
        <x:v>15</x:v>
      </x:c>
      <x:c r="K77" s="11" t="n">
        <x:v>12.65</x:v>
      </x:c>
      <x:c r="L77" s="9" t="n">
        <x:f>IF(K77="","",K77/G77-1)</x:f>
        <x:v>-0.20937499999999998</x:v>
      </x:c>
      <x:c r="M77" s="9" t="n">
        <x:f>IF(OR(K77="",J77=""),"",K77/J77-1)</x:f>
        <x:v>-0.15666666666666662</x:v>
      </x:c>
      <x:c r="N77" s="11" t="n">
        <x:v>12.45</x:v>
      </x:c>
      <x:c r="O77" s="9" t="n">
        <x:f>IF(N77="","",N77/G77-1)</x:f>
        <x:v>-0.22187500000000004</x:v>
      </x:c>
      <x:c r="P77" s="9" t="n">
        <x:f>IF(OR(N77="",K77=""),"",N77/K77-1)</x:f>
        <x:v>-0.015810276679842028</x:v>
      </x:c>
      <x:c r="Q77" s="11" t="n">
        <x:v>12.85</x:v>
      </x:c>
      <x:c r="R77" s="9" t="n">
        <x:f>IF(Q77="","",Q77/G77-1)</x:f>
        <x:v>-0.19687500000000002</x:v>
      </x:c>
      <x:c r="S77" s="9" t="n">
        <x:f>IF(OR(Q77="",K77=""),"",Q77/K77-1)</x:f>
        <x:v>0.015810276679841806</x:v>
      </x:c>
      <x:c r="T77" s="11" t="n">
        <x:v>14.53</x:v>
      </x:c>
      <x:c r="U77" s="9" t="n">
        <x:f>IF(T77="","",T77/G77-1)</x:f>
        <x:v>-0.09187500000000004</x:v>
      </x:c>
      <x:c r="V77" s="9" t="n">
        <x:f>IF(OR(T77="",K77=""),"",T77/K77-1)</x:f>
        <x:v>0.14861660079051364</x:v>
      </x:c>
      <x:c r="W77" s="11" t="n">
        <x:v>13.69</x:v>
      </x:c>
      <x:c r="X77" s="9" t="n">
        <x:f>IF(W77="","",W77/G77-1)</x:f>
        <x:v>-0.14437500000000003</x:v>
      </x:c>
      <x:c r="Y77" s="9" t="n">
        <x:f>IF(OR(W77="",K77=""),"",W77/K77-1)</x:f>
        <x:v>0.08221343873517784</x:v>
      </x:c>
      <x:c r="Z77" s="13" t="n">
        <x:v>1207989.4</x:v>
      </x:c>
      <x:c r="AA77" s="13" t="n">
        <x:v>2192786.2</x:v>
      </x:c>
      <x:c r="AB77" s="9" t="n">
        <x:f>IF(OR(Z77="",AA77=""),"",Z77/AA77)</x:f>
        <x:v>0.5508924673093983</x:v>
      </x:c>
      <x:c r="AC77" s="13" t="n">
        <x:v>28129307.6645438</x:v>
      </x:c>
      <x:c r="AD77" s="13" t="n">
        <x:v>19260701.57838855</x:v>
      </x:c>
      <x:c r="AE77" s="9" t="n">
        <x:f>IF(OR(AC77="",AD77=""),"",AD77/AC77)</x:f>
        <x:v>0.6847200723203765</x:v>
      </x:c>
      <x:c r="AF77" s="13" t="n">
        <x:v>151</x:v>
      </x:c>
      <x:c r="AG77" s="8" t="str">
        <x:v>exact</x:v>
      </x:c>
      <x:c r="AH77" s="22" t="str">
        <x:v>https://www.sec.gov/Archives/edgar/data/2100782/000119312526083190/generate_bio_424b4.htm</x:v>
      </x:c>
      <x:c r="AI77" s="22" t="str">
        <x:v>complete_cutoff</x:v>
      </x:c>
      <x:c r="AJ77" s="8" t="n">
        <x:v>1</x:v>
      </x:c>
    </x:row>
    <x:row r="78" ht="58" customHeight="1">
      <x:c r="A78" s="8" t="str">
        <x:v>ROC</x:v>
      </x:c>
      <x:c r="B78" s="21" t="str">
        <x:v>Rank One Computing Corp.</x:v>
      </x:c>
      <x:c r="C78" s="23" t="n">
        <x:v>46073</x:v>
      </x:c>
      <x:c r="D78" s="8" t="str">
        <x:v>Technology</x:v>
      </x:c>
      <x:c r="E78" s="11" t="n">
        <x:v>6</x:v>
      </x:c>
      <x:c r="F78" s="11" t="n">
        <x:v>1</x:v>
      </x:c>
      <x:c r="G78" s="12" t="n">
        <x:f>E78/F78</x:f>
        <x:v>6</x:v>
      </x:c>
      <x:c r="H78" s="13" t="n">
        <x:v>24000000</x:v>
      </x:c>
      <x:c r="I78" s="13" t="n">
        <x:v>24000000</x:v>
      </x:c>
      <x:c r="J78" s="11" t="n">
        <x:v>6.3</x:v>
      </x:c>
      <x:c r="K78" s="11" t="n">
        <x:v>6.16</x:v>
      </x:c>
      <x:c r="L78" s="9" t="n">
        <x:f>IF(K78="","",K78/G78-1)</x:f>
        <x:v>0.026666666666666616</x:v>
      </x:c>
      <x:c r="M78" s="9" t="n">
        <x:f>IF(OR(K78="",J78=""),"",K78/J78-1)</x:f>
        <x:v>-0.022222222222222143</x:v>
      </x:c>
      <x:c r="N78" s="11" t="n">
        <x:v>6.17</x:v>
      </x:c>
      <x:c r="O78" s="9" t="n">
        <x:f>IF(N78="","",N78/G78-1)</x:f>
        <x:v>0.02833333333333332</x:v>
      </x:c>
      <x:c r="P78" s="9" t="n">
        <x:f>IF(OR(N78="",K78=""),"",N78/K78-1)</x:f>
        <x:v>0.0016233766233766378</x:v>
      </x:c>
      <x:c r="Q78" s="11" t="n">
        <x:v>6.52</x:v>
      </x:c>
      <x:c r="R78" s="9" t="n">
        <x:f>IF(Q78="","",Q78/G78-1)</x:f>
        <x:v>0.08666666666666667</x:v>
      </x:c>
      <x:c r="S78" s="9" t="n">
        <x:f>IF(OR(Q78="",K78=""),"",Q78/K78-1)</x:f>
        <x:v>0.058441558441558294</x:v>
      </x:c>
      <x:c r="T78" s="11" t="n">
        <x:v>5.77</x:v>
      </x:c>
      <x:c r="U78" s="9" t="n">
        <x:f>IF(T78="","",T78/G78-1)</x:f>
        <x:v>-0.03833333333333344</x:v>
      </x:c>
      <x:c r="V78" s="9" t="n">
        <x:f>IF(OR(T78="",K78=""),"",T78/K78-1)</x:f>
        <x:v>-0.06331168831168843</x:v>
      </x:c>
      <x:c r="W78" s="11" t="n">
        <x:v>4.09</x:v>
      </x:c>
      <x:c r="X78" s="9" t="n">
        <x:f>IF(W78="","",W78/G78-1)</x:f>
        <x:v>-0.31833333333333336</x:v>
      </x:c>
      <x:c r="Y78" s="9" t="n">
        <x:f>IF(OR(W78="",K78=""),"",W78/K78-1)</x:f>
        <x:v>-0.336038961038961</x:v>
      </x:c>
      <x:c r="Z78" s="13" t="n">
        <x:v>32107.45</x:v>
      </x:c>
      <x:c r="AA78" s="13" t="n">
        <x:v>543105</x:v>
      </x:c>
      <x:c r="AB78" s="9" t="n">
        <x:f>IF(OR(Z78="",AA78=""),"",Z78/AA78)</x:f>
        <x:v>0.05911831045562092</x:v>
      </x:c>
      <x:c r="AC78" s="13" t="n">
        <x:v>3272824.282661</x:v>
      </x:c>
      <x:c r="AD78" s="13" t="n">
        <x:v>135035.71357685</x:v>
      </x:c>
      <x:c r="AE78" s="9" t="n">
        <x:f>IF(OR(AC78="",AD78=""),"",AD78/AC78)</x:f>
        <x:v>0.04125968946522786</x:v>
      </x:c>
      <x:c r="AF78" s="13" t="n">
        <x:v>156</x:v>
      </x:c>
      <x:c r="AG78" s="8" t="str">
        <x:v>exact</x:v>
      </x:c>
      <x:c r="AH78" s="22" t="str">
        <x:v>https://www.sec.gov/Archives/edgar/data/2077709/000121390026018553/ea0277640-424b4_rankone.htm</x:v>
      </x:c>
      <x:c r="AI78" s="22" t="str">
        <x:v>complete_cutoff</x:v>
      </x:c>
      <x:c r="AJ78" s="8" t="n">
        <x:v>1</x:v>
      </x:c>
    </x:row>
    <x:row r="79" ht="58" customHeight="1">
      <x:c r="A79" s="8" t="str">
        <x:v>APC</x:v>
      </x:c>
      <x:c r="B79" s="21" t="str">
        <x:v>ARKO Petroleum Corp.</x:v>
      </x:c>
      <x:c r="C79" s="23" t="n">
        <x:v>46065</x:v>
      </x:c>
      <x:c r="D79" s="8" t="str">
        <x:v>Oil &amp; Gas</x:v>
      </x:c>
      <x:c r="E79" s="11" t="n">
        <x:v>18</x:v>
      </x:c>
      <x:c r="F79" s="11" t="n">
        <x:v>1</x:v>
      </x:c>
      <x:c r="G79" s="12" t="n">
        <x:f>E79/F79</x:f>
        <x:v>18</x:v>
      </x:c>
      <x:c r="H79" s="13" t="n">
        <x:v>199999998</x:v>
      </x:c>
      <x:c r="I79" s="13" t="n">
        <x:v>199999998</x:v>
      </x:c>
      <x:c r="J79" s="11" t="n">
        <x:v>17.75</x:v>
      </x:c>
      <x:c r="K79" s="11" t="n">
        <x:v>17.55</x:v>
      </x:c>
      <x:c r="L79" s="9" t="n">
        <x:f>IF(K79="","",K79/G79-1)</x:f>
        <x:v>-0.02499999999999991</x:v>
      </x:c>
      <x:c r="M79" s="9" t="n">
        <x:f>IF(OR(K79="",J79=""),"",K79/J79-1)</x:f>
        <x:v>-0.011267605633802802</x:v>
      </x:c>
      <x:c r="N79" s="11" t="n">
        <x:v>19.23</x:v>
      </x:c>
      <x:c r="O79" s="9" t="n">
        <x:f>IF(N79="","",N79/G79-1)</x:f>
        <x:v>0.06833333333333336</x:v>
      </x:c>
      <x:c r="P79" s="9" t="n">
        <x:f>IF(OR(N79="",K79=""),"",N79/K79-1)</x:f>
        <x:v>0.09572649572649561</x:v>
      </x:c>
      <x:c r="Q79" s="11" t="n">
        <x:v>18.66</x:v>
      </x:c>
      <x:c r="R79" s="9" t="n">
        <x:f>IF(Q79="","",Q79/G79-1)</x:f>
        <x:v>0.036666666666666625</x:v>
      </x:c>
      <x:c r="S79" s="9" t="n">
        <x:f>IF(OR(Q79="",K79=""),"",Q79/K79-1)</x:f>
        <x:v>0.06324786324786325</x:v>
      </x:c>
      <x:c r="T79" s="11" t="n">
        <x:v>19.34</x:v>
      </x:c>
      <x:c r="U79" s="9" t="n">
        <x:f>IF(T79="","",T79/G79-1)</x:f>
        <x:v>0.07444444444444454</x:v>
      </x:c>
      <x:c r="V79" s="9" t="n">
        <x:f>IF(OR(T79="",K79=""),"",T79/K79-1)</x:f>
        <x:v>0.10199430199430193</x:v>
      </x:c>
      <x:c r="W79" s="11" t="n">
        <x:v>15.5</x:v>
      </x:c>
      <x:c r="X79" s="9" t="n">
        <x:f>IF(W79="","",W79/G79-1)</x:f>
        <x:v>-0.13888888888888884</x:v>
      </x:c>
      <x:c r="Y79" s="9" t="n">
        <x:f>IF(OR(W79="",K79=""),"",W79/K79-1)</x:f>
        <x:v>-0.11680911680911688</x:v>
      </x:c>
      <x:c r="Z79" s="13" t="n">
        <x:v>166316.6</x:v>
      </x:c>
      <x:c r="AA79" s="13" t="n">
        <x:v>839469</x:v>
      </x:c>
      <x:c r="AB79" s="9" t="n">
        <x:f>IF(OR(Z79="",AA79=""),"",Z79/AA79)</x:f>
        <x:v>0.19812119327813177</x:v>
      </x:c>
      <x:c r="AC79" s="13" t="n">
        <x:v>15026010.1698746</x:v>
      </x:c>
      <x:c r="AD79" s="13" t="n">
        <x:v>2846516.00512945</x:v>
      </x:c>
      <x:c r="AE79" s="9" t="n">
        <x:f>IF(OR(AC79="",AD79=""),"",AD79/AC79)</x:f>
        <x:v>0.1894392438810126</x:v>
      </x:c>
      <x:c r="AF79" s="13" t="n">
        <x:v>161</x:v>
      </x:c>
      <x:c r="AG79" s="8" t="str">
        <x:v>exact</x:v>
      </x:c>
      <x:c r="AH79" s="22" t="str">
        <x:v>https://www.sec.gov/Archives/edgar/data/2080921/000119312526049767/d928360d424b4.htm</x:v>
      </x:c>
      <x:c r="AI79" s="22" t="str">
        <x:v>complete_cutoff</x:v>
      </x:c>
      <x:c r="AJ79" s="8" t="n">
        <x:v>1</x:v>
      </x:c>
    </x:row>
    <x:row r="80" ht="58" customHeight="1">
      <x:c r="A80" s="8" t="str">
        <x:v>AGBK</x:v>
      </x:c>
      <x:c r="B80" s="21" t="str">
        <x:v>AGI</x:v>
      </x:c>
      <x:c r="C80" s="23" t="n">
        <x:v>46064</x:v>
      </x:c>
      <x:c r="D80" s="8" t="str">
        <x:v>Financials</x:v>
      </x:c>
      <x:c r="E80" s="11" t="n">
        <x:v>12</x:v>
      </x:c>
      <x:c r="F80" s="11" t="n">
        <x:v>1</x:v>
      </x:c>
      <x:c r="G80" s="12" t="n">
        <x:f>E80/F80</x:f>
        <x:v>12</x:v>
      </x:c>
      <x:c r="H80" s="13" t="n">
        <x:v>240000000</x:v>
      </x:c>
      <x:c r="I80" s="13" t="n">
        <x:v>240000000</x:v>
      </x:c>
      <x:c r="J80" s="11" t="n">
        <x:v>11</x:v>
      </x:c>
      <x:c r="K80" s="11" t="n">
        <x:v>10.75</x:v>
      </x:c>
      <x:c r="L80" s="9" t="n">
        <x:f>IF(K80="","",K80/G80-1)</x:f>
        <x:v>-0.10416666666666663</x:v>
      </x:c>
      <x:c r="M80" s="9" t="n">
        <x:f>IF(OR(K80="",J80=""),"",K80/J80-1)</x:f>
        <x:v>-0.022727272727272707</x:v>
      </x:c>
      <x:c r="N80" s="11" t="n">
        <x:v>11.4</x:v>
      </x:c>
      <x:c r="O80" s="9" t="n">
        <x:f>IF(N80="","",N80/G80-1)</x:f>
        <x:v>-0.04999999999999993</x:v>
      </x:c>
      <x:c r="P80" s="9" t="n">
        <x:f>IF(OR(N80="",K80=""),"",N80/K80-1)</x:f>
        <x:v>0.0604651162790697</x:v>
      </x:c>
      <x:c r="Q80" s="11" t="n">
        <x:v>10</x:v>
      </x:c>
      <x:c r="R80" s="9" t="n">
        <x:f>IF(Q80="","",Q80/G80-1)</x:f>
        <x:v>-0.16666666666666663</x:v>
      </x:c>
      <x:c r="S80" s="9" t="n">
        <x:f>IF(OR(Q80="",K80=""),"",Q80/K80-1)</x:f>
        <x:v>-0.06976744186046513</x:v>
      </x:c>
      <x:c r="T80" s="11" t="n">
        <x:v>7.39</x:v>
      </x:c>
      <x:c r="U80" s="9" t="n">
        <x:f>IF(T80="","",T80/G80-1)</x:f>
        <x:v>-0.38416666666666666</x:v>
      </x:c>
      <x:c r="V80" s="9" t="n">
        <x:f>IF(OR(T80="",K80=""),"",T80/K80-1)</x:f>
        <x:v>-0.31255813953488376</x:v>
      </x:c>
      <x:c r="W80" s="11" t="n">
        <x:v>5.46</x:v>
      </x:c>
      <x:c r="X80" s="9" t="n">
        <x:f>IF(W80="","",W80/G80-1)</x:f>
        <x:v>-0.5449999999999999</x:v>
      </x:c>
      <x:c r="Y80" s="9" t="n">
        <x:f>IF(OR(W80="",K80=""),"",W80/K80-1)</x:f>
        <x:v>-0.49209302325581394</x:v>
      </x:c>
      <x:c r="Z80" s="13" t="n">
        <x:v>155237.9</x:v>
      </x:c>
      <x:c r="AA80" s="13" t="n">
        <x:v>1960776.2</x:v>
      </x:c>
      <x:c r="AB80" s="9" t="n">
        <x:f>IF(OR(Z80="",AA80=""),"",Z80/AA80)</x:f>
        <x:v>0.07917165661231507</x:v>
      </x:c>
      <x:c r="AC80" s="13" t="n">
        <x:v>21287130.2939</x:v>
      </x:c>
      <x:c r="AD80" s="13" t="n">
        <x:v>952416.61864725</x:v>
      </x:c>
      <x:c r="AE80" s="9" t="n">
        <x:f>IF(OR(AC80="",AD80=""),"",AD80/AC80)</x:f>
        <x:v>0.044741428529714626</x:v>
      </x:c>
      <x:c r="AF80" s="13" t="n">
        <x:v>162</x:v>
      </x:c>
      <x:c r="AG80" s="8" t="str">
        <x:v>exact</x:v>
      </x:c>
      <x:c r="AH80" s="22" t="str">
        <x:v>https://www.sec.gov/Archives/edgar/data/2081206/000175392626000308/g085129_424b1.htm</x:v>
      </x:c>
      <x:c r="AI80" s="22" t="str">
        <x:v>complete_cutoff</x:v>
      </x:c>
      <x:c r="AJ80" s="8" t="n">
        <x:v>1</x:v>
      </x:c>
    </x:row>
    <x:row r="81" ht="58" customHeight="1">
      <x:c r="A81" s="8" t="str">
        <x:v>MWH</x:v>
      </x:c>
      <x:c r="B81" s="21" t="str">
        <x:v>SOLV Energy, Inc.</x:v>
      </x:c>
      <x:c r="C81" s="23" t="n">
        <x:v>46064</x:v>
      </x:c>
      <x:c r="D81" s="8" t="str">
        <x:v>Other</x:v>
      </x:c>
      <x:c r="E81" s="11" t="n">
        <x:v>25</x:v>
      </x:c>
      <x:c r="F81" s="11" t="n">
        <x:v>1</x:v>
      </x:c>
      <x:c r="G81" s="12" t="n">
        <x:f>E81/F81</x:f>
        <x:v>25</x:v>
      </x:c>
      <x:c r="H81" s="13" t="n">
        <x:v>512500000</x:v>
      </x:c>
      <x:c r="I81" s="13" t="n">
        <x:v>512500000</x:v>
      </x:c>
      <x:c r="J81" s="11" t="n">
        <x:v>30</x:v>
      </x:c>
      <x:c r="K81" s="11" t="n">
        <x:v>30.67</x:v>
      </x:c>
      <x:c r="L81" s="9" t="n">
        <x:f>IF(K81="","",K81/G81-1)</x:f>
        <x:v>0.2268000000000001</x:v>
      </x:c>
      <x:c r="M81" s="9" t="n">
        <x:f>IF(OR(K81="",J81=""),"",K81/J81-1)</x:f>
        <x:v>0.022333333333333316</x:v>
      </x:c>
      <x:c r="N81" s="11" t="n">
        <x:v>30.78</x:v>
      </x:c>
      <x:c r="O81" s="9" t="n">
        <x:f>IF(N81="","",N81/G81-1)</x:f>
        <x:v>0.23120000000000007</x:v>
      </x:c>
      <x:c r="P81" s="9" t="n">
        <x:f>IF(OR(N81="",K81=""),"",N81/K81-1)</x:f>
        <x:v>0.003586566677534986</x:v>
      </x:c>
      <x:c r="Q81" s="11" t="n">
        <x:v>28.88</x:v>
      </x:c>
      <x:c r="R81" s="9" t="n">
        <x:f>IF(Q81="","",Q81/G81-1)</x:f>
        <x:v>0.1552</x:v>
      </x:c>
      <x:c r="S81" s="9" t="n">
        <x:f>IF(OR(Q81="",K81=""),"",Q81/K81-1)</x:f>
        <x:v>-0.058363221388979536</x:v>
      </x:c>
      <x:c r="T81" s="11" t="n">
        <x:v>42.07</x:v>
      </x:c>
      <x:c r="U81" s="9" t="n">
        <x:f>IF(T81="","",T81/G81-1)</x:f>
        <x:v>0.6828000000000001</x:v>
      </x:c>
      <x:c r="V81" s="9" t="n">
        <x:f>IF(OR(T81="",K81=""),"",T81/K81-1)</x:f>
        <x:v>0.3716987283990869</x:v>
      </x:c>
      <x:c r="W81" s="11" t="n">
        <x:v>25.25</x:v>
      </x:c>
      <x:c r="X81" s="9" t="n">
        <x:f>IF(W81="","",W81/G81-1)</x:f>
        <x:v>0.010000000000000009</x:v>
      </x:c>
      <x:c r="Y81" s="9" t="n">
        <x:f>IF(OR(W81="",K81=""),"",W81/K81-1)</x:f>
        <x:v>-0.17671992174763618</x:v>
      </x:c>
      <x:c r="Z81" s="13" t="n">
        <x:v>1377868.2</x:v>
      </x:c>
      <x:c r="AA81" s="13" t="n">
        <x:v>3668628.6</x:v>
      </x:c>
      <x:c r="AB81" s="9" t="n">
        <x:f>IF(OR(Z81="",AA81=""),"",Z81/AA81)</x:f>
        <x:v>0.3755812730675435</x:v>
      </x:c>
      <x:c r="AC81" s="13" t="n">
        <x:v>112034821.03553759</x:v>
      </x:c>
      <x:c r="AD81" s="13" t="n">
        <x:v>34856174.27780875</x:v>
      </x:c>
      <x:c r="AE81" s="9" t="n">
        <x:f>IF(OR(AC81="",AD81=""),"",AD81/AC81)</x:f>
        <x:v>0.3111191141792633</x:v>
      </x:c>
      <x:c r="AF81" s="13" t="n">
        <x:v>162</x:v>
      </x:c>
      <x:c r="AG81" s="8" t="str">
        <x:v>exact</x:v>
      </x:c>
      <x:c r="AH81" s="22" t="str">
        <x:v>https://www.sec.gov/Archives/edgar/data/2065636/000119312526046879/d12408d424b4.htm</x:v>
      </x:c>
      <x:c r="AI81" s="22" t="str">
        <x:v>complete_cutoff</x:v>
      </x:c>
      <x:c r="AJ81" s="8" t="n">
        <x:v>1</x:v>
      </x:c>
    </x:row>
    <x:row r="82" ht="58" customHeight="1">
      <x:c r="A82" s="8" t="str">
        <x:v>JAGU</x:v>
      </x:c>
      <x:c r="B82" s="21" t="str">
        <x:v>Jaguar Uranium Corp.</x:v>
      </x:c>
      <x:c r="C82" s="23" t="n">
        <x:v>46063</x:v>
      </x:c>
      <x:c r="D82" s="8" t="str">
        <x:v>Basic Materials</x:v>
      </x:c>
      <x:c r="E82" s="11" t="n">
        <x:v>4</x:v>
      </x:c>
      <x:c r="F82" s="11" t="n">
        <x:v>1</x:v>
      </x:c>
      <x:c r="G82" s="12" t="n">
        <x:f>E82/F82</x:f>
        <x:v>4</x:v>
      </x:c>
      <x:c r="H82" s="13" t="n">
        <x:v>25000000</x:v>
      </x:c>
      <x:c r="I82" s="13" t="n">
        <x:v>25000000</x:v>
      </x:c>
      <x:c r="J82" s="11" t="n">
        <x:v>5</x:v>
      </x:c>
      <x:c r="K82" s="11" t="n">
        <x:v>3.07</x:v>
      </x:c>
      <x:c r="L82" s="9" t="n">
        <x:f>IF(K82="","",K82/G82-1)</x:f>
        <x:v>-0.23250000000000004</x:v>
      </x:c>
      <x:c r="M82" s="9" t="n">
        <x:f>IF(OR(K82="",J82=""),"",K82/J82-1)</x:f>
        <x:v>-0.386</x:v>
      </x:c>
      <x:c r="N82" s="11" t="n">
        <x:v>3.3</x:v>
      </x:c>
      <x:c r="O82" s="9" t="n">
        <x:f>IF(N82="","",N82/G82-1)</x:f>
        <x:v>-0.17500000000000004</x:v>
      </x:c>
      <x:c r="P82" s="9" t="n">
        <x:f>IF(OR(N82="",K82=""),"",N82/K82-1)</x:f>
        <x:v>0.07491856677524433</x:v>
      </x:c>
      <x:c r="Q82" s="11" t="n">
        <x:v>1.82</x:v>
      </x:c>
      <x:c r="R82" s="9" t="n">
        <x:f>IF(Q82="","",Q82/G82-1)</x:f>
        <x:v>-0.5449999999999999</x:v>
      </x:c>
      <x:c r="S82" s="9" t="n">
        <x:f>IF(OR(Q82="",K82=""),"",Q82/K82-1)</x:f>
        <x:v>-0.4071661237785016</x:v>
      </x:c>
      <x:c r="T82" s="11" t="n">
        <x:v>2.58</x:v>
      </x:c>
      <x:c r="U82" s="9" t="n">
        <x:f>IF(T82="","",T82/G82-1)</x:f>
        <x:v>-0.355</x:v>
      </x:c>
      <x:c r="V82" s="9" t="n">
        <x:f>IF(OR(T82="",K82=""),"",T82/K82-1)</x:f>
        <x:v>-0.1596091205211726</x:v>
      </x:c>
      <x:c r="W82" s="11" t="n">
        <x:v>1.19</x:v>
      </x:c>
      <x:c r="X82" s="9" t="n">
        <x:f>IF(W82="","",W82/G82-1)</x:f>
        <x:v>-0.7025</x:v>
      </x:c>
      <x:c r="Y82" s="9" t="n">
        <x:f>IF(OR(W82="",K82=""),"",W82/K82-1)</x:f>
        <x:v>-0.6123778501628665</x:v>
      </x:c>
      <x:c r="Z82" s="13" t="n">
        <x:v>208671.45</x:v>
      </x:c>
      <x:c r="AA82" s="13" t="n">
        <x:v>934705.2</x:v>
      </x:c>
      <x:c r="AB82" s="9" t="n">
        <x:f>IF(OR(Z82="",AA82=""),"",Z82/AA82)</x:f>
        <x:v>0.2232484103009163</x:v>
      </x:c>
      <x:c r="AC82" s="13" t="n">
        <x:v>3490747.2453856003</x:v>
      </x:c>
      <x:c r="AD82" s="13" t="n">
        <x:v>293948.08644845</x:v>
      </x:c>
      <x:c r="AE82" s="9" t="n">
        <x:f>IF(OR(AC82="",AD82=""),"",AD82/AC82)</x:f>
        <x:v>0.08420778297168847</x:v>
      </x:c>
      <x:c r="AF82" s="13" t="n">
        <x:v>163</x:v>
      </x:c>
      <x:c r="AG82" s="8" t="str">
        <x:v>exact</x:v>
      </x:c>
      <x:c r="AH82" s="22" t="str">
        <x:v>https://www.sec.gov/Archives/edgar/data/2039273/000121390026014610/ea0219487-23.htm</x:v>
      </x:c>
      <x:c r="AI82" s="22" t="str">
        <x:v>complete_cutoff</x:v>
      </x:c>
      <x:c r="AJ82" s="8" t="n">
        <x:v>1</x:v>
      </x:c>
    </x:row>
    <x:row r="83" ht="58" customHeight="1">
      <x:c r="A83" s="8" t="str">
        <x:v>AGMB</x:v>
      </x:c>
      <x:c r="B83" s="21" t="str">
        <x:v>AgomAb Therapeutics</x:v>
      </x:c>
      <x:c r="C83" s="23" t="n">
        <x:v>46059</x:v>
      </x:c>
      <x:c r="D83" s="8" t="str">
        <x:v>Health Care</x:v>
      </x:c>
      <x:c r="E83" s="11" t="n">
        <x:v>16</x:v>
      </x:c>
      <x:c r="F83" s="11" t="n">
        <x:v>1</x:v>
      </x:c>
      <x:c r="G83" s="12" t="n">
        <x:f>E83/F83</x:f>
        <x:v>16</x:v>
      </x:c>
      <x:c r="H83" s="13" t="n">
        <x:v>200000000</x:v>
      </x:c>
      <x:c r="I83" s="13" t="n">
        <x:v>200000000</x:v>
      </x:c>
      <x:c r="J83" s="11" t="n">
        <x:v>14.7</x:v>
      </x:c>
      <x:c r="K83" s="11" t="n">
        <x:v>14.65</x:v>
      </x:c>
      <x:c r="L83" s="9" t="n">
        <x:f>IF(K83="","",K83/G83-1)</x:f>
        <x:v>-0.08437499999999998</x:v>
      </x:c>
      <x:c r="M83" s="9" t="n">
        <x:f>IF(OR(K83="",J83=""),"",K83/J83-1)</x:f>
        <x:v>-0.00340136054421758</x:v>
      </x:c>
      <x:c r="N83" s="11" t="n">
        <x:v>15.66</x:v>
      </x:c>
      <x:c r="O83" s="9" t="n">
        <x:f>IF(N83="","",N83/G83-1)</x:f>
        <x:v>-0.02124999999999999</x:v>
      </x:c>
      <x:c r="P83" s="9" t="n">
        <x:f>IF(OR(N83="",K83=""),"",N83/K83-1)</x:f>
        <x:v>0.0689419795221844</x:v>
      </x:c>
      <x:c r="Q83" s="11" t="n">
        <x:v>13.62</x:v>
      </x:c>
      <x:c r="R83" s="9" t="n">
        <x:f>IF(Q83="","",Q83/G83-1)</x:f>
        <x:v>-0.14875000000000005</x:v>
      </x:c>
      <x:c r="S83" s="9" t="n">
        <x:f>IF(OR(Q83="",K83=""),"",Q83/K83-1)</x:f>
        <x:v>-0.0703071672354949</x:v>
      </x:c>
      <x:c r="T83" s="11" t="n">
        <x:v>12.105</x:v>
      </x:c>
      <x:c r="U83" s="9" t="n">
        <x:f>IF(T83="","",T83/G83-1)</x:f>
        <x:v>-0.24343749999999997</x:v>
      </x:c>
      <x:c r="V83" s="9" t="n">
        <x:f>IF(OR(T83="",K83=""),"",T83/K83-1)</x:f>
        <x:v>-0.17372013651877127</x:v>
      </x:c>
      <x:c r="W83" s="11" t="n">
        <x:v>8.56</x:v>
      </x:c>
      <x:c r="X83" s="9" t="n">
        <x:f>IF(W83="","",W83/G83-1)</x:f>
        <x:v>-0.46499999999999997</x:v>
      </x:c>
      <x:c r="Y83" s="9" t="n">
        <x:f>IF(OR(W83="",K83=""),"",W83/K83-1)</x:f>
        <x:v>-0.4156996587030717</x:v>
      </x:c>
      <x:c r="Z83" s="13" t="n">
        <x:v>185605</x:v>
      </x:c>
      <x:c r="AA83" s="13" t="n">
        <x:v>737742.2</x:v>
      </x:c>
      <x:c r="AB83" s="9" t="n">
        <x:f>IF(OR(Z83="",AA83=""),"",Z83/AA83)</x:f>
        <x:v>0.2515851743332563</x:v>
      </x:c>
      <x:c r="AC83" s="13" t="n">
        <x:v>10845276.2034862</x:v>
      </x:c>
      <x:c r="AD83" s="13" t="n">
        <x:v>2160188.2399385</x:v>
      </x:c>
      <x:c r="AE83" s="9" t="n">
        <x:f>IF(OR(AC83="",AD83=""),"",AD83/AC83)</x:f>
        <x:v>0.19918240895000075</x:v>
      </x:c>
      <x:c r="AF83" s="13" t="n">
        <x:v>165</x:v>
      </x:c>
      <x:c r="AG83" s="8" t="str">
        <x:v>exact</x:v>
      </x:c>
      <x:c r="AH83" s="22" t="str">
        <x:v>https://www.sec.gov/Archives/edgar/data/2020932/000110465926011523/tm2415594-17_424b4.htm</x:v>
      </x:c>
      <x:c r="AI83" s="22" t="str">
        <x:v>complete_cutoff</x:v>
      </x:c>
      <x:c r="AJ83" s="8" t="n">
        <x:v>1</x:v>
      </x:c>
    </x:row>
    <x:row r="84" ht="58" customHeight="1">
      <x:c r="A84" s="8" t="str">
        <x:v>OFRM</x:v>
      </x:c>
      <x:c r="B84" s="21" t="str">
        <x:v>Once Upon a Farm, PBC</x:v>
      </x:c>
      <x:c r="C84" s="23" t="n">
        <x:v>46059</x:v>
      </x:c>
      <x:c r="D84" s="8" t="str">
        <x:v>Consumer Goods</x:v>
      </x:c>
      <x:c r="E84" s="11" t="n">
        <x:v>18</x:v>
      </x:c>
      <x:c r="F84" s="11" t="n">
        <x:v>1</x:v>
      </x:c>
      <x:c r="G84" s="12" t="n">
        <x:f>E84/F84</x:f>
        <x:v>18</x:v>
      </x:c>
      <x:c r="H84" s="13" t="n">
        <x:v>197949762</x:v>
      </x:c>
      <x:c r="I84" s="13" t="n">
        <x:v>137367666</x:v>
      </x:c>
      <x:c r="J84" s="11" t="n">
        <x:v>21</x:v>
      </x:c>
      <x:c r="K84" s="11" t="n">
        <x:v>21.05</x:v>
      </x:c>
      <x:c r="L84" s="9" t="n">
        <x:f>IF(K84="","",K84/G84-1)</x:f>
        <x:v>0.1694444444444445</x:v>
      </x:c>
      <x:c r="M84" s="9" t="n">
        <x:f>IF(OR(K84="",J84=""),"",K84/J84-1)</x:f>
        <x:v>0.0023809523809523725</x:v>
      </x:c>
      <x:c r="N84" s="11" t="n">
        <x:v>20.73</x:v>
      </x:c>
      <x:c r="O84" s="9" t="n">
        <x:f>IF(N84="","",N84/G84-1)</x:f>
        <x:v>0.15166666666666662</x:v>
      </x:c>
      <x:c r="P84" s="9" t="n">
        <x:f>IF(OR(N84="",K84=""),"",N84/K84-1)</x:f>
        <x:v>-0.015201900237529653</x:v>
      </x:c>
      <x:c r="Q84" s="11" t="n">
        <x:v>20.75</x:v>
      </x:c>
      <x:c r="R84" s="9" t="n">
        <x:f>IF(Q84="","",Q84/G84-1)</x:f>
        <x:v>0.15277777777777768</x:v>
      </x:c>
      <x:c r="S84" s="9" t="n">
        <x:f>IF(OR(Q84="",K84=""),"",Q84/K84-1)</x:f>
        <x:v>-0.014251781472684133</x:v>
      </x:c>
      <x:c r="T84" s="11" t="n">
        <x:v>14.73</x:v>
      </x:c>
      <x:c r="U84" s="9" t="n">
        <x:f>IF(T84="","",T84/G84-1)</x:f>
        <x:v>-0.18166666666666664</x:v>
      </x:c>
      <x:c r="V84" s="9" t="n">
        <x:f>IF(OR(T84="",K84=""),"",T84/K84-1)</x:f>
        <x:v>-0.3002375296912114</x:v>
      </x:c>
      <x:c r="W84" s="11" t="n">
        <x:v>16.22</x:v>
      </x:c>
      <x:c r="X84" s="9" t="n">
        <x:f>IF(W84="","",W84/G84-1)</x:f>
        <x:v>-0.09888888888888892</x:v>
      </x:c>
      <x:c r="Y84" s="9" t="n">
        <x:f>IF(OR(W84="",K84=""),"",W84/K84-1)</x:f>
        <x:v>-0.22945368171021385</x:v>
      </x:c>
      <x:c r="Z84" s="13" t="n">
        <x:v>448156.55</x:v>
      </x:c>
      <x:c r="AA84" s="13" t="n">
        <x:v>2576468</x:v>
      </x:c>
      <x:c r="AB84" s="9" t="n">
        <x:f>IF(OR(Z84="",AA84=""),"",Z84/AA84)</x:f>
        <x:v>0.17394221469080928</x:v>
      </x:c>
      <x:c r="AC84" s="13" t="n">
        <x:v>55935785.4155106</x:v>
      </x:c>
      <x:c r="AD84" s="13" t="n">
        <x:v>7298991.39339575</x:v>
      </x:c>
      <x:c r="AE84" s="9" t="n">
        <x:f>IF(OR(AC84="",AD84=""),"",AD84/AC84)</x:f>
        <x:v>0.13048876205413557</x:v>
      </x:c>
      <x:c r="AF84" s="13" t="n">
        <x:v>165</x:v>
      </x:c>
      <x:c r="AG84" s="8" t="str">
        <x:v>exact</x:v>
      </x:c>
      <x:c r="AH84" s="22" t="str">
        <x:v>https://www.sec.gov/Archives/edgar/data/1696556/000119312526041885/d832753d424b4.htm</x:v>
      </x:c>
      <x:c r="AI84" s="22" t="str">
        <x:v>complete_cutoff</x:v>
      </x:c>
      <x:c r="AJ84" s="8" t="n">
        <x:v>1</x:v>
      </x:c>
    </x:row>
    <x:row r="85" ht="58" customHeight="1">
      <x:c r="A85" s="8" t="str">
        <x:v>SGP</x:v>
      </x:c>
      <x:c r="B85" s="21" t="str">
        <x:v>SpyGlass Pharma, Inc.</x:v>
      </x:c>
      <x:c r="C85" s="23" t="n">
        <x:v>46059</x:v>
      </x:c>
      <x:c r="D85" s="8" t="str">
        <x:v>Health Care</x:v>
      </x:c>
      <x:c r="E85" s="11" t="n">
        <x:v>16</x:v>
      </x:c>
      <x:c r="F85" s="11" t="n">
        <x:v>1</x:v>
      </x:c>
      <x:c r="G85" s="12" t="n">
        <x:f>E85/F85</x:f>
        <x:v>16</x:v>
      </x:c>
      <x:c r="H85" s="13" t="n">
        <x:v>150000000</x:v>
      </x:c>
      <x:c r="I85" s="13" t="n">
        <x:v>150000000</x:v>
      </x:c>
      <x:c r="J85" s="11" t="n">
        <x:v>24</x:v>
      </x:c>
      <x:c r="K85" s="11" t="n">
        <x:v>26.4</x:v>
      </x:c>
      <x:c r="L85" s="9" t="n">
        <x:f>IF(K85="","",K85/G85-1)</x:f>
        <x:v>0.6499999999999999</x:v>
      </x:c>
      <x:c r="M85" s="9" t="n">
        <x:f>IF(OR(K85="",J85=""),"",K85/J85-1)</x:f>
        <x:v>0.09999999999999987</x:v>
      </x:c>
      <x:c r="N85" s="11" t="n">
        <x:v>27.5</x:v>
      </x:c>
      <x:c r="O85" s="9" t="n">
        <x:f>IF(N85="","",N85/G85-1)</x:f>
        <x:v>0.71875</x:v>
      </x:c>
      <x:c r="P85" s="9" t="n">
        <x:f>IF(OR(N85="",K85=""),"",N85/K85-1)</x:f>
        <x:v>0.04166666666666674</x:v>
      </x:c>
      <x:c r="Q85" s="11" t="n">
        <x:v>26.68</x:v>
      </x:c>
      <x:c r="R85" s="9" t="n">
        <x:f>IF(Q85="","",Q85/G85-1)</x:f>
        <x:v>0.6675</x:v>
      </x:c>
      <x:c r="S85" s="9" t="n">
        <x:f>IF(OR(Q85="",K85=""),"",Q85/K85-1)</x:f>
        <x:v>0.01060606060606073</x:v>
      </x:c>
      <x:c r="T85" s="11" t="n">
        <x:v>24.41</x:v>
      </x:c>
      <x:c r="U85" s="9" t="n">
        <x:f>IF(T85="","",T85/G85-1)</x:f>
        <x:v>0.525625</x:v>
      </x:c>
      <x:c r="V85" s="9" t="n">
        <x:f>IF(OR(T85="",K85=""),"",T85/K85-1)</x:f>
        <x:v>-0.07537878787878782</x:v>
      </x:c>
      <x:c r="W85" s="11" t="n">
        <x:v>24.92</x:v>
      </x:c>
      <x:c r="X85" s="9" t="n">
        <x:f>IF(W85="","",W85/G85-1)</x:f>
        <x:v>0.5575000000000001</x:v>
      </x:c>
      <x:c r="Y85" s="9" t="n">
        <x:f>IF(OR(W85="",K85=""),"",W85/K85-1)</x:f>
        <x:v>-0.05606060606060592</x:v>
      </x:c>
      <x:c r="Z85" s="13" t="n">
        <x:v>150361.85</x:v>
      </x:c>
      <x:c r="AA85" s="13" t="n">
        <x:v>322391.2</x:v>
      </x:c>
      <x:c r="AB85" s="9" t="n">
        <x:f>IF(OR(Z85="",AA85=""),"",Z85/AA85)</x:f>
        <x:v>0.4663956398313602</x:v>
      </x:c>
      <x:c r="AC85" s="13" t="n">
        <x:v>8452386.6252848</x:v>
      </x:c>
      <x:c r="AD85" s="13" t="n">
        <x:v>4216152.88065455</x:v>
      </x:c>
      <x:c r="AE85" s="9" t="n">
        <x:f>IF(OR(AC85="",AD85=""),"",AD85/AC85)</x:f>
        <x:v>0.49881211870292175</x:v>
      </x:c>
      <x:c r="AF85" s="13" t="n">
        <x:v>165</x:v>
      </x:c>
      <x:c r="AG85" s="8" t="str">
        <x:v>exact</x:v>
      </x:c>
      <x:c r="AH85" s="22" t="str">
        <x:v>https://www.sec.gov/Archives/edgar/data/1778922/000162828026006068/spyglass-424b4.htm</x:v>
      </x:c>
      <x:c r="AI85" s="22" t="str">
        <x:v>complete_cutoff</x:v>
      </x:c>
      <x:c r="AJ85" s="8" t="n">
        <x:v>1</x:v>
      </x:c>
    </x:row>
    <x:row r="86" ht="58" customHeight="1">
      <x:c r="A86" s="8" t="str">
        <x:v>BOBS</x:v>
      </x:c>
      <x:c r="B86" s="21" t="str">
        <x:v>Bob’s Discount Furniture, Inc.</x:v>
      </x:c>
      <x:c r="C86" s="23" t="n">
        <x:v>46058</x:v>
      </x:c>
      <x:c r="D86" s="8" t="str">
        <x:v>Consumer Goods</x:v>
      </x:c>
      <x:c r="E86" s="11" t="n">
        <x:v>17</x:v>
      </x:c>
      <x:c r="F86" s="11" t="n">
        <x:v>1</x:v>
      </x:c>
      <x:c r="G86" s="12" t="n">
        <x:f>E86/F86</x:f>
        <x:v>17</x:v>
      </x:c>
      <x:c r="H86" s="13" t="n">
        <x:v>330650000</x:v>
      </x:c>
      <x:c r="I86" s="13" t="n">
        <x:v>330650000</x:v>
      </x:c>
      <x:c r="J86" s="11" t="n">
        <x:v>17</x:v>
      </x:c>
      <x:c r="K86" s="11" t="n">
        <x:v>17.02</x:v>
      </x:c>
      <x:c r="L86" s="9" t="n">
        <x:f>IF(K86="","",K86/G86-1)</x:f>
        <x:v>0.0011764705882353343</x:v>
      </x:c>
      <x:c r="M86" s="9" t="n">
        <x:f>IF(OR(K86="",J86=""),"",K86/J86-1)</x:f>
        <x:v>0.0011764705882353343</x:v>
      </x:c>
      <x:c r="N86" s="11" t="n">
        <x:v>19</x:v>
      </x:c>
      <x:c r="O86" s="9" t="n">
        <x:f>IF(N86="","",N86/G86-1)</x:f>
        <x:v>0.11764705882352944</x:v>
      </x:c>
      <x:c r="P86" s="9" t="n">
        <x:f>IF(OR(N86="",K86=""),"",N86/K86-1)</x:f>
        <x:v>0.11633372502937722</x:v>
      </x:c>
      <x:c r="Q86" s="11" t="n">
        <x:v>18.3</x:v>
      </x:c>
      <x:c r="R86" s="9" t="n">
        <x:f>IF(Q86="","",Q86/G86-1)</x:f>
        <x:v>0.07647058823529407</x:v>
      </x:c>
      <x:c r="S86" s="9" t="n">
        <x:f>IF(OR(Q86="",K86=""),"",Q86/K86-1)</x:f>
        <x:v>0.0752056404230319</x:v>
      </x:c>
      <x:c r="T86" s="11" t="n">
        <x:v>11.07</x:v>
      </x:c>
      <x:c r="U86" s="9" t="n">
        <x:f>IF(T86="","",T86/G86-1)</x:f>
        <x:v>-0.34882352941176464</x:v>
      </x:c>
      <x:c r="V86" s="9" t="n">
        <x:f>IF(OR(T86="",K86=""),"",T86/K86-1)</x:f>
        <x:v>-0.3495887191539365</x:v>
      </x:c>
      <x:c r="W86" s="11" t="n">
        <x:v>14.19</x:v>
      </x:c>
      <x:c r="X86" s="9" t="n">
        <x:f>IF(W86="","",W86/G86-1)</x:f>
        <x:v>-0.1652941176470588</x:v>
      </x:c>
      <x:c r="Y86" s="9" t="n">
        <x:f>IF(OR(W86="",K86=""),"",W86/K86-1)</x:f>
        <x:v>-0.16627497062279673</x:v>
      </x:c>
      <x:c r="Z86" s="13" t="n">
        <x:v>973452.1</x:v>
      </x:c>
      <x:c r="AA86" s="13" t="n">
        <x:v>4670312.2</x:v>
      </x:c>
      <x:c r="AB86" s="9" t="n">
        <x:f>IF(OR(Z86="",AA86=""),"",Z86/AA86)</x:f>
        <x:v>0.2084340528669582</x:v>
      </x:c>
      <x:c r="AC86" s="13" t="n">
        <x:v>82014436.207233</x:v>
      </x:c>
      <x:c r="AD86" s="13" t="n">
        <x:v>14284546.7688773</x:v>
      </x:c>
      <x:c r="AE86" s="9" t="n">
        <x:f>IF(OR(AC86="",AD86=""),"",AD86/AC86)</x:f>
        <x:v>0.1741711268097155</x:v>
      </x:c>
      <x:c r="AF86" s="13" t="n">
        <x:v>166</x:v>
      </x:c>
      <x:c r="AG86" s="8" t="str">
        <x:v>exact</x:v>
      </x:c>
      <x:c r="AH86" s="22" t="str">
        <x:v>https://www.sec.gov/Archives/edgar/data/2085187/000162828026005868/bobsdiscountfurnitureinc42.htm</x:v>
      </x:c>
      <x:c r="AI86" s="22" t="str">
        <x:v>complete_cutoff</x:v>
      </x:c>
      <x:c r="AJ86" s="8" t="n">
        <x:v>1</x:v>
      </x:c>
    </x:row>
    <x:row r="87" ht="58" customHeight="1">
      <x:c r="A87" s="8" t="str">
        <x:v>EIKN</x:v>
      </x:c>
      <x:c r="B87" s="21" t="str">
        <x:v>Eikon Therapeutics</x:v>
      </x:c>
      <x:c r="C87" s="23" t="n">
        <x:v>46058</x:v>
      </x:c>
      <x:c r="D87" s="8" t="str">
        <x:v>Health Care</x:v>
      </x:c>
      <x:c r="E87" s="11" t="n">
        <x:v>18</x:v>
      </x:c>
      <x:c r="F87" s="11" t="n">
        <x:v>1</x:v>
      </x:c>
      <x:c r="G87" s="12" t="n">
        <x:f>E87/F87</x:f>
        <x:v>18</x:v>
      </x:c>
      <x:c r="H87" s="13" t="n">
        <x:v>381196800</x:v>
      </x:c>
      <x:c r="I87" s="13" t="n">
        <x:v>381196800</x:v>
      </x:c>
      <x:c r="J87" s="11" t="n">
        <x:v>17.05</x:v>
      </x:c>
      <x:c r="K87" s="11" t="n">
        <x:v>15</x:v>
      </x:c>
      <x:c r="L87" s="9" t="n">
        <x:f>IF(K87="","",K87/G87-1)</x:f>
        <x:v>-0.16666666666666663</x:v>
      </x:c>
      <x:c r="M87" s="9" t="n">
        <x:f>IF(OR(K87="",J87=""),"",K87/J87-1)</x:f>
        <x:v>-0.12023460410557185</x:v>
      </x:c>
      <x:c r="N87" s="11" t="n">
        <x:v>14.49</x:v>
      </x:c>
      <x:c r="O87" s="9" t="n">
        <x:f>IF(N87="","",N87/G87-1)</x:f>
        <x:v>-0.19499999999999995</x:v>
      </x:c>
      <x:c r="P87" s="9" t="n">
        <x:f>IF(OR(N87="",K87=""),"",N87/K87-1)</x:f>
        <x:v>-0.03400000000000003</x:v>
      </x:c>
      <x:c r="Q87" s="11" t="n">
        <x:v>14.54</x:v>
      </x:c>
      <x:c r="R87" s="9" t="n">
        <x:f>IF(Q87="","",Q87/G87-1)</x:f>
        <x:v>-0.1922222222222223</x:v>
      </x:c>
      <x:c r="S87" s="9" t="n">
        <x:f>IF(OR(Q87="",K87=""),"",Q87/K87-1)</x:f>
        <x:v>-0.03066666666666673</x:v>
      </x:c>
      <x:c r="T87" s="11" t="n">
        <x:v>9.68</x:v>
      </x:c>
      <x:c r="U87" s="9" t="n">
        <x:f>IF(T87="","",T87/G87-1)</x:f>
        <x:v>-0.4622222222222222</x:v>
      </x:c>
      <x:c r="V87" s="9" t="n">
        <x:f>IF(OR(T87="",K87=""),"",T87/K87-1)</x:f>
        <x:v>-0.3546666666666667</x:v>
      </x:c>
      <x:c r="W87" s="11" t="n">
        <x:v>7.33</x:v>
      </x:c>
      <x:c r="X87" s="9" t="n">
        <x:f>IF(W87="","",W87/G87-1)</x:f>
        <x:v>-0.5927777777777778</x:v>
      </x:c>
      <x:c r="Y87" s="9" t="n">
        <x:f>IF(OR(W87="",K87=""),"",W87/K87-1)</x:f>
        <x:v>-0.5113333333333333</x:v>
      </x:c>
      <x:c r="Z87" s="13" t="n">
        <x:v>682016.35</x:v>
      </x:c>
      <x:c r="AA87" s="13" t="n">
        <x:v>1381865.6</x:v>
      </x:c>
      <x:c r="AB87" s="9" t="n">
        <x:f>IF(OR(Z87="",AA87=""),"",Z87/AA87)</x:f>
        <x:v>0.4935475273427459</x:v>
      </x:c>
      <x:c r="AC87" s="13" t="n">
        <x:v>21566336.1288232</x:v>
      </x:c>
      <x:c r="AD87" s="13" t="n">
        <x:v>6074358.2390843</x:v>
      </x:c>
      <x:c r="AE87" s="9" t="n">
        <x:f>IF(OR(AC87="",AD87=""),"",AD87/AC87)</x:f>
        <x:v>0.2816592583366991</x:v>
      </x:c>
      <x:c r="AF87" s="13" t="n">
        <x:v>166</x:v>
      </x:c>
      <x:c r="AG87" s="8" t="str">
        <x:v>exact</x:v>
      </x:c>
      <x:c r="AH87" s="22" t="str">
        <x:v>https://www.sec.gov/Archives/edgar/data/1861123/000119312526039375/d99350d424b4.htm</x:v>
      </x:c>
      <x:c r="AI87" s="22" t="str">
        <x:v>complete_cutoff</x:v>
      </x:c>
      <x:c r="AJ87" s="8" t="n">
        <x:v>1</x:v>
      </x:c>
    </x:row>
    <x:row r="88" ht="58" customHeight="1">
      <x:c r="A88" s="8" t="str">
        <x:v>FPS</x:v>
      </x:c>
      <x:c r="B88" s="21" t="str">
        <x:v>Forgent Power Solutions, Inc.</x:v>
      </x:c>
      <x:c r="C88" s="23" t="n">
        <x:v>46058</x:v>
      </x:c>
      <x:c r="D88" s="8" t="str">
        <x:v>Industrials</x:v>
      </x:c>
      <x:c r="E88" s="11" t="n">
        <x:v>27</x:v>
      </x:c>
      <x:c r="F88" s="11" t="n">
        <x:v>1</x:v>
      </x:c>
      <x:c r="G88" s="12" t="n">
        <x:f>E88/F88</x:f>
        <x:v>27</x:v>
      </x:c>
      <x:c r="H88" s="13" t="n">
        <x:v>1512000000</x:v>
      </x:c>
      <x:c r="I88" s="13" t="n">
        <x:v>447833529</x:v>
      </x:c>
      <x:c r="J88" s="11" t="n">
        <x:v>26</x:v>
      </x:c>
      <x:c r="K88" s="11" t="n">
        <x:v>29</x:v>
      </x:c>
      <x:c r="L88" s="9" t="n">
        <x:f>IF(K88="","",K88/G88-1)</x:f>
        <x:v>0.07407407407407418</x:v>
      </x:c>
      <x:c r="M88" s="9" t="n">
        <x:f>IF(OR(K88="",J88=""),"",K88/J88-1)</x:f>
        <x:v>0.11538461538461542</x:v>
      </x:c>
      <x:c r="N88" s="11" t="n">
        <x:v>33.03</x:v>
      </x:c>
      <x:c r="O88" s="9" t="n">
        <x:f>IF(N88="","",N88/G88-1)</x:f>
        <x:v>0.22333333333333338</x:v>
      </x:c>
      <x:c r="P88" s="9" t="n">
        <x:f>IF(OR(N88="",K88=""),"",N88/K88-1)</x:f>
        <x:v>0.1389655172413793</x:v>
      </x:c>
      <x:c r="Q88" s="11" t="n">
        <x:v>33.93</x:v>
      </x:c>
      <x:c r="R88" s="9" t="n">
        <x:f>IF(Q88="","",Q88/G88-1)</x:f>
        <x:v>0.2566666666666666</x:v>
      </x:c>
      <x:c r="S88" s="9" t="n">
        <x:f>IF(OR(Q88="",K88=""),"",Q88/K88-1)</x:f>
        <x:v>0.16999999999999993</x:v>
      </x:c>
      <x:c r="T88" s="11" t="n">
        <x:v>39.22</x:v>
      </x:c>
      <x:c r="U88" s="9" t="n">
        <x:f>IF(T88="","",T88/G88-1)</x:f>
        <x:v>0.45259259259259266</x:v>
      </x:c>
      <x:c r="V88" s="9" t="n">
        <x:f>IF(OR(T88="",K88=""),"",T88/K88-1)</x:f>
        <x:v>0.35241379310344834</x:v>
      </x:c>
      <x:c r="W88" s="11" t="n">
        <x:v>40.35</x:v>
      </x:c>
      <x:c r="X88" s="9" t="n">
        <x:f>IF(W88="","",W88/G88-1)</x:f>
        <x:v>0.49444444444444446</x:v>
      </x:c>
      <x:c r="Y88" s="9" t="n">
        <x:f>IF(OR(W88="",K88=""),"",W88/K88-1)</x:f>
        <x:v>0.39137931034482754</x:v>
      </x:c>
      <x:c r="Z88" s="13" t="n">
        <x:v>11253277.6</x:v>
      </x:c>
      <x:c r="AA88" s="13" t="n">
        <x:v>12744806.4</x:v>
      </x:c>
      <x:c r="AB88" s="9" t="n">
        <x:f>IF(OR(Z88="",AA88=""),"",Z88/AA88)</x:f>
        <x:v>0.88296967775046</x:v>
      </x:c>
      <x:c r="AC88" s="13" t="n">
        <x:v>384708762.6480866</x:v>
      </x:c>
      <x:c r="AD88" s="13" t="n">
        <x:v>399252000.51632136</x:v>
      </x:c>
      <x:c r="AE88" s="9" t="n">
        <x:f>IF(OR(AC88="",AD88=""),"",AD88/AC88)</x:f>
        <x:v>1.0378032404776238</x:v>
      </x:c>
      <x:c r="AF88" s="13" t="n">
        <x:v>166</x:v>
      </x:c>
      <x:c r="AG88" s="8" t="str">
        <x:v>exact</x:v>
      </x:c>
      <x:c r="AH88" s="22" t="str">
        <x:v>https://www.sec.gov/Archives/edgar/data/2080126/000119312526040029/d890989d424b4.htm</x:v>
      </x:c>
      <x:c r="AI88" s="22" t="str">
        <x:v>complete_cutoff</x:v>
      </x:c>
      <x:c r="AJ88" s="8" t="n">
        <x:v>1</x:v>
      </x:c>
    </x:row>
    <x:row r="89" ht="58" customHeight="1">
      <x:c r="A89" s="8" t="str">
        <x:v>MANE</x:v>
      </x:c>
      <x:c r="B89" s="21" t="str">
        <x:v>Veradermics, Inc.</x:v>
      </x:c>
      <x:c r="C89" s="23" t="n">
        <x:v>46057</x:v>
      </x:c>
      <x:c r="D89" s="8" t="str">
        <x:v>Health Care</x:v>
      </x:c>
      <x:c r="E89" s="11" t="n">
        <x:v>17</x:v>
      </x:c>
      <x:c r="F89" s="11" t="n">
        <x:v>1</x:v>
      </x:c>
      <x:c r="G89" s="12" t="n">
        <x:f>E89/F89</x:f>
        <x:v>17</x:v>
      </x:c>
      <x:c r="H89" s="13" t="n">
        <x:v>256319999</x:v>
      </x:c>
      <x:c r="I89" s="13" t="n">
        <x:v>256319999</x:v>
      </x:c>
      <x:c r="J89" s="11" t="n">
        <x:v>34</x:v>
      </x:c>
      <x:c r="K89" s="11" t="n">
        <x:v>37.75</x:v>
      </x:c>
      <x:c r="L89" s="9" t="n">
        <x:f>IF(K89="","",K89/G89-1)</x:f>
        <x:v>1.2205882352941178</x:v>
      </x:c>
      <x:c r="M89" s="9" t="n">
        <x:f>IF(OR(K89="",J89=""),"",K89/J89-1)</x:f>
        <x:v>0.11029411764705888</x:v>
      </x:c>
      <x:c r="N89" s="11" t="n">
        <x:v>40.45</x:v>
      </x:c>
      <x:c r="O89" s="9" t="n">
        <x:f>IF(N89="","",N89/G89-1)</x:f>
        <x:v>1.3794117647058823</x:v>
      </x:c>
      <x:c r="P89" s="9" t="n">
        <x:f>IF(OR(N89="",K89=""),"",N89/K89-1)</x:f>
        <x:v>0.07152317880794712</x:v>
      </x:c>
      <x:c r="Q89" s="11" t="n">
        <x:v>47.35</x:v>
      </x:c>
      <x:c r="R89" s="9" t="n">
        <x:f>IF(Q89="","",Q89/G89-1)</x:f>
        <x:v>1.7852941176470587</x:v>
      </x:c>
      <x:c r="S89" s="9" t="n">
        <x:f>IF(OR(Q89="",K89=""),"",Q89/K89-1)</x:f>
        <x:v>0.25430463576158946</x:v>
      </x:c>
      <x:c r="T89" s="11" t="n">
        <x:v>99</x:v>
      </x:c>
      <x:c r="U89" s="9" t="n">
        <x:f>IF(T89="","",T89/G89-1)</x:f>
        <x:v>4.823529411764706</x:v>
      </x:c>
      <x:c r="V89" s="9" t="n">
        <x:f>IF(OR(T89="",K89=""),"",T89/K89-1)</x:f>
        <x:v>1.6225165562913908</x:v>
      </x:c>
      <x:c r="W89" s="11" t="n">
        <x:v>116.76</x:v>
      </x:c>
      <x:c r="X89" s="9" t="n">
        <x:f>IF(W89="","",W89/G89-1)</x:f>
        <x:v>5.868235294117647</x:v>
      </x:c>
      <x:c r="Y89" s="9" t="n">
        <x:f>IF(OR(W89="",K89=""),"",W89/K89-1)</x:f>
        <x:v>2.0929801324503314</x:v>
      </x:c>
      <x:c r="Z89" s="13" t="n">
        <x:v>769631.35</x:v>
      </x:c>
      <x:c r="AA89" s="13" t="n">
        <x:v>1073984.8</x:v>
      </x:c>
      <x:c r="AB89" s="9" t="n">
        <x:f>IF(OR(Z89="",AA89=""),"",Z89/AA89)</x:f>
        <x:v>0.7166128887485186</x:v>
      </x:c>
      <x:c r="AC89" s="13" t="n">
        <x:v>39629499.5434686</x:v>
      </x:c>
      <x:c r="AD89" s="13" t="n">
        <x:v>84841120.68936945</x:v>
      </x:c>
      <x:c r="AE89" s="9" t="n">
        <x:f>IF(OR(AC89="",AD89=""),"",AD89/AC89)</x:f>
        <x:v>2.140857736452346</x:v>
      </x:c>
      <x:c r="AF89" s="13" t="n">
        <x:v>167</x:v>
      </x:c>
      <x:c r="AG89" s="8" t="str">
        <x:v>exact</x:v>
      </x:c>
      <x:c r="AH89" s="22" t="str">
        <x:v>https://www.sec.gov/Archives/edgar/data/1827635/000162828026005505/veradermicsinc424b4.htm</x:v>
      </x:c>
      <x:c r="AI89" s="22" t="str">
        <x:v>complete_cutoff</x:v>
      </x:c>
      <x:c r="AJ89" s="8" t="n">
        <x:v>1</x:v>
      </x:c>
    </x:row>
    <x:row r="90" ht="58" customHeight="1">
      <x:c r="A90" s="8" t="str">
        <x:v>LIFE</x:v>
      </x:c>
      <x:c r="B90" s="21" t="str">
        <x:v>Ethos Technologies Inc.</x:v>
      </x:c>
      <x:c r="C90" s="23" t="n">
        <x:v>46051</x:v>
      </x:c>
      <x:c r="D90" s="8" t="str">
        <x:v>Financials</x:v>
      </x:c>
      <x:c r="E90" s="11" t="n">
        <x:v>19</x:v>
      </x:c>
      <x:c r="F90" s="11" t="n">
        <x:v>1</x:v>
      </x:c>
      <x:c r="G90" s="12" t="n">
        <x:f>E90/F90</x:f>
        <x:v>19</x:v>
      </x:c>
      <x:c r="H90" s="13" t="n">
        <x:v>199999985</x:v>
      </x:c>
      <x:c r="I90" s="13" t="n">
        <x:v>97426224</x:v>
      </x:c>
      <x:c r="J90" s="11" t="n">
        <x:v>19</x:v>
      </x:c>
      <x:c r="K90" s="11" t="n">
        <x:v>16.85</x:v>
      </x:c>
      <x:c r="L90" s="9" t="n">
        <x:f>IF(K90="","",K90/G90-1)</x:f>
        <x:v>-0.11315789473684201</x:v>
      </x:c>
      <x:c r="M90" s="9" t="n">
        <x:f>IF(OR(K90="",J90=""),"",K90/J90-1)</x:f>
        <x:v>-0.11315789473684201</x:v>
      </x:c>
      <x:c r="N90" s="11" t="n">
        <x:v>13.15</x:v>
      </x:c>
      <x:c r="O90" s="9" t="n">
        <x:f>IF(N90="","",N90/G90-1)</x:f>
        <x:v>-0.3078947368421052</x:v>
      </x:c>
      <x:c r="P90" s="9" t="n">
        <x:f>IF(OR(N90="",K90=""),"",N90/K90-1)</x:f>
        <x:v>-0.21958456973293772</x:v>
      </x:c>
      <x:c r="Q90" s="11" t="n">
        <x:v>12.28</x:v>
      </x:c>
      <x:c r="R90" s="9" t="n">
        <x:f>IF(Q90="","",Q90/G90-1)</x:f>
        <x:v>-0.3536842105263158</x:v>
      </x:c>
      <x:c r="S90" s="9" t="n">
        <x:f>IF(OR(Q90="",K90=""),"",Q90/K90-1)</x:f>
        <x:v>-0.2712166172106826</x:v>
      </x:c>
      <x:c r="T90" s="11" t="n">
        <x:v>16.77</x:v>
      </x:c>
      <x:c r="U90" s="9" t="n">
        <x:f>IF(T90="","",T90/G90-1)</x:f>
        <x:v>-0.11736842105263157</x:v>
      </x:c>
      <x:c r="V90" s="9" t="n">
        <x:f>IF(OR(T90="",K90=""),"",T90/K90-1)</x:f>
        <x:v>-0.004747774480712286</x:v>
      </x:c>
      <x:c r="W90" s="11" t="n">
        <x:v>34.12</x:v>
      </x:c>
      <x:c r="X90" s="9" t="n">
        <x:f>IF(W90="","",W90/G90-1)</x:f>
        <x:v>0.7957894736842104</x:v>
      </x:c>
      <x:c r="Y90" s="9" t="n">
        <x:f>IF(OR(W90="",K90=""),"",W90/K90-1)</x:f>
        <x:v>1.0249258160237384</x:v>
      </x:c>
      <x:c r="Z90" s="13" t="n">
        <x:v>1768375.3</x:v>
      </x:c>
      <x:c r="AA90" s="13" t="n">
        <x:v>1744763.4</x:v>
      </x:c>
      <x:c r="AB90" s="9" t="n">
        <x:f>IF(OR(Z90="",AA90=""),"",Z90/AA90)</x:f>
        <x:v>1.0135330096905977</x:v>
      </x:c>
      <x:c r="AC90" s="13" t="n">
        <x:v>27750925.8967848</x:v>
      </x:c>
      <x:c r="AD90" s="13" t="n">
        <x:v>65187931.06261615</x:v>
      </x:c>
      <x:c r="AE90" s="9" t="n">
        <x:f>IF(OR(AC90="",AD90=""),"",AD90/AC90)</x:f>
        <x:v>2.34903625576575</x:v>
      </x:c>
      <x:c r="AF90" s="13" t="n">
        <x:v>171</x:v>
      </x:c>
      <x:c r="AG90" s="8" t="str">
        <x:v>exact</x:v>
      </x:c>
      <x:c r="AH90" s="22" t="str">
        <x:v>https://www.sec.gov/Archives/edgar/data/1788451/000119312526029993/d901135d424b4.htm</x:v>
      </x:c>
      <x:c r="AI90" s="22" t="str">
        <x:v>complete_cutoff</x:v>
      </x:c>
      <x:c r="AJ90" s="8" t="n">
        <x:v>1</x:v>
      </x:c>
    </x:row>
    <x:row r="91" ht="58" customHeight="1">
      <x:c r="A91" s="8" t="str">
        <x:v>PICS</x:v>
      </x:c>
      <x:c r="B91" s="21" t="str">
        <x:v>PicS N.V. (Picpay Holdings Netherlands B.V.)</x:v>
      </x:c>
      <x:c r="C91" s="23" t="n">
        <x:v>46051</x:v>
      </x:c>
      <x:c r="D91" s="8" t="str">
        <x:v>Technology</x:v>
      </x:c>
      <x:c r="E91" s="11" t="n">
        <x:v>19</x:v>
      </x:c>
      <x:c r="F91" s="11" t="n">
        <x:v>1</x:v>
      </x:c>
      <x:c r="G91" s="12" t="n">
        <x:f>E91/F91</x:f>
        <x:v>19</x:v>
      </x:c>
      <x:c r="H91" s="13" t="n">
        <x:v>434285717</x:v>
      </x:c>
      <x:c r="I91" s="13" t="n">
        <x:v>434285717</x:v>
      </x:c>
      <x:c r="J91" s="11" t="n">
        <x:v>19.5</x:v>
      </x:c>
      <x:c r="K91" s="11" t="n">
        <x:v>19</x:v>
      </x:c>
      <x:c r="L91" s="9" t="n">
        <x:f>IF(K91="","",K91/G91-1)</x:f>
        <x:v>0</x:v>
      </x:c>
      <x:c r="M91" s="9" t="n">
        <x:f>IF(OR(K91="",J91=""),"",K91/J91-1)</x:f>
        <x:v>-0.02564102564102566</x:v>
      </x:c>
      <x:c r="N91" s="11" t="n">
        <x:v>16.97</x:v>
      </x:c>
      <x:c r="O91" s="9" t="n">
        <x:f>IF(N91="","",N91/G91-1)</x:f>
        <x:v>-0.10684210526315796</x:v>
      </x:c>
      <x:c r="P91" s="9" t="n">
        <x:f>IF(OR(N91="",K91=""),"",N91/K91-1)</x:f>
        <x:v>-0.10684210526315796</x:v>
      </x:c>
      <x:c r="Q91" s="11" t="n">
        <x:v>17.76</x:v>
      </x:c>
      <x:c r="R91" s="9" t="n">
        <x:f>IF(Q91="","",Q91/G91-1)</x:f>
        <x:v>-0.0652631578947368</x:v>
      </x:c>
      <x:c r="S91" s="9" t="n">
        <x:f>IF(OR(Q91="",K91=""),"",Q91/K91-1)</x:f>
        <x:v>-0.0652631578947368</x:v>
      </x:c>
      <x:c r="T91" s="11" t="n">
        <x:v>12.75</x:v>
      </x:c>
      <x:c r="U91" s="9" t="n">
        <x:f>IF(T91="","",T91/G91-1)</x:f>
        <x:v>-0.32894736842105265</x:v>
      </x:c>
      <x:c r="V91" s="9" t="n">
        <x:f>IF(OR(T91="",K91=""),"",T91/K91-1)</x:f>
        <x:v>-0.32894736842105265</x:v>
      </x:c>
      <x:c r="W91" s="11" t="n">
        <x:v>9.09</x:v>
      </x:c>
      <x:c r="X91" s="9" t="n">
        <x:f>IF(W91="","",W91/G91-1)</x:f>
        <x:v>-0.5215789473684211</x:v>
      </x:c>
      <x:c r="Y91" s="9" t="n">
        <x:f>IF(OR(W91="",K91=""),"",W91/K91-1)</x:f>
        <x:v>-0.5215789473684211</x:v>
      </x:c>
      <x:c r="Z91" s="13" t="n">
        <x:v>408052.55</x:v>
      </x:c>
      <x:c r="AA91" s="13" t="n">
        <x:v>3989437.8</x:v>
      </x:c>
      <x:c r="AB91" s="9" t="n">
        <x:f>IF(OR(Z91="",AA91=""),"",Z91/AA91)</x:f>
        <x:v>0.10228322146042733</x:v>
      </x:c>
      <x:c r="AC91" s="13" t="n">
        <x:v>74023566.6226058</x:v>
      </x:c>
      <x:c r="AD91" s="13" t="n">
        <x:v>3872019.7269196</x:v>
      </x:c>
      <x:c r="AE91" s="9" t="n">
        <x:f>IF(OR(AC91="",AD91=""),"",AD91/AC91)</x:f>
        <x:v>0.05230793250830928</x:v>
      </x:c>
      <x:c r="AF91" s="13" t="n">
        <x:v>171</x:v>
      </x:c>
      <x:c r="AG91" s="8" t="str">
        <x:v>exact</x:v>
      </x:c>
      <x:c r="AH91" s="22" t="str">
        <x:v>https://www.sec.gov/Archives/edgar/data/1841644/000121390026009315/ea0201690-21.htm</x:v>
      </x:c>
      <x:c r="AI91" s="22" t="str">
        <x:v>complete_cutoff</x:v>
      </x:c>
      <x:c r="AJ91" s="8" t="n">
        <x:v>1</x:v>
      </x:c>
    </x:row>
    <x:row r="92" ht="58" customHeight="1">
      <x:c r="A92" s="8" t="str">
        <x:v>YSS</x:v>
      </x:c>
      <x:c r="B92" s="21" t="str">
        <x:v>York Space Systems (Yellowstone)</x:v>
      </x:c>
      <x:c r="C92" s="23" t="n">
        <x:v>46051</x:v>
      </x:c>
      <x:c r="D92" s="8" t="str">
        <x:v>Other</x:v>
      </x:c>
      <x:c r="E92" s="11" t="n">
        <x:v>34</x:v>
      </x:c>
      <x:c r="F92" s="11" t="n">
        <x:v>1</x:v>
      </x:c>
      <x:c r="G92" s="12" t="n">
        <x:f>E92/F92</x:f>
        <x:v>34</x:v>
      </x:c>
      <x:c r="H92" s="13" t="n">
        <x:v>629000000</x:v>
      </x:c>
      <x:c r="I92" s="13" t="n">
        <x:v>629000000</x:v>
      </x:c>
      <x:c r="J92" s="11" t="n">
        <x:v>38</x:v>
      </x:c>
      <x:c r="K92" s="11" t="n">
        <x:v>33.61</x:v>
      </x:c>
      <x:c r="L92" s="9" t="n">
        <x:f>IF(K92="","",K92/G92-1)</x:f>
        <x:v>-0.011470588235294121</x:v>
      </x:c>
      <x:c r="M92" s="9" t="n">
        <x:f>IF(OR(K92="",J92=""),"",K92/J92-1)</x:f>
        <x:v>-0.1155263157894737</x:v>
      </x:c>
      <x:c r="N92" s="11" t="n">
        <x:v>24.9</x:v>
      </x:c>
      <x:c r="O92" s="9" t="n">
        <x:f>IF(N92="","",N92/G92-1)</x:f>
        <x:v>-0.26764705882352946</x:v>
      </x:c>
      <x:c r="P92" s="9" t="n">
        <x:f>IF(OR(N92="",K92=""),"",N92/K92-1)</x:f>
        <x:v>-0.2591490627789349</x:v>
      </x:c>
      <x:c r="Q92" s="11" t="n">
        <x:v>26.17</x:v>
      </x:c>
      <x:c r="R92" s="9" t="n">
        <x:f>IF(Q92="","",Q92/G92-1)</x:f>
        <x:v>-0.23029411764705876</x:v>
      </x:c>
      <x:c r="S92" s="9" t="n">
        <x:f>IF(OR(Q92="",K92=""),"",Q92/K92-1)</x:f>
        <x:v>-0.22136268967569173</x:v>
      </x:c>
      <x:c r="T92" s="11" t="n">
        <x:v>31.06</x:v>
      </x:c>
      <x:c r="U92" s="9" t="n">
        <x:f>IF(T92="","",T92/G92-1)</x:f>
        <x:v>-0.08647058823529419</x:v>
      </x:c>
      <x:c r="V92" s="9" t="n">
        <x:f>IF(OR(T92="",K92=""),"",T92/K92-1)</x:f>
        <x:v>-0.0758702767033621</x:v>
      </x:c>
      <x:c r="W92" s="11" t="n">
        <x:v>8.98</x:v>
      </x:c>
      <x:c r="X92" s="9" t="n">
        <x:f>IF(W92="","",W92/G92-1)</x:f>
        <x:v>-0.7358823529411764</x:v>
      </x:c>
      <x:c r="Y92" s="9" t="n">
        <x:f>IF(OR(W92="",K92=""),"",W92/K92-1)</x:f>
        <x:v>-0.732817613805415</x:v>
      </x:c>
      <x:c r="Z92" s="13" t="n">
        <x:v>3708336.55</x:v>
      </x:c>
      <x:c r="AA92" s="13" t="n">
        <x:v>7006705</x:v>
      </x:c>
      <x:c r="AB92" s="9" t="n">
        <x:f>IF(OR(Z92="",AA92=""),"",Z92/AA92)</x:f>
        <x:v>0.5292554132077774</x:v>
      </x:c>
      <x:c r="AC92" s="13" t="n">
        <x:v>224923608.3931086</x:v>
      </x:c>
      <x:c r="AD92" s="13" t="n">
        <x:v>32333835.33174105</x:v>
      </x:c>
      <x:c r="AE92" s="9" t="n">
        <x:f>IF(OR(AC92="",AD92=""),"",AD92/AC92)</x:f>
        <x:v>0.14375474216663742</x:v>
      </x:c>
      <x:c r="AF92" s="13" t="n">
        <x:v>171</x:v>
      </x:c>
      <x:c r="AG92" s="8" t="str">
        <x:v>exact</x:v>
      </x:c>
      <x:c r="AH92" s="22" t="str">
        <x:v>https://www.sec.gov/Archives/edgar/data/2086587/000119312526030469/d941199d424b4.htm</x:v>
      </x:c>
      <x:c r="AI92" s="22" t="str">
        <x:v>complete_cutoff</x:v>
      </x:c>
      <x:c r="AJ92" s="8" t="n">
        <x:v>1</x:v>
      </x:c>
    </x:row>
    <x:row r="93" ht="58" customHeight="1">
      <x:c r="A93" s="8" t="str">
        <x:v>EQPT</x:v>
      </x:c>
      <x:c r="B93" s="21" t="str">
        <x:v>EquipmentShare.com, Inc.</x:v>
      </x:c>
      <x:c r="C93" s="23" t="n">
        <x:v>46045</x:v>
      </x:c>
      <x:c r="D93" s="8" t="str">
        <x:v>Consumer Goods</x:v>
      </x:c>
      <x:c r="E93" s="11" t="n">
        <x:v>24.5</x:v>
      </x:c>
      <x:c r="F93" s="11" t="n">
        <x:v>1</x:v>
      </x:c>
      <x:c r="G93" s="12" t="n">
        <x:f>E93/F93</x:f>
        <x:v>24.5</x:v>
      </x:c>
      <x:c r="H93" s="13" t="n">
        <x:v>747250000</x:v>
      </x:c>
      <x:c r="I93" s="13" t="n">
        <x:v>747250000</x:v>
      </x:c>
      <x:c r="J93" s="11" t="n">
        <x:v>28.5</x:v>
      </x:c>
      <x:c r="K93" s="11" t="n">
        <x:v>32.56</x:v>
      </x:c>
      <x:c r="L93" s="9" t="n">
        <x:f>IF(K93="","",K93/G93-1)</x:f>
        <x:v>0.32897959183673486</x:v>
      </x:c>
      <x:c r="M93" s="9" t="n">
        <x:f>IF(OR(K93="",J93=""),"",K93/J93-1)</x:f>
        <x:v>0.14245614035087728</x:v>
      </x:c>
      <x:c r="N93" s="11" t="n">
        <x:v>30.355</x:v>
      </x:c>
      <x:c r="O93" s="9" t="n">
        <x:f>IF(N93="","",N93/G93-1)</x:f>
        <x:v>0.23897959183673478</x:v>
      </x:c>
      <x:c r="P93" s="9" t="n">
        <x:f>IF(OR(N93="",K93=""),"",N93/K93-1)</x:f>
        <x:v>-0.06772113022113024</x:v>
      </x:c>
      <x:c r="Q93" s="11" t="n">
        <x:v>31.55</x:v>
      </x:c>
      <x:c r="R93" s="9" t="n">
        <x:f>IF(Q93="","",Q93/G93-1)</x:f>
        <x:v>0.28775510204081645</x:v>
      </x:c>
      <x:c r="S93" s="9" t="n">
        <x:f>IF(OR(Q93="",K93=""),"",Q93/K93-1)</x:f>
        <x:v>-0.03101965601965606</x:v>
      </x:c>
      <x:c r="T93" s="11" t="n">
        <x:v>22.23</x:v>
      </x:c>
      <x:c r="U93" s="9" t="n">
        <x:f>IF(T93="","",T93/G93-1)</x:f>
        <x:v>-0.0926530612244898</x:v>
      </x:c>
      <x:c r="V93" s="9" t="n">
        <x:f>IF(OR(T93="",K93=""),"",T93/K93-1)</x:f>
        <x:v>-0.31726044226044225</x:v>
      </x:c>
      <x:c r="W93" s="11" t="n">
        <x:v>18.5</x:v>
      </x:c>
      <x:c r="X93" s="9" t="n">
        <x:f>IF(W93="","",W93/G93-1)</x:f>
        <x:v>-0.24489795918367352</x:v>
      </x:c>
      <x:c r="Y93" s="9" t="n">
        <x:f>IF(OR(W93="",K93=""),"",W93/K93-1)</x:f>
        <x:v>-0.4318181818181819</x:v>
      </x:c>
      <x:c r="Z93" s="13" t="n">
        <x:v>3612829.7</x:v>
      </x:c>
      <x:c r="AA93" s="13" t="n">
        <x:v>6541524.2</x:v>
      </x:c>
      <x:c r="AB93" s="9" t="n">
        <x:f>IF(OR(Z93="",AA93=""),"",Z93/AA93)</x:f>
        <x:v>0.5522917273622561</x:v>
      </x:c>
      <x:c r="AC93" s="13" t="n">
        <x:v>199225343.8585756</x:v>
      </x:c>
      <x:c r="AD93" s="13" t="n">
        <x:v>64832582.29125725</x:v>
      </x:c>
      <x:c r="AE93" s="9" t="n">
        <x:f>IF(OR(AC93="",AD93=""),"",AD93/AC93)</x:f>
        <x:v>0.3254233675072989</x:v>
      </x:c>
      <x:c r="AF93" s="13" t="n">
        <x:v>175</x:v>
      </x:c>
      <x:c r="AG93" s="8" t="str">
        <x:v>exact</x:v>
      </x:c>
      <x:c r="AH93" s="22" t="str">
        <x:v>https://www.sec.gov/Archives/edgar/data/1693736/000162828026003334/eqpt-424b4.htm</x:v>
      </x:c>
      <x:c r="AI93" s="22" t="str">
        <x:v>complete_cutoff</x:v>
      </x:c>
      <x:c r="AJ93" s="8" t="n">
        <x:v>1</x:v>
      </x:c>
    </x:row>
    <x:row r="94" ht="58" customHeight="1">
      <x:c r="A94" s="8" t="str">
        <x:v>BTGO</x:v>
      </x:c>
      <x:c r="B94" s="21" t="str">
        <x:v>BitGo Holdings</x:v>
      </x:c>
      <x:c r="C94" s="23" t="n">
        <x:v>46044</x:v>
      </x:c>
      <x:c r="D94" s="8" t="str">
        <x:v>Financials</x:v>
      </x:c>
      <x:c r="E94" s="11" t="n">
        <x:v>18</x:v>
      </x:c>
      <x:c r="F94" s="11" t="n">
        <x:v>1</x:v>
      </x:c>
      <x:c r="G94" s="12" t="n">
        <x:f>E94/F94</x:f>
        <x:v>18</x:v>
      </x:c>
      <x:c r="H94" s="13" t="n">
        <x:v>212788710</x:v>
      </x:c>
      <x:c r="I94" s="13" t="n">
        <x:v>198474570</x:v>
      </x:c>
      <x:c r="J94" s="11" t="n">
        <x:v>22.43</x:v>
      </x:c>
      <x:c r="K94" s="11" t="n">
        <x:v>18.49</x:v>
      </x:c>
      <x:c r="L94" s="9" t="n">
        <x:f>IF(K94="","",K94/G94-1)</x:f>
        <x:v>0.027222222222222037</x:v>
      </x:c>
      <x:c r="M94" s="9" t="n">
        <x:f>IF(OR(K94="",J94=""),"",K94/J94-1)</x:f>
        <x:v>-0.17565760142666076</x:v>
      </x:c>
      <x:c r="N94" s="11" t="n">
        <x:v>13.06</x:v>
      </x:c>
      <x:c r="O94" s="9" t="n">
        <x:f>IF(N94="","",N94/G94-1)</x:f>
        <x:v>-0.2744444444444444</x:v>
      </x:c>
      <x:c r="P94" s="9" t="n">
        <x:f>IF(OR(N94="",K94=""),"",N94/K94-1)</x:f>
        <x:v>-0.29367225527312046</x:v>
      </x:c>
      <x:c r="Q94" s="11" t="n">
        <x:v>10.6</x:v>
      </x:c>
      <x:c r="R94" s="9" t="n">
        <x:f>IF(Q94="","",Q94/G94-1)</x:f>
        <x:v>-0.4111111111111111</x:v>
      </x:c>
      <x:c r="S94" s="9" t="n">
        <x:f>IF(OR(Q94="",K94=""),"",Q94/K94-1)</x:f>
        <x:v>-0.4267171444023796</x:v>
      </x:c>
      <x:c r="T94" s="11" t="n">
        <x:v>11.18</x:v>
      </x:c>
      <x:c r="U94" s="9" t="n">
        <x:f>IF(T94="","",T94/G94-1)</x:f>
        <x:v>-0.37888888888888894</x:v>
      </x:c>
      <x:c r="V94" s="9" t="n">
        <x:f>IF(OR(T94="",K94=""),"",T94/K94-1)</x:f>
        <x:v>-0.39534883720930225</x:v>
      </x:c>
      <x:c r="W94" s="11" t="n">
        <x:v>7.38</x:v>
      </x:c>
      <x:c r="X94" s="9" t="n">
        <x:f>IF(W94="","",W94/G94-1)</x:f>
        <x:v>-0.5900000000000001</x:v>
      </x:c>
      <x:c r="Y94" s="9" t="n">
        <x:f>IF(OR(W94="",K94=""),"",W94/K94-1)</x:f>
        <x:v>-0.6008653326122229</x:v>
      </x:c>
      <x:c r="Z94" s="13" t="n">
        <x:v>2177426.3</x:v>
      </x:c>
      <x:c r="AA94" s="13" t="n">
        <x:v>6622844</x:v>
      </x:c>
      <x:c r="AB94" s="9" t="n">
        <x:f>IF(OR(Z94="",AA94=""),"",Z94/AA94)</x:f>
        <x:v>0.3287751153431969</x:v>
      </x:c>
      <x:c r="AC94" s="13" t="n">
        <x:v>121674473.65724401</x:v>
      </x:c>
      <x:c r="AD94" s="13" t="n">
        <x:v>16238820.78216575</x:v>
      </x:c>
      <x:c r="AE94" s="9" t="n">
        <x:f>IF(OR(AC94="",AD94=""),"",AD94/AC94)</x:f>
        <x:v>0.13346119604273263</x:v>
      </x:c>
      <x:c r="AF94" s="13" t="n">
        <x:v>176</x:v>
      </x:c>
      <x:c r="AG94" s="8" t="str">
        <x:v>exact</x:v>
      </x:c>
      <x:c r="AH94" s="22" t="str">
        <x:v>https://www.sec.gov/Archives/edgar/data/1740604/000162828026003180/bitgoholdingsinc424b4-janu.htm</x:v>
      </x:c>
      <x:c r="AI94" s="22" t="str">
        <x:v>complete_cutoff</x:v>
      </x:c>
      <x:c r="AJ94" s="8" t="n">
        <x:v>1</x:v>
      </x:c>
    </x:row>
    <x:row r="95" ht="58" customHeight="1">
      <x:c r="A95" s="8" t="str">
        <x:v>GCDT</x:v>
      </x:c>
      <x:c r="B95" s="21" t="str">
        <x:v>Green Circle Decarbonize Technology Limited</x:v>
      </x:c>
      <x:c r="C95" s="23" t="n">
        <x:v>46035</x:v>
      </x:c>
      <x:c r="D95" s="8" t="str">
        <x:v>Oil &amp; Gas</x:v>
      </x:c>
      <x:c r="E95" s="11" t="n">
        <x:v>4</x:v>
      </x:c>
      <x:c r="F95" s="11" t="n">
        <x:v>1</x:v>
      </x:c>
      <x:c r="G95" s="12" t="n">
        <x:f>E95/F95</x:f>
        <x:v>4</x:v>
      </x:c>
      <x:c r="H95" s="13" t="n">
        <x:v>10000000</x:v>
      </x:c>
      <x:c r="I95" s="13" t="n">
        <x:v>10000000</x:v>
      </x:c>
      <x:c r="J95" s="11" t="n">
        <x:v>4.3</x:v>
      </x:c>
      <x:c r="K95" s="11" t="n">
        <x:v>4.21</x:v>
      </x:c>
      <x:c r="L95" s="9" t="n">
        <x:f>IF(K95="","",K95/G95-1)</x:f>
        <x:v>0.05249999999999999</x:v>
      </x:c>
      <x:c r="M95" s="9" t="n">
        <x:f>IF(OR(K95="",J95=""),"",K95/J95-1)</x:f>
        <x:v>-0.020930232558139528</x:v>
      </x:c>
      <x:c r="N95" s="11" t="n">
        <x:v>4.71</x:v>
      </x:c>
      <x:c r="O95" s="9" t="n">
        <x:f>IF(N95="","",N95/G95-1)</x:f>
        <x:v>0.1775</x:v>
      </x:c>
      <x:c r="P95" s="9" t="n">
        <x:f>IF(OR(N95="",K95=""),"",N95/K95-1)</x:f>
        <x:v>0.11876484560570066</x:v>
      </x:c>
      <x:c r="Q95" s="11" t="n">
        <x:v>4.31</x:v>
      </x:c>
      <x:c r="R95" s="9" t="n">
        <x:f>IF(Q95="","",Q95/G95-1)</x:f>
        <x:v>0.0774999999999999</x:v>
      </x:c>
      <x:c r="S95" s="9" t="n">
        <x:f>IF(OR(Q95="",K95=""),"",Q95/K95-1)</x:f>
        <x:v>0.02375296912114</x:v>
      </x:c>
      <x:c r="T95" s="11" t="n">
        <x:v>1.0702</x:v>
      </x:c>
      <x:c r="U95" s="9" t="n">
        <x:f>IF(T95="","",T95/G95-1)</x:f>
        <x:v>-0.73245</x:v>
      </x:c>
      <x:c r="V95" s="9" t="n">
        <x:f>IF(OR(T95="",K95=""),"",T95/K95-1)</x:f>
        <x:v>-0.7457957244655582</x:v>
      </x:c>
      <x:c r="W95" s="11" t="n">
        <x:v>0.4</x:v>
      </x:c>
      <x:c r="X95" s="9" t="n">
        <x:f>IF(W95="","",W95/G95-1)</x:f>
        <x:v>-0.9</x:v>
      </x:c>
      <x:c r="Y95" s="9" t="n">
        <x:f>IF(OR(W95="",K95=""),"",W95/K95-1)</x:f>
        <x:v>-0.9049881235154394</x:v>
      </x:c>
      <x:c r="Z95" s="13" t="n">
        <x:v>36822800.75</x:v>
      </x:c>
      <x:c r="AA95" s="13" t="n">
        <x:v>698195.4</x:v>
      </x:c>
      <x:c r="AB95" s="9" t="n">
        <x:f>IF(OR(Z95="",AA95=""),"",Z95/AA95)</x:f>
        <x:v>52.73996470042627</x:v>
      </x:c>
      <x:c r="AC95" s="13" t="n">
        <x:v>3322428.5796972</x:v>
      </x:c>
      <x:c r="AD95" s="13" t="n">
        <x:v>24184909.01991475</x:v>
      </x:c>
      <x:c r="AE95" s="9" t="n">
        <x:f>IF(OR(AC95="",AD95=""),"",AD95/AC95)</x:f>
        <x:v>7.279286353273219</x:v>
      </x:c>
      <x:c r="AF95" s="13" t="n">
        <x:v>182</x:v>
      </x:c>
      <x:c r="AG95" s="8" t="str">
        <x:v>exact</x:v>
      </x:c>
      <x:c r="AH95" s="22" t="str">
        <x:v>https://www.sec.gov/Archives/edgar/data/1926293/000149315226002087/form424b4.htm</x:v>
      </x:c>
      <x:c r="AI95" s="22" t="str">
        <x:v>complete_cutoff</x:v>
      </x:c>
      <x:c r="AJ95" s="8" t="n">
        <x:v>1</x:v>
      </x:c>
    </x:row>
    <x:row r="96" ht="58" customHeight="1">
      <x:c r="A96" s="8" t="str">
        <x:v>AKTS</x:v>
      </x:c>
      <x:c r="B96" s="21" t="str">
        <x:v>Aktis Oncology</x:v>
      </x:c>
      <x:c r="C96" s="23" t="n">
        <x:v>46031</x:v>
      </x:c>
      <x:c r="D96" s="8" t="str">
        <x:v>Health Care</x:v>
      </x:c>
      <x:c r="E96" s="11" t="n">
        <x:v>18</x:v>
      </x:c>
      <x:c r="F96" s="11" t="n">
        <x:v>1</x:v>
      </x:c>
      <x:c r="G96" s="12" t="n">
        <x:f>E96/F96</x:f>
        <x:v>18</x:v>
      </x:c>
      <x:c r="H96" s="13" t="n">
        <x:v>317700000</x:v>
      </x:c>
      <x:c r="I96" s="13" t="n">
        <x:v>317700000</x:v>
      </x:c>
      <x:c r="J96" s="11" t="n">
        <x:v>27</x:v>
      </x:c>
      <x:c r="K96" s="11" t="n">
        <x:v>22.4</x:v>
      </x:c>
      <x:c r="L96" s="9" t="n">
        <x:f>IF(K96="","",K96/G96-1)</x:f>
        <x:v>0.24444444444444446</x:v>
      </x:c>
      <x:c r="M96" s="9" t="n">
        <x:f>IF(OR(K96="",J96=""),"",K96/J96-1)</x:f>
        <x:v>-0.1703703703703704</x:v>
      </x:c>
      <x:c r="N96" s="11" t="n">
        <x:v>20.56</x:v>
      </x:c>
      <x:c r="O96" s="9" t="n">
        <x:f>IF(N96="","",N96/G96-1)</x:f>
        <x:v>0.14222222222222225</x:v>
      </x:c>
      <x:c r="P96" s="9" t="n">
        <x:f>IF(OR(N96="",K96=""),"",N96/K96-1)</x:f>
        <x:v>-0.08214285714285718</x:v>
      </x:c>
      <x:c r="Q96" s="11" t="n">
        <x:v>18.98</x:v>
      </x:c>
      <x:c r="R96" s="9" t="n">
        <x:f>IF(Q96="","",Q96/G96-1)</x:f>
        <x:v>0.05444444444444452</x:v>
      </x:c>
      <x:c r="S96" s="9" t="n">
        <x:f>IF(OR(Q96="",K96=""),"",Q96/K96-1)</x:f>
        <x:v>-0.15267857142857133</x:v>
      </x:c>
      <x:c r="T96" s="11" t="n">
        <x:v>16.72</x:v>
      </x:c>
      <x:c r="U96" s="9" t="n">
        <x:f>IF(T96="","",T96/G96-1)</x:f>
        <x:v>-0.07111111111111112</x:v>
      </x:c>
      <x:c r="V96" s="9" t="n">
        <x:f>IF(OR(T96="",K96=""),"",T96/K96-1)</x:f>
        <x:v>-0.25357142857142856</x:v>
      </x:c>
      <x:c r="W96" s="11" t="n">
        <x:v>18.52</x:v>
      </x:c>
      <x:c r="X96" s="9" t="n">
        <x:f>IF(W96="","",W96/G96-1)</x:f>
        <x:v>0.028888888888888964</x:v>
      </x:c>
      <x:c r="Y96" s="9" t="n">
        <x:f>IF(OR(W96="",K96=""),"",W96/K96-1)</x:f>
        <x:v>-0.17321428571428565</x:v>
      </x:c>
      <x:c r="Z96" s="13" t="n">
        <x:v>502477.55</x:v>
      </x:c>
      <x:c r="AA96" s="13" t="n">
        <x:v>1008900.6</x:v>
      </x:c>
      <x:c r="AB96" s="9" t="n">
        <x:f>IF(OR(Z96="",AA96=""),"",Z96/AA96)</x:f>
        <x:v>0.4980446537547901</x:v>
      </x:c>
      <x:c r="AC96" s="13" t="n">
        <x:v>23398677.0552628</x:v>
      </x:c>
      <x:c r="AD96" s="13" t="n">
        <x:v>10960117.0232161</x:v>
      </x:c>
      <x:c r="AE96" s="9" t="n">
        <x:f>IF(OR(AC96="",AD96=""),"",AD96/AC96)</x:f>
        <x:v>0.46840755130431466</x:v>
      </x:c>
      <x:c r="AF96" s="13" t="n">
        <x:v>184</x:v>
      </x:c>
      <x:c r="AG96" s="8" t="str">
        <x:v>exact</x:v>
      </x:c>
      <x:c r="AH96" s="22" t="str">
        <x:v>https://www.sec.gov/Archives/edgar/data/2035832/000119312526009078/d875386d424b4.htm</x:v>
      </x:c>
      <x:c r="AI96" s="22" t="str">
        <x:v>complete_cutoff</x:v>
      </x:c>
      <x:c r="AJ96" s="8" t="n">
        <x:v>1</x:v>
      </x:c>
    </x:row>
    <x:row r="97" ht="58" customHeight="1">
      <x:c r="A97" s="8" t="str">
        <x:v>BUDA</x:v>
      </x:c>
      <x:c r="B97" s="21" t="str">
        <x:v>Buda Juice</x:v>
      </x:c>
      <x:c r="C97" s="23" t="n">
        <x:v>46030</x:v>
      </x:c>
      <x:c r="D97" s="8" t="str">
        <x:v>Consumer Goods</x:v>
      </x:c>
      <x:c r="E97" s="11" t="n">
        <x:v>7.5</x:v>
      </x:c>
      <x:c r="F97" s="11" t="n">
        <x:v>1</x:v>
      </x:c>
      <x:c r="G97" s="12" t="n">
        <x:f>E97/F97</x:f>
        <x:v>7.5</x:v>
      </x:c>
      <x:c r="H97" s="13" t="n">
        <x:v>20000002.5</x:v>
      </x:c>
      <x:c r="I97" s="13" t="n">
        <x:v>20000002.5</x:v>
      </x:c>
      <x:c r="J97" s="11" t="n">
        <x:v>12</x:v>
      </x:c>
      <x:c r="K97" s="11" t="n">
        <x:v>8.11</x:v>
      </x:c>
      <x:c r="L97" s="9" t="n">
        <x:f>IF(K97="","",K97/G97-1)</x:f>
        <x:v>0.08133333333333326</x:v>
      </x:c>
      <x:c r="M97" s="9" t="n">
        <x:f>IF(OR(K97="",J97=""),"",K97/J97-1)</x:f>
        <x:v>-0.3241666666666667</x:v>
      </x:c>
      <x:c r="N97" s="11" t="n">
        <x:v>9.56</x:v>
      </x:c>
      <x:c r="O97" s="9" t="n">
        <x:f>IF(N97="","",N97/G97-1)</x:f>
        <x:v>0.27466666666666684</x:v>
      </x:c>
      <x:c r="P97" s="9" t="n">
        <x:f>IF(OR(N97="",K97=""),"",N97/K97-1)</x:f>
        <x:v>0.17879161528976595</x:v>
      </x:c>
      <x:c r="Q97" s="11" t="n">
        <x:v>9.374</x:v>
      </x:c>
      <x:c r="R97" s="9" t="n">
        <x:f>IF(Q97="","",Q97/G97-1)</x:f>
        <x:v>0.24986666666666668</x:v>
      </x:c>
      <x:c r="S97" s="9" t="n">
        <x:f>IF(OR(Q97="",K97=""),"",Q97/K97-1)</x:f>
        <x:v>0.15585696670776827</x:v>
      </x:c>
      <x:c r="T97" s="11" t="n">
        <x:v>10.7</x:v>
      </x:c>
      <x:c r="U97" s="9" t="n">
        <x:f>IF(T97="","",T97/G97-1)</x:f>
        <x:v>0.4266666666666665</x:v>
      </x:c>
      <x:c r="V97" s="9" t="n">
        <x:f>IF(OR(T97="",K97=""),"",T97/K97-1)</x:f>
        <x:v>0.3193588162762022</x:v>
      </x:c>
      <x:c r="W97" s="11" t="n">
        <x:v>7.71</x:v>
      </x:c>
      <x:c r="X97" s="9" t="n">
        <x:f>IF(W97="","",W97/G97-1)</x:f>
        <x:v>0.028000000000000025</x:v>
      </x:c>
      <x:c r="Y97" s="9" t="n">
        <x:f>IF(OR(W97="",K97=""),"",W97/K97-1)</x:f>
        <x:v>-0.04932182490752146</x:v>
      </x:c>
      <x:c r="Z97" s="13" t="n">
        <x:v>6728.25</x:v>
      </x:c>
      <x:c r="AA97" s="13" t="n">
        <x:v>87837.2</x:v>
      </x:c>
      <x:c r="AB97" s="9" t="n">
        <x:f>IF(OR(Z97="",AA97=""),"",Z97/AA97)</x:f>
        <x:v>0.07659909468881067</x:v>
      </x:c>
      <x:c r="AC97" s="13" t="n">
        <x:v>778181.9174340001</x:v>
      </x:c>
      <x:c r="AD97" s="13" t="n">
        <x:v>52749.3741281</x:v>
      </x:c>
      <x:c r="AE97" s="9" t="n">
        <x:f>IF(OR(AC97="",AD97=""),"",AD97/AC97)</x:f>
        <x:v>0.06778540203303275</x:v>
      </x:c>
      <x:c r="AF97" s="13" t="n">
        <x:v>185</x:v>
      </x:c>
      <x:c r="AG97" s="8" t="str">
        <x:v>exact</x:v>
      </x:c>
      <x:c r="AH97" s="22" t="str">
        <x:v>https://www.sec.gov/Archives/edgar/data/2079720/000149315226001005/form424b4.htm</x:v>
      </x:c>
      <x:c r="AI97" s="22" t="str">
        <x:v>complete_cutoff</x:v>
      </x:c>
      <x:c r="AJ97" s="8" t="n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2afba6875c5f474f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12" hidden="0" customWidth="1"/>
    <x:col min="3" max="3" width="4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  <x:col min="18" max="18" width="16" hidden="0" customWidth="1"/>
    <x:col min="19" max="19" width="44" hidden="0" customWidth="1"/>
    <x:col min="20" max="20" width="44" hidden="0" customWidth="1"/>
    <x:col min="21" max="21" width="44" hidden="0" customWidth="1"/>
    <x:col min="22" max="22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</x:row>
    <x:row r="2">
      <x:c r="A2" s="3" t="str">
        <x:v>2026普通股ATM实际执行与披露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r="3">
      <x:c r="A3" s="4" t="str">
        <x:v>融资为已核实发行人期间样本，非全市场总额；净额与总额分列，未披露保留空白。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</x:row>
    <x:row r="5" ht="42" customHeight="1">
      <x:c r="A5" s="7" t="str">
        <x:v>记录ID</x:v>
      </x:c>
      <x:c r="B5" s="7" t="str">
        <x:v>代码</x:v>
      </x:c>
      <x:c r="C5" s="7" t="str">
        <x:v>发行人</x:v>
      </x:c>
      <x:c r="D5" s="7" t="str">
        <x:v>执行起日</x:v>
      </x:c>
      <x:c r="E5" s="7" t="str">
        <x:v>执行止日</x:v>
      </x:c>
      <x:c r="F5" s="7" t="str">
        <x:v>披露日</x:v>
      </x:c>
      <x:c r="G5" s="7" t="str">
        <x:v>实际股数</x:v>
      </x:c>
      <x:c r="H5" s="7" t="str">
        <x:v>毛融资 USD</x:v>
      </x:c>
      <x:c r="I5" s="7" t="str">
        <x:v>净融资 USD</x:v>
      </x:c>
      <x:c r="J5" s="7" t="str">
        <x:v>期间前旧股数</x:v>
      </x:c>
      <x:c r="K5" s="7" t="str">
        <x:v>ATM单独增股比</x:v>
      </x:c>
      <x:c r="L5" s="7" t="str">
        <x:v>ATM单独旧持股稀释</x:v>
      </x:c>
      <x:c r="M5" s="7" t="str">
        <x:v>平均毛售价 USD</x:v>
      </x:c>
      <x:c r="N5" s="7" t="str">
        <x:v>平均净收 USD/股</x:v>
      </x:c>
      <x:c r="O5" s="7" t="str">
        <x:v>同期间市场成交 股</x:v>
      </x:c>
      <x:c r="P5" s="7" t="str">
        <x:v>售股/市场成交</x:v>
      </x:c>
      <x:c r="Q5" s="7" t="str">
        <x:v>计划美元上限 USD</x:v>
      </x:c>
      <x:c r="R5" s="7" t="str">
        <x:v>计划股数上限</x:v>
      </x:c>
      <x:c r="S5" s="7" t="str">
        <x:v>状态</x:v>
      </x:c>
      <x:c r="T5" s="7" t="str">
        <x:v>主源</x:v>
      </x:c>
      <x:c r="U5" s="7" t="str">
        <x:v>金额口径</x:v>
      </x:c>
      <x:c r="V5" s="7" t="str">
        <x:v>旧股分母</x:v>
      </x:c>
    </x:row>
    <x:row r="6" ht="78" customHeight="1">
      <x:c r="A6" s="8" t="str">
        <x:v>ATM001</x:v>
      </x:c>
      <x:c r="B6" s="8" t="str">
        <x:v>IREN</x:v>
      </x:c>
      <x:c r="C6" s="21" t="str">
        <x:v>IREN Limited</x:v>
      </x:c>
      <x:c r="D6" s="10" t="n">
        <x:v>46023</x:v>
      </x:c>
      <x:c r="E6" s="10" t="n">
        <x:v>46203</x:v>
      </x:c>
      <x:c r="F6" s="10" t="n">
        <x:v>46261</x:v>
      </x:c>
      <x:c r="G6" s="13" t="n">
        <x:v>47165838</x:v>
      </x:c>
      <x:c r="H6" s="13" t="n">
        <x:v>2492057000</x:v>
      </x:c>
      <x:c r="I6" s="13" t="n">
        <x:v>2458118000</x:v>
      </x:c>
      <x:c r="J6" s="13" t="n">
        <x:v>331759177</x:v>
      </x:c>
      <x:c r="K6" s="9" t="n">
        <x:f>IF(OR(G6="",J6=""),"",G6/J6)</x:f>
        <x:v>0.14216890223356202</x:v>
      </x:c>
      <x:c r="L6" s="9" t="n">
        <x:f>IF(OR(G6="",J6=""),"",G6/(J6+G6))</x:f>
        <x:v>0.1244727482560105</x:v>
      </x:c>
      <x:c r="M6" s="12" t="n">
        <x:f>IF(OR(H6="",G6=""),"",H6/G6)</x:f>
        <x:v>52.83605901372938</x:v>
      </x:c>
      <x:c r="N6" s="12" t="n">
        <x:f>IF(OR(I6="",G6=""),"",I6/G6)</x:f>
        <x:v>52.11649160140015</x:v>
      </x:c>
      <x:c r="O6" s="13" t="n">
        <x:v>5167653507</x:v>
      </x:c>
      <x:c r="P6" s="9" t="n">
        <x:f>IF(OR(G6="",O6=""),"",G6/O6)</x:f>
        <x:v>0.00912712857704374</x:v>
      </x:c>
      <x:c r="Q6" s="13" t="n">
        <x:v>6000000000</x:v>
      </x:c>
      <x:c r="R6" s="13"/>
      <x:c r="S6" s="22" t="str">
        <x:v>confirmed_actual_execution</x:v>
      </x:c>
      <x:c r="T6" s="22" t="str">
        <x:v>https://www.sec.gov/Archives/edgar/data/1878848/000187884826000052/iren-20260630.htm</x:v>
      </x:c>
      <x:c r="U6" s="22" t="str">
        <x:v>FY2026 ATM股权账面净额3,058,036,000减2025下半年599,918,000</x:v>
      </x:c>
      <x:c r="V6" s="22" t="str">
        <x:v>股东权益表普通股；不含被视为期权的loan-funded shares</x:v>
      </x:c>
    </x:row>
    <x:row r="7" ht="78" customHeight="1">
      <x:c r="A7" s="8" t="str">
        <x:v>ATM002</x:v>
      </x:c>
      <x:c r="B7" s="8" t="str">
        <x:v>NBIS</x:v>
      </x:c>
      <x:c r="C7" s="21" t="str">
        <x:v>Nebius Group N.V.</x:v>
      </x:c>
      <x:c r="D7" s="10" t="n">
        <x:v>46143</x:v>
      </x:c>
      <x:c r="E7" s="10" t="n">
        <x:v>46203</x:v>
      </x:c>
      <x:c r="F7" s="10" t="n">
        <x:v>46246</x:v>
      </x:c>
      <x:c r="G7" s="13" t="n">
        <x:v>12729493</x:v>
      </x:c>
      <x:c r="H7" s="13" t="n">
        <x:v>2846700000</x:v>
      </x:c>
      <x:c r="I7" s="13" t="n">
        <x:v>2811100000</x:v>
      </x:c>
      <x:c r="J7" s="13" t="n">
        <x:v>253016971</x:v>
      </x:c>
      <x:c r="K7" s="9" t="n">
        <x:f>IF(OR(G7="",J7=""),"",G7/J7)</x:f>
        <x:v>0.05031082677849305</x:v>
      </x:c>
      <x:c r="L7" s="9" t="n">
        <x:f>IF(OR(G7="",J7=""),"",G7/(J7+G7))</x:f>
        <x:v>0.04790089323634425</x:v>
      </x:c>
      <x:c r="M7" s="12" t="n">
        <x:f>IF(OR(H7="",G7=""),"",H7/G7)</x:f>
        <x:v>223.6302734130888</x:v>
      </x:c>
      <x:c r="N7" s="12" t="n">
        <x:f>IF(OR(I7="",G7=""),"",I7/G7)</x:f>
        <x:v>220.83361843240732</x:v>
      </x:c>
      <x:c r="O7" s="13" t="n">
        <x:v>743720468</x:v>
      </x:c>
      <x:c r="P7" s="9" t="n">
        <x:f>IF(OR(G7="",O7=""),"",G7/O7)</x:f>
        <x:v>0.017115964327608098</x:v>
      </x:c>
      <x:c r="Q7" s="13"/>
      <x:c r="R7" s="13" t="n">
        <x:v>25000000</x:v>
      </x:c>
      <x:c r="S7" s="22" t="str">
        <x:v>confirmed_actual_execution</x:v>
      </x:c>
      <x:c r="T7" s="22" t="str">
        <x:v>https://www.sec.gov/Archives/edgar/data/1513845/000110465926094844/nbis-20260812xex99d2.htm</x:v>
      </x:c>
      <x:c r="U7" s="22" t="str"/>
      <x:c r="V7" s="22" t="str">
        <x:v>A+B经济普通股流通股；无经济权利C类股不纳入</x:v>
      </x:c>
    </x:row>
    <x:row r="8" ht="78" customHeight="1">
      <x:c r="A8" s="8" t="str">
        <x:v>ATM003</x:v>
      </x:c>
      <x:c r="B8" s="8" t="str">
        <x:v>RKLB</x:v>
      </x:c>
      <x:c r="C8" s="21" t="str">
        <x:v>Rocket Lab Corporation</x:v>
      </x:c>
      <x:c r="D8" s="10" t="n">
        <x:v>46023</x:v>
      </x:c>
      <x:c r="E8" s="10" t="n">
        <x:v>46203</x:v>
      </x:c>
      <x:c r="F8" s="10" t="n">
        <x:v>46244</x:v>
      </x:c>
      <x:c r="G8" s="13" t="n">
        <x:v>14510320</x:v>
      </x:c>
      <x:c r="H8" s="13" t="n">
        <x:v>1529639000</x:v>
      </x:c>
      <x:c r="I8" s="13" t="n">
        <x:v>1512754000</x:v>
      </x:c>
      <x:c r="J8" s="13" t="n">
        <x:v>543574552</x:v>
      </x:c>
      <x:c r="K8" s="9" t="n">
        <x:f>IF(OR(G8="",J8=""),"",G8/J8)</x:f>
        <x:v>0.026694259226469456</x:v>
      </x:c>
      <x:c r="L8" s="9" t="n">
        <x:f>IF(OR(G8="",J8=""),"",G8/(J8+G8))</x:f>
        <x:v>0.026000203065887798</x:v>
      </x:c>
      <x:c r="M8" s="12" t="n">
        <x:f>IF(OR(H8="",G8=""),"",H8/G8)</x:f>
        <x:v>105.4173167786789</x:v>
      </x:c>
      <x:c r="N8" s="12" t="n">
        <x:f>IF(OR(I8="",G8=""),"",I8/G8)</x:f>
        <x:v>104.25366222109506</x:v>
      </x:c>
      <x:c r="O8" s="13" t="n">
        <x:v>3092697168</x:v>
      </x:c>
      <x:c r="P8" s="9" t="n">
        <x:f>IF(OR(G8="",O8=""),"",G8/O8)</x:f>
        <x:v>0.004691801108151692</x:v>
      </x:c>
      <x:c r="Q8" s="13" t="n">
        <x:v>3000000000</x:v>
      </x:c>
      <x:c r="R8" s="13"/>
      <x:c r="S8" s="22" t="str">
        <x:v>confirmed_actual_execution</x:v>
      </x:c>
      <x:c r="T8" s="22" t="str">
        <x:v>https://www.sec.gov/Archives/edgar/data/1819994/000181999426000062/rklb-20260630.htm</x:v>
      </x:c>
      <x:c r="U8" s="22" t="str"/>
      <x:c r="V8" s="22" t="str">
        <x:v>common outstanding；preferred/treasury conversions不是ATM</x:v>
      </x:c>
    </x:row>
    <x:row r="9" ht="78" customHeight="1">
      <x:c r="A9" s="8" t="str">
        <x:v>ATM004</x:v>
      </x:c>
      <x:c r="B9" s="8" t="str">
        <x:v>ASTS</x:v>
      </x:c>
      <x:c r="C9" s="21" t="str">
        <x:v>AST SpaceMobile, Inc.</x:v>
      </x:c>
      <x:c r="D9" s="10" t="n">
        <x:v>46023</x:v>
      </x:c>
      <x:c r="E9" s="10" t="n">
        <x:v>46112</x:v>
      </x:c>
      <x:c r="F9" s="10" t="n">
        <x:v>46244</x:v>
      </x:c>
      <x:c r="G9" s="13" t="n">
        <x:v>874045</x:v>
      </x:c>
      <x:c r="H9" s="13"/>
      <x:c r="I9" s="13" t="n">
        <x:v>80300000</x:v>
      </x:c>
      <x:c r="J9" s="13"/>
      <x:c r="K9" s="9" t="str">
        <x:f>IF(OR(G9="",J9=""),"",G9/J9)</x:f>
      </x:c>
      <x:c r="L9" s="9" t="str">
        <x:f>IF(OR(G9="",J9=""),"",G9/(J9+G9))</x:f>
      </x:c>
      <x:c r="M9" s="12" t="str">
        <x:f>IF(OR(H9="",G9=""),"",H9/G9)</x:f>
      </x:c>
      <x:c r="N9" s="12" t="n">
        <x:f>IF(OR(I9="",G9=""),"",I9/G9)</x:f>
        <x:v>91.87169996968119</x:v>
      </x:c>
      <x:c r="O9" s="13" t="n">
        <x:v>910088369</x:v>
      </x:c>
      <x:c r="P9" s="9" t="n">
        <x:f>IF(OR(G9="",O9=""),"",G9/O9)</x:f>
        <x:v>0.0009603957481188291</x:v>
      </x:c>
      <x:c r="Q9" s="13" t="n">
        <x:v>800000000</x:v>
      </x:c>
      <x:c r="R9" s="13"/>
      <x:c r="S9" s="22" t="str">
        <x:v>confirmed_actual_execution</x:v>
      </x:c>
      <x:c r="T9" s="22" t="str">
        <x:v>https://www.sec.gov/Archives/edgar/data/1780312/000119312526342550/asts-20260630.htm</x:v>
      </x:c>
      <x:c r="U9" s="22" t="str"/>
      <x:c r="V9" s="22" t="str">
        <x:v>2025年末已发行普通股；仅ATM单独股数变化情景</x:v>
      </x:c>
    </x:row>
    <x:row r="10" ht="78" customHeight="1">
      <x:c r="A10" s="8" t="str">
        <x:v>ATM005</x:v>
      </x:c>
      <x:c r="B10" s="8" t="str">
        <x:v>SANA</x:v>
      </x:c>
      <x:c r="C10" s="21" t="str">
        <x:v>Sana Biotechnology, Inc.</x:v>
      </x:c>
      <x:c r="D10" s="10" t="n">
        <x:v>46113</x:v>
      </x:c>
      <x:c r="E10" s="10" t="n">
        <x:v>46203</x:v>
      </x:c>
      <x:c r="F10" s="10" t="n">
        <x:v>46244</x:v>
      </x:c>
      <x:c r="G10" s="13" t="n">
        <x:v>21600000</x:v>
      </x:c>
      <x:c r="H10" s="13"/>
      <x:c r="I10" s="13" t="n">
        <x:v>68600000</x:v>
      </x:c>
      <x:c r="J10" s="13" t="n">
        <x:v>269817000</x:v>
      </x:c>
      <x:c r="K10" s="9" t="n">
        <x:f>IF(OR(G10="",J10=""),"",G10/J10)</x:f>
        <x:v>0.08005425899776515</x:v>
      </x:c>
      <x:c r="L10" s="9" t="n">
        <x:f>IF(OR(G10="",J10=""),"",G10/(J10+G10))</x:f>
        <x:v>0.07412059008225326</x:v>
      </x:c>
      <x:c r="M10" s="12" t="str">
        <x:f>IF(OR(H10="",G10=""),"",H10/G10)</x:f>
      </x:c>
      <x:c r="N10" s="12" t="n">
        <x:f>IF(OR(I10="",G10=""),"",I10/G10)</x:f>
        <x:v>3.175925925925926</x:v>
      </x:c>
      <x:c r="O10" s="13" t="n">
        <x:v>243195960</x:v>
      </x:c>
      <x:c r="P10" s="9" t="n">
        <x:f>IF(OR(G10="",O10=""),"",G10/O10)</x:f>
        <x:v>0.08881726489206482</x:v>
      </x:c>
      <x:c r="Q10" s="13" t="n">
        <x:v>150000000</x:v>
      </x:c>
      <x:c r="R10" s="13"/>
      <x:c r="S10" s="22" t="str">
        <x:v>confirmed_actual_execution</x:v>
      </x:c>
      <x:c r="T10" s="22" t="str">
        <x:v>https://www.sec.gov/Archives/edgar/data/1770121/000119312526342395/sana-20260630.htm</x:v>
      </x:c>
      <x:c r="U10" s="22" t="str"/>
      <x:c r="V10" s="22" t="str">
        <x:v>2025年末已发行普通股；仅ATM单独股数变化情景</x:v>
      </x:c>
    </x:row>
    <x:row r="11" ht="78" customHeight="1">
      <x:c r="A11" s="8" t="str">
        <x:v>ATM006</x:v>
      </x:c>
      <x:c r="B11" s="8" t="str">
        <x:v>RVPH</x:v>
      </x:c>
      <x:c r="C11" s="21" t="str">
        <x:v>Reviva Pharmaceuticals Holdings, Inc.</x:v>
      </x:c>
      <x:c r="D11" s="10" t="n">
        <x:v>46023</x:v>
      </x:c>
      <x:c r="E11" s="10" t="n">
        <x:v>46112</x:v>
      </x:c>
      <x:c r="F11" s="10" t="n">
        <x:v>46246</x:v>
      </x:c>
      <x:c r="G11" s="13" t="n">
        <x:v>570845</x:v>
      </x:c>
      <x:c r="H11" s="13"/>
      <x:c r="I11" s="13" t="n">
        <x:v>2500000</x:v>
      </x:c>
      <x:c r="J11" s="13"/>
      <x:c r="K11" s="9" t="str">
        <x:f>IF(OR(G11="",J11=""),"",G11/J11)</x:f>
      </x:c>
      <x:c r="L11" s="9" t="str">
        <x:f>IF(OR(G11="",J11=""),"",G11/(J11+G11))</x:f>
      </x:c>
      <x:c r="M11" s="12" t="str">
        <x:f>IF(OR(H11="",G11=""),"",H11/G11)</x:f>
      </x:c>
      <x:c r="N11" s="12" t="n">
        <x:f>IF(OR(I11="",G11=""),"",I11/G11)</x:f>
        <x:v>4.379472536327724</x:v>
      </x:c>
      <x:c r="O11" s="13"/>
      <x:c r="P11" s="9" t="str">
        <x:f>IF(OR(G11="",O11=""),"",G11/O11)</x:f>
      </x:c>
      <x:c r="Q11" s="13" t="n">
        <x:v>50000000</x:v>
      </x:c>
      <x:c r="R11" s="13"/>
      <x:c r="S11" s="22" t="str">
        <x:v>confirmed_actual_execution</x:v>
      </x:c>
      <x:c r="T11" s="22" t="str">
        <x:v>https://www.sec.gov/Archives/edgar/data/1742927/000143774926027358/rvph20260630_10q.htm</x:v>
      </x:c>
      <x:c r="U11" s="22" t="str"/>
      <x:c r="V11" s="22" t="str">
        <x:v>2025年末已发行普通股；仅ATM单独股数变化情景</x:v>
      </x:c>
    </x:row>
    <x:row r="12" ht="78" customHeight="1">
      <x:c r="A12" s="8" t="str">
        <x:v>ATM007</x:v>
      </x:c>
      <x:c r="B12" s="8" t="str">
        <x:v>MSTR</x:v>
      </x:c>
      <x:c r="C12" s="21" t="str">
        <x:v>Strategy Inc.</x:v>
      </x:c>
      <x:c r="D12" s="10" t="n">
        <x:v>46023</x:v>
      </x:c>
      <x:c r="E12" s="10" t="n">
        <x:v>46203</x:v>
      </x:c>
      <x:c r="F12" s="10" t="n">
        <x:v>46237</x:v>
      </x:c>
      <x:c r="G12" s="13" t="n">
        <x:v>58455506</x:v>
      </x:c>
      <x:c r="H12" s="13"/>
      <x:c r="I12" s="13" t="n">
        <x:v>8235553000</x:v>
      </x:c>
      <x:c r="J12" s="13"/>
      <x:c r="K12" s="9" t="str">
        <x:f>IF(OR(G12="",J12=""),"",G12/J12)</x:f>
      </x:c>
      <x:c r="L12" s="9" t="str">
        <x:f>IF(OR(G12="",J12=""),"",G12/(J12+G12))</x:f>
      </x:c>
      <x:c r="M12" s="12" t="str">
        <x:f>IF(OR(H12="",G12=""),"",H12/G12)</x:f>
      </x:c>
      <x:c r="N12" s="12" t="n">
        <x:f>IF(OR(I12="",G12=""),"",I12/G12)</x:f>
        <x:v>140.88583888060091</x:v>
      </x:c>
      <x:c r="O12" s="13" t="n">
        <x:v>2664498819</x:v>
      </x:c>
      <x:c r="P12" s="9" t="n">
        <x:f>IF(OR(G12="",O12=""),"",G12/O12)</x:f>
        <x:v>0.0219386496188948</x:v>
      </x:c>
      <x:c r="Q12" s="13"/>
      <x:c r="R12" s="13"/>
      <x:c r="S12" s="22" t="str">
        <x:v>confirmed_actual_execution</x:v>
      </x:c>
      <x:c r="T12" s="22" t="str">
        <x:v>https://www.sec.gov/Archives/edgar/data/1050446/000105044626000044/mstr-20260630.htm</x:v>
      </x:c>
      <x:c r="U12" s="22" t="str"/>
      <x:c r="V12" s="22" t="str">
        <x:v>2025年末已发行普通股；仅ATM单独股数变化情景</x:v>
      </x:c>
    </x:row>
    <x:row r="13" ht="78" customHeight="1">
      <x:c r="A13" s="8" t="str">
        <x:v>ATM008</x:v>
      </x:c>
      <x:c r="B13" s="8" t="str">
        <x:v>CRWV</x:v>
      </x:c>
      <x:c r="C13" s="21" t="str">
        <x:v>CoreWeave, Inc.</x:v>
      </x:c>
      <x:c r="D13" s="10"/>
      <x:c r="E13" s="10"/>
      <x:c r="F13" s="10" t="n">
        <x:v>46282</x:v>
      </x:c>
      <x:c r="G13" s="13"/>
      <x:c r="H13" s="13"/>
      <x:c r="I13" s="13"/>
      <x:c r="J13" s="13"/>
      <x:c r="K13" s="9" t="str">
        <x:f>IF(OR(G13="",J13=""),"",G13/J13)</x:f>
      </x:c>
      <x:c r="L13" s="9" t="str">
        <x:f>IF(OR(G13="",J13=""),"",G13/(J13+G13))</x:f>
      </x:c>
      <x:c r="M13" s="12" t="str">
        <x:f>IF(OR(H13="",G13=""),"",H13/G13)</x:f>
      </x:c>
      <x:c r="N13" s="12" t="str">
        <x:f>IF(OR(I13="",G13=""),"",I13/G13)</x:f>
      </x:c>
      <x:c r="O13" s="13"/>
      <x:c r="P13" s="9" t="str">
        <x:f>IF(OR(G13="",O13=""),"",G13/O13)</x:f>
      </x:c>
      <x:c r="Q13" s="13"/>
      <x:c r="R13" s="13" t="n">
        <x:v>35000000</x:v>
      </x:c>
      <x:c r="S13" s="22" t="str">
        <x:v>capacity_only_actual_unreported</x:v>
      </x:c>
      <x:c r="T13" s="22" t="str">
        <x:v>https://investors.coreweave.com/news/news-details/2026/CoreWeave-Announces-At-the-Market-Offering-Program/default.aspx</x:v>
      </x:c>
      <x:c r="U13" s="22" t="str"/>
      <x:c r="V13" s="22" t="str">
        <x:v>2025年末已发行普通股；仅ATM单独股数变化情景</x:v>
      </x:c>
    </x:row>
    <x:row r="14" ht="78" customHeight="1">
      <x:c r="A14" s="8" t="str">
        <x:v>ATM009</x:v>
      </x:c>
      <x:c r="B14" s="8" t="str">
        <x:v>DOCN</x:v>
      </x:c>
      <x:c r="C14" s="21" t="str">
        <x:v>DigitalOcean Holdings, Inc.</x:v>
      </x:c>
      <x:c r="D14" s="10"/>
      <x:c r="E14" s="10"/>
      <x:c r="F14" s="10" t="n">
        <x:v>46220</x:v>
      </x:c>
      <x:c r="G14" s="13"/>
      <x:c r="H14" s="13"/>
      <x:c r="I14" s="13"/>
      <x:c r="J14" s="13"/>
      <x:c r="K14" s="9" t="str">
        <x:f>IF(OR(G14="",J14=""),"",G14/J14)</x:f>
      </x:c>
      <x:c r="L14" s="9" t="str">
        <x:f>IF(OR(G14="",J14=""),"",G14/(J14+G14))</x:f>
      </x:c>
      <x:c r="M14" s="12" t="str">
        <x:f>IF(OR(H14="",G14=""),"",H14/G14)</x:f>
      </x:c>
      <x:c r="N14" s="12" t="str">
        <x:f>IF(OR(I14="",G14=""),"",I14/G14)</x:f>
      </x:c>
      <x:c r="O14" s="13"/>
      <x:c r="P14" s="9" t="str">
        <x:f>IF(OR(G14="",O14=""),"",G14/O14)</x:f>
      </x:c>
      <x:c r="Q14" s="13"/>
      <x:c r="R14" s="13"/>
      <x:c r="S14" s="22" t="str">
        <x:v>excluded_non_atm_financing</x:v>
      </x:c>
      <x:c r="T14" s="22" t="str">
        <x:v>https://www.sec.gov/Archives/edgar/data/1582961/000110465926084419/tm2620279d3_424b5.htm</x:v>
      </x:c>
      <x:c r="U14" s="22" t="str"/>
      <x:c r="V14" s="22" t="str">
        <x:v>2025年末已发行普通股；仅ATM单独股数变化情景</x:v>
      </x:c>
    </x:row>
    <x:row r="15" ht="78" customHeight="1">
      <x:c r="A15" s="8" t="str">
        <x:v>ATM010</x:v>
      </x:c>
      <x:c r="B15" s="8" t="str">
        <x:v>WELL</x:v>
      </x:c>
      <x:c r="C15" s="21" t="str">
        <x:v>WELLTOWER INC.</x:v>
      </x:c>
      <x:c r="D15" s="10" t="n">
        <x:v>46023</x:v>
      </x:c>
      <x:c r="E15" s="10" t="n">
        <x:v>46203</x:v>
      </x:c>
      <x:c r="F15" s="10" t="n">
        <x:v>46231</x:v>
      </x:c>
      <x:c r="G15" s="13" t="n">
        <x:v>21571496</x:v>
      </x:c>
      <x:c r="H15" s="13" t="n">
        <x:v>4481254000</x:v>
      </x:c>
      <x:c r="I15" s="13" t="n">
        <x:v>4451110000</x:v>
      </x:c>
      <x:c r="J15" s="13" t="n">
        <x:v>696507255</x:v>
      </x:c>
      <x:c r="K15" s="9" t="n">
        <x:f>IF(OR(G15="",J15=""),"",G15/J15)</x:f>
        <x:v>0.030970956648542016</x:v>
      </x:c>
      <x:c r="L15" s="9" t="n">
        <x:f>IF(OR(G15="",J15=""),"",G15/(J15+G15))</x:f>
        <x:v>0.03004057141359416</x:v>
      </x:c>
      <x:c r="M15" s="12" t="n">
        <x:f>IF(OR(H15="",G15=""),"",H15/G15)</x:f>
        <x:v>207.7396022974021</x:v>
      </x:c>
      <x:c r="N15" s="12" t="n">
        <x:f>IF(OR(I15="",G15=""),"",I15/G15)</x:f>
        <x:v>206.34220269192272</x:v>
      </x:c>
      <x:c r="O15" s="13"/>
      <x:c r="P15" s="9" t="str">
        <x:f>IF(OR(G15="",O15=""),"",G15/O15)</x:f>
      </x:c>
      <x:c r="Q15" s="13" t="n">
        <x:v>7500000000</x:v>
      </x:c>
      <x:c r="R15" s="13"/>
      <x:c r="S15" s="22" t="str">
        <x:v>confirmed_actual_execution</x:v>
      </x:c>
      <x:c r="T15" s="22" t="str">
        <x:v>https://www.sec.gov/Archives/edgar/data/766704/000076670426000030/well-20260630.htm</x:v>
      </x:c>
      <x:c r="U15" s="22" t="str"/>
      <x:c r="V15" s="22" t="str">
        <x:v>2025年末已发行普通股；仅ATM单独股数变化情景</x:v>
      </x:c>
    </x:row>
    <x:row r="16" ht="78" customHeight="1">
      <x:c r="A16" s="8" t="str">
        <x:v>ATM011</x:v>
      </x:c>
      <x:c r="B16" s="8" t="str">
        <x:v>DLR</x:v>
      </x:c>
      <x:c r="C16" s="21" t="str">
        <x:v>DIGITAL REALTY TRUST, INC.</x:v>
      </x:c>
      <x:c r="D16" s="10" t="n">
        <x:v>46023</x:v>
      </x:c>
      <x:c r="E16" s="10" t="n">
        <x:v>46203</x:v>
      </x:c>
      <x:c r="F16" s="10" t="n">
        <x:v>46234</x:v>
      </x:c>
      <x:c r="G16" s="13" t="n">
        <x:v>13500000</x:v>
      </x:c>
      <x:c r="H16" s="13"/>
      <x:c r="I16" s="13" t="n">
        <x:v>2500000000</x:v>
      </x:c>
      <x:c r="J16" s="13" t="n">
        <x:v>343557000</x:v>
      </x:c>
      <x:c r="K16" s="9" t="n">
        <x:f>IF(OR(G16="",J16=""),"",G16/J16)</x:f>
        <x:v>0.03929478951091085</x:v>
      </x:c>
      <x:c r="L16" s="9" t="n">
        <x:f>IF(OR(G16="",J16=""),"",G16/(J16+G16))</x:f>
        <x:v>0.03780908930506894</x:v>
      </x:c>
      <x:c r="M16" s="12" t="str">
        <x:f>IF(OR(H16="",G16=""),"",H16/G16)</x:f>
      </x:c>
      <x:c r="N16" s="12" t="n">
        <x:f>IF(OR(I16="",G16=""),"",I16/G16)</x:f>
        <x:v>185.1851851851852</x:v>
      </x:c>
      <x:c r="O16" s="13"/>
      <x:c r="P16" s="9" t="str">
        <x:f>IF(OR(G16="",O16=""),"",G16/O16)</x:f>
      </x:c>
      <x:c r="Q16" s="13" t="n">
        <x:v>7500000000</x:v>
      </x:c>
      <x:c r="R16" s="13"/>
      <x:c r="S16" s="22" t="str">
        <x:v>confirmed_actual_execution</x:v>
      </x:c>
      <x:c r="T16" s="22" t="str">
        <x:v>https://www.sec.gov/Archives/edgar/data/1297996/000110465926089296/dlr-20260630x10q.htm</x:v>
      </x:c>
      <x:c r="U16" s="22" t="str"/>
      <x:c r="V16" s="22" t="str">
        <x:v>2025年末已发行普通股；仅ATM单独股数变化情景</x:v>
      </x:c>
    </x:row>
    <x:row r="17" ht="78" customHeight="1">
      <x:c r="A17" s="8" t="str">
        <x:v>ATM012</x:v>
      </x:c>
      <x:c r="B17" s="8" t="str">
        <x:v>VTR</x:v>
      </x:c>
      <x:c r="C17" s="21" t="str">
        <x:v>Ventas, Inc.</x:v>
      </x:c>
      <x:c r="D17" s="10" t="n">
        <x:v>46023</x:v>
      </x:c>
      <x:c r="E17" s="10" t="n">
        <x:v>46203</x:v>
      </x:c>
      <x:c r="F17" s="10" t="n">
        <x:v>46233</x:v>
      </x:c>
      <x:c r="G17" s="13" t="n">
        <x:v>31400000</x:v>
      </x:c>
      <x:c r="H17" s="13"/>
      <x:c r="I17" s="13" t="n">
        <x:v>2500000000</x:v>
      </x:c>
      <x:c r="J17" s="13" t="n">
        <x:v>474926000</x:v>
      </x:c>
      <x:c r="K17" s="9" t="n">
        <x:f>IF(OR(G17="",J17=""),"",G17/J17)</x:f>
        <x:v>0.06611556326669839</x:v>
      </x:c>
      <x:c r="L17" s="9" t="n">
        <x:f>IF(OR(G17="",J17=""),"",G17/(J17+G17))</x:f>
        <x:v>0.06201538139459558</x:v>
      </x:c>
      <x:c r="M17" s="12" t="str">
        <x:f>IF(OR(H17="",G17=""),"",H17/G17)</x:f>
      </x:c>
      <x:c r="N17" s="12" t="n">
        <x:f>IF(OR(I17="",G17=""),"",I17/G17)</x:f>
        <x:v>79.61783439490446</x:v>
      </x:c>
      <x:c r="O17" s="13"/>
      <x:c r="P17" s="9" t="str">
        <x:f>IF(OR(G17="",O17=""),"",G17/O17)</x:f>
      </x:c>
      <x:c r="Q17" s="13" t="n">
        <x:v>3000000000</x:v>
      </x:c>
      <x:c r="R17" s="13"/>
      <x:c r="S17" s="22" t="str">
        <x:v>confirmed_actual_execution</x:v>
      </x:c>
      <x:c r="T17" s="22" t="str">
        <x:v>https://www.sec.gov/Archives/edgar/data/740260/000074026026000024/vtr-20260630.htm</x:v>
      </x:c>
      <x:c r="U17" s="22" t="str"/>
      <x:c r="V17" s="22" t="str">
        <x:v>2025年末已发行普通股；仅ATM单独股数变化情景</x:v>
      </x:c>
    </x:row>
    <x:row r="18" ht="78" customHeight="1">
      <x:c r="A18" s="8" t="str">
        <x:v>ATM013</x:v>
      </x:c>
      <x:c r="B18" s="8" t="str">
        <x:v>O</x:v>
      </x:c>
      <x:c r="C18" s="21" t="str">
        <x:v>REALTY INCOME CORP</x:v>
      </x:c>
      <x:c r="D18" s="10" t="n">
        <x:v>46023</x:v>
      </x:c>
      <x:c r="E18" s="10" t="n">
        <x:v>46203</x:v>
      </x:c>
      <x:c r="F18" s="10" t="n">
        <x:v>46240</x:v>
      </x:c>
      <x:c r="G18" s="13" t="n">
        <x:v>13655000</x:v>
      </x:c>
      <x:c r="H18" s="13" t="n">
        <x:v>840000000</x:v>
      </x:c>
      <x:c r="I18" s="13" t="n">
        <x:v>824100000</x:v>
      </x:c>
      <x:c r="J18" s="13" t="n">
        <x:v>933975000</x:v>
      </x:c>
      <x:c r="K18" s="9" t="n">
        <x:f>IF(OR(G18="",J18=""),"",G18/J18)</x:f>
        <x:v>0.014620305682700287</x:v>
      </x:c>
      <x:c r="L18" s="9" t="n">
        <x:f>IF(OR(G18="",J18=""),"",G18/(J18+G18))</x:f>
        <x:v>0.014409632451484229</x:v>
      </x:c>
      <x:c r="M18" s="12" t="n">
        <x:f>IF(OR(H18="",G18=""),"",H18/G18)</x:f>
        <x:v>61.515928231417064</x:v>
      </x:c>
      <x:c r="N18" s="12" t="n">
        <x:f>IF(OR(I18="",G18=""),"",I18/G18)</x:f>
        <x:v>60.35151958989381</x:v>
      </x:c>
      <x:c r="O18" s="13"/>
      <x:c r="P18" s="9" t="str">
        <x:f>IF(OR(G18="",O18=""),"",G18/O18)</x:f>
      </x:c>
      <x:c r="Q18" s="13"/>
      <x:c r="R18" s="13"/>
      <x:c r="S18" s="22" t="str">
        <x:v>confirmed_actual_execution</x:v>
      </x:c>
      <x:c r="T18" s="22" t="str">
        <x:v>https://www.sec.gov/Archives/edgar/data/726728/000072672826000048/o-20260630.htm</x:v>
      </x:c>
      <x:c r="U18" s="22" t="str"/>
      <x:c r="V18" s="22" t="str">
        <x:v>2025年末已发行普通股；仅ATM单独股数变化情景</x:v>
      </x:c>
    </x:row>
    <x:row r="19" ht="78" customHeight="1">
      <x:c r="A19" s="8" t="str">
        <x:v>ATM014</x:v>
      </x:c>
      <x:c r="B19" s="8" t="str">
        <x:v>CTRE</x:v>
      </x:c>
      <x:c r="C19" s="21" t="str">
        <x:v>CareTrust REIT, Inc.</x:v>
      </x:c>
      <x:c r="D19" s="10" t="n">
        <x:v>46023</x:v>
      </x:c>
      <x:c r="E19" s="10" t="n">
        <x:v>46203</x:v>
      </x:c>
      <x:c r="F19" s="10" t="n">
        <x:v>46240</x:v>
      </x:c>
      <x:c r="G19" s="13"/>
      <x:c r="H19" s="13" t="n">
        <x:v>493084000</x:v>
      </x:c>
      <x:c r="I19" s="13"/>
      <x:c r="J19" s="13"/>
      <x:c r="K19" s="9" t="str">
        <x:f>IF(OR(G19="",J19=""),"",G19/J19)</x:f>
      </x:c>
      <x:c r="L19" s="9" t="str">
        <x:f>IF(OR(G19="",J19=""),"",G19/(J19+G19))</x:f>
      </x:c>
      <x:c r="M19" s="12" t="str">
        <x:f>IF(OR(H19="",G19=""),"",H19/G19)</x:f>
      </x:c>
      <x:c r="N19" s="12" t="str">
        <x:f>IF(OR(I19="",G19=""),"",I19/G19)</x:f>
      </x:c>
      <x:c r="O19" s="13"/>
      <x:c r="P19" s="9" t="str">
        <x:f>IF(OR(G19="",O19=""),"",G19/O19)</x:f>
      </x:c>
      <x:c r="Q19" s="13" t="n">
        <x:v>1000000000</x:v>
      </x:c>
      <x:c r="R19" s="13"/>
      <x:c r="S19" s="22" t="str">
        <x:v>销售活动/交割口径待拆分</x:v>
      </x:c>
      <x:c r="T19" s="22" t="str">
        <x:v>https://www.sec.gov/Archives/edgar/data/1590717/000162828026054284/ctre-20260630.htm</x:v>
      </x:c>
      <x:c r="U19" s="22" t="str"/>
      <x:c r="V19" s="22" t="str">
        <x:v>2025年末已发行普通股；仅ATM单独股数变化情景</x:v>
      </x:c>
    </x:row>
    <x:row r="20" ht="78" customHeight="1">
      <x:c r="A20" s="8" t="str">
        <x:v>ATM015</x:v>
      </x:c>
      <x:c r="B20" s="8" t="str">
        <x:v>FRT</x:v>
      </x:c>
      <x:c r="C20" s="21" t="str">
        <x:v>FEDERAL REALTY INVESTMENT TRUST</x:v>
      </x:c>
      <x:c r="D20" s="10" t="n">
        <x:v>46023</x:v>
      </x:c>
      <x:c r="E20" s="10" t="n">
        <x:v>46203</x:v>
      </x:c>
      <x:c r="F20" s="10" t="n">
        <x:v>46234</x:v>
      </x:c>
      <x:c r="G20" s="13" t="n">
        <x:v>493374</x:v>
      </x:c>
      <x:c r="H20" s="13"/>
      <x:c r="I20" s="13" t="n">
        <x:v>60400000</x:v>
      </x:c>
      <x:c r="J20" s="13" t="n">
        <x:v>86266009</x:v>
      </x:c>
      <x:c r="K20" s="9" t="n">
        <x:f>IF(OR(G20="",J20=""),"",G20/J20)</x:f>
        <x:v>0.005719216707938813</x:v>
      </x:c>
      <x:c r="L20" s="9" t="n">
        <x:f>IF(OR(G20="",J20=""),"",G20/(J20+G20))</x:f>
        <x:v>0.005686693276737572</x:v>
      </x:c>
      <x:c r="M20" s="12" t="str">
        <x:f>IF(OR(H20="",G20=""),"",H20/G20)</x:f>
      </x:c>
      <x:c r="N20" s="12" t="n">
        <x:f>IF(OR(I20="",G20=""),"",I20/G20)</x:f>
        <x:v>122.42234086109119</x:v>
      </x:c>
      <x:c r="O20" s="13"/>
      <x:c r="P20" s="9" t="str">
        <x:f>IF(OR(G20="",O20=""),"",G20/O20)</x:f>
      </x:c>
      <x:c r="Q20" s="13" t="n">
        <x:v>750000000</x:v>
      </x:c>
      <x:c r="R20" s="13"/>
      <x:c r="S20" s="22" t="str">
        <x:v>confirmed_actual_execution</x:v>
      </x:c>
      <x:c r="T20" s="22" t="str">
        <x:v>https://www.sec.gov/Archives/edgar/data/34903/000003490326000042/frt-20260630.htm</x:v>
      </x:c>
      <x:c r="U20" s="22" t="str"/>
      <x:c r="V20" s="22" t="str">
        <x:v>2025年末已发行普通股；仅ATM单独股数变化情景</x:v>
      </x:c>
    </x:row>
    <x:row r="21" ht="78" customHeight="1">
      <x:c r="A21" s="8" t="str">
        <x:v>ATM016</x:v>
      </x:c>
      <x:c r="B21" s="8" t="str">
        <x:v>ADC</x:v>
      </x:c>
      <x:c r="C21" s="21" t="str">
        <x:v>AGREE REALTY CORP</x:v>
      </x:c>
      <x:c r="D21" s="10" t="n">
        <x:v>46023</x:v>
      </x:c>
      <x:c r="E21" s="10" t="n">
        <x:v>46203</x:v>
      </x:c>
      <x:c r="F21" s="10" t="n">
        <x:v>46233</x:v>
      </x:c>
      <x:c r="G21" s="13" t="n">
        <x:v>2772317</x:v>
      </x:c>
      <x:c r="H21" s="13"/>
      <x:c r="I21" s="13" t="n">
        <x:v>201800000</x:v>
      </x:c>
      <x:c r="J21" s="13" t="n">
        <x:v>120028406</x:v>
      </x:c>
      <x:c r="K21" s="9" t="n">
        <x:f>IF(OR(G21="",J21=""),"",G21/J21)</x:f>
        <x:v>0.02309717418058522</x:v>
      </x:c>
      <x:c r="L21" s="9" t="n">
        <x:f>IF(OR(G21="",J21=""),"",G21/(J21+G21))</x:f>
        <x:v>0.022575738418087327</x:v>
      </x:c>
      <x:c r="M21" s="12" t="str">
        <x:f>IF(OR(H21="",G21=""),"",H21/G21)</x:f>
      </x:c>
      <x:c r="N21" s="12" t="n">
        <x:f>IF(OR(I21="",G21=""),"",I21/G21)</x:f>
        <x:v>72.79109856484666</x:v>
      </x:c>
      <x:c r="O21" s="13"/>
      <x:c r="P21" s="9" t="str">
        <x:f>IF(OR(G21="",O21=""),"",G21/O21)</x:f>
      </x:c>
      <x:c r="Q21" s="13" t="n">
        <x:v>1750000000</x:v>
      </x:c>
      <x:c r="R21" s="13"/>
      <x:c r="S21" s="22" t="str">
        <x:v>confirmed_actual_execution</x:v>
      </x:c>
      <x:c r="T21" s="22" t="str">
        <x:v>https://www.sec.gov/Archives/edgar/data/917251/000091725126000063/adc-20260630.htm</x:v>
      </x:c>
      <x:c r="U21" s="22" t="str"/>
      <x:c r="V21" s="22" t="str">
        <x:v>2025年末已发行普通股；仅ATM单独股数变化情景</x:v>
      </x:c>
    </x:row>
    <x:row r="22" ht="78" customHeight="1">
      <x:c r="A22" s="8" t="str">
        <x:v>ATM017</x:v>
      </x:c>
      <x:c r="B22" s="8" t="str">
        <x:v>NNN</x:v>
      </x:c>
      <x:c r="C22" s="21" t="str">
        <x:v>NNN REIT, INC.</x:v>
      </x:c>
      <x:c r="D22" s="10" t="n">
        <x:v>46023</x:v>
      </x:c>
      <x:c r="E22" s="10" t="n">
        <x:v>46203</x:v>
      </x:c>
      <x:c r="F22" s="10" t="n">
        <x:v>46239</x:v>
      </x:c>
      <x:c r="G22" s="13" t="n">
        <x:v>1667232</x:v>
      </x:c>
      <x:c r="H22" s="13" t="n">
        <x:v>74617000</x:v>
      </x:c>
      <x:c r="I22" s="13" t="n">
        <x:v>73279000</x:v>
      </x:c>
      <x:c r="J22" s="13" t="n">
        <x:v>189937404</x:v>
      </x:c>
      <x:c r="K22" s="9" t="n">
        <x:f>IF(OR(G22="",J22=""),"",G22/J22)</x:f>
        <x:v>0.00877779713152234</x:v>
      </x:c>
      <x:c r="L22" s="9" t="n">
        <x:f>IF(OR(G22="",J22=""),"",G22/(J22+G22))</x:f>
        <x:v>0.00870141785087079</x:v>
      </x:c>
      <x:c r="M22" s="12" t="n">
        <x:f>IF(OR(H22="",G22=""),"",H22/G22)</x:f>
        <x:v>44.75501909752212</x:v>
      </x:c>
      <x:c r="N22" s="12" t="n">
        <x:f>IF(OR(I22="",G22=""),"",I22/G22)</x:f>
        <x:v>43.95249131494597</x:v>
      </x:c>
      <x:c r="O22" s="13"/>
      <x:c r="P22" s="9" t="str">
        <x:f>IF(OR(G22="",O22=""),"",G22/O22)</x:f>
      </x:c>
      <x:c r="Q22" s="13"/>
      <x:c r="R22" s="13"/>
      <x:c r="S22" s="22" t="str">
        <x:v>confirmed_actual_execution</x:v>
      </x:c>
      <x:c r="T22" s="22" t="str">
        <x:v>https://www.sec.gov/Archives/edgar/data/751364/000119312526333967/nnn-20260630.htm</x:v>
      </x:c>
      <x:c r="U22" s="22" t="str"/>
      <x:c r="V22" s="22" t="str">
        <x:v>2025年末已发行普通股；仅ATM单独股数变化情景</x:v>
      </x:c>
    </x:row>
    <x:row r="23" ht="78" customHeight="1">
      <x:c r="A23" s="8" t="str">
        <x:v>ATM018</x:v>
      </x:c>
      <x:c r="B23" s="8" t="str">
        <x:v>AHR</x:v>
      </x:c>
      <x:c r="C23" s="21" t="str">
        <x:v>American Healthcare REIT, Inc.</x:v>
      </x:c>
      <x:c r="D23" s="10" t="n">
        <x:v>46023</x:v>
      </x:c>
      <x:c r="E23" s="10" t="n">
        <x:v>46203</x:v>
      </x:c>
      <x:c r="F23" s="10" t="n">
        <x:v>46241</x:v>
      </x:c>
      <x:c r="G23" s="13" t="n">
        <x:v>5343901</x:v>
      </x:c>
      <x:c r="H23" s="13" t="n">
        <x:v>259737000</x:v>
      </x:c>
      <x:c r="I23" s="13"/>
      <x:c r="J23" s="13" t="n">
        <x:v>185911442</x:v>
      </x:c>
      <x:c r="K23" s="9" t="n">
        <x:f>IF(OR(G23="",J23=""),"",G23/J23)</x:f>
        <x:v>0.028744336241553117</x:v>
      </x:c>
      <x:c r="L23" s="9" t="n">
        <x:f>IF(OR(G23="",J23=""),"",G23/(J23+G23))</x:f>
        <x:v>0.02794118541305275</x:v>
      </x:c>
      <x:c r="M23" s="12" t="n">
        <x:f>IF(OR(H23="",G23=""),"",H23/G23)</x:f>
        <x:v>48.6043809569077</x:v>
      </x:c>
      <x:c r="N23" s="12" t="str">
        <x:f>IF(OR(I23="",G23=""),"",I23/G23)</x:f>
      </x:c>
      <x:c r="O23" s="13"/>
      <x:c r="P23" s="9" t="str">
        <x:f>IF(OR(G23="",O23=""),"",G23/O23)</x:f>
      </x:c>
      <x:c r="Q23" s="13" t="n">
        <x:v>1750000000</x:v>
      </x:c>
      <x:c r="R23" s="13"/>
      <x:c r="S23" s="22" t="str">
        <x:v>confirmed_actual_execution</x:v>
      </x:c>
      <x:c r="T23" s="22" t="str">
        <x:v>https://www.sec.gov/Archives/edgar/data/1632970/000119312526340269/ahr-20260630.htm</x:v>
      </x:c>
      <x:c r="U23" s="22" t="str"/>
      <x:c r="V23" s="22" t="str">
        <x:v>2025年末已发行普通股；仅ATM单独股数变化情景</x:v>
      </x:c>
    </x:row>
    <x:row r="24" ht="78" customHeight="1">
      <x:c r="A24" s="8" t="str">
        <x:v>ATM019</x:v>
      </x:c>
      <x:c r="B24" s="8" t="str">
        <x:v>AHR</x:v>
      </x:c>
      <x:c r="C24" s="21" t="str">
        <x:v>American Healthcare REIT, Inc.</x:v>
      </x:c>
      <x:c r="D24" s="10" t="n">
        <x:v>46204</x:v>
      </x:c>
      <x:c r="E24" s="10" t="n">
        <x:v>46241</x:v>
      </x:c>
      <x:c r="F24" s="10" t="n">
        <x:v>46241</x:v>
      </x:c>
      <x:c r="G24" s="13" t="n">
        <x:v>8549647</x:v>
      </x:c>
      <x:c r="H24" s="13" t="n">
        <x:v>432674000</x:v>
      </x:c>
      <x:c r="I24" s="13"/>
      <x:c r="J24" s="13" t="n">
        <x:v>185911442</x:v>
      </x:c>
      <x:c r="K24" s="9" t="n">
        <x:f>IF(OR(G24="",J24=""),"",G24/J24)</x:f>
        <x:v>0.04598773968952379</x:v>
      </x:c>
      <x:c r="L24" s="9" t="n">
        <x:f>IF(OR(G24="",J24=""),"",G24/(J24+G24))</x:f>
        <x:v>0.04396584964100453</x:v>
      </x:c>
      <x:c r="M24" s="12" t="n">
        <x:f>IF(OR(H24="",G24=""),"",H24/G24)</x:f>
        <x:v>50.60723559697845</x:v>
      </x:c>
      <x:c r="N24" s="12" t="str">
        <x:f>IF(OR(I24="",G24=""),"",I24/G24)</x:f>
      </x:c>
      <x:c r="O24" s="13"/>
      <x:c r="P24" s="9" t="str">
        <x:f>IF(OR(G24="",O24=""),"",G24/O24)</x:f>
      </x:c>
      <x:c r="Q24" s="13"/>
      <x:c r="R24" s="13"/>
      <x:c r="S24" s="22" t="str">
        <x:v>confirmed_actual_execution</x:v>
      </x:c>
      <x:c r="T24" s="22" t="str">
        <x:v>https://www.sec.gov/Archives/edgar/data/1632970/000119312526340269/ahr-20260630.htm</x:v>
      </x:c>
      <x:c r="U24" s="22" t="str"/>
      <x:c r="V24" s="22" t="str">
        <x:v>2025年末已发行普通股；仅ATM单独股数变化情景</x:v>
      </x:c>
    </x:row>
    <x:row r="25" ht="78" customHeight="1">
      <x:c r="A25" s="8" t="str">
        <x:v>ATM020</x:v>
      </x:c>
      <x:c r="B25" s="8" t="str">
        <x:v>EPRT</x:v>
      </x:c>
      <x:c r="C25" s="21" t="str">
        <x:v>ESSENTIAL PROPERTIES REALTY TRUST, INC.</x:v>
      </x:c>
      <x:c r="D25" s="10" t="n">
        <x:v>46023</x:v>
      </x:c>
      <x:c r="E25" s="10" t="n">
        <x:v>46203</x:v>
      </x:c>
      <x:c r="F25" s="10" t="n">
        <x:v>46225</x:v>
      </x:c>
      <x:c r="G25" s="13" t="n">
        <x:v>3731352</x:v>
      </x:c>
      <x:c r="H25" s="13"/>
      <x:c r="I25" s="13"/>
      <x:c r="J25" s="13" t="n">
        <x:v>209702433</x:v>
      </x:c>
      <x:c r="K25" s="9" t="n">
        <x:f>IF(OR(G25="",J25=""),"",G25/J25)</x:f>
        <x:v>0.017793556071903086</x:v>
      </x:c>
      <x:c r="L25" s="9" t="n">
        <x:f>IF(OR(G25="",J25=""),"",G25/(J25+G25))</x:f>
        <x:v>0.017482480573541813</x:v>
      </x:c>
      <x:c r="M25" s="12" t="str">
        <x:f>IF(OR(H25="",G25=""),"",H25/G25)</x:f>
      </x:c>
      <x:c r="N25" s="12" t="str">
        <x:f>IF(OR(I25="",G25=""),"",I25/G25)</x:f>
      </x:c>
      <x:c r="O25" s="13"/>
      <x:c r="P25" s="9" t="str">
        <x:f>IF(OR(G25="",O25=""),"",G25/O25)</x:f>
      </x:c>
      <x:c r="Q25" s="13" t="n">
        <x:v>750000000</x:v>
      </x:c>
      <x:c r="R25" s="13"/>
      <x:c r="S25" s="22" t="str">
        <x:v>confirmed_actual_execution</x:v>
      </x:c>
      <x:c r="T25" s="22" t="str">
        <x:v>https://www.sec.gov/Archives/edgar/data/1728951/000172895126000052/eprt-20260630.htm</x:v>
      </x:c>
      <x:c r="U25" s="22" t="str"/>
      <x:c r="V25" s="22" t="str">
        <x:v>2025年末已发行普通股；仅ATM单独股数变化情景</x:v>
      </x:c>
    </x:row>
    <x:row r="26" ht="78" customHeight="1">
      <x:c r="A26" s="8" t="str">
        <x:v>ATM021</x:v>
      </x:c>
      <x:c r="B26" s="8" t="str">
        <x:v>TRNO</x:v>
      </x:c>
      <x:c r="C26" s="21" t="str">
        <x:v>Terreno Realty Corp</x:v>
      </x:c>
      <x:c r="D26" s="10" t="n">
        <x:v>46023</x:v>
      </x:c>
      <x:c r="E26" s="10" t="n">
        <x:v>46203</x:v>
      </x:c>
      <x:c r="F26" s="10" t="n">
        <x:v>46239</x:v>
      </x:c>
      <x:c r="G26" s="13" t="n">
        <x:v>4074228</x:v>
      </x:c>
      <x:c r="H26" s="13"/>
      <x:c r="I26" s="13" t="n">
        <x:v>263500000</x:v>
      </x:c>
      <x:c r="J26" s="13" t="n">
        <x:v>103571992</x:v>
      </x:c>
      <x:c r="K26" s="9" t="n">
        <x:f>IF(OR(G26="",J26=""),"",G26/J26)</x:f>
        <x:v>0.03933715979895414</x:v>
      </x:c>
      <x:c r="L26" s="9" t="n">
        <x:f>IF(OR(G26="",J26=""),"",G26/(J26+G26))</x:f>
        <x:v>0.03784831459943507</x:v>
      </x:c>
      <x:c r="M26" s="12" t="str">
        <x:f>IF(OR(H26="",G26=""),"",H26/G26)</x:f>
      </x:c>
      <x:c r="N26" s="12" t="n">
        <x:f>IF(OR(I26="",G26=""),"",I26/G26)</x:f>
        <x:v>64.67482919463515</x:v>
      </x:c>
      <x:c r="O26" s="13"/>
      <x:c r="P26" s="9" t="str">
        <x:f>IF(OR(G26="",O26=""),"",G26/O26)</x:f>
      </x:c>
      <x:c r="Q26" s="13" t="n">
        <x:v>500000000</x:v>
      </x:c>
      <x:c r="R26" s="13"/>
      <x:c r="S26" s="22" t="str">
        <x:v>confirmed_actual_execution</x:v>
      </x:c>
      <x:c r="T26" s="22" t="str">
        <x:v>https://www.sec.gov/Archives/edgar/data/1476150/000147615026000035/trno-20260630.htm</x:v>
      </x:c>
      <x:c r="U26" s="22" t="str"/>
      <x:c r="V26" s="22" t="str">
        <x:v>2025年末已发行普通股；仅ATM单独股数变化情景</x:v>
      </x:c>
    </x:row>
    <x:row r="27" ht="78" customHeight="1">
      <x:c r="A27" s="8" t="str">
        <x:v>ATM022</x:v>
      </x:c>
      <x:c r="B27" s="8" t="str">
        <x:v>GLPI</x:v>
      </x:c>
      <x:c r="C27" s="21" t="str">
        <x:v>Gaming &amp; Leisure Properties, Inc.</x:v>
      </x:c>
      <x:c r="D27" s="10" t="n">
        <x:v>46023</x:v>
      </x:c>
      <x:c r="E27" s="10" t="n">
        <x:v>46203</x:v>
      </x:c>
      <x:c r="F27" s="10" t="n">
        <x:v>46233</x:v>
      </x:c>
      <x:c r="G27" s="13" t="n">
        <x:v>7589487</x:v>
      </x:c>
      <x:c r="H27" s="13"/>
      <x:c r="I27" s="13" t="n">
        <x:v>351000000</x:v>
      </x:c>
      <x:c r="J27" s="13" t="n">
        <x:v>283037310</x:v>
      </x:c>
      <x:c r="K27" s="9" t="n">
        <x:f>IF(OR(G27="",J27=""),"",G27/J27)</x:f>
        <x:v>0.026814440117453067</x:v>
      </x:c>
      <x:c r="L27" s="9" t="n">
        <x:f>IF(OR(G27="",J27=""),"",G27/(J27+G27))</x:f>
        <x:v>0.02611420240095754</x:v>
      </x:c>
      <x:c r="M27" s="12" t="str">
        <x:f>IF(OR(H27="",G27=""),"",H27/G27)</x:f>
      </x:c>
      <x:c r="N27" s="12" t="n">
        <x:f>IF(OR(I27="",G27=""),"",I27/G27)</x:f>
        <x:v>46.24818515401634</x:v>
      </x:c>
      <x:c r="O27" s="13"/>
      <x:c r="P27" s="9" t="str">
        <x:f>IF(OR(G27="",O27=""),"",G27/O27)</x:f>
      </x:c>
      <x:c r="Q27" s="13" t="n">
        <x:v>1250000000</x:v>
      </x:c>
      <x:c r="R27" s="13"/>
      <x:c r="S27" s="22" t="str">
        <x:v>confirmed_actual_execution</x:v>
      </x:c>
      <x:c r="T27" s="22" t="str">
        <x:v>https://www.sec.gov/Archives/edgar/data/1575965/000157596526000060/glpi-20260630.htm</x:v>
      </x:c>
      <x:c r="U27" s="22" t="str"/>
      <x:c r="V27" s="22" t="str">
        <x:v>2025年末已发行普通股；仅ATM单独股数变化情景</x:v>
      </x:c>
    </x:row>
    <x:row r="28" ht="78" customHeight="1">
      <x:c r="A28" s="8" t="str">
        <x:v>ATM023</x:v>
      </x:c>
      <x:c r="B28" s="8" t="str">
        <x:v>PSTL</x:v>
      </x:c>
      <x:c r="C28" s="21" t="str">
        <x:v>Postal Realty Trust, Inc.</x:v>
      </x:c>
      <x:c r="D28" s="10" t="n">
        <x:v>46023</x:v>
      </x:c>
      <x:c r="E28" s="10" t="n">
        <x:v>46203</x:v>
      </x:c>
      <x:c r="F28" s="10" t="n">
        <x:v>46238</x:v>
      </x:c>
      <x:c r="G28" s="13" t="n">
        <x:v>1013298</x:v>
      </x:c>
      <x:c r="H28" s="13" t="n">
        <x:v>20468000</x:v>
      </x:c>
      <x:c r="I28" s="13" t="n">
        <x:v>20147000</x:v>
      </x:c>
      <x:c r="J28" s="13" t="n">
        <x:v>26876587</x:v>
      </x:c>
      <x:c r="K28" s="9" t="n">
        <x:f>IF(OR(G28="",J28=""),"",G28/J28)</x:f>
        <x:v>0.037701885287741335</x:v>
      </x:c>
      <x:c r="L28" s="9" t="n">
        <x:f>IF(OR(G28="",J28=""),"",G28/(J28+G28))</x:f>
        <x:v>0.03633209674403462</x:v>
      </x:c>
      <x:c r="M28" s="12" t="n">
        <x:f>IF(OR(H28="",G28=""),"",H28/G28)</x:f>
        <x:v>20.199388531310632</x:v>
      </x:c>
      <x:c r="N28" s="12" t="n">
        <x:f>IF(OR(I28="",G28=""),"",I28/G28)</x:f>
        <x:v>19.882601169646048</x:v>
      </x:c>
      <x:c r="O28" s="13"/>
      <x:c r="P28" s="9" t="str">
        <x:f>IF(OR(G28="",O28=""),"",G28/O28)</x:f>
      </x:c>
      <x:c r="Q28" s="13" t="n">
        <x:v>300000000</x:v>
      </x:c>
      <x:c r="R28" s="13"/>
      <x:c r="S28" s="22" t="str">
        <x:v>confirmed_actual_execution</x:v>
      </x:c>
      <x:c r="T28" s="22" t="str">
        <x:v>https://www.sec.gov/Archives/edgar/data/1759774/000162828026052551/pstl-20260630.htm</x:v>
      </x:c>
      <x:c r="U28" s="22" t="str"/>
      <x:c r="V28" s="22" t="str">
        <x:v>2025年末已发行普通股；仅ATM单独股数变化情景</x:v>
      </x:c>
    </x:row>
    <x:row r="29" ht="78" customHeight="1">
      <x:c r="A29" s="8" t="str">
        <x:v>ATM024</x:v>
      </x:c>
      <x:c r="B29" s="8" t="str">
        <x:v>PSTL</x:v>
      </x:c>
      <x:c r="C29" s="21" t="str">
        <x:v>Postal Realty Trust, Inc.</x:v>
      </x:c>
      <x:c r="D29" s="10" t="n">
        <x:v>46023</x:v>
      </x:c>
      <x:c r="E29" s="10" t="n">
        <x:v>46203</x:v>
      </x:c>
      <x:c r="F29" s="10" t="n">
        <x:v>46238</x:v>
      </x:c>
      <x:c r="G29" s="13" t="n">
        <x:v>2141427</x:v>
      </x:c>
      <x:c r="H29" s="13"/>
      <x:c r="I29" s="13" t="n">
        <x:v>37573000</x:v>
      </x:c>
      <x:c r="J29" s="13" t="n">
        <x:v>26876587</x:v>
      </x:c>
      <x:c r="K29" s="9" t="n">
        <x:f>IF(OR(G29="",J29=""),"",G29/J29)</x:f>
        <x:v>0.07967629967302024</x:v>
      </x:c>
      <x:c r="L29" s="9" t="n">
        <x:f>IF(OR(G29="",J29=""),"",G29/(J29+G29))</x:f>
        <x:v>0.07379647001341993</x:v>
      </x:c>
      <x:c r="M29" s="12" t="str">
        <x:f>IF(OR(H29="",G29=""),"",H29/G29)</x:f>
      </x:c>
      <x:c r="N29" s="12" t="n">
        <x:f>IF(OR(I29="",G29=""),"",I29/G29)</x:f>
        <x:v>17.54577671804829</x:v>
      </x:c>
      <x:c r="O29" s="13"/>
      <x:c r="P29" s="9" t="str">
        <x:f>IF(OR(G29="",O29=""),"",G29/O29)</x:f>
      </x:c>
      <x:c r="Q29" s="13"/>
      <x:c r="R29" s="13"/>
      <x:c r="S29" s="22" t="str">
        <x:v>confirmed_actual_execution</x:v>
      </x:c>
      <x:c r="T29" s="22" t="str">
        <x:v>https://www.sec.gov/Archives/edgar/data/1759774/000162828026052551/pstl-20260630.htm</x:v>
      </x:c>
      <x:c r="U29" s="22" t="str"/>
      <x:c r="V29" s="22" t="str">
        <x:v>2025年末已发行普通股；仅ATM单独股数变化情景</x:v>
      </x:c>
    </x:row>
    <x:row r="30" ht="78" customHeight="1">
      <x:c r="A30" s="8" t="str">
        <x:v>ATM025</x:v>
      </x:c>
      <x:c r="B30" s="8" t="str">
        <x:v>AWR</x:v>
      </x:c>
      <x:c r="C30" s="21" t="str">
        <x:v>AMERICAN STATES WATER CO</x:v>
      </x:c>
      <x:c r="D30" s="10" t="n">
        <x:v>46023</x:v>
      </x:c>
      <x:c r="E30" s="10" t="n">
        <x:v>46203</x:v>
      </x:c>
      <x:c r="F30" s="10" t="n">
        <x:v>46239</x:v>
      </x:c>
      <x:c r="G30" s="13" t="n">
        <x:v>526959</x:v>
      </x:c>
      <x:c r="H30" s="13"/>
      <x:c r="I30" s="13" t="n">
        <x:v>40100000</x:v>
      </x:c>
      <x:c r="J30" s="13" t="n">
        <x:v>39082470</x:v>
      </x:c>
      <x:c r="K30" s="9" t="n">
        <x:f>IF(OR(G30="",J30=""),"",G30/J30)</x:f>
        <x:v>0.013483257327390004</x:v>
      </x:c>
      <x:c r="L30" s="9" t="n">
        <x:f>IF(OR(G30="",J30=""),"",G30/(J30+G30))</x:f>
        <x:v>0.013303877720630611</x:v>
      </x:c>
      <x:c r="M30" s="12" t="str">
        <x:f>IF(OR(H30="",G30=""),"",H30/G30)</x:f>
      </x:c>
      <x:c r="N30" s="12" t="n">
        <x:f>IF(OR(I30="",G30=""),"",I30/G30)</x:f>
        <x:v>76.09700185403419</x:v>
      </x:c>
      <x:c r="O30" s="13"/>
      <x:c r="P30" s="9" t="str">
        <x:f>IF(OR(G30="",O30=""),"",G30/O30)</x:f>
      </x:c>
      <x:c r="Q30" s="13" t="n">
        <x:v>200000000</x:v>
      </x:c>
      <x:c r="R30" s="13"/>
      <x:c r="S30" s="22" t="str">
        <x:v>confirmed_actual_execution</x:v>
      </x:c>
      <x:c r="T30" s="22" t="str">
        <x:v>https://www.sec.gov/Archives/edgar/data/1056903/000162828026053401/awr-20260630.htm</x:v>
      </x:c>
      <x:c r="U30" s="22" t="str"/>
      <x:c r="V30" s="22" t="str">
        <x:v>2025年末已发行普通股；仅ATM单独股数变化情景</x:v>
      </x:c>
    </x:row>
    <x:row r="31" ht="78" customHeight="1">
      <x:c r="A31" s="8" t="str">
        <x:v>ATM026</x:v>
      </x:c>
      <x:c r="B31" s="8" t="str">
        <x:v>UTL</x:v>
      </x:c>
      <x:c r="C31" s="21" t="str">
        <x:v>UNITIL CORP</x:v>
      </x:c>
      <x:c r="D31" s="10" t="n">
        <x:v>46023</x:v>
      </x:c>
      <x:c r="E31" s="10" t="n">
        <x:v>46203</x:v>
      </x:c>
      <x:c r="F31" s="10" t="n">
        <x:v>46237</x:v>
      </x:c>
      <x:c r="G31" s="13" t="n">
        <x:v>212042</x:v>
      </x:c>
      <x:c r="H31" s="13"/>
      <x:c r="I31" s="13" t="n">
        <x:v>10800000</x:v>
      </x:c>
      <x:c r="J31" s="13" t="n">
        <x:v>17919191</x:v>
      </x:c>
      <x:c r="K31" s="9" t="n">
        <x:f>IF(OR(G31="",J31=""),"",G31/J31)</x:f>
        <x:v>0.011833235105312511</x:v>
      </x:c>
      <x:c r="L31" s="9" t="n">
        <x:f>IF(OR(G31="",J31=""),"",G31/(J31+G31))</x:f>
        <x:v>0.011694847228536526</x:v>
      </x:c>
      <x:c r="M31" s="12" t="str">
        <x:f>IF(OR(H31="",G31=""),"",H31/G31)</x:f>
      </x:c>
      <x:c r="N31" s="12" t="n">
        <x:f>IF(OR(I31="",G31=""),"",I31/G31)</x:f>
        <x:v>50.93330566585865</x:v>
      </x:c>
      <x:c r="O31" s="13"/>
      <x:c r="P31" s="9" t="str">
        <x:f>IF(OR(G31="",O31=""),"",G31/O31)</x:f>
      </x:c>
      <x:c r="Q31" s="13" t="n">
        <x:v>50000000</x:v>
      </x:c>
      <x:c r="R31" s="13"/>
      <x:c r="S31" s="22" t="str">
        <x:v>confirmed_actual_execution</x:v>
      </x:c>
      <x:c r="T31" s="22" t="str">
        <x:v>https://www.sec.gov/Archives/edgar/data/755001/000075500126000029/utl-20260630.htm</x:v>
      </x:c>
      <x:c r="U31" s="22" t="str"/>
      <x:c r="V31" s="22" t="str">
        <x:v>2025年末已发行普通股；仅ATM单独股数变化情景</x:v>
      </x:c>
    </x:row>
    <x:row r="32" ht="78" customHeight="1">
      <x:c r="A32" s="8" t="str">
        <x:v>ATM027</x:v>
      </x:c>
      <x:c r="B32" s="8" t="str">
        <x:v>ETR</x:v>
      </x:c>
      <x:c r="C32" s="21" t="str">
        <x:v>ENTERGY CORP /DE/</x:v>
      </x:c>
      <x:c r="D32" s="10" t="n">
        <x:v>46023</x:v>
      </x:c>
      <x:c r="E32" s="10" t="n">
        <x:v>46203</x:v>
      </x:c>
      <x:c r="F32" s="10" t="n">
        <x:v>46234</x:v>
      </x:c>
      <x:c r="G32" s="13" t="n">
        <x:v>6671616</x:v>
      </x:c>
      <x:c r="H32" s="13"/>
      <x:c r="I32" s="13"/>
      <x:c r="J32" s="13"/>
      <x:c r="K32" s="9" t="str">
        <x:f>IF(OR(G32="",J32=""),"",G32/J32)</x:f>
      </x:c>
      <x:c r="L32" s="9" t="str">
        <x:f>IF(OR(G32="",J32=""),"",G32/(J32+G32))</x:f>
      </x:c>
      <x:c r="M32" s="12" t="str">
        <x:f>IF(OR(H32="",G32=""),"",H32/G32)</x:f>
      </x:c>
      <x:c r="N32" s="12" t="str">
        <x:f>IF(OR(I32="",G32=""),"",I32/G32)</x:f>
      </x:c>
      <x:c r="O32" s="13"/>
      <x:c r="P32" s="9" t="str">
        <x:f>IF(OR(G32="",O32=""),"",G32/O32)</x:f>
      </x:c>
      <x:c r="Q32" s="13"/>
      <x:c r="R32" s="13"/>
      <x:c r="S32" s="22" t="str">
        <x:v>confirmed_actual_execution</x:v>
      </x:c>
      <x:c r="T32" s="22" t="str">
        <x:v>https://www.sec.gov/Archives/edgar/data/65984/000006598426000283/etr-20260630.htm</x:v>
      </x:c>
      <x:c r="U32" s="22" t="str"/>
      <x:c r="V32" s="22" t="str">
        <x:v>2025年末已发行普通股；仅ATM单独股数变化情景</x:v>
      </x:c>
    </x:row>
    <x:row r="33" ht="78" customHeight="1">
      <x:c r="A33" s="8" t="str">
        <x:v>ATM028</x:v>
      </x:c>
      <x:c r="B33" s="8" t="str">
        <x:v>SO</x:v>
      </x:c>
      <x:c r="C33" s="21" t="str">
        <x:v>SOUTHERN CO</x:v>
      </x:c>
      <x:c r="D33" s="10" t="n">
        <x:v>46023</x:v>
      </x:c>
      <x:c r="E33" s="10" t="n">
        <x:v>46203</x:v>
      </x:c>
      <x:c r="F33" s="10" t="n">
        <x:v>46233</x:v>
      </x:c>
      <x:c r="G33" s="13" t="n">
        <x:v>27701553</x:v>
      </x:c>
      <x:c r="H33" s="13"/>
      <x:c r="I33" s="13" t="n">
        <x:v>2500000000</x:v>
      </x:c>
      <x:c r="J33" s="13" t="n">
        <x:v>1120000000</x:v>
      </x:c>
      <x:c r="K33" s="9" t="n">
        <x:f>IF(OR(G33="",J33=""),"",G33/J33)</x:f>
        <x:v>0.024733529464285715</x:v>
      </x:c>
      <x:c r="L33" s="9" t="n">
        <x:f>IF(OR(G33="",J33=""),"",G33/(J33+G33))</x:f>
        <x:v>0.024136547456601726</x:v>
      </x:c>
      <x:c r="M33" s="12" t="str">
        <x:f>IF(OR(H33="",G33=""),"",H33/G33)</x:f>
      </x:c>
      <x:c r="N33" s="12" t="n">
        <x:f>IF(OR(I33="",G33=""),"",I33/G33)</x:f>
        <x:v>90.24764784847983</x:v>
      </x:c>
      <x:c r="O33" s="13"/>
      <x:c r="P33" s="9" t="str">
        <x:f>IF(OR(G33="",O33=""),"",G33/O33)</x:f>
      </x:c>
      <x:c r="Q33" s="13"/>
      <x:c r="R33" s="13"/>
      <x:c r="S33" s="22" t="str">
        <x:v>confirmed_actual_execution</x:v>
      </x:c>
      <x:c r="T33" s="22" t="str">
        <x:v>https://www.sec.gov/Archives/edgar/data/92122/000009212226000054/so-20260630.htm</x:v>
      </x:c>
      <x:c r="U33" s="22" t="str"/>
      <x:c r="V33" s="22" t="str">
        <x:v>2025年末已发行普通股；仅ATM单独股数变化情景</x:v>
      </x:c>
    </x:row>
    <x:row r="34" ht="78" customHeight="1">
      <x:c r="A34" s="8" t="str">
        <x:v>ATM029</x:v>
      </x:c>
      <x:c r="B34" s="8" t="str">
        <x:v>DUK</x:v>
      </x:c>
      <x:c r="C34" s="21" t="str">
        <x:v>Duke Energy CORP</x:v>
      </x:c>
      <x:c r="D34" s="10" t="n">
        <x:v>46023</x:v>
      </x:c>
      <x:c r="E34" s="10" t="n">
        <x:v>46203</x:v>
      </x:c>
      <x:c r="F34" s="10" t="n">
        <x:v>46238</x:v>
      </x:c>
      <x:c r="G34" s="13"/>
      <x:c r="H34" s="13"/>
      <x:c r="I34" s="13"/>
      <x:c r="J34" s="13"/>
      <x:c r="K34" s="9" t="str">
        <x:f>IF(OR(G34="",J34=""),"",G34/J34)</x:f>
      </x:c>
      <x:c r="L34" s="9" t="str">
        <x:f>IF(OR(G34="",J34=""),"",G34/(J34+G34))</x:f>
      </x:c>
      <x:c r="M34" s="12" t="str">
        <x:f>IF(OR(H34="",G34=""),"",H34/G34)</x:f>
      </x:c>
      <x:c r="N34" s="12" t="str">
        <x:f>IF(OR(I34="",G34=""),"",I34/G34)</x:f>
      </x:c>
      <x:c r="O34" s="13"/>
      <x:c r="P34" s="9" t="str">
        <x:f>IF(OR(G34="",O34=""),"",G34/O34)</x:f>
      </x:c>
      <x:c r="Q34" s="13"/>
      <x:c r="R34" s="13"/>
      <x:c r="S34" s="22" t="str">
        <x:v>远期已定价/未核实现金交割</x:v>
      </x:c>
      <x:c r="T34" s="22" t="str">
        <x:v>https://www.sec.gov/Archives/edgar/data/1326160/000132616026000040/duk-20260630.htm</x:v>
      </x:c>
      <x:c r="U34" s="22" t="str"/>
      <x:c r="V34" s="22" t="str">
        <x:v>2025年末已发行普通股；仅ATM单独股数变化情景</x:v>
      </x:c>
    </x:row>
    <x:row r="35" ht="78" customHeight="1">
      <x:c r="A35" s="8" t="str">
        <x:v>ATM030</x:v>
      </x:c>
      <x:c r="B35" s="8" t="str">
        <x:v>MAIN</x:v>
      </x:c>
      <x:c r="C35" s="21" t="str">
        <x:v>Main Street Capital CORP</x:v>
      </x:c>
      <x:c r="D35" s="10" t="n">
        <x:v>46023</x:v>
      </x:c>
      <x:c r="E35" s="10" t="n">
        <x:v>46203</x:v>
      </x:c>
      <x:c r="F35" s="10" t="n">
        <x:v>46241</x:v>
      </x:c>
      <x:c r="G35" s="13"/>
      <x:c r="H35" s="13" t="n">
        <x:v>154700000</x:v>
      </x:c>
      <x:c r="I35" s="13" t="n">
        <x:v>152900000</x:v>
      </x:c>
      <x:c r="J35" s="13" t="n">
        <x:v>89834849</x:v>
      </x:c>
      <x:c r="K35" s="9" t="str">
        <x:f>IF(OR(G35="",J35=""),"",G35/J35)</x:f>
      </x:c>
      <x:c r="L35" s="9" t="str">
        <x:f>IF(OR(G35="",J35=""),"",G35/(J35+G35))</x:f>
      </x:c>
      <x:c r="M35" s="12" t="str">
        <x:f>IF(OR(H35="",G35=""),"",H35/G35)</x:f>
      </x:c>
      <x:c r="N35" s="12" t="str">
        <x:f>IF(OR(I35="",G35=""),"",I35/G35)</x:f>
      </x:c>
      <x:c r="O35" s="13"/>
      <x:c r="P35" s="9" t="str">
        <x:f>IF(OR(G35="",O35=""),"",G35/O35)</x:f>
      </x:c>
      <x:c r="Q35" s="13"/>
      <x:c r="R35" s="13"/>
      <x:c r="S35" s="22" t="str">
        <x:v>confirmed_actual_execution</x:v>
      </x:c>
      <x:c r="T35" s="22" t="str">
        <x:v>https://www.sec.gov/Archives/edgar/data/1396440/000139644026000094/main-20260630.htm</x:v>
      </x:c>
      <x:c r="U35" s="22" t="str"/>
      <x:c r="V35" s="22" t="str">
        <x:v>2025年末已发行普通股；仅ATM单独股数变化情景</x:v>
      </x:c>
    </x:row>
  </x:sheetData>
  <x:pageMargins left="0.7" right="0.7" top="0.75" bottom="0.75" header="0.3" footer="0.3"/>
  <x:tableParts count="1">
    <x:tablePart xmlns:r="http://schemas.openxmlformats.org/officeDocument/2006/relationships" r:id="R5fd75de63a024e13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48" hidden="0" customWidth="1"/>
    <x:col min="3" max="3" width="19" hidden="0" customWidth="1"/>
    <x:col min="4" max="4" width="24" hidden="0" customWidth="1"/>
    <x:col min="5" max="5" width="16" hidden="0" customWidth="1"/>
    <x:col min="6" max="6" width="16" hidden="0" customWidth="1"/>
    <x:col min="7" max="7" width="55" hidden="0" customWidth="1"/>
    <x:col min="8" max="8" width="5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>
      <x:c r="A2" s="3" t="str">
        <x:v>其他上市路径与排除清单</x:v>
      </x:c>
      <x:c r="B2" s="2"/>
      <x:c r="C2" s="2"/>
      <x:c r="D2" s="2"/>
      <x:c r="E2" s="2"/>
      <x:c r="F2" s="2"/>
      <x:c r="G2" s="2"/>
      <x:c r="H2" s="2"/>
    </x:row>
    <x:row r="3">
      <x:c r="A3" s="4" t="str">
        <x:v>SPAC、直接上市、转板、基金、单位/附权发行与传统IPO分开。</x:v>
      </x:c>
      <x:c r="B3" s="2"/>
      <x:c r="C3" s="2"/>
      <x:c r="D3" s="2"/>
      <x:c r="E3" s="2"/>
      <x:c r="F3" s="2"/>
      <x:c r="G3" s="2"/>
      <x:c r="H3" s="2"/>
    </x:row>
    <x:row r="4">
      <x:c r="A4" s="2"/>
      <x:c r="B4" s="2"/>
      <x:c r="C4" s="2"/>
      <x:c r="D4" s="2"/>
      <x:c r="E4" s="2"/>
      <x:c r="F4" s="2"/>
      <x:c r="G4" s="2"/>
      <x:c r="H4" s="2"/>
    </x:row>
    <x:row r="5" ht="42" customHeight="1">
      <x:c r="A5" s="7" t="str">
        <x:v>代码</x:v>
      </x:c>
      <x:c r="B5" s="7" t="str">
        <x:v>发行人</x:v>
      </x:c>
      <x:c r="C5" s="7" t="str">
        <x:v>日期</x:v>
      </x:c>
      <x:c r="D5" s="7" t="str">
        <x:v>类型</x:v>
      </x:c>
      <x:c r="E5" s="7" t="str">
        <x:v>挂牌或单位价格 USD</x:v>
      </x:c>
      <x:c r="F5" s="7" t="str">
        <x:v>融资/计划规模 USD</x:v>
      </x:c>
      <x:c r="G5" s="7" t="str">
        <x:v>来源</x:v>
      </x:c>
      <x:c r="H5" s="7" t="str">
        <x:v>排除说明</x:v>
      </x:c>
    </x:row>
    <x:row r="6" ht="68" customHeight="1">
      <x:c r="A6" s="8" t="str">
        <x:v>PORT</x:v>
      </x:c>
      <x:c r="B6" s="21" t="str">
        <x:v>Southport Acquisition Corp. II</x:v>
      </x:c>
      <x:c r="C6" s="23" t="n">
        <x:v>46296</x:v>
      </x:c>
      <x:c r="D6" s="8" t="str">
        <x:v>spac</x:v>
      </x:c>
      <x:c r="E6" s="8" t="n">
        <x:v>10</x:v>
      </x:c>
      <x:c r="F6" s="8"/>
      <x:c r="G6" s="22" t="str">
        <x:v>https://stockanalysis.com/ipos/2026/</x:v>
      </x:c>
      <x:c r="H6" s="22" t="str">
        <x:v>不纳入传统经营公司IPO普通股收益</x:v>
      </x:c>
    </x:row>
    <x:row r="7" ht="68" customHeight="1">
      <x:c r="A7" s="8" t="str">
        <x:v>BRRK</x:v>
      </x:c>
      <x:c r="B7" s="21" t="str">
        <x:v>Bluerock Acquisition Corp. II</x:v>
      </x:c>
      <x:c r="C7" s="23" t="n">
        <x:v>46290</x:v>
      </x:c>
      <x:c r="D7" s="8" t="str">
        <x:v>spac</x:v>
      </x:c>
      <x:c r="E7" s="8" t="n">
        <x:v>10</x:v>
      </x:c>
      <x:c r="F7" s="8"/>
      <x:c r="G7" s="22" t="str">
        <x:v>https://stockanalysis.com/ipos/2026/</x:v>
      </x:c>
      <x:c r="H7" s="22" t="str">
        <x:v>不纳入传统经营公司IPO普通股收益</x:v>
      </x:c>
    </x:row>
    <x:row r="8" ht="68" customHeight="1">
      <x:c r="A8" s="8" t="str">
        <x:v>LOVI</x:v>
      </x:c>
      <x:c r="B8" s="21" t="str">
        <x:v>Live Oak Acquisition Corp. VI</x:v>
      </x:c>
      <x:c r="C8" s="23" t="n">
        <x:v>46288</x:v>
      </x:c>
      <x:c r="D8" s="8" t="str">
        <x:v>spac</x:v>
      </x:c>
      <x:c r="E8" s="8" t="n">
        <x:v>10</x:v>
      </x:c>
      <x:c r="F8" s="8"/>
      <x:c r="G8" s="22" t="str">
        <x:v>https://stockanalysis.com/ipos/2026/</x:v>
      </x:c>
      <x:c r="H8" s="22" t="str">
        <x:v>不纳入传统经营公司IPO普通股收益</x:v>
      </x:c>
    </x:row>
    <x:row r="9" ht="68" customHeight="1">
      <x:c r="A9" s="8" t="str">
        <x:v>LEDR</x:v>
      </x:c>
      <x:c r="B9" s="21" t="str">
        <x:v>Leader's Advantage Acquisition Corp.</x:v>
      </x:c>
      <x:c r="C9" s="23" t="n">
        <x:v>46283</x:v>
      </x:c>
      <x:c r="D9" s="8" t="str">
        <x:v>spac</x:v>
      </x:c>
      <x:c r="E9" s="8" t="n">
        <x:v>10</x:v>
      </x:c>
      <x:c r="F9" s="8"/>
      <x:c r="G9" s="22" t="str">
        <x:v>https://stockanalysis.com/ipos/2026/</x:v>
      </x:c>
      <x:c r="H9" s="22" t="str">
        <x:v>不纳入传统经营公司IPO普通股收益</x:v>
      </x:c>
    </x:row>
    <x:row r="10" ht="68" customHeight="1">
      <x:c r="A10" s="8" t="str">
        <x:v>HYAC</x:v>
      </x:c>
      <x:c r="B10" s="21" t="str">
        <x:v>Haymaker Acquisition Corp V</x:v>
      </x:c>
      <x:c r="C10" s="23" t="n">
        <x:v>46282</x:v>
      </x:c>
      <x:c r="D10" s="8" t="str">
        <x:v>spac</x:v>
      </x:c>
      <x:c r="E10" s="8" t="n">
        <x:v>10</x:v>
      </x:c>
      <x:c r="F10" s="8"/>
      <x:c r="G10" s="22" t="str">
        <x:v>https://stockanalysis.com/ipos/2026/</x:v>
      </x:c>
      <x:c r="H10" s="22" t="str">
        <x:v>不纳入传统经营公司IPO普通股收益</x:v>
      </x:c>
    </x:row>
    <x:row r="11" ht="68" customHeight="1">
      <x:c r="A11" s="8" t="str">
        <x:v>TLAC</x:v>
      </x:c>
      <x:c r="B11" s="21" t="str">
        <x:v>Three Lions Acquisition Corp.</x:v>
      </x:c>
      <x:c r="C11" s="23" t="n">
        <x:v>46266</x:v>
      </x:c>
      <x:c r="D11" s="8" t="str">
        <x:v>spac</x:v>
      </x:c>
      <x:c r="E11" s="8" t="n">
        <x:v>10</x:v>
      </x:c>
      <x:c r="F11" s="8"/>
      <x:c r="G11" s="22" t="str">
        <x:v>https://stockanalysis.com/ipos/2026/</x:v>
      </x:c>
      <x:c r="H11" s="22" t="str">
        <x:v>不纳入传统经营公司IPO普通股收益</x:v>
      </x:c>
    </x:row>
    <x:row r="12" ht="68" customHeight="1">
      <x:c r="A12" s="8" t="str">
        <x:v>TRBG</x:v>
      </x:c>
      <x:c r="B12" s="21" t="str">
        <x:v>TurboGen Ltd. (Direct Listing)</x:v>
      </x:c>
      <x:c r="C12" s="23" t="n">
        <x:v>46265</x:v>
      </x:c>
      <x:c r="D12" s="8" t="str">
        <x:v>uplist</x:v>
      </x:c>
      <x:c r="E12" s="8"/>
      <x:c r="F12" s="8"/>
      <x:c r="G12" s="22" t="str">
        <x:v>https://www.sec.gov/Archives/edgar/data/2088375/000121390026095409/ea0304013-6k_turbogen.htm</x:v>
      </x:c>
      <x:c r="H12" s="22" t="str">
        <x:v>不纳入传统经营公司IPO普通股收益</x:v>
      </x:c>
    </x:row>
    <x:row r="13" ht="68" customHeight="1">
      <x:c r="A13" s="8" t="str">
        <x:v>IPHX</x:v>
      </x:c>
      <x:c r="B13" s="21" t="str">
        <x:v>Inflection Point Acquisition Corp. VIII</x:v>
      </x:c>
      <x:c r="C13" s="23" t="n">
        <x:v>46262</x:v>
      </x:c>
      <x:c r="D13" s="8" t="str">
        <x:v>spac</x:v>
      </x:c>
      <x:c r="E13" s="8" t="n">
        <x:v>10</x:v>
      </x:c>
      <x:c r="F13" s="8"/>
      <x:c r="G13" s="22" t="str">
        <x:v>https://stockanalysis.com/ipos/2026/</x:v>
      </x:c>
      <x:c r="H13" s="22" t="str">
        <x:v>不纳入传统经营公司IPO普通股收益</x:v>
      </x:c>
    </x:row>
    <x:row r="14" ht="68" customHeight="1">
      <x:c r="A14" s="8" t="str">
        <x:v>RNAQ</x:v>
      </x:c>
      <x:c r="B14" s="21" t="str">
        <x:v>Rainier Acquisition Corporation</x:v>
      </x:c>
      <x:c r="C14" s="23" t="n">
        <x:v>46261</x:v>
      </x:c>
      <x:c r="D14" s="8" t="str">
        <x:v>spac</x:v>
      </x:c>
      <x:c r="E14" s="8" t="n">
        <x:v>10</x:v>
      </x:c>
      <x:c r="F14" s="8"/>
      <x:c r="G14" s="22" t="str">
        <x:v>https://stockanalysis.com/ipos/2026/</x:v>
      </x:c>
      <x:c r="H14" s="22" t="str">
        <x:v>不纳入传统经营公司IPO普通股收益</x:v>
      </x:c>
    </x:row>
    <x:row r="15" ht="68" customHeight="1">
      <x:c r="A15" s="8" t="str">
        <x:v>SCAT</x:v>
      </x:c>
      <x:c r="B15" s="21" t="str">
        <x:v>Southern Cross Acquisition II Corp</x:v>
      </x:c>
      <x:c r="C15" s="23" t="n">
        <x:v>46260</x:v>
      </x:c>
      <x:c r="D15" s="8" t="str">
        <x:v>spac</x:v>
      </x:c>
      <x:c r="E15" s="8" t="n">
        <x:v>10</x:v>
      </x:c>
      <x:c r="F15" s="8"/>
      <x:c r="G15" s="22" t="str">
        <x:v>https://stockanalysis.com/ipos/2026/</x:v>
      </x:c>
      <x:c r="H15" s="22" t="str">
        <x:v>不纳入传统经营公司IPO普通股收益</x:v>
      </x:c>
    </x:row>
    <x:row r="16" ht="68" customHeight="1">
      <x:c r="A16" s="8" t="str">
        <x:v>JTTT</x:v>
      </x:c>
      <x:c r="B16" s="21" t="str">
        <x:v>JATT III Acquisition (Stock-Only)</x:v>
      </x:c>
      <x:c r="C16" s="23" t="n">
        <x:v>46260</x:v>
      </x:c>
      <x:c r="D16" s="8" t="str">
        <x:v>spac</x:v>
      </x:c>
      <x:c r="E16" s="8" t="n">
        <x:v>10</x:v>
      </x:c>
      <x:c r="F16" s="8" t="n">
        <x:v>60000000</x:v>
      </x:c>
      <x:c r="G16" s="22" t="str">
        <x:v>https://www.sec.gov/Archives/edgar/data/2145659/000121390026093949/ea0302980-424b4_jatt3.htm</x:v>
      </x:c>
      <x:c r="H16" s="22" t="str">
        <x:v>不纳入传统经营公司IPO普通股收益</x:v>
      </x:c>
    </x:row>
    <x:row r="17" ht="68" customHeight="1">
      <x:c r="A17" s="8" t="str">
        <x:v>ADBT</x:v>
      </x:c>
      <x:c r="B17" s="21" t="str">
        <x:v>Advasa Holdings (Direct Listing)</x:v>
      </x:c>
      <x:c r="C17" s="23" t="n">
        <x:v>46259</x:v>
      </x:c>
      <x:c r="D17" s="8" t="str">
        <x:v>direct_listing</x:v>
      </x:c>
      <x:c r="E17" s="8" t="n">
        <x:v>12</x:v>
      </x:c>
      <x:c r="F17" s="8" t="n">
        <x:v>0</x:v>
      </x:c>
      <x:c r="G17" s="22" t="str">
        <x:v>https://www.sec.gov/Archives/edgar/data/2084227/000149315226037407/form424b4.htm</x:v>
      </x:c>
      <x:c r="H17" s="22" t="str">
        <x:v>不纳入传统经营公司IPO普通股收益</x:v>
      </x:c>
    </x:row>
    <x:row r="18" ht="68" customHeight="1">
      <x:c r="A18" s="8" t="str">
        <x:v>QNBC</x:v>
      </x:c>
      <x:c r="B18" s="21" t="str">
        <x:v>QNB Corp. (Uplisting)</x:v>
      </x:c>
      <x:c r="C18" s="23" t="n">
        <x:v>46254</x:v>
      </x:c>
      <x:c r="D18" s="8" t="str">
        <x:v>uplist</x:v>
      </x:c>
      <x:c r="E18" s="8" t="n">
        <x:v>42</x:v>
      </x:c>
      <x:c r="F18" s="8" t="n">
        <x:v>46200000</x:v>
      </x:c>
      <x:c r="G18" s="22" t="str">
        <x:v>https://www.iposcoop.com/ipo/qnb-corp-uplisting/</x:v>
      </x:c>
      <x:c r="H18" s="22" t="str">
        <x:v>不纳入传统经营公司IPO普通股收益</x:v>
      </x:c>
    </x:row>
    <x:row r="19" ht="68" customHeight="1">
      <x:c r="A19" s="8" t="str">
        <x:v>FBDT</x:v>
      </x:c>
      <x:c r="B19" s="21" t="str">
        <x:v>First Breach (Direct Listing)</x:v>
      </x:c>
      <x:c r="C19" s="23" t="n">
        <x:v>46254</x:v>
      </x:c>
      <x:c r="D19" s="8" t="str">
        <x:v>direct_listing</x:v>
      </x:c>
      <x:c r="E19" s="8" t="n">
        <x:v>12</x:v>
      </x:c>
      <x:c r="F19" s="8" t="n">
        <x:v>14399999.999999998</x:v>
      </x:c>
      <x:c r="G19" s="22" t="str">
        <x:v>https://www.sec.gov/Archives/edgar/data/1892704/000149315226039415/form424b4.htm</x:v>
      </x:c>
      <x:c r="H19" s="22" t="str">
        <x:v>不纳入传统经营公司IPO普通股收益</x:v>
      </x:c>
    </x:row>
    <x:row r="20" ht="68" customHeight="1">
      <x:c r="A20" s="8" t="str">
        <x:v>XTER</x:v>
      </x:c>
      <x:c r="B20" s="21" t="str">
        <x:v>Karman Line Acquisition Corp.</x:v>
      </x:c>
      <x:c r="C20" s="23" t="n">
        <x:v>46252</x:v>
      </x:c>
      <x:c r="D20" s="8" t="str">
        <x:v>spac</x:v>
      </x:c>
      <x:c r="E20" s="8" t="n">
        <x:v>10</x:v>
      </x:c>
      <x:c r="F20" s="8"/>
      <x:c r="G20" s="22" t="str">
        <x:v>https://stockanalysis.com/ipos/2026/</x:v>
      </x:c>
      <x:c r="H20" s="22" t="str">
        <x:v>不纳入传统经营公司IPO普通股收益</x:v>
      </x:c>
    </x:row>
    <x:row r="21" ht="68" customHeight="1">
      <x:c r="A21" s="8" t="str">
        <x:v>NSAI</x:v>
      </x:c>
      <x:c r="B21" s="21" t="str">
        <x:v>Northstrive Acquisition Corp I.</x:v>
      </x:c>
      <x:c r="C21" s="23" t="n">
        <x:v>46252</x:v>
      </x:c>
      <x:c r="D21" s="8" t="str">
        <x:v>spac</x:v>
      </x:c>
      <x:c r="E21" s="8" t="n">
        <x:v>10</x:v>
      </x:c>
      <x:c r="F21" s="8"/>
      <x:c r="G21" s="22" t="str">
        <x:v>https://stockanalysis.com/ipos/2026/</x:v>
      </x:c>
      <x:c r="H21" s="22" t="str">
        <x:v>不纳入传统经营公司IPO普通股收益</x:v>
      </x:c>
    </x:row>
    <x:row r="22" ht="68" customHeight="1">
      <x:c r="A22" s="8" t="str">
        <x:v>TBCV</x:v>
      </x:c>
      <x:c r="B22" s="21" t="str">
        <x:v>Thunder Bridge Capital Partners V, Ltd.</x:v>
      </x:c>
      <x:c r="C22" s="23" t="n">
        <x:v>46247</x:v>
      </x:c>
      <x:c r="D22" s="8" t="str">
        <x:v>spac</x:v>
      </x:c>
      <x:c r="E22" s="8" t="n">
        <x:v>10</x:v>
      </x:c>
      <x:c r="F22" s="8"/>
      <x:c r="G22" s="22" t="str">
        <x:v>https://stockanalysis.com/ipos/2026/</x:v>
      </x:c>
      <x:c r="H22" s="22" t="str">
        <x:v>不纳入传统经营公司IPO普通股收益</x:v>
      </x:c>
    </x:row>
    <x:row r="23" ht="68" customHeight="1">
      <x:c r="A23" s="8" t="str">
        <x:v>RVII</x:v>
      </x:c>
      <x:c r="B23" s="21" t="str">
        <x:v>Robinhood Ventures Fund II (Closed End)</x:v>
      </x:c>
      <x:c r="C23" s="23" t="n">
        <x:v>46247</x:v>
      </x:c>
      <x:c r="D23" s="8" t="str">
        <x:v>fund_or_joint_offer</x:v>
      </x:c>
      <x:c r="E23" s="8" t="n">
        <x:v>25</x:v>
      </x:c>
      <x:c r="F23" s="8" t="n">
        <x:v>200000000</x:v>
      </x:c>
      <x:c r="G23" s="22" t="str">
        <x:v>https://www.sec.gov/Archives/edgar/data/2131040/000162828026056830/ck0002131040-20260813.htm</x:v>
      </x:c>
      <x:c r="H23" s="22" t="str">
        <x:v>不纳入传统经营公司IPO普通股收益</x:v>
      </x:c>
    </x:row>
    <x:row r="24" ht="68" customHeight="1">
      <x:c r="A24" s="8" t="str">
        <x:v>PNAQ</x:v>
      </x:c>
      <x:c r="B24" s="21" t="str">
        <x:v>Pinnacle Acquisition Corporation</x:v>
      </x:c>
      <x:c r="C24" s="23" t="n">
        <x:v>46241</x:v>
      </x:c>
      <x:c r="D24" s="8" t="str">
        <x:v>spac</x:v>
      </x:c>
      <x:c r="E24" s="8" t="n">
        <x:v>10</x:v>
      </x:c>
      <x:c r="F24" s="8"/>
      <x:c r="G24" s="22" t="str">
        <x:v>https://stockanalysis.com/ipos/2026/</x:v>
      </x:c>
      <x:c r="H24" s="22" t="str">
        <x:v>不纳入传统经营公司IPO普通股收益</x:v>
      </x:c>
    </x:row>
    <x:row r="25" ht="68" customHeight="1">
      <x:c r="A25" s="8" t="str">
        <x:v>OCLT</x:v>
      </x:c>
      <x:c r="B25" s="21" t="str">
        <x:v>OceanLight Acquisition Corporation</x:v>
      </x:c>
      <x:c r="C25" s="23" t="n">
        <x:v>46241</x:v>
      </x:c>
      <x:c r="D25" s="8" t="str">
        <x:v>spac</x:v>
      </x:c>
      <x:c r="E25" s="8" t="n">
        <x:v>10</x:v>
      </x:c>
      <x:c r="F25" s="8"/>
      <x:c r="G25" s="22" t="str">
        <x:v>https://stockanalysis.com/ipos/2026/</x:v>
      </x:c>
      <x:c r="H25" s="22" t="str">
        <x:v>不纳入传统经营公司IPO普通股收益</x:v>
      </x:c>
    </x:row>
    <x:row r="26" ht="68" customHeight="1">
      <x:c r="A26" s="8" t="str">
        <x:v>TCGX</x:v>
      </x:c>
      <x:c r="B26" s="21" t="str">
        <x:v>TCGX Acquisition (Stock-Only)</x:v>
      </x:c>
      <x:c r="C26" s="23" t="n">
        <x:v>46239</x:v>
      </x:c>
      <x:c r="D26" s="8" t="str">
        <x:v>spac</x:v>
      </x:c>
      <x:c r="E26" s="8" t="n">
        <x:v>10</x:v>
      </x:c>
      <x:c r="F26" s="8" t="n">
        <x:v>75000000</x:v>
      </x:c>
      <x:c r="G26" s="22" t="str">
        <x:v>https://www.sec.gov/Archives/edgar/data/2137965/000119312526336098/d85347d424b4.htm</x:v>
      </x:c>
      <x:c r="H26" s="22" t="str">
        <x:v>不纳入传统经营公司IPO普通股收益</x:v>
      </x:c>
    </x:row>
    <x:row r="27" ht="68" customHeight="1">
      <x:c r="A27" s="8" t="str">
        <x:v>THEO</x:v>
      </x:c>
      <x:c r="B27" s="21" t="str">
        <x:v>BOA Acquisition Corp. II</x:v>
      </x:c>
      <x:c r="C27" s="23" t="n">
        <x:v>46238</x:v>
      </x:c>
      <x:c r="D27" s="8" t="str">
        <x:v>spac</x:v>
      </x:c>
      <x:c r="E27" s="8" t="n">
        <x:v>10</x:v>
      </x:c>
      <x:c r="F27" s="8"/>
      <x:c r="G27" s="22" t="str">
        <x:v>https://stockanalysis.com/ipos/2026/</x:v>
      </x:c>
      <x:c r="H27" s="22" t="str">
        <x:v>不纳入传统经营公司IPO普通股收益</x:v>
      </x:c>
    </x:row>
    <x:row r="28" ht="68" customHeight="1">
      <x:c r="A28" s="8" t="str">
        <x:v>FJDI</x:v>
      </x:c>
      <x:c r="B28" s="21" t="str">
        <x:v>ARC Group Securities Acquisition I</x:v>
      </x:c>
      <x:c r="C28" s="23" t="n">
        <x:v>46238</x:v>
      </x:c>
      <x:c r="D28" s="8" t="str">
        <x:v>spac</x:v>
      </x:c>
      <x:c r="E28" s="8" t="n">
        <x:v>10</x:v>
      </x:c>
      <x:c r="F28" s="8"/>
      <x:c r="G28" s="22" t="str">
        <x:v>https://stockanalysis.com/ipos/2026/</x:v>
      </x:c>
      <x:c r="H28" s="22" t="str">
        <x:v>不纳入传统经营公司IPO普通股收益</x:v>
      </x:c>
    </x:row>
    <x:row r="29" ht="68" customHeight="1">
      <x:c r="A29" s="8" t="str">
        <x:v>XIII</x:v>
      </x:c>
      <x:c r="B29" s="21" t="str">
        <x:v>Churchill Capital Corp XIII</x:v>
      </x:c>
      <x:c r="C29" s="23" t="n">
        <x:v>46234</x:v>
      </x:c>
      <x:c r="D29" s="8" t="str">
        <x:v>spac</x:v>
      </x:c>
      <x:c r="E29" s="8" t="n">
        <x:v>10</x:v>
      </x:c>
      <x:c r="F29" s="8"/>
      <x:c r="G29" s="22" t="str">
        <x:v>https://stockanalysis.com/ipos/2026/</x:v>
      </x:c>
      <x:c r="H29" s="22" t="str">
        <x:v>不纳入传统经营公司IPO普通股收益</x:v>
      </x:c>
    </x:row>
    <x:row r="30" ht="68" customHeight="1">
      <x:c r="A30" s="8" t="str">
        <x:v>EWAV</x:v>
      </x:c>
      <x:c r="B30" s="21" t="str">
        <x:v>East West Ave Acquisition Corp.</x:v>
      </x:c>
      <x:c r="C30" s="23" t="n">
        <x:v>46234</x:v>
      </x:c>
      <x:c r="D30" s="8" t="str">
        <x:v>spac</x:v>
      </x:c>
      <x:c r="E30" s="8" t="n">
        <x:v>10</x:v>
      </x:c>
      <x:c r="F30" s="8"/>
      <x:c r="G30" s="22" t="str">
        <x:v>https://stockanalysis.com/ipos/2026/</x:v>
      </x:c>
      <x:c r="H30" s="22" t="str">
        <x:v>不纳入传统经营公司IPO普通股收益</x:v>
      </x:c>
    </x:row>
    <x:row r="31" ht="68" customHeight="1">
      <x:c r="A31" s="8" t="str">
        <x:v>IOND</x:v>
      </x:c>
      <x:c r="B31" s="21" t="str">
        <x:v>Ionic Digital (NASDAQ Direct Listing)</x:v>
      </x:c>
      <x:c r="C31" s="23" t="n">
        <x:v>46231</x:v>
      </x:c>
      <x:c r="D31" s="8" t="str">
        <x:v>direct_listing</x:v>
      </x:c>
      <x:c r="E31" s="8" t="n">
        <x:v>50</x:v>
      </x:c>
      <x:c r="F31" s="8" t="n">
        <x:v>540000000</x:v>
      </x:c>
      <x:c r="G31" s="22" t="str">
        <x:v>https://www.sec.gov/Archives/edgar/data/2007691/000118518526003152/ionicdigi424b4072026.htm</x:v>
      </x:c>
      <x:c r="H31" s="22" t="str">
        <x:v>不纳入传统经营公司IPO普通股收益</x:v>
      </x:c>
    </x:row>
    <x:row r="32" ht="68" customHeight="1">
      <x:c r="A32" s="8" t="str">
        <x:v>CATL</x:v>
      </x:c>
      <x:c r="B32" s="21" t="str">
        <x:v>Catalyst Acquisition Corp.</x:v>
      </x:c>
      <x:c r="C32" s="23" t="n">
        <x:v>46231</x:v>
      </x:c>
      <x:c r="D32" s="8" t="str">
        <x:v>spac</x:v>
      </x:c>
      <x:c r="E32" s="8" t="n">
        <x:v>10</x:v>
      </x:c>
      <x:c r="F32" s="8"/>
      <x:c r="G32" s="22" t="str">
        <x:v>https://stockanalysis.com/ipos/2026/</x:v>
      </x:c>
      <x:c r="H32" s="22" t="str">
        <x:v>不纳入传统经营公司IPO普通股收益</x:v>
      </x:c>
    </x:row>
    <x:row r="33" ht="68" customHeight="1">
      <x:c r="A33" s="8" t="str">
        <x:v>PLCI</x:v>
      </x:c>
      <x:c r="B33" s="21" t="str">
        <x:v>Pelican Acquisition II Corporation</x:v>
      </x:c>
      <x:c r="C33" s="23" t="n">
        <x:v>46227</x:v>
      </x:c>
      <x:c r="D33" s="8" t="str">
        <x:v>spac</x:v>
      </x:c>
      <x:c r="E33" s="8" t="n">
        <x:v>10</x:v>
      </x:c>
      <x:c r="F33" s="8"/>
      <x:c r="G33" s="22" t="str">
        <x:v>https://stockanalysis.com/ipos/2026/</x:v>
      </x:c>
      <x:c r="H33" s="22" t="str">
        <x:v>不纳入传统经营公司IPO普通股收益</x:v>
      </x:c>
    </x:row>
    <x:row r="34" ht="68" customHeight="1">
      <x:c r="A34" s="8" t="str">
        <x:v>MTAK</x:v>
      </x:c>
      <x:c r="B34" s="21" t="str">
        <x:v>Market Technology Acquisition Corp</x:v>
      </x:c>
      <x:c r="C34" s="23" t="n">
        <x:v>46227</x:v>
      </x:c>
      <x:c r="D34" s="8" t="str">
        <x:v>spac</x:v>
      </x:c>
      <x:c r="E34" s="8" t="n">
        <x:v>10</x:v>
      </x:c>
      <x:c r="F34" s="8"/>
      <x:c r="G34" s="22" t="str">
        <x:v>https://stockanalysis.com/ipos/2026/</x:v>
      </x:c>
      <x:c r="H34" s="22" t="str">
        <x:v>不纳入传统经营公司IPO普通股收益</x:v>
      </x:c>
    </x:row>
    <x:row r="35" ht="68" customHeight="1">
      <x:c r="A35" s="8" t="str">
        <x:v>NCO</x:v>
      </x:c>
      <x:c r="B35" s="21" t="str">
        <x:v>Southern Cross Acquisition I Corp.</x:v>
      </x:c>
      <x:c r="C35" s="23" t="n">
        <x:v>46224</x:v>
      </x:c>
      <x:c r="D35" s="8" t="str">
        <x:v>spac</x:v>
      </x:c>
      <x:c r="E35" s="8" t="n">
        <x:v>10</x:v>
      </x:c>
      <x:c r="F35" s="8"/>
      <x:c r="G35" s="22" t="str">
        <x:v>https://stockanalysis.com/ipos/2026/</x:v>
      </x:c>
      <x:c r="H35" s="22" t="str">
        <x:v>不纳入传统经营公司IPO普通股收益</x:v>
      </x:c>
    </x:row>
    <x:row r="36" ht="68" customHeight="1">
      <x:c r="A36" s="8" t="str">
        <x:v>BRTM</x:v>
      </x:c>
      <x:c r="B36" s="21" t="str">
        <x:v>B&amp;R Technology Merger Corp.</x:v>
      </x:c>
      <x:c r="C36" s="23" t="n">
        <x:v>46224</x:v>
      </x:c>
      <x:c r="D36" s="8" t="str">
        <x:v>spac</x:v>
      </x:c>
      <x:c r="E36" s="8" t="n">
        <x:v>10</x:v>
      </x:c>
      <x:c r="F36" s="8"/>
      <x:c r="G36" s="22" t="str">
        <x:v>https://stockanalysis.com/ipos/2026/</x:v>
      </x:c>
      <x:c r="H36" s="22" t="str">
        <x:v>不纳入传统经营公司IPO普通股收益</x:v>
      </x:c>
    </x:row>
    <x:row r="37" ht="68" customHeight="1">
      <x:c r="A37" s="8" t="str">
        <x:v>AMAC</x:v>
      </x:c>
      <x:c r="B37" s="21" t="str">
        <x:v>AMR Resources Acquisition Corp</x:v>
      </x:c>
      <x:c r="C37" s="23" t="n">
        <x:v>46220</x:v>
      </x:c>
      <x:c r="D37" s="8" t="str">
        <x:v>spac</x:v>
      </x:c>
      <x:c r="E37" s="8" t="n">
        <x:v>10</x:v>
      </x:c>
      <x:c r="F37" s="8"/>
      <x:c r="G37" s="22" t="str">
        <x:v>https://stockanalysis.com/ipos/2026/</x:v>
      </x:c>
      <x:c r="H37" s="22" t="str">
        <x:v>不纳入传统经营公司IPO普通股收益</x:v>
      </x:c>
    </x:row>
    <x:row r="38" ht="68" customHeight="1">
      <x:c r="A38" s="8" t="str">
        <x:v>QMLS</x:v>
      </x:c>
      <x:c r="B38" s="21" t="str">
        <x:v>QumulusAI (Direct Listing)</x:v>
      </x:c>
      <x:c r="C38" s="23" t="n">
        <x:v>46219</x:v>
      </x:c>
      <x:c r="D38" s="8" t="str">
        <x:v>direct_listing</x:v>
      </x:c>
      <x:c r="E38" s="8" t="n">
        <x:v>13.08</x:v>
      </x:c>
      <x:c r="F38" s="8" t="n">
        <x:v>516659999.99999994</x:v>
      </x:c>
      <x:c r="G38" s="22" t="str">
        <x:v>https://www.sec.gov/Archives/edgar/data/2084026/000143774926023622/quma20260714_424b4.htm</x:v>
      </x:c>
      <x:c r="H38" s="22" t="str">
        <x:v>不纳入传统经营公司IPO普通股收益</x:v>
      </x:c>
    </x:row>
    <x:row r="39" ht="68" customHeight="1">
      <x:c r="A39" s="8" t="str">
        <x:v>JONE</x:v>
      </x:c>
      <x:c r="B39" s="21" t="str">
        <x:v>Jones Ventures INTL Acquisition1 Corp</x:v>
      </x:c>
      <x:c r="C39" s="23" t="n">
        <x:v>46217</x:v>
      </x:c>
      <x:c r="D39" s="8" t="str">
        <x:v>spac</x:v>
      </x:c>
      <x:c r="E39" s="8" t="n">
        <x:v>10</x:v>
      </x:c>
      <x:c r="F39" s="8"/>
      <x:c r="G39" s="22" t="str">
        <x:v>https://stockanalysis.com/ipos/2026/</x:v>
      </x:c>
      <x:c r="H39" s="22" t="str">
        <x:v>不纳入传统经营公司IPO普通股收益</x:v>
      </x:c>
    </x:row>
    <x:row r="40" ht="68" customHeight="1">
      <x:c r="A40" s="8" t="str">
        <x:v>RACD</x:v>
      </x:c>
      <x:c r="B40" s="21" t="str">
        <x:v>Research Alliance Corp. IV (Stock-Only)</x:v>
      </x:c>
      <x:c r="C40" s="23" t="n">
        <x:v>46216</x:v>
      </x:c>
      <x:c r="D40" s="8" t="str">
        <x:v>spac</x:v>
      </x:c>
      <x:c r="E40" s="8" t="n">
        <x:v>10</x:v>
      </x:c>
      <x:c r="F40" s="8" t="n">
        <x:v>75000000</x:v>
      </x:c>
      <x:c r="G40" s="22" t="str">
        <x:v>https://www.sec.gov/Archives/edgar/data/2137777/000119312526301373/d160806d424b4.htm</x:v>
      </x:c>
      <x:c r="H40" s="22" t="str">
        <x:v>不纳入传统经营公司IPO普通股收益</x:v>
      </x:c>
    </x:row>
    <x:row r="41" ht="68" customHeight="1">
      <x:c r="A41" s="8" t="str">
        <x:v>SKHY</x:v>
      </x:c>
      <x:c r="B41" s="21" t="str">
        <x:v>SK hynix (NASDAQ Uplisting)</x:v>
      </x:c>
      <x:c r="C41" s="23" t="n">
        <x:v>46213</x:v>
      </x:c>
      <x:c r="D41" s="8" t="str">
        <x:v>uplist</x:v>
      </x:c>
      <x:c r="E41" s="8" t="n">
        <x:v>149</x:v>
      </x:c>
      <x:c r="F41" s="8" t="n">
        <x:v>26507100000.000004</x:v>
      </x:c>
      <x:c r="G41" s="22" t="str">
        <x:v>https://www.sec.gov/Archives/edgar/data/2120882/000119312526299963/d32785d424b4.htm</x:v>
      </x:c>
      <x:c r="H41" s="22" t="str">
        <x:v>不纳入传统经营公司IPO普通股收益</x:v>
      </x:c>
    </x:row>
    <x:row r="42" ht="68" customHeight="1">
      <x:c r="A42" s="8" t="str">
        <x:v>SAMO</x:v>
      </x:c>
      <x:c r="B42" s="21" t="str">
        <x:v>Samos Energy Acquisition Corporation</x:v>
      </x:c>
      <x:c r="C42" s="23" t="n">
        <x:v>46213</x:v>
      </x:c>
      <x:c r="D42" s="8" t="str">
        <x:v>spac</x:v>
      </x:c>
      <x:c r="E42" s="8" t="n">
        <x:v>10</x:v>
      </x:c>
      <x:c r="F42" s="8"/>
      <x:c r="G42" s="22" t="str">
        <x:v>https://stockanalysis.com/ipos/2026/</x:v>
      </x:c>
      <x:c r="H42" s="22" t="str">
        <x:v>不纳入传统经营公司IPO普通股收益</x:v>
      </x:c>
    </x:row>
    <x:row r="43" ht="68" customHeight="1">
      <x:c r="A43" s="8" t="str">
        <x:v>MRCO</x:v>
      </x:c>
      <x:c r="B43" s="21" t="str">
        <x:v>Mercator Acquisition Corp.</x:v>
      </x:c>
      <x:c r="C43" s="23" t="n">
        <x:v>46212</x:v>
      </x:c>
      <x:c r="D43" s="8" t="str">
        <x:v>spac</x:v>
      </x:c>
      <x:c r="E43" s="8" t="n">
        <x:v>10</x:v>
      </x:c>
      <x:c r="F43" s="8"/>
      <x:c r="G43" s="22" t="str">
        <x:v>https://stockanalysis.com/ipos/2026/</x:v>
      </x:c>
      <x:c r="H43" s="22" t="str">
        <x:v>不纳入传统经营公司IPO普通股收益</x:v>
      </x:c>
    </x:row>
    <x:row r="44" ht="68" customHeight="1">
      <x:c r="A44" s="8" t="str">
        <x:v>CCCT</x:v>
      </x:c>
      <x:c r="B44" s="21" t="str">
        <x:v>Columbus Circle Capital Corp III</x:v>
      </x:c>
      <x:c r="C44" s="23" t="n">
        <x:v>46212</x:v>
      </x:c>
      <x:c r="D44" s="8" t="str">
        <x:v>spac</x:v>
      </x:c>
      <x:c r="E44" s="8" t="n">
        <x:v>10</x:v>
      </x:c>
      <x:c r="F44" s="8"/>
      <x:c r="G44" s="22" t="str">
        <x:v>https://stockanalysis.com/ipos/2026/</x:v>
      </x:c>
      <x:c r="H44" s="22" t="str">
        <x:v>不纳入传统经营公司IPO普通股收益</x:v>
      </x:c>
    </x:row>
    <x:row r="45" ht="68" customHeight="1">
      <x:c r="A45" s="8" t="str">
        <x:v>FDMM</x:v>
      </x:c>
      <x:c r="B45" s="21" t="str">
        <x:v>Freedom Metals Acquisition Corp.</x:v>
      </x:c>
      <x:c r="C45" s="23" t="n">
        <x:v>46211</x:v>
      </x:c>
      <x:c r="D45" s="8" t="str">
        <x:v>spac</x:v>
      </x:c>
      <x:c r="E45" s="8" t="n">
        <x:v>10</x:v>
      </x:c>
      <x:c r="F45" s="8"/>
      <x:c r="G45" s="22" t="str">
        <x:v>https://stockanalysis.com/ipos/2026/</x:v>
      </x:c>
      <x:c r="H45" s="22" t="str">
        <x:v>不纳入传统经营公司IPO普通股收益</x:v>
      </x:c>
    </x:row>
    <x:row r="46" ht="68" customHeight="1">
      <x:c r="A46" s="8" t="str">
        <x:v>BCCQ</x:v>
      </x:c>
      <x:c r="B46" s="21" t="str">
        <x:v>Bleichroeder Acquisition Corp. III</x:v>
      </x:c>
      <x:c r="C46" s="23" t="n">
        <x:v>46210</x:v>
      </x:c>
      <x:c r="D46" s="8" t="str">
        <x:v>spac</x:v>
      </x:c>
      <x:c r="E46" s="8" t="n">
        <x:v>10</x:v>
      </x:c>
      <x:c r="F46" s="8"/>
      <x:c r="G46" s="22" t="str">
        <x:v>https://stockanalysis.com/ipos/2026/</x:v>
      </x:c>
      <x:c r="H46" s="22" t="str">
        <x:v>不纳入传统经营公司IPO普通股收益</x:v>
      </x:c>
    </x:row>
    <x:row r="47" ht="68" customHeight="1">
      <x:c r="A47" s="8" t="str">
        <x:v>VII</x:v>
      </x:c>
      <x:c r="B47" s="21" t="str">
        <x:v>Viking Acquisition Corp. II</x:v>
      </x:c>
      <x:c r="C47" s="23" t="n">
        <x:v>46205</x:v>
      </x:c>
      <x:c r="D47" s="8" t="str">
        <x:v>spac</x:v>
      </x:c>
      <x:c r="E47" s="8" t="n">
        <x:v>10</x:v>
      </x:c>
      <x:c r="F47" s="8"/>
      <x:c r="G47" s="22" t="str">
        <x:v>https://stockanalysis.com/ipos/2026/</x:v>
      </x:c>
      <x:c r="H47" s="22" t="str">
        <x:v>不纳入传统经营公司IPO普通股收益</x:v>
      </x:c>
    </x:row>
    <x:row r="48" ht="68" customHeight="1">
      <x:c r="A48" s="8" t="str">
        <x:v>MIAC</x:v>
      </x:c>
      <x:c r="B48" s="21" t="str">
        <x:v>Meridian3 Industrials Acquisition Corp</x:v>
      </x:c>
      <x:c r="C48" s="23" t="n">
        <x:v>46205</x:v>
      </x:c>
      <x:c r="D48" s="8" t="str">
        <x:v>spac</x:v>
      </x:c>
      <x:c r="E48" s="8" t="n">
        <x:v>10</x:v>
      </x:c>
      <x:c r="F48" s="8"/>
      <x:c r="G48" s="22" t="str">
        <x:v>https://stockanalysis.com/ipos/2026/</x:v>
      </x:c>
      <x:c r="H48" s="22" t="str">
        <x:v>不纳入传统经营公司IPO普通股收益</x:v>
      </x:c>
    </x:row>
    <x:row r="49" ht="68" customHeight="1">
      <x:c r="A49" s="8" t="str">
        <x:v>OSPR</x:v>
      </x:c>
      <x:c r="B49" s="21" t="str">
        <x:v>Osprey Acquisition Corp. III</x:v>
      </x:c>
      <x:c r="C49" s="23" t="n">
        <x:v>46204</x:v>
      </x:c>
      <x:c r="D49" s="8" t="str">
        <x:v>spac</x:v>
      </x:c>
      <x:c r="E49" s="8" t="n">
        <x:v>10</x:v>
      </x:c>
      <x:c r="F49" s="8"/>
      <x:c r="G49" s="22" t="str">
        <x:v>https://stockanalysis.com/ipos/2026/</x:v>
      </x:c>
      <x:c r="H49" s="22" t="str">
        <x:v>不纳入传统经营公司IPO普通股收益</x:v>
      </x:c>
    </x:row>
    <x:row r="50" ht="68" customHeight="1">
      <x:c r="A50" s="8" t="str">
        <x:v>AAC</x:v>
      </x:c>
      <x:c r="B50" s="21" t="str">
        <x:v>Ares Acquisition Corporation III</x:v>
      </x:c>
      <x:c r="C50" s="23" t="n">
        <x:v>46203</x:v>
      </x:c>
      <x:c r="D50" s="8" t="str">
        <x:v>spac</x:v>
      </x:c>
      <x:c r="E50" s="8" t="n">
        <x:v>10</x:v>
      </x:c>
      <x:c r="F50" s="8"/>
      <x:c r="G50" s="22" t="str">
        <x:v>https://stockanalysis.com/ipos/2026/</x:v>
      </x:c>
      <x:c r="H50" s="22" t="str">
        <x:v>不纳入传统经营公司IPO普通股收益</x:v>
      </x:c>
    </x:row>
    <x:row r="51" ht="68" customHeight="1">
      <x:c r="A51" s="8" t="str">
        <x:v>FWAC</x:v>
      </x:c>
      <x:c r="B51" s="21" t="str">
        <x:v>Futurewave Acquisition Corporation</x:v>
      </x:c>
      <x:c r="C51" s="23" t="n">
        <x:v>46198</x:v>
      </x:c>
      <x:c r="D51" s="8" t="str">
        <x:v>spac</x:v>
      </x:c>
      <x:c r="E51" s="8" t="n">
        <x:v>10</x:v>
      </x:c>
      <x:c r="F51" s="8"/>
      <x:c r="G51" s="22" t="str">
        <x:v>https://stockanalysis.com/ipos/2026/</x:v>
      </x:c>
      <x:c r="H51" s="22" t="str">
        <x:v>不纳入传统经营公司IPO普通股收益</x:v>
      </x:c>
    </x:row>
    <x:row r="52" ht="68" customHeight="1">
      <x:c r="A52" s="8" t="str">
        <x:v>CGCF</x:v>
      </x:c>
      <x:c r="B52" s="21" t="str">
        <x:v>Cartesian Growth Corporation IV</x:v>
      </x:c>
      <x:c r="C52" s="23" t="n">
        <x:v>46198</x:v>
      </x:c>
      <x:c r="D52" s="8" t="str">
        <x:v>spac</x:v>
      </x:c>
      <x:c r="E52" s="8" t="n">
        <x:v>10</x:v>
      </x:c>
      <x:c r="F52" s="8"/>
      <x:c r="G52" s="22" t="str">
        <x:v>https://stockanalysis.com/ipos/2026/</x:v>
      </x:c>
      <x:c r="H52" s="22" t="str">
        <x:v>不纳入传统经营公司IPO普通股收益</x:v>
      </x:c>
    </x:row>
    <x:row r="53" ht="68" customHeight="1">
      <x:c r="A53" s="8" t="str">
        <x:v>ALPX</x:v>
      </x:c>
      <x:c r="B53" s="21" t="str">
        <x:v>Alpex Acquisition Corporation</x:v>
      </x:c>
      <x:c r="C53" s="23" t="n">
        <x:v>46198</x:v>
      </x:c>
      <x:c r="D53" s="8" t="str">
        <x:v>spac</x:v>
      </x:c>
      <x:c r="E53" s="8" t="n">
        <x:v>10</x:v>
      </x:c>
      <x:c r="F53" s="8"/>
      <x:c r="G53" s="22" t="str">
        <x:v>https://stockanalysis.com/ipos/2026/</x:v>
      </x:c>
      <x:c r="H53" s="22" t="str">
        <x:v>不纳入传统经营公司IPO普通股收益</x:v>
      </x:c>
    </x:row>
    <x:row r="54" ht="68" customHeight="1">
      <x:c r="A54" s="8" t="str">
        <x:v>GHXI</x:v>
      </x:c>
      <x:c r="B54" s="21" t="str">
        <x:v>Gores Holdings XI, Inc.</x:v>
      </x:c>
      <x:c r="C54" s="23" t="n">
        <x:v>46196</x:v>
      </x:c>
      <x:c r="D54" s="8" t="str">
        <x:v>spac</x:v>
      </x:c>
      <x:c r="E54" s="8" t="n">
        <x:v>10</x:v>
      </x:c>
      <x:c r="F54" s="8"/>
      <x:c r="G54" s="22" t="str">
        <x:v>https://stockanalysis.com/ipos/2026/</x:v>
      </x:c>
      <x:c r="H54" s="22" t="str">
        <x:v>不纳入传统经营公司IPO普通股收益</x:v>
      </x:c>
    </x:row>
    <x:row r="55" ht="68" customHeight="1">
      <x:c r="A55" s="8" t="str">
        <x:v>WLCO</x:v>
      </x:c>
      <x:c r="B55" s="21" t="str">
        <x:v>Wilco 63 Corporation</x:v>
      </x:c>
      <x:c r="C55" s="23" t="n">
        <x:v>46191</x:v>
      </x:c>
      <x:c r="D55" s="8" t="str">
        <x:v>spac</x:v>
      </x:c>
      <x:c r="E55" s="8" t="n">
        <x:v>10</x:v>
      </x:c>
      <x:c r="F55" s="8"/>
      <x:c r="G55" s="22" t="str">
        <x:v>https://stockanalysis.com/ipos/2026/</x:v>
      </x:c>
      <x:c r="H55" s="22" t="str">
        <x:v>不纳入传统经营公司IPO普通股收益</x:v>
      </x:c>
    </x:row>
    <x:row r="56" ht="68" customHeight="1">
      <x:c r="A56" s="8" t="str">
        <x:v>TVIV</x:v>
      </x:c>
      <x:c r="B56" s="21" t="str">
        <x:v>Texas Ventures Acquisition IV Corp.</x:v>
      </x:c>
      <x:c r="C56" s="23" t="n">
        <x:v>46191</x:v>
      </x:c>
      <x:c r="D56" s="8" t="str">
        <x:v>spac</x:v>
      </x:c>
      <x:c r="E56" s="8" t="n">
        <x:v>10</x:v>
      </x:c>
      <x:c r="F56" s="8"/>
      <x:c r="G56" s="22" t="str">
        <x:v>https://stockanalysis.com/ipos/2026/</x:v>
      </x:c>
      <x:c r="H56" s="22" t="str">
        <x:v>不纳入传统经营公司IPO普通股收益</x:v>
      </x:c>
    </x:row>
    <x:row r="57" ht="68" customHeight="1">
      <x:c r="A57" s="8" t="str">
        <x:v>CAES</x:v>
      </x:c>
      <x:c r="B57" s="21" t="str">
        <x:v>Cantor Equity Partners VII (Stock-Only)</x:v>
      </x:c>
      <x:c r="C57" s="23" t="n">
        <x:v>46190</x:v>
      </x:c>
      <x:c r="D57" s="8" t="str">
        <x:v>spac</x:v>
      </x:c>
      <x:c r="E57" s="8" t="n">
        <x:v>10</x:v>
      </x:c>
      <x:c r="F57" s="8" t="n">
        <x:v>250000000</x:v>
      </x:c>
      <x:c r="G57" s="22" t="str">
        <x:v>https://www.iposcoop.com/ipo/cantor-equity-partners-vii-stock-only/</x:v>
      </x:c>
      <x:c r="H57" s="22" t="str">
        <x:v>不纳入传统经营公司IPO普通股收益</x:v>
      </x:c>
    </x:row>
    <x:row r="58" ht="68" customHeight="1">
      <x:c r="A58" s="8" t="str">
        <x:v>YICC</x:v>
      </x:c>
      <x:c r="B58" s="21" t="str">
        <x:v>Yorkville International Capital Corp.</x:v>
      </x:c>
      <x:c r="C58" s="23" t="n">
        <x:v>46189</x:v>
      </x:c>
      <x:c r="D58" s="8" t="str">
        <x:v>spac</x:v>
      </x:c>
      <x:c r="E58" s="8" t="n">
        <x:v>10</x:v>
      </x:c>
      <x:c r="F58" s="8"/>
      <x:c r="G58" s="22" t="str">
        <x:v>https://stockanalysis.com/ipos/2026/</x:v>
      </x:c>
      <x:c r="H58" s="22" t="str">
        <x:v>不纳入传统经营公司IPO普通股收益</x:v>
      </x:c>
    </x:row>
    <x:row r="59" ht="68" customHeight="1">
      <x:c r="A59" s="8" t="str">
        <x:v>SHOT</x:v>
      </x:c>
      <x:c r="B59" s="21" t="str">
        <x:v>RMG ML Sports Holdings</x:v>
      </x:c>
      <x:c r="C59" s="23" t="n">
        <x:v>46183</x:v>
      </x:c>
      <x:c r="D59" s="8" t="str">
        <x:v>spac</x:v>
      </x:c>
      <x:c r="E59" s="8" t="n">
        <x:v>10</x:v>
      </x:c>
      <x:c r="F59" s="8"/>
      <x:c r="G59" s="22" t="str">
        <x:v>https://stockanalysis.com/ipos/2026/</x:v>
      </x:c>
      <x:c r="H59" s="22" t="str">
        <x:v>不纳入传统经营公司IPO普通股收益</x:v>
      </x:c>
    </x:row>
    <x:row r="60" ht="68" customHeight="1">
      <x:c r="A60" s="8" t="str">
        <x:v>ATLQ</x:v>
      </x:c>
      <x:c r="B60" s="21" t="str">
        <x:v>JAB Acquisition Corp I</x:v>
      </x:c>
      <x:c r="C60" s="23" t="n">
        <x:v>46183</x:v>
      </x:c>
      <x:c r="D60" s="8" t="str">
        <x:v>spac</x:v>
      </x:c>
      <x:c r="E60" s="8"/>
      <x:c r="F60" s="8"/>
      <x:c r="G60" s="22" t="str">
        <x:v>https://stockanalysis.com/ipos/2026/</x:v>
      </x:c>
      <x:c r="H60" s="22" t="str">
        <x:v>不纳入传统经营公司IPO普通股收益</x:v>
      </x:c>
    </x:row>
    <x:row r="61" ht="68" customHeight="1">
      <x:c r="A61" s="8" t="str">
        <x:v>OCAC</x:v>
      </x:c>
      <x:c r="B61" s="21" t="str">
        <x:v>Ocean Capital Acquisition Corporation</x:v>
      </x:c>
      <x:c r="C61" s="23" t="n">
        <x:v>46182</x:v>
      </x:c>
      <x:c r="D61" s="8" t="str">
        <x:v>spac</x:v>
      </x:c>
      <x:c r="E61" s="8" t="n">
        <x:v>10</x:v>
      </x:c>
      <x:c r="F61" s="8"/>
      <x:c r="G61" s="22" t="str">
        <x:v>https://stockanalysis.com/ipos/2026/</x:v>
      </x:c>
      <x:c r="H61" s="22" t="str">
        <x:v>不纳入传统经营公司IPO普通股收益</x:v>
      </x:c>
    </x:row>
    <x:row r="62" ht="68" customHeight="1">
      <x:c r="A62" s="8" t="str">
        <x:v>ISNR</x:v>
      </x:c>
      <x:c r="B62" s="21" t="str">
        <x:v>Snow Rothschild Acquisition Corp</x:v>
      </x:c>
      <x:c r="C62" s="23" t="n">
        <x:v>46182</x:v>
      </x:c>
      <x:c r="D62" s="8" t="str">
        <x:v>spac</x:v>
      </x:c>
      <x:c r="E62" s="8" t="n">
        <x:v>10</x:v>
      </x:c>
      <x:c r="F62" s="8"/>
      <x:c r="G62" s="22" t="str">
        <x:v>https://stockanalysis.com/ipos/2026/</x:v>
      </x:c>
      <x:c r="H62" s="22" t="str">
        <x:v>不纳入传统经营公司IPO普通股收益</x:v>
      </x:c>
    </x:row>
    <x:row r="63" ht="68" customHeight="1">
      <x:c r="A63" s="8" t="str">
        <x:v>FTRA</x:v>
      </x:c>
      <x:c r="B63" s="21" t="str">
        <x:v>FutureCorp Space Acquisition 1</x:v>
      </x:c>
      <x:c r="C63" s="23" t="n">
        <x:v>46178</x:v>
      </x:c>
      <x:c r="D63" s="8" t="str">
        <x:v>spac</x:v>
      </x:c>
      <x:c r="E63" s="8" t="n">
        <x:v>10</x:v>
      </x:c>
      <x:c r="F63" s="8"/>
      <x:c r="G63" s="22" t="str">
        <x:v>https://stockanalysis.com/ipos/2026/</x:v>
      </x:c>
      <x:c r="H63" s="22" t="str">
        <x:v>不纳入传统经营公司IPO普通股收益</x:v>
      </x:c>
    </x:row>
    <x:row r="64" ht="68" customHeight="1">
      <x:c r="A64" s="8" t="str">
        <x:v>LTGR</x:v>
      </x:c>
      <x:c r="B64" s="21" t="str">
        <x:v>Long Table Growth Corp.</x:v>
      </x:c>
      <x:c r="C64" s="23" t="n">
        <x:v>46177</x:v>
      </x:c>
      <x:c r="D64" s="8" t="str">
        <x:v>spac</x:v>
      </x:c>
      <x:c r="E64" s="8" t="n">
        <x:v>10</x:v>
      </x:c>
      <x:c r="F64" s="8"/>
      <x:c r="G64" s="22" t="str">
        <x:v>https://stockanalysis.com/ipos/2026/</x:v>
      </x:c>
      <x:c r="H64" s="22" t="str">
        <x:v>不纳入传统经营公司IPO普通股收益</x:v>
      </x:c>
    </x:row>
    <x:row r="65" ht="68" customHeight="1">
      <x:c r="A65" s="8" t="str">
        <x:v>IPVV</x:v>
      </x:c>
      <x:c r="B65" s="21" t="str">
        <x:v>InterPrivate Investment Partners V, Inc.</x:v>
      </x:c>
      <x:c r="C65" s="23" t="n">
        <x:v>46177</x:v>
      </x:c>
      <x:c r="D65" s="8" t="str">
        <x:v>spac</x:v>
      </x:c>
      <x:c r="E65" s="8" t="n">
        <x:v>10</x:v>
      </x:c>
      <x:c r="F65" s="8"/>
      <x:c r="G65" s="22" t="str">
        <x:v>https://stockanalysis.com/ipos/2026/</x:v>
      </x:c>
      <x:c r="H65" s="22" t="str">
        <x:v>不纳入传统经营公司IPO普通股收益</x:v>
      </x:c>
    </x:row>
    <x:row r="66" ht="68" customHeight="1">
      <x:c r="A66" s="8" t="str">
        <x:v>KEYY</x:v>
      </x:c>
      <x:c r="B66" s="21" t="str">
        <x:v>Keystone Acquisition Corp.</x:v>
      </x:c>
      <x:c r="C66" s="23" t="n">
        <x:v>46176</x:v>
      </x:c>
      <x:c r="D66" s="8" t="str">
        <x:v>spac</x:v>
      </x:c>
      <x:c r="E66" s="8" t="n">
        <x:v>10</x:v>
      </x:c>
      <x:c r="F66" s="8"/>
      <x:c r="G66" s="22" t="str">
        <x:v>https://stockanalysis.com/ipos/2026/</x:v>
      </x:c>
      <x:c r="H66" s="22" t="str">
        <x:v>不纳入传统经营公司IPO普通股收益</x:v>
      </x:c>
    </x:row>
    <x:row r="67" ht="68" customHeight="1">
      <x:c r="A67" s="8" t="str">
        <x:v>APMC</x:v>
      </x:c>
      <x:c r="B67" s="21" t="str">
        <x:v>AmperCap Acquisition Company</x:v>
      </x:c>
      <x:c r="C67" s="23" t="n">
        <x:v>46176</x:v>
      </x:c>
      <x:c r="D67" s="8" t="str">
        <x:v>spac</x:v>
      </x:c>
      <x:c r="E67" s="8" t="n">
        <x:v>10</x:v>
      </x:c>
      <x:c r="F67" s="8"/>
      <x:c r="G67" s="22" t="str">
        <x:v>https://stockanalysis.com/ipos/2026/</x:v>
      </x:c>
      <x:c r="H67" s="22" t="str">
        <x:v>不纳入传统经营公司IPO普通股收益</x:v>
      </x:c>
    </x:row>
    <x:row r="68" ht="68" customHeight="1">
      <x:c r="A68" s="8" t="str">
        <x:v>AESP</x:v>
      </x:c>
      <x:c r="B68" s="21" t="str">
        <x:v>Aeon Acquisition I Corp.</x:v>
      </x:c>
      <x:c r="C68" s="23" t="n">
        <x:v>46176</x:v>
      </x:c>
      <x:c r="D68" s="8" t="str">
        <x:v>spac</x:v>
      </x:c>
      <x:c r="E68" s="8" t="n">
        <x:v>10</x:v>
      </x:c>
      <x:c r="F68" s="8"/>
      <x:c r="G68" s="22" t="str">
        <x:v>https://stockanalysis.com/ipos/2026/</x:v>
      </x:c>
      <x:c r="H68" s="22" t="str">
        <x:v>不纳入传统经营公司IPO普通股收益</x:v>
      </x:c>
    </x:row>
    <x:row r="69" ht="68" customHeight="1">
      <x:c r="A69" s="8" t="str">
        <x:v>BID</x:v>
      </x:c>
      <x:c r="B69" s="21" t="str">
        <x:v>Tribeca Strategic Acquisition Corp.</x:v>
      </x:c>
      <x:c r="C69" s="23" t="n">
        <x:v>46171</x:v>
      </x:c>
      <x:c r="D69" s="8" t="str">
        <x:v>spac</x:v>
      </x:c>
      <x:c r="E69" s="8" t="n">
        <x:v>10</x:v>
      </x:c>
      <x:c r="F69" s="8"/>
      <x:c r="G69" s="22" t="str">
        <x:v>https://stockanalysis.com/ipos/2026/</x:v>
      </x:c>
      <x:c r="H69" s="22" t="str">
        <x:v>不纳入传统经营公司IPO普通股收益</x:v>
      </x:c>
    </x:row>
    <x:row r="70" ht="68" customHeight="1">
      <x:c r="A70" s="8" t="str">
        <x:v>PWRL</x:v>
      </x:c>
      <x:c r="B70" s="21" t="str">
        <x:v>Powerlaw (Direct Listing)</x:v>
      </x:c>
      <x:c r="C70" s="23" t="n">
        <x:v>46169</x:v>
      </x:c>
      <x:c r="D70" s="8" t="str">
        <x:v>direct_listing</x:v>
      </x:c>
      <x:c r="E70" s="8" t="n">
        <x:v>35</x:v>
      </x:c>
      <x:c r="F70" s="8" t="n">
        <x:v>1512000000</x:v>
      </x:c>
      <x:c r="G70" s="22" t="str">
        <x:v>https://www.iposcoop.com/ipo/powerlaw-corp-direct-listing/</x:v>
      </x:c>
      <x:c r="H70" s="22" t="str">
        <x:v>不纳入传统经营公司IPO普通股收益</x:v>
      </x:c>
    </x:row>
    <x:row r="71" ht="68" customHeight="1">
      <x:c r="A71" s="8" t="str">
        <x:v>DGACU</x:v>
      </x:c>
      <x:c r="B71" s="21" t="str">
        <x:v>Disciplined Growth Acquisition</x:v>
      </x:c>
      <x:c r="C71" s="23" t="n">
        <x:v>46169</x:v>
      </x:c>
      <x:c r="D71" s="8" t="str">
        <x:v>spac</x:v>
      </x:c>
      <x:c r="E71" s="8" t="n">
        <x:v>10</x:v>
      </x:c>
      <x:c r="F71" s="8" t="n">
        <x:v>150000000</x:v>
      </x:c>
      <x:c r="G71" s="22" t="str">
        <x:v>https://www.sec.gov/Archives/edgar/data/2111038/000118518526002141/dgac424b4052726.htm</x:v>
      </x:c>
      <x:c r="H71" s="22" t="str">
        <x:v>不纳入传统经营公司IPO普通股收益</x:v>
      </x:c>
    </x:row>
    <x:row r="72" ht="68" customHeight="1">
      <x:c r="A72" s="8" t="str">
        <x:v>PECE</x:v>
      </x:c>
      <x:c r="B72" s="21" t="str">
        <x:v>Peace Acquisition Corp</x:v>
      </x:c>
      <x:c r="C72" s="23" t="n">
        <x:v>46164</x:v>
      </x:c>
      <x:c r="D72" s="8" t="str">
        <x:v>spac</x:v>
      </x:c>
      <x:c r="E72" s="8" t="n">
        <x:v>10</x:v>
      </x:c>
      <x:c r="F72" s="8"/>
      <x:c r="G72" s="22" t="str">
        <x:v>https://stockanalysis.com/ipos/2026/</x:v>
      </x:c>
      <x:c r="H72" s="22" t="str">
        <x:v>不纳入传统经营公司IPO普通股收益</x:v>
      </x:c>
    </x:row>
    <x:row r="73" ht="68" customHeight="1">
      <x:c r="A73" s="8" t="str">
        <x:v>FXAC</x:v>
      </x:c>
      <x:c r="B73" s="21" t="str">
        <x:v>FortuneX Acquisition Corporation</x:v>
      </x:c>
      <x:c r="C73" s="23" t="n">
        <x:v>46164</x:v>
      </x:c>
      <x:c r="D73" s="8" t="str">
        <x:v>spac</x:v>
      </x:c>
      <x:c r="E73" s="8" t="n">
        <x:v>10</x:v>
      </x:c>
      <x:c r="F73" s="8"/>
      <x:c r="G73" s="22" t="str">
        <x:v>https://stockanalysis.com/ipos/2026/</x:v>
      </x:c>
      <x:c r="H73" s="22" t="str">
        <x:v>不纳入传统经营公司IPO普通股收益</x:v>
      </x:c>
    </x:row>
    <x:row r="74" ht="68" customHeight="1">
      <x:c r="A74" s="8" t="str">
        <x:v>BRKH</x:v>
      </x:c>
      <x:c r="B74" s="21" t="str">
        <x:v>Burtech Acquisition Corp II</x:v>
      </x:c>
      <x:c r="C74" s="23" t="n">
        <x:v>46164</x:v>
      </x:c>
      <x:c r="D74" s="8" t="str">
        <x:v>spac</x:v>
      </x:c>
      <x:c r="E74" s="8" t="n">
        <x:v>10</x:v>
      </x:c>
      <x:c r="F74" s="8"/>
      <x:c r="G74" s="22" t="str">
        <x:v>https://stockanalysis.com/ipos/2026/</x:v>
      </x:c>
      <x:c r="H74" s="22" t="str">
        <x:v>不纳入传统经营公司IPO普通股收益</x:v>
      </x:c>
    </x:row>
    <x:row r="75" ht="68" customHeight="1">
      <x:c r="A75" s="8" t="str">
        <x:v>OHAC</x:v>
      </x:c>
      <x:c r="B75" s="21" t="str">
        <x:v>Oceanhawk Acquisition Corp</x:v>
      </x:c>
      <x:c r="C75" s="23" t="n">
        <x:v>46163</x:v>
      </x:c>
      <x:c r="D75" s="8" t="str">
        <x:v>spac</x:v>
      </x:c>
      <x:c r="E75" s="8" t="n">
        <x:v>10</x:v>
      </x:c>
      <x:c r="F75" s="8"/>
      <x:c r="G75" s="22" t="str">
        <x:v>https://stockanalysis.com/ipos/2026/</x:v>
      </x:c>
      <x:c r="H75" s="22" t="str">
        <x:v>不纳入传统经营公司IPO普通股收益</x:v>
      </x:c>
    </x:row>
    <x:row r="76" ht="68" customHeight="1">
      <x:c r="A76" s="8" t="str">
        <x:v>CNXU</x:v>
      </x:c>
      <x:c r="B76" s="21" t="str">
        <x:v>Conexeu Sciences (Direct Listing)</x:v>
      </x:c>
      <x:c r="C76" s="23" t="n">
        <x:v>46163</x:v>
      </x:c>
      <x:c r="D76" s="8" t="str">
        <x:v>direct_listing</x:v>
      </x:c>
      <x:c r="E76" s="8" t="n">
        <x:v>13.5</x:v>
      </x:c>
      <x:c r="F76" s="8" t="n">
        <x:v>128250000</x:v>
      </x:c>
      <x:c r="G76" s="22" t="str">
        <x:v>https://www.sec.gov/Archives/edgar/data/2066836/000106299326002473/form424b4.htm</x:v>
      </x:c>
      <x:c r="H76" s="22" t="str">
        <x:v>不纳入传统经营公司IPO普通股收益</x:v>
      </x:c>
    </x:row>
    <x:row r="77" ht="68" customHeight="1">
      <x:c r="A77" s="8" t="str">
        <x:v>APUR</x:v>
      </x:c>
      <x:c r="B77" s="21" t="str">
        <x:v>Aperture AC</x:v>
      </x:c>
      <x:c r="C77" s="23" t="n">
        <x:v>46163</x:v>
      </x:c>
      <x:c r="D77" s="8" t="str">
        <x:v>spac</x:v>
      </x:c>
      <x:c r="E77" s="8" t="n">
        <x:v>10</x:v>
      </x:c>
      <x:c r="F77" s="8"/>
      <x:c r="G77" s="22" t="str">
        <x:v>https://stockanalysis.com/ipos/2026/</x:v>
      </x:c>
      <x:c r="H77" s="22" t="str">
        <x:v>不纳入传统经营公司IPO普通股收益</x:v>
      </x:c>
    </x:row>
    <x:row r="78" ht="68" customHeight="1">
      <x:c r="A78" s="8" t="str">
        <x:v>RACC</x:v>
      </x:c>
      <x:c r="B78" s="21" t="str">
        <x:v>Research Alliance III (Stock-Only SPAC)</x:v>
      </x:c>
      <x:c r="C78" s="23" t="n">
        <x:v>46162</x:v>
      </x:c>
      <x:c r="D78" s="8" t="str">
        <x:v>spac</x:v>
      </x:c>
      <x:c r="E78" s="8" t="n">
        <x:v>10</x:v>
      </x:c>
      <x:c r="F78" s="8" t="n">
        <x:v>75000000</x:v>
      </x:c>
      <x:c r="G78" s="22" t="str">
        <x:v>https://www.sec.gov/Archives/edgar/data/2118032/000119312526232525/d43164d424b4.htm</x:v>
      </x:c>
      <x:c r="H78" s="22" t="str">
        <x:v>不纳入传统经营公司IPO普通股收益</x:v>
      </x:c>
    </x:row>
    <x:row r="79" ht="68" customHeight="1">
      <x:c r="A79" s="8" t="str">
        <x:v>AMAN</x:v>
      </x:c>
      <x:c r="B79" s="21" t="str">
        <x:v>Amanat Acquisition (Stock-Only)</x:v>
      </x:c>
      <x:c r="C79" s="23" t="n">
        <x:v>46161</x:v>
      </x:c>
      <x:c r="D79" s="8" t="str">
        <x:v>spac</x:v>
      </x:c>
      <x:c r="E79" s="8" t="n">
        <x:v>10</x:v>
      </x:c>
      <x:c r="F79" s="8" t="n">
        <x:v>75000000</x:v>
      </x:c>
      <x:c r="G79" s="22" t="str">
        <x:v>https://www.sec.gov/Archives/edgar/data/2112457/000121390026059197/ea0279207-05.htm</x:v>
      </x:c>
      <x:c r="H79" s="22" t="str">
        <x:v>不纳入传统经营公司IPO普通股收益</x:v>
      </x:c>
    </x:row>
    <x:row r="80" ht="68" customHeight="1">
      <x:c r="A80" s="8" t="str">
        <x:v>PTAC</x:v>
      </x:c>
      <x:c r="B80" s="21" t="str">
        <x:v>Patriot Acquisition Corp.</x:v>
      </x:c>
      <x:c r="C80" s="23" t="n">
        <x:v>46157</x:v>
      </x:c>
      <x:c r="D80" s="8" t="str">
        <x:v>spac</x:v>
      </x:c>
      <x:c r="E80" s="8" t="n">
        <x:v>10</x:v>
      </x:c>
      <x:c r="F80" s="8"/>
      <x:c r="G80" s="22" t="str">
        <x:v>https://stockanalysis.com/ipos/2026/</x:v>
      </x:c>
      <x:c r="H80" s="22" t="str">
        <x:v>不纳入传统经营公司IPO普通股收益</x:v>
      </x:c>
    </x:row>
    <x:row r="81" ht="68" customHeight="1">
      <x:c r="A81" s="8" t="str">
        <x:v>IDAC</x:v>
      </x:c>
      <x:c r="B81" s="21" t="str">
        <x:v>Iron Dome Acquisition I Corp.</x:v>
      </x:c>
      <x:c r="C81" s="23" t="n">
        <x:v>46157</x:v>
      </x:c>
      <x:c r="D81" s="8" t="str">
        <x:v>spac</x:v>
      </x:c>
      <x:c r="E81" s="8" t="n">
        <x:v>10</x:v>
      </x:c>
      <x:c r="F81" s="8"/>
      <x:c r="G81" s="22" t="str">
        <x:v>https://stockanalysis.com/ipos/2026/</x:v>
      </x:c>
      <x:c r="H81" s="22" t="str">
        <x:v>不纳入传统经营公司IPO普通股收益</x:v>
      </x:c>
    </x:row>
    <x:row r="82" ht="68" customHeight="1">
      <x:c r="A82" s="8" t="str">
        <x:v>GUAC</x:v>
      </x:c>
      <x:c r="B82" s="21" t="str">
        <x:v>Berto Acquisition Corp. II</x:v>
      </x:c>
      <x:c r="C82" s="23" t="n">
        <x:v>46157</x:v>
      </x:c>
      <x:c r="D82" s="8" t="str">
        <x:v>spac</x:v>
      </x:c>
      <x:c r="E82" s="8" t="n">
        <x:v>10</x:v>
      </x:c>
      <x:c r="F82" s="8"/>
      <x:c r="G82" s="22" t="str">
        <x:v>https://stockanalysis.com/ipos/2026/</x:v>
      </x:c>
      <x:c r="H82" s="22" t="str">
        <x:v>不纳入传统经营公司IPO普通股收益</x:v>
      </x:c>
    </x:row>
    <x:row r="83" ht="68" customHeight="1">
      <x:c r="A83" s="8" t="str">
        <x:v>EXYN</x:v>
      </x:c>
      <x:c r="B83" s="21" t="str">
        <x:v>Exyn Technologies, Inc.</x:v>
      </x:c>
      <x:c r="C83" s="23" t="n">
        <x:v>46157</x:v>
      </x:c>
      <x:c r="D83" s="8" t="str">
        <x:v>operating_unit_ipo</x:v>
      </x:c>
      <x:c r="E83" s="8" t="n">
        <x:v>7.75</x:v>
      </x:c>
      <x:c r="F83" s="8"/>
      <x:c r="G83" s="22" t="str">
        <x:v>https://www.sec.gov/Archives/edgar/data/1960355/000110465926062711/tm2525579-34_424b4.htm</x:v>
      </x:c>
      <x:c r="H83" s="22" t="str">
        <x:v>不纳入传统经营公司IPO普通股收益</x:v>
      </x:c>
    </x:row>
    <x:row r="84" ht="68" customHeight="1">
      <x:c r="A84" s="8" t="str">
        <x:v>ETSS</x:v>
      </x:c>
      <x:c r="B84" s="21" t="str">
        <x:v>Energy Transition Special Opportunities</x:v>
      </x:c>
      <x:c r="C84" s="23" t="n">
        <x:v>46157</x:v>
      </x:c>
      <x:c r="D84" s="8" t="str">
        <x:v>spac</x:v>
      </x:c>
      <x:c r="E84" s="8" t="n">
        <x:v>10</x:v>
      </x:c>
      <x:c r="F84" s="8"/>
      <x:c r="G84" s="22" t="str">
        <x:v>https://stockanalysis.com/ipos/2026/</x:v>
      </x:c>
      <x:c r="H84" s="22" t="str">
        <x:v>不纳入传统经营公司IPO普通股收益</x:v>
      </x:c>
    </x:row>
    <x:row r="85" ht="68" customHeight="1">
      <x:c r="A85" s="8" t="str">
        <x:v>GSRV</x:v>
      </x:c>
      <x:c r="B85" s="21" t="str">
        <x:v>GSR V Acquisition Corp.</x:v>
      </x:c>
      <x:c r="C85" s="23" t="n">
        <x:v>46156</x:v>
      </x:c>
      <x:c r="D85" s="8" t="str">
        <x:v>spac</x:v>
      </x:c>
      <x:c r="E85" s="8" t="n">
        <x:v>10</x:v>
      </x:c>
      <x:c r="F85" s="8"/>
      <x:c r="G85" s="22" t="str">
        <x:v>https://stockanalysis.com/ipos/2026/</x:v>
      </x:c>
      <x:c r="H85" s="22" t="str">
        <x:v>不纳入传统经营公司IPO普通股收益</x:v>
      </x:c>
    </x:row>
    <x:row r="86" ht="68" customHeight="1">
      <x:c r="A86" s="8" t="str">
        <x:v>BREZ</x:v>
      </x:c>
      <x:c r="B86" s="21" t="str">
        <x:v>Breeze Acquisition Corp. II</x:v>
      </x:c>
      <x:c r="C86" s="23" t="n">
        <x:v>46155</x:v>
      </x:c>
      <x:c r="D86" s="8" t="str">
        <x:v>spac</x:v>
      </x:c>
      <x:c r="E86" s="8" t="n">
        <x:v>10</x:v>
      </x:c>
      <x:c r="F86" s="8"/>
      <x:c r="G86" s="22" t="str">
        <x:v>https://stockanalysis.com/ipos/2026/</x:v>
      </x:c>
      <x:c r="H86" s="22" t="str">
        <x:v>不纳入传统经营公司IPO普通股收益</x:v>
      </x:c>
    </x:row>
    <x:row r="87" ht="68" customHeight="1">
      <x:c r="A87" s="8" t="str">
        <x:v>OTAI</x:v>
      </x:c>
      <x:c r="B87" s="21" t="str">
        <x:v>Starlink AI Acquisition Corporation</x:v>
      </x:c>
      <x:c r="C87" s="23" t="n">
        <x:v>46150</x:v>
      </x:c>
      <x:c r="D87" s="8" t="str">
        <x:v>spac</x:v>
      </x:c>
      <x:c r="E87" s="8" t="n">
        <x:v>10</x:v>
      </x:c>
      <x:c r="F87" s="8"/>
      <x:c r="G87" s="22" t="str">
        <x:v>https://stockanalysis.com/ipos/2026/</x:v>
      </x:c>
      <x:c r="H87" s="22" t="str">
        <x:v>不纳入传统经营公司IPO普通股收益</x:v>
      </x:c>
    </x:row>
    <x:row r="88" ht="68" customHeight="1">
      <x:c r="A88" s="8" t="str">
        <x:v>SAGU</x:v>
      </x:c>
      <x:c r="B88" s="21" t="str">
        <x:v>Shreya Acquisition Group</x:v>
      </x:c>
      <x:c r="C88" s="23" t="n">
        <x:v>46149</x:v>
      </x:c>
      <x:c r="D88" s="8" t="str">
        <x:v>spac</x:v>
      </x:c>
      <x:c r="E88" s="8" t="n">
        <x:v>10</x:v>
      </x:c>
      <x:c r="F88" s="8"/>
      <x:c r="G88" s="22" t="str">
        <x:v>https://stockanalysis.com/ipos/2026/</x:v>
      </x:c>
      <x:c r="H88" s="22" t="str">
        <x:v>不纳入传统经营公司IPO普通股收益</x:v>
      </x:c>
    </x:row>
    <x:row r="89" ht="68" customHeight="1">
      <x:c r="A89" s="8" t="str">
        <x:v>VECA</x:v>
      </x:c>
      <x:c r="B89" s="21" t="str">
        <x:v>Vernal Capital Acquisition Corp.</x:v>
      </x:c>
      <x:c r="C89" s="23" t="n">
        <x:v>46148</x:v>
      </x:c>
      <x:c r="D89" s="8" t="str">
        <x:v>spac</x:v>
      </x:c>
      <x:c r="E89" s="8" t="n">
        <x:v>10</x:v>
      </x:c>
      <x:c r="F89" s="8"/>
      <x:c r="G89" s="22" t="str">
        <x:v>https://stockanalysis.com/ipos/2026/</x:v>
      </x:c>
      <x:c r="H89" s="22" t="str">
        <x:v>不纳入传统经营公司IPO普通股收益</x:v>
      </x:c>
    </x:row>
    <x:row r="90" ht="68" customHeight="1">
      <x:c r="A90" s="8" t="str">
        <x:v>QLEP</x:v>
      </x:c>
      <x:c r="B90" s="21" t="str">
        <x:v>Quantum Leap Acquisition Corp</x:v>
      </x:c>
      <x:c r="C90" s="23" t="n">
        <x:v>46143</x:v>
      </x:c>
      <x:c r="D90" s="8" t="str">
        <x:v>spac</x:v>
      </x:c>
      <x:c r="E90" s="8" t="n">
        <x:v>10</x:v>
      </x:c>
      <x:c r="F90" s="8"/>
      <x:c r="G90" s="22" t="str">
        <x:v>https://stockanalysis.com/ipos/2026/</x:v>
      </x:c>
      <x:c r="H90" s="22" t="str">
        <x:v>不纳入传统经营公司IPO普通股收益</x:v>
      </x:c>
    </x:row>
    <x:row r="91" ht="68" customHeight="1">
      <x:c r="A91" s="8" t="str">
        <x:v>MTNE</x:v>
      </x:c>
      <x:c r="B91" s="21" t="str">
        <x:v>CH4 Natural Solutions Corporation</x:v>
      </x:c>
      <x:c r="C91" s="23" t="n">
        <x:v>46143</x:v>
      </x:c>
      <x:c r="D91" s="8" t="str">
        <x:v>spac</x:v>
      </x:c>
      <x:c r="E91" s="8" t="n">
        <x:v>10</x:v>
      </x:c>
      <x:c r="F91" s="8"/>
      <x:c r="G91" s="22" t="str">
        <x:v>https://stockanalysis.com/ipos/2026/</x:v>
      </x:c>
      <x:c r="H91" s="22" t="str">
        <x:v>不纳入传统经营公司IPO普通股收益</x:v>
      </x:c>
    </x:row>
    <x:row r="92" ht="68" customHeight="1">
      <x:c r="A92" s="8" t="str">
        <x:v>WENC</x:v>
      </x:c>
      <x:c r="B92" s="21" t="str">
        <x:v>West Enclave Merger Corp.</x:v>
      </x:c>
      <x:c r="C92" s="23" t="n">
        <x:v>46142</x:v>
      </x:c>
      <x:c r="D92" s="8" t="str">
        <x:v>spac</x:v>
      </x:c>
      <x:c r="E92" s="8" t="n">
        <x:v>10</x:v>
      </x:c>
      <x:c r="F92" s="8"/>
      <x:c r="G92" s="22" t="str">
        <x:v>https://stockanalysis.com/ipos/2026/</x:v>
      </x:c>
      <x:c r="H92" s="22" t="str">
        <x:v>不纳入传统经营公司IPO普通股收益</x:v>
      </x:c>
    </x:row>
    <x:row r="93" ht="68" customHeight="1">
      <x:c r="A93" s="8" t="str">
        <x:v>RREV</x:v>
      </x:c>
      <x:c r="B93" s="21" t="str">
        <x:v>RRE Ventures Acquisition Corp.</x:v>
      </x:c>
      <x:c r="C93" s="23" t="n">
        <x:v>46142</x:v>
      </x:c>
      <x:c r="D93" s="8" t="str">
        <x:v>spac</x:v>
      </x:c>
      <x:c r="E93" s="8" t="n">
        <x:v>10</x:v>
      </x:c>
      <x:c r="F93" s="8"/>
      <x:c r="G93" s="22" t="str">
        <x:v>https://stockanalysis.com/ipos/2026/</x:v>
      </x:c>
      <x:c r="H93" s="22" t="str">
        <x:v>不纳入传统经营公司IPO普通股收益</x:v>
      </x:c>
    </x:row>
    <x:row r="94" ht="68" customHeight="1">
      <x:c r="A94" s="8" t="str">
        <x:v>MCAH</x:v>
      </x:c>
      <x:c r="B94" s="21" t="str">
        <x:v>Mountain Crest Acquisition 6 Corp.</x:v>
      </x:c>
      <x:c r="C94" s="23" t="n">
        <x:v>46142</x:v>
      </x:c>
      <x:c r="D94" s="8" t="str">
        <x:v>spac</x:v>
      </x:c>
      <x:c r="E94" s="8" t="n">
        <x:v>10</x:v>
      </x:c>
      <x:c r="F94" s="8"/>
      <x:c r="G94" s="22" t="str">
        <x:v>https://stockanalysis.com/ipos/2026/</x:v>
      </x:c>
      <x:c r="H94" s="22" t="str">
        <x:v>不纳入传统经营公司IPO普通股收益</x:v>
      </x:c>
    </x:row>
    <x:row r="95" ht="68" customHeight="1">
      <x:c r="A95" s="8" t="str">
        <x:v>GCGR</x:v>
      </x:c>
      <x:c r="B95" s="21" t="str">
        <x:v>General Catalyst Global Resilience Merger Corp.</x:v>
      </x:c>
      <x:c r="C95" s="23" t="n">
        <x:v>46142</x:v>
      </x:c>
      <x:c r="D95" s="8" t="str">
        <x:v>spac</x:v>
      </x:c>
      <x:c r="E95" s="8" t="n">
        <x:v>10</x:v>
      </x:c>
      <x:c r="F95" s="8"/>
      <x:c r="G95" s="22" t="str">
        <x:v>https://stockanalysis.com/ipos/2026/</x:v>
      </x:c>
      <x:c r="H95" s="22" t="str">
        <x:v>不纳入传统经营公司IPO普通股收益</x:v>
      </x:c>
    </x:row>
    <x:row r="96" ht="68" customHeight="1">
      <x:c r="A96" s="8" t="str">
        <x:v>FTHA</x:v>
      </x:c>
      <x:c r="B96" s="21" t="str">
        <x:v>Forefront Tech Holdings Acquisition Corp.</x:v>
      </x:c>
      <x:c r="C96" s="23" t="n">
        <x:v>46142</x:v>
      </x:c>
      <x:c r="D96" s="8" t="str">
        <x:v>spac</x:v>
      </x:c>
      <x:c r="E96" s="8" t="n">
        <x:v>10</x:v>
      </x:c>
      <x:c r="F96" s="8"/>
      <x:c r="G96" s="22" t="str">
        <x:v>https://stockanalysis.com/ipos/2026/</x:v>
      </x:c>
      <x:c r="H96" s="22" t="str">
        <x:v>不纳入传统经营公司IPO普通股收益</x:v>
      </x:c>
    </x:row>
    <x:row r="97" ht="68" customHeight="1">
      <x:c r="A97" s="8" t="str">
        <x:v>ARCL</x:v>
      </x:c>
      <x:c r="B97" s="21" t="str">
        <x:v>ARC Group Acquisition I Corp</x:v>
      </x:c>
      <x:c r="C97" s="23" t="n">
        <x:v>46142</x:v>
      </x:c>
      <x:c r="D97" s="8" t="str">
        <x:v>spac</x:v>
      </x:c>
      <x:c r="E97" s="8" t="n">
        <x:v>10</x:v>
      </x:c>
      <x:c r="F97" s="8"/>
      <x:c r="G97" s="22" t="str">
        <x:v>https://stockanalysis.com/ipos/2026/</x:v>
      </x:c>
      <x:c r="H97" s="22" t="str">
        <x:v>不纳入传统经营公司IPO普通股收益</x:v>
      </x:c>
    </x:row>
    <x:row r="98" ht="68" customHeight="1">
      <x:c r="A98" s="8" t="str">
        <x:v>PSUS/PS</x:v>
      </x:c>
      <x:c r="B98" s="21" t="str">
        <x:v>Pershing Square USA/Pershing Square Inc. (Closed-End Fund)</x:v>
      </x:c>
      <x:c r="C98" s="23" t="n">
        <x:v>46141</x:v>
      </x:c>
      <x:c r="D98" s="8" t="str">
        <x:v>fund_or_joint_offer</x:v>
      </x:c>
      <x:c r="E98" s="8" t="n">
        <x:v>50</x:v>
      </x:c>
      <x:c r="F98" s="8" t="n">
        <x:v>5000000000</x:v>
      </x:c>
      <x:c r="G98" s="22" t="str">
        <x:v>https://www.pershingsquareusa.com/pershing-square-announces-pricing-of-the-combined-ipo-of-pershing-square-usa-and-pershing-square-inc/</x:v>
      </x:c>
      <x:c r="H98" s="22" t="str">
        <x:v>不纳入传统经营公司IPO普通股收益</x:v>
      </x:c>
    </x:row>
    <x:row r="99" ht="68" customHeight="1">
      <x:c r="A99" s="8" t="str">
        <x:v>CAII</x:v>
      </x:c>
      <x:c r="B99" s="21" t="str">
        <x:v>Collective Acquisition Corp. II</x:v>
      </x:c>
      <x:c r="C99" s="23" t="n">
        <x:v>46141</x:v>
      </x:c>
      <x:c r="D99" s="8" t="str">
        <x:v>spac</x:v>
      </x:c>
      <x:c r="E99" s="8" t="n">
        <x:v>10</x:v>
      </x:c>
      <x:c r="F99" s="8"/>
      <x:c r="G99" s="22" t="str">
        <x:v>https://stockanalysis.com/ipos/2026/</x:v>
      </x:c>
      <x:c r="H99" s="22" t="str">
        <x:v>不纳入传统经营公司IPO普通股收益</x:v>
      </x:c>
    </x:row>
    <x:row r="100" ht="68" customHeight="1">
      <x:c r="A100" s="8" t="str">
        <x:v>PLUN</x:v>
      </x:c>
      <x:c r="B100" s="21" t="str">
        <x:v>Plutonian Acquisition Corp II</x:v>
      </x:c>
      <x:c r="C100" s="23" t="n">
        <x:v>46140</x:v>
      </x:c>
      <x:c r="D100" s="8" t="str">
        <x:v>spac</x:v>
      </x:c>
      <x:c r="E100" s="8" t="n">
        <x:v>10</x:v>
      </x:c>
      <x:c r="F100" s="8"/>
      <x:c r="G100" s="22" t="str">
        <x:v>https://stockanalysis.com/ipos/2026/</x:v>
      </x:c>
      <x:c r="H100" s="22" t="str">
        <x:v>不纳入传统经营公司IPO普通股收益</x:v>
      </x:c>
    </x:row>
    <x:row r="101" ht="68" customHeight="1">
      <x:c r="A101" s="8" t="str">
        <x:v>IACQ</x:v>
      </x:c>
      <x:c r="B101" s="21" t="str">
        <x:v>Irenic Acquisition Corp.</x:v>
      </x:c>
      <x:c r="C101" s="23" t="n">
        <x:v>46140</x:v>
      </x:c>
      <x:c r="D101" s="8" t="str">
        <x:v>spac</x:v>
      </x:c>
      <x:c r="E101" s="8" t="n">
        <x:v>10</x:v>
      </x:c>
      <x:c r="F101" s="8"/>
      <x:c r="G101" s="22" t="str">
        <x:v>https://stockanalysis.com/ipos/2026/</x:v>
      </x:c>
      <x:c r="H101" s="22" t="str">
        <x:v>不纳入传统经营公司IPO普通股收益</x:v>
      </x:c>
    </x:row>
    <x:row r="102" ht="68" customHeight="1">
      <x:c r="A102" s="8" t="str">
        <x:v>CXII</x:v>
      </x:c>
      <x:c r="B102" s="21" t="str">
        <x:v>Churchill Capital Corp XII</x:v>
      </x:c>
      <x:c r="C102" s="23" t="n">
        <x:v>46140</x:v>
      </x:c>
      <x:c r="D102" s="8" t="str">
        <x:v>spac</x:v>
      </x:c>
      <x:c r="E102" s="8" t="n">
        <x:v>10</x:v>
      </x:c>
      <x:c r="F102" s="8"/>
      <x:c r="G102" s="22" t="str">
        <x:v>https://stockanalysis.com/ipos/2026/</x:v>
      </x:c>
      <x:c r="H102" s="22" t="str">
        <x:v>不纳入传统经营公司IPO普通股收益</x:v>
      </x:c>
    </x:row>
    <x:row r="103" ht="68" customHeight="1">
      <x:c r="A103" s="8" t="str">
        <x:v>DETX</x:v>
      </x:c>
      <x:c r="B103" s="21" t="str">
        <x:v>Liberty Defense Holdings, Ltd. (Uplisting)</x:v>
      </x:c>
      <x:c r="C103" s="23" t="n">
        <x:v>46134</x:v>
      </x:c>
      <x:c r="D103" s="8" t="str">
        <x:v>uplist</x:v>
      </x:c>
      <x:c r="E103" s="8" t="n">
        <x:v>4.5</x:v>
      </x:c>
      <x:c r="F103" s="8" t="n">
        <x:v>16650000.000000002</x:v>
      </x:c>
      <x:c r="G103" s="22" t="str">
        <x:v>https://www.sec.gov/Archives/edgar/data/1919776/000110465926046160/tm261972-22_424b4.htm</x:v>
      </x:c>
      <x:c r="H103" s="22" t="str">
        <x:v>不纳入传统经营公司IPO普通股收益</x:v>
      </x:c>
    </x:row>
    <x:row r="104" ht="68" customHeight="1">
      <x:c r="A104" s="8" t="str">
        <x:v>JATT</x:v>
      </x:c>
      <x:c r="B104" s="21" t="str">
        <x:v>Jatt II Acquisition Corp. (Stock-Only SPAC)</x:v>
      </x:c>
      <x:c r="C104" s="23" t="n">
        <x:v>46129</x:v>
      </x:c>
      <x:c r="D104" s="8" t="str">
        <x:v>spac</x:v>
      </x:c>
      <x:c r="E104" s="8" t="n">
        <x:v>10</x:v>
      </x:c>
      <x:c r="F104" s="8" t="n">
        <x:v>60000000</x:v>
      </x:c>
      <x:c r="G104" s="22" t="str">
        <x:v>https://www.sec.gov/Archives/edgar/data/2112446/000121390026044954/ea0286555-424b4_jatt2acq.htm</x:v>
      </x:c>
      <x:c r="H104" s="22" t="str">
        <x:v>不纳入传统经营公司IPO普通股收益</x:v>
      </x:c>
    </x:row>
    <x:row r="105" ht="68" customHeight="1">
      <x:c r="A105" s="8" t="str">
        <x:v>QRED</x:v>
      </x:c>
      <x:c r="B105" s="21" t="str">
        <x:v>Quasaredge Acquisition Corporation</x:v>
      </x:c>
      <x:c r="C105" s="23" t="n">
        <x:v>46127</x:v>
      </x:c>
      <x:c r="D105" s="8" t="str">
        <x:v>spac</x:v>
      </x:c>
      <x:c r="E105" s="8" t="n">
        <x:v>10</x:v>
      </x:c>
      <x:c r="F105" s="8"/>
      <x:c r="G105" s="22" t="str">
        <x:v>https://stockanalysis.com/ipos/2026/</x:v>
      </x:c>
      <x:c r="H105" s="22" t="str">
        <x:v>不纳入传统经营公司IPO普通股收益</x:v>
      </x:c>
    </x:row>
    <x:row r="106" ht="68" customHeight="1">
      <x:c r="A106" s="8" t="str">
        <x:v>NHIV</x:v>
      </x:c>
      <x:c r="B106" s="21" t="str">
        <x:v>NewHold Investment Corp IV</x:v>
      </x:c>
      <x:c r="C106" s="23" t="n">
        <x:v>46127</x:v>
      </x:c>
      <x:c r="D106" s="8" t="str">
        <x:v>spac</x:v>
      </x:c>
      <x:c r="E106" s="8" t="n">
        <x:v>10</x:v>
      </x:c>
      <x:c r="F106" s="8"/>
      <x:c r="G106" s="22" t="str">
        <x:v>https://stockanalysis.com/ipos/2026/</x:v>
      </x:c>
      <x:c r="H106" s="22" t="str">
        <x:v>不纳入传统经营公司IPO普通股收益</x:v>
      </x:c>
    </x:row>
    <x:row r="107" ht="68" customHeight="1">
      <x:c r="A107" s="8" t="str">
        <x:v>MYX</x:v>
      </x:c>
      <x:c r="B107" s="21" t="str">
        <x:v>Maywood Acquisition Corp. 2</x:v>
      </x:c>
      <x:c r="C107" s="23" t="n">
        <x:v>46126</x:v>
      </x:c>
      <x:c r="D107" s="8" t="str">
        <x:v>spac</x:v>
      </x:c>
      <x:c r="E107" s="8" t="n">
        <x:v>10</x:v>
      </x:c>
      <x:c r="F107" s="8"/>
      <x:c r="G107" s="22" t="str">
        <x:v>https://stockanalysis.com/ipos/2026/</x:v>
      </x:c>
      <x:c r="H107" s="22" t="str">
        <x:v>不纳入传统经营公司IPO普通股收益</x:v>
      </x:c>
    </x:row>
    <x:row r="108" ht="68" customHeight="1">
      <x:c r="A108" s="8" t="str">
        <x:v>TMCR</x:v>
      </x:c>
      <x:c r="B108" s="21" t="str">
        <x:v>Metals Royalty Co. (The)(NASDAQ Direct Listing)</x:v>
      </x:c>
      <x:c r="C108" s="23" t="n">
        <x:v>46120</x:v>
      </x:c>
      <x:c r="D108" s="8" t="str">
        <x:v>direct_listing</x:v>
      </x:c>
      <x:c r="E108" s="8" t="n">
        <x:v>15</x:v>
      </x:c>
      <x:c r="F108" s="8" t="n">
        <x:v>9000000</x:v>
      </x:c>
      <x:c r="G108" s="22" t="str">
        <x:v>https://www.sec.gov/Archives/edgar/data/2087398/000110465926040599/tm2526563-24_424b4.htm</x:v>
      </x:c>
      <x:c r="H108" s="22" t="str">
        <x:v>不纳入传统经营公司IPO普通股收益</x:v>
      </x:c>
    </x:row>
    <x:row r="109" ht="68" customHeight="1">
      <x:c r="A109" s="8" t="str">
        <x:v>ACGC</x:v>
      </x:c>
      <x:c r="B109" s="21" t="str">
        <x:v>ACP Holdings Acquisition Corp.</x:v>
      </x:c>
      <x:c r="C109" s="23" t="n">
        <x:v>46119</x:v>
      </x:c>
      <x:c r="D109" s="8" t="str">
        <x:v>spac</x:v>
      </x:c>
      <x:c r="E109" s="8" t="n">
        <x:v>10</x:v>
      </x:c>
      <x:c r="F109" s="8"/>
      <x:c r="G109" s="22" t="str">
        <x:v>https://stockanalysis.com/ipos/2026/</x:v>
      </x:c>
      <x:c r="H109" s="22" t="str">
        <x:v>不纳入传统经营公司IPO普通股收益</x:v>
      </x:c>
    </x:row>
    <x:row r="110" ht="68" customHeight="1">
      <x:c r="A110" s="8" t="str">
        <x:v>AACP</x:v>
      </x:c>
      <x:c r="B110" s="21" t="str">
        <x:v>Apogee Acquisition Corp</x:v>
      </x:c>
      <x:c r="C110" s="23" t="n">
        <x:v>46119</x:v>
      </x:c>
      <x:c r="D110" s="8" t="str">
        <x:v>spac</x:v>
      </x:c>
      <x:c r="E110" s="8" t="n">
        <x:v>10</x:v>
      </x:c>
      <x:c r="F110" s="8"/>
      <x:c r="G110" s="22" t="str">
        <x:v>https://stockanalysis.com/ipos/2026/</x:v>
      </x:c>
      <x:c r="H110" s="22" t="str">
        <x:v>不纳入传统经营公司IPO普通股收益</x:v>
      </x:c>
    </x:row>
    <x:row r="111" ht="68" customHeight="1">
      <x:c r="A111" s="8" t="str">
        <x:v>KPET</x:v>
      </x:c>
      <x:c r="B111" s="21" t="str">
        <x:v>KPET Ultra Paceline Corporation</x:v>
      </x:c>
      <x:c r="C111" s="23" t="n">
        <x:v>46112</x:v>
      </x:c>
      <x:c r="D111" s="8" t="str">
        <x:v>spac</x:v>
      </x:c>
      <x:c r="E111" s="8" t="n">
        <x:v>10</x:v>
      </x:c>
      <x:c r="F111" s="8"/>
      <x:c r="G111" s="22" t="str">
        <x:v>https://stockanalysis.com/ipos/2026/</x:v>
      </x:c>
      <x:c r="H111" s="22" t="str">
        <x:v>不纳入传统经营公司IPO普通股收益</x:v>
      </x:c>
    </x:row>
    <x:row r="112" ht="68" customHeight="1">
      <x:c r="A112" s="8" t="str">
        <x:v>QADR</x:v>
      </x:c>
      <x:c r="B112" s="21" t="str">
        <x:v>QDRO Acquisition Corp.</x:v>
      </x:c>
      <x:c r="C112" s="23" t="n">
        <x:v>46108</x:v>
      </x:c>
      <x:c r="D112" s="8" t="str">
        <x:v>spac</x:v>
      </x:c>
      <x:c r="E112" s="8" t="n">
        <x:v>10</x:v>
      </x:c>
      <x:c r="F112" s="8"/>
      <x:c r="G112" s="22" t="str">
        <x:v>https://stockanalysis.com/ipos/2026/</x:v>
      </x:c>
      <x:c r="H112" s="22" t="str">
        <x:v>不纳入传统经营公司IPO普通股收益</x:v>
      </x:c>
    </x:row>
    <x:row r="113" ht="68" customHeight="1">
      <x:c r="A113" s="8" t="str">
        <x:v>IPFX</x:v>
      </x:c>
      <x:c r="B113" s="21" t="str">
        <x:v>Inflection Point Acquisition Corp. VI</x:v>
      </x:c>
      <x:c r="C113" s="23" t="n">
        <x:v>46108</x:v>
      </x:c>
      <x:c r="D113" s="8" t="str">
        <x:v>spac</x:v>
      </x:c>
      <x:c r="E113" s="8" t="n">
        <x:v>10</x:v>
      </x:c>
      <x:c r="F113" s="8"/>
      <x:c r="G113" s="22" t="str">
        <x:v>https://stockanalysis.com/ipos/2026/</x:v>
      </x:c>
      <x:c r="H113" s="22" t="str">
        <x:v>不纳入传统经营公司IPO普通股收益</x:v>
      </x:c>
    </x:row>
    <x:row r="114" ht="68" customHeight="1">
      <x:c r="A114" s="8" t="str">
        <x:v>FMAC</x:v>
      </x:c>
      <x:c r="B114" s="21" t="str">
        <x:v>Future Money Acquisition Corporation</x:v>
      </x:c>
      <x:c r="C114" s="23" t="n">
        <x:v>46108</x:v>
      </x:c>
      <x:c r="D114" s="8" t="str">
        <x:v>spac</x:v>
      </x:c>
      <x:c r="E114" s="8" t="n">
        <x:v>10</x:v>
      </x:c>
      <x:c r="F114" s="8"/>
      <x:c r="G114" s="22" t="str">
        <x:v>https://stockanalysis.com/ipos/2026/</x:v>
      </x:c>
      <x:c r="H114" s="22" t="str">
        <x:v>不纳入传统经营公司IPO普通股收益</x:v>
      </x:c>
    </x:row>
    <x:row r="115" ht="68" customHeight="1">
      <x:c r="A115" s="8" t="str">
        <x:v>GMTL</x:v>
      </x:c>
      <x:c r="B115" s="21" t="str">
        <x:v>Guardian Metal Resources PLC (Uplisting)</x:v>
      </x:c>
      <x:c r="C115" s="23" t="n">
        <x:v>46101</x:v>
      </x:c>
      <x:c r="D115" s="8" t="str">
        <x:v>uplist</x:v>
      </x:c>
      <x:c r="E115" s="8" t="n">
        <x:v>13.5</x:v>
      </x:c>
      <x:c r="F115" s="8" t="n">
        <x:v>59400000.00000001</x:v>
      </x:c>
      <x:c r="G115" s="22" t="str">
        <x:v>https://www.sec.gov/Archives/edgar/data/2039972/000110465926032881/tm2532978-20_424b4.htm</x:v>
      </x:c>
      <x:c r="H115" s="22" t="str">
        <x:v>不纳入传统经营公司IPO普通股收益</x:v>
      </x:c>
    </x:row>
    <x:row r="116" ht="68" customHeight="1">
      <x:c r="A116" s="8" t="str">
        <x:v>BWIV</x:v>
      </x:c>
      <x:c r="B116" s="21" t="str">
        <x:v>Blue Water Acquisition Corp. IV</x:v>
      </x:c>
      <x:c r="C116" s="23" t="n">
        <x:v>46101</x:v>
      </x:c>
      <x:c r="D116" s="8" t="str">
        <x:v>spac</x:v>
      </x:c>
      <x:c r="E116" s="8" t="n">
        <x:v>10</x:v>
      </x:c>
      <x:c r="F116" s="8"/>
      <x:c r="G116" s="22" t="str">
        <x:v>https://stockanalysis.com/ipos/2026/</x:v>
      </x:c>
      <x:c r="H116" s="22" t="str">
        <x:v>不纳入传统经营公司IPO普通股收益</x:v>
      </x:c>
    </x:row>
    <x:row r="117" ht="68" customHeight="1">
      <x:c r="A117" s="8" t="str">
        <x:v>BHAV</x:v>
      </x:c>
      <x:c r="B117" s="21" t="str">
        <x:v>BHAV Acquisition Corp</x:v>
      </x:c>
      <x:c r="C117" s="23" t="n">
        <x:v>46100</x:v>
      </x:c>
      <x:c r="D117" s="8" t="str">
        <x:v>spac</x:v>
      </x:c>
      <x:c r="E117" s="8" t="n">
        <x:v>10</x:v>
      </x:c>
      <x:c r="F117" s="8"/>
      <x:c r="G117" s="22" t="str">
        <x:v>https://stockanalysis.com/ipos/2026/</x:v>
      </x:c>
      <x:c r="H117" s="22" t="str">
        <x:v>不纳入传统经营公司IPO普通股收益</x:v>
      </x:c>
    </x:row>
    <x:row r="118" ht="68" customHeight="1">
      <x:c r="A118" s="8" t="str">
        <x:v>PONO</x:v>
      </x:c>
      <x:c r="B118" s="21" t="str">
        <x:v>Pono Capital Four, Inc.</x:v>
      </x:c>
      <x:c r="C118" s="23" t="n">
        <x:v>46094</x:v>
      </x:c>
      <x:c r="D118" s="8" t="str">
        <x:v>spac</x:v>
      </x:c>
      <x:c r="E118" s="8" t="n">
        <x:v>10</x:v>
      </x:c>
      <x:c r="F118" s="8"/>
      <x:c r="G118" s="22" t="str">
        <x:v>https://stockanalysis.com/ipos/2026/</x:v>
      </x:c>
      <x:c r="H118" s="22" t="str">
        <x:v>不纳入传统经营公司IPO普通股收益</x:v>
      </x:c>
    </x:row>
    <x:row r="119" ht="68" customHeight="1">
      <x:c r="A119" s="8" t="str">
        <x:v>MTAL</x:v>
      </x:c>
      <x:c r="B119" s="21" t="str">
        <x:v>Metals Acquisition Corp. II</x:v>
      </x:c>
      <x:c r="C119" s="23" t="n">
        <x:v>46093</x:v>
      </x:c>
      <x:c r="D119" s="8" t="str">
        <x:v>spac</x:v>
      </x:c>
      <x:c r="E119" s="8" t="n">
        <x:v>10</x:v>
      </x:c>
      <x:c r="F119" s="8"/>
      <x:c r="G119" s="22" t="str">
        <x:v>https://stockanalysis.com/ipos/2026/</x:v>
      </x:c>
      <x:c r="H119" s="22" t="str">
        <x:v>不纳入传统经营公司IPO普通股收益</x:v>
      </x:c>
    </x:row>
    <x:row r="120" ht="68" customHeight="1">
      <x:c r="A120" s="8" t="str">
        <x:v>MDA</x:v>
      </x:c>
      <x:c r="B120" s="21" t="str">
        <x:v>MDA Space Ltd. (Uplisting)</x:v>
      </x:c>
      <x:c r="C120" s="23" t="n">
        <x:v>46093</x:v>
      </x:c>
      <x:c r="D120" s="8" t="str">
        <x:v>uplist</x:v>
      </x:c>
      <x:c r="E120" s="8" t="n">
        <x:v>30.5</x:v>
      </x:c>
      <x:c r="F120" s="8" t="n">
        <x:v>298900000.00000006</x:v>
      </x:c>
      <x:c r="G120" s="22" t="str">
        <x:v>https://www.iposcoop.com/ipo/mda-space-acquisition-ltd/</x:v>
      </x:c>
      <x:c r="H120" s="22" t="str">
        <x:v>不纳入传统经营公司IPO普通股收益</x:v>
      </x:c>
    </x:row>
    <x:row r="121" ht="68" customHeight="1">
      <x:c r="A121" s="8" t="str">
        <x:v>SUMA</x:v>
      </x:c>
      <x:c r="B121" s="21" t="str">
        <x:v>SUMA Acquisition Corporation</x:v>
      </x:c>
      <x:c r="C121" s="23" t="n">
        <x:v>46092</x:v>
      </x:c>
      <x:c r="D121" s="8" t="str">
        <x:v>spac</x:v>
      </x:c>
      <x:c r="E121" s="8" t="n">
        <x:v>10</x:v>
      </x:c>
      <x:c r="F121" s="8"/>
      <x:c r="G121" s="22" t="str">
        <x:v>https://stockanalysis.com/ipos/2026/</x:v>
      </x:c>
      <x:c r="H121" s="22" t="str">
        <x:v>不纳入传统经营公司IPO普通股收益</x:v>
      </x:c>
    </x:row>
    <x:row r="122" ht="68" customHeight="1">
      <x:c r="A122" s="8" t="str">
        <x:v>CAST</x:v>
      </x:c>
      <x:c r="B122" s="21" t="str">
        <x:v>FreeCast (Direct Listing)</x:v>
      </x:c>
      <x:c r="C122" s="23" t="n">
        <x:v>46091</x:v>
      </x:c>
      <x:c r="D122" s="8" t="str">
        <x:v>direct_listing</x:v>
      </x:c>
      <x:c r="E122" s="8" t="n">
        <x:v>33</x:v>
      </x:c>
      <x:c r="F122" s="8" t="n">
        <x:v>653400000</x:v>
      </x:c>
      <x:c r="G122" s="22" t="str">
        <x:v>https://www.sec.gov/Archives/edgar/data/1633369/000121390026023677/ea0279992-424b4_freecast.htm</x:v>
      </x:c>
      <x:c r="H122" s="22" t="str">
        <x:v>不纳入传统经营公司IPO普通股收益</x:v>
      </x:c>
    </x:row>
    <x:row r="123" ht="68" customHeight="1">
      <x:c r="A123" s="8" t="str">
        <x:v>KCAC</x:v>
      </x:c>
      <x:c r="B123" s="21" t="str">
        <x:v>Kensington Capital Acquisition Corp. VI</x:v>
      </x:c>
      <x:c r="C123" s="23" t="n">
        <x:v>46085</x:v>
      </x:c>
      <x:c r="D123" s="8" t="str">
        <x:v>spac</x:v>
      </x:c>
      <x:c r="E123" s="8" t="n">
        <x:v>10</x:v>
      </x:c>
      <x:c r="F123" s="8"/>
      <x:c r="G123" s="22" t="str">
        <x:v>https://stockanalysis.com/ipos/2026/</x:v>
      </x:c>
      <x:c r="H123" s="22" t="str">
        <x:v>不纳入传统经营公司IPO普通股收益</x:v>
      </x:c>
    </x:row>
    <x:row r="124" ht="68" customHeight="1">
      <x:c r="A124" s="8" t="str">
        <x:v>GLED</x:v>
      </x:c>
      <x:c r="B124" s="21" t="str">
        <x:v>GalaxyEdge Acquisition Corporation</x:v>
      </x:c>
      <x:c r="C124" s="23" t="n">
        <x:v>46085</x:v>
      </x:c>
      <x:c r="D124" s="8" t="str">
        <x:v>spac</x:v>
      </x:c>
      <x:c r="E124" s="8" t="n">
        <x:v>10</x:v>
      </x:c>
      <x:c r="F124" s="8"/>
      <x:c r="G124" s="22" t="str">
        <x:v>https://stockanalysis.com/ipos/2026/</x:v>
      </x:c>
      <x:c r="H124" s="22" t="str">
        <x:v>不纳入传统经营公司IPO普通股收益</x:v>
      </x:c>
    </x:row>
    <x:row r="125" ht="68" customHeight="1">
      <x:c r="A125" s="8" t="str">
        <x:v>ILLU</x:v>
      </x:c>
      <x:c r="B125" s="21" t="str">
        <x:v>Illumination Acquisition Corp I</x:v>
      </x:c>
      <x:c r="C125" s="23" t="n">
        <x:v>46080</x:v>
      </x:c>
      <x:c r="D125" s="8" t="str">
        <x:v>spac</x:v>
      </x:c>
      <x:c r="E125" s="8" t="n">
        <x:v>10</x:v>
      </x:c>
      <x:c r="F125" s="8"/>
      <x:c r="G125" s="22" t="str">
        <x:v>https://stockanalysis.com/ipos/2026/</x:v>
      </x:c>
      <x:c r="H125" s="22" t="str">
        <x:v>不纳入传统经营公司IPO普通股收益</x:v>
      </x:c>
    </x:row>
    <x:row r="126" ht="68" customHeight="1">
      <x:c r="A126" s="8" t="str">
        <x:v>TRGS</x:v>
      </x:c>
      <x:c r="B126" s="21" t="str">
        <x:v>TRG Latin America Acquisitions Corp.</x:v>
      </x:c>
      <x:c r="C126" s="23" t="n">
        <x:v>46079</x:v>
      </x:c>
      <x:c r="D126" s="8" t="str">
        <x:v>spac</x:v>
      </x:c>
      <x:c r="E126" s="8" t="n">
        <x:v>10</x:v>
      </x:c>
      <x:c r="F126" s="8"/>
      <x:c r="G126" s="22" t="str">
        <x:v>https://stockanalysis.com/ipos/2026/</x:v>
      </x:c>
      <x:c r="H126" s="22" t="str">
        <x:v>不纳入传统经营公司IPO普通股收益</x:v>
      </x:c>
    </x:row>
    <x:row r="127" ht="68" customHeight="1">
      <x:c r="A127" s="8" t="str">
        <x:v>TRAD</x:v>
      </x:c>
      <x:c r="B127" s="21" t="str">
        <x:v>Apex Tech Acquisition Inc.</x:v>
      </x:c>
      <x:c r="C127" s="23" t="n">
        <x:v>46079</x:v>
      </x:c>
      <x:c r="D127" s="8" t="str">
        <x:v>spac</x:v>
      </x:c>
      <x:c r="E127" s="8" t="n">
        <x:v>10</x:v>
      </x:c>
      <x:c r="F127" s="8"/>
      <x:c r="G127" s="22" t="str">
        <x:v>https://stockanalysis.com/ipos/2026/</x:v>
      </x:c>
      <x:c r="H127" s="22" t="str">
        <x:v>不纳入传统经营公司IPO普通股收益</x:v>
      </x:c>
    </x:row>
    <x:row r="128" ht="68" customHeight="1">
      <x:c r="A128" s="8" t="str">
        <x:v>FVAV</x:v>
      </x:c>
      <x:c r="B128" s="21" t="str">
        <x:v>Fortress Value Acquisition Corp. V (Stock-Only)</x:v>
      </x:c>
      <x:c r="C128" s="23" t="n">
        <x:v>46079</x:v>
      </x:c>
      <x:c r="D128" s="8" t="str">
        <x:v>spac</x:v>
      </x:c>
      <x:c r="E128" s="8" t="n">
        <x:v>10</x:v>
      </x:c>
      <x:c r="F128" s="8" t="n">
        <x:v>250000000</x:v>
      </x:c>
      <x:c r="G128" s="22" t="str">
        <x:v>https://www.sec.gov/Archives/edgar/data/1850733/000121390026020875/ea0270478-04.htm</x:v>
      </x:c>
      <x:c r="H128" s="22" t="str">
        <x:v>不纳入传统经营公司IPO普通股收益</x:v>
      </x:c>
    </x:row>
    <x:row r="129" ht="68" customHeight="1">
      <x:c r="A129" s="8" t="str">
        <x:v>BCHT</x:v>
      </x:c>
      <x:c r="B129" s="21" t="str">
        <x:v>Birchtech (Uplisting)</x:v>
      </x:c>
      <x:c r="C129" s="23" t="n">
        <x:v>46079</x:v>
      </x:c>
      <x:c r="D129" s="8" t="str">
        <x:v>uplist</x:v>
      </x:c>
      <x:c r="E129" s="8" t="n">
        <x:v>2.4</x:v>
      </x:c>
      <x:c r="F129" s="8" t="n">
        <x:v>15120000</x:v>
      </x:c>
      <x:c r="G129" s="22" t="str">
        <x:v>https://www.sec.gov/Archives/edgar/data/728385/000110465926021168/tmb-20250930x424b4.htm</x:v>
      </x:c>
      <x:c r="H129" s="22" t="str">
        <x:v>不纳入传统经营公司IPO普通股收益</x:v>
      </x:c>
    </x:row>
    <x:row r="130" ht="68" customHeight="1">
      <x:c r="A130" s="8" t="str">
        <x:v>MZYX</x:v>
      </x:c>
      <x:c r="B130" s="21" t="str">
        <x:v>MOZAYYX Acquisition Corp.</x:v>
      </x:c>
      <x:c r="C130" s="23" t="n">
        <x:v>46078</x:v>
      </x:c>
      <x:c r="D130" s="8" t="str">
        <x:v>spac</x:v>
      </x:c>
      <x:c r="E130" s="8" t="n">
        <x:v>10</x:v>
      </x:c>
      <x:c r="F130" s="8"/>
      <x:c r="G130" s="22" t="str">
        <x:v>https://stockanalysis.com/ipos/2026/</x:v>
      </x:c>
      <x:c r="H130" s="22" t="str">
        <x:v>不纳入传统经营公司IPO普通股收益</x:v>
      </x:c>
    </x:row>
    <x:row r="131" ht="68" customHeight="1">
      <x:c r="A131" s="8" t="str">
        <x:v>CTAA</x:v>
      </x:c>
      <x:c r="B131" s="21" t="str">
        <x:v>ClearThink 1 Acquisition Corp.</x:v>
      </x:c>
      <x:c r="C131" s="23" t="n">
        <x:v>46077</x:v>
      </x:c>
      <x:c r="D131" s="8" t="str">
        <x:v>spac</x:v>
      </x:c>
      <x:c r="E131" s="8" t="n">
        <x:v>10</x:v>
      </x:c>
      <x:c r="F131" s="8"/>
      <x:c r="G131" s="22" t="str">
        <x:v>https://stockanalysis.com/ipos/2026/</x:v>
      </x:c>
      <x:c r="H131" s="22" t="str">
        <x:v>不纳入传统经营公司IPO普通股收益</x:v>
      </x:c>
    </x:row>
    <x:row r="132" ht="68" customHeight="1">
      <x:c r="A132" s="8" t="str">
        <x:v>PALO</x:v>
      </x:c>
      <x:c r="B132" s="21" t="str">
        <x:v>Paloma Acquisition Corp I</x:v>
      </x:c>
      <x:c r="C132" s="23" t="n">
        <x:v>46072</x:v>
      </x:c>
      <x:c r="D132" s="8" t="str">
        <x:v>spac</x:v>
      </x:c>
      <x:c r="E132" s="8" t="n">
        <x:v>10</x:v>
      </x:c>
      <x:c r="F132" s="8"/>
      <x:c r="G132" s="22" t="str">
        <x:v>https://stockanalysis.com/ipos/2026/</x:v>
      </x:c>
      <x:c r="H132" s="22" t="str">
        <x:v>不纳入传统经营公司IPO普通股收益</x:v>
      </x:c>
    </x:row>
    <x:row r="133" ht="68" customHeight="1">
      <x:c r="A133" s="8" t="str">
        <x:v>ACAA</x:v>
      </x:c>
      <x:c r="B133" s="21" t="str">
        <x:v>Averin Capital Acquisition Corp.</x:v>
      </x:c>
      <x:c r="C133" s="23" t="n">
        <x:v>46072</x:v>
      </x:c>
      <x:c r="D133" s="8" t="str">
        <x:v>spac</x:v>
      </x:c>
      <x:c r="E133" s="8" t="n">
        <x:v>10</x:v>
      </x:c>
      <x:c r="F133" s="8"/>
      <x:c r="G133" s="22" t="str">
        <x:v>https://stockanalysis.com/ipos/2026/</x:v>
      </x:c>
      <x:c r="H133" s="22" t="str">
        <x:v>不纳入传统经营公司IPO普通股收益</x:v>
      </x:c>
    </x:row>
    <x:row r="134" ht="68" customHeight="1">
      <x:c r="A134" s="8" t="str">
        <x:v>AACO</x:v>
      </x:c>
      <x:c r="B134" s="21" t="str">
        <x:v>Abony Acquisition Corp. I</x:v>
      </x:c>
      <x:c r="C134" s="23" t="n">
        <x:v>46072</x:v>
      </x:c>
      <x:c r="D134" s="8" t="str">
        <x:v>spac</x:v>
      </x:c>
      <x:c r="E134" s="8" t="n">
        <x:v>10</x:v>
      </x:c>
      <x:c r="F134" s="8"/>
      <x:c r="G134" s="22" t="str">
        <x:v>https://stockanalysis.com/ipos/2026/</x:v>
      </x:c>
      <x:c r="H134" s="22" t="str">
        <x:v>不纳入传统经营公司IPO普通股收益</x:v>
      </x:c>
    </x:row>
    <x:row r="135" ht="68" customHeight="1">
      <x:c r="A135" s="8" t="str">
        <x:v>SHAZ</x:v>
      </x:c>
      <x:c r="B135" s="21" t="str">
        <x:v>SharonAI Holdings (Re-Listing)</x:v>
      </x:c>
      <x:c r="C135" s="23" t="n">
        <x:v>46071</x:v>
      </x:c>
      <x:c r="D135" s="8" t="str">
        <x:v>uplist</x:v>
      </x:c>
      <x:c r="E135" s="8" t="n">
        <x:v>30</x:v>
      </x:c>
      <x:c r="F135" s="8" t="n">
        <x:v>126000000</x:v>
      </x:c>
      <x:c r="G135" s="22" t="str">
        <x:v>https://www.sec.gov/Archives/edgar/data/2068385/000182912626001448/sharonaiholdings_424b4.htm</x:v>
      </x:c>
      <x:c r="H135" s="22" t="str">
        <x:v>不纳入传统经营公司IPO普通股收益</x:v>
      </x:c>
    </x:row>
    <x:row r="136" ht="68" customHeight="1">
      <x:c r="A136" s="8" t="str">
        <x:v>AACI</x:v>
      </x:c>
      <x:c r="B136" s="21" t="str">
        <x:v>Armada Acquisition Corp. III</x:v>
      </x:c>
      <x:c r="C136" s="23" t="n">
        <x:v>46071</x:v>
      </x:c>
      <x:c r="D136" s="8" t="str">
        <x:v>spac</x:v>
      </x:c>
      <x:c r="E136" s="8" t="n">
        <x:v>10</x:v>
      </x:c>
      <x:c r="F136" s="8"/>
      <x:c r="G136" s="22" t="str">
        <x:v>https://stockanalysis.com/ipos/2026/</x:v>
      </x:c>
      <x:c r="H136" s="22" t="str">
        <x:v>不纳入传统经营公司IPO普通股收益</x:v>
      </x:c>
    </x:row>
    <x:row r="137" ht="68" customHeight="1">
      <x:c r="A137" s="8" t="str">
        <x:v>WLII</x:v>
      </x:c>
      <x:c r="B137" s="21" t="str">
        <x:v>Willow Lane Acquisition Corp. II</x:v>
      </x:c>
      <x:c r="C137" s="23" t="n">
        <x:v>46066</x:v>
      </x:c>
      <x:c r="D137" s="8" t="str">
        <x:v>spac</x:v>
      </x:c>
      <x:c r="E137" s="8" t="n">
        <x:v>10</x:v>
      </x:c>
      <x:c r="F137" s="8"/>
      <x:c r="G137" s="22" t="str">
        <x:v>https://stockanalysis.com/ipos/2026/</x:v>
      </x:c>
      <x:c r="H137" s="22" t="str">
        <x:v>不纳入传统经营公司IPO普通股收益</x:v>
      </x:c>
    </x:row>
    <x:row r="138" ht="68" customHeight="1">
      <x:c r="A138" s="8" t="str">
        <x:v>RFAM</x:v>
      </x:c>
      <x:c r="B138" s="21" t="str">
        <x:v>RF Acquisition Corp III</x:v>
      </x:c>
      <x:c r="C138" s="23" t="n">
        <x:v>46066</x:v>
      </x:c>
      <x:c r="D138" s="8" t="str">
        <x:v>spac</x:v>
      </x:c>
      <x:c r="E138" s="8" t="n">
        <x:v>10</x:v>
      </x:c>
      <x:c r="F138" s="8"/>
      <x:c r="G138" s="22" t="str">
        <x:v>https://stockanalysis.com/ipos/2026/</x:v>
      </x:c>
      <x:c r="H138" s="22" t="str">
        <x:v>不纳入传统经营公司IPO普通股收益</x:v>
      </x:c>
    </x:row>
    <x:row r="139" ht="68" customHeight="1">
      <x:c r="A139" s="8" t="str">
        <x:v>XFLH</x:v>
      </x:c>
      <x:c r="B139" s="21" t="str">
        <x:v>XFLH Capital Corporation</x:v>
      </x:c>
      <x:c r="C139" s="23" t="n">
        <x:v>46065</x:v>
      </x:c>
      <x:c r="D139" s="8" t="str">
        <x:v>spac</x:v>
      </x:c>
      <x:c r="E139" s="8" t="n">
        <x:v>10</x:v>
      </x:c>
      <x:c r="F139" s="8"/>
      <x:c r="G139" s="22" t="str">
        <x:v>https://stockanalysis.com/ipos/2026/</x:v>
      </x:c>
      <x:c r="H139" s="22" t="str">
        <x:v>不纳入传统经营公司IPO普通股收益</x:v>
      </x:c>
    </x:row>
    <x:row r="140" ht="68" customHeight="1">
      <x:c r="A140" s="8" t="str">
        <x:v>PAAC</x:v>
      </x:c>
      <x:c r="B140" s="21" t="str">
        <x:v>Proem Acquisition Corp I</x:v>
      </x:c>
      <x:c r="C140" s="23" t="n">
        <x:v>46065</x:v>
      </x:c>
      <x:c r="D140" s="8" t="str">
        <x:v>spac</x:v>
      </x:c>
      <x:c r="E140" s="8" t="n">
        <x:v>10</x:v>
      </x:c>
      <x:c r="F140" s="8"/>
      <x:c r="G140" s="22" t="str">
        <x:v>https://stockanalysis.com/ipos/2026/</x:v>
      </x:c>
      <x:c r="H140" s="22" t="str">
        <x:v>不纳入传统经营公司IPO普通股收益</x:v>
      </x:c>
    </x:row>
    <x:row r="141" ht="68" customHeight="1">
      <x:c r="A141" s="8" t="str">
        <x:v>HACQ</x:v>
      </x:c>
      <x:c r="B141" s="21" t="str">
        <x:v>HCM IV Acquisition Corp.</x:v>
      </x:c>
      <x:c r="C141" s="23" t="n">
        <x:v>46065</x:v>
      </x:c>
      <x:c r="D141" s="8" t="str">
        <x:v>spac</x:v>
      </x:c>
      <x:c r="E141" s="8" t="n">
        <x:v>10</x:v>
      </x:c>
      <x:c r="F141" s="8"/>
      <x:c r="G141" s="22" t="str">
        <x:v>https://stockanalysis.com/ipos/2026/</x:v>
      </x:c>
      <x:c r="H141" s="22" t="str">
        <x:v>不纳入传统经营公司IPO普通股收益</x:v>
      </x:c>
    </x:row>
    <x:row r="142" ht="68" customHeight="1">
      <x:c r="A142" s="8" t="str">
        <x:v>BRAI</x:v>
      </x:c>
      <x:c r="B142" s="21" t="str">
        <x:v>Braiin Ltd. (Direct Listing)</x:v>
      </x:c>
      <x:c r="C142" s="23" t="n">
        <x:v>46065</x:v>
      </x:c>
      <x:c r="D142" s="8" t="str">
        <x:v>direct_listing</x:v>
      </x:c>
      <x:c r="E142" s="8" t="n">
        <x:v>35.21</x:v>
      </x:c>
      <x:c r="F142" s="8" t="n">
        <x:v>2418927000</x:v>
      </x:c>
      <x:c r="G142" s="22" t="str">
        <x:v>https://www.sec.gov/Archives/edgar/data/2076975/000149315226004786/form424b4.htm</x:v>
      </x:c>
      <x:c r="H142" s="22" t="str">
        <x:v>不纳入传统经营公司IPO普通股收益</x:v>
      </x:c>
    </x:row>
    <x:row r="143" ht="68" customHeight="1">
      <x:c r="A143" s="8" t="str">
        <x:v>TMTS</x:v>
      </x:c>
      <x:c r="B143" s="21" t="str">
        <x:v>Spartacus Acquisition Corp. II</x:v>
      </x:c>
      <x:c r="C143" s="23" t="n">
        <x:v>46064</x:v>
      </x:c>
      <x:c r="D143" s="8" t="str">
        <x:v>spac</x:v>
      </x:c>
      <x:c r="E143" s="8" t="n">
        <x:v>10</x:v>
      </x:c>
      <x:c r="F143" s="8"/>
      <x:c r="G143" s="22" t="str">
        <x:v>https://stockanalysis.com/ipos/2026/</x:v>
      </x:c>
      <x:c r="H143" s="22" t="str">
        <x:v>不纳入传统经营公司IPO普通股收益</x:v>
      </x:c>
    </x:row>
    <x:row r="144" ht="68" customHeight="1">
      <x:c r="A144" s="8" t="str">
        <x:v>IPXG</x:v>
      </x:c>
      <x:c r="B144" s="21" t="str">
        <x:v>Inflection Point Acquisition Corp. VII</x:v>
      </x:c>
      <x:c r="C144" s="23" t="n">
        <x:v>46064</x:v>
      </x:c>
      <x:c r="D144" s="8" t="str">
        <x:v>spac</x:v>
      </x:c>
      <x:c r="E144" s="8"/>
      <x:c r="F144" s="8"/>
      <x:c r="G144" s="22" t="str">
        <x:v>https://stockanalysis.com/ipos/2026/</x:v>
      </x:c>
      <x:c r="H144" s="22" t="str">
        <x:v>不纳入传统经营公司IPO普通股收益</x:v>
      </x:c>
    </x:row>
    <x:row r="145" ht="68" customHeight="1">
      <x:c r="A145" s="8" t="str">
        <x:v>IACO</x:v>
      </x:c>
      <x:c r="B145" s="21" t="str">
        <x:v>Idea Acquisition Corp.</x:v>
      </x:c>
      <x:c r="C145" s="23" t="n">
        <x:v>46064</x:v>
      </x:c>
      <x:c r="D145" s="8" t="str">
        <x:v>spac</x:v>
      </x:c>
      <x:c r="E145" s="8" t="n">
        <x:v>10</x:v>
      </x:c>
      <x:c r="F145" s="8"/>
      <x:c r="G145" s="22" t="str">
        <x:v>https://stockanalysis.com/ipos/2026/</x:v>
      </x:c>
      <x:c r="H145" s="22" t="str">
        <x:v>不纳入传统经营公司IPO普通股收益</x:v>
      </x:c>
    </x:row>
    <x:row r="146" ht="68" customHeight="1">
      <x:c r="A146" s="8" t="str">
        <x:v>DBCA</x:v>
      </x:c>
      <x:c r="B146" s="21" t="str">
        <x:v>D. Boral Acquisition I Corp.</x:v>
      </x:c>
      <x:c r="C146" s="23" t="n">
        <x:v>46064</x:v>
      </x:c>
      <x:c r="D146" s="8" t="str">
        <x:v>spac</x:v>
      </x:c>
      <x:c r="E146" s="8" t="n">
        <x:v>10</x:v>
      </x:c>
      <x:c r="F146" s="8"/>
      <x:c r="G146" s="22" t="str">
        <x:v>https://stockanalysis.com/ipos/2026/</x:v>
      </x:c>
      <x:c r="H146" s="22" t="str">
        <x:v>不纳入传统经营公司IPO普通股收益</x:v>
      </x:c>
    </x:row>
    <x:row r="147" ht="68" customHeight="1">
      <x:c r="A147" s="8" t="str">
        <x:v>SVIV</x:v>
      </x:c>
      <x:c r="B147" s="21" t="str">
        <x:v>Spring Valley Acquisition Corp. IV</x:v>
      </x:c>
      <x:c r="C147" s="23" t="n">
        <x:v>46063</x:v>
      </x:c>
      <x:c r="D147" s="8" t="str">
        <x:v>spac</x:v>
      </x:c>
      <x:c r="E147" s="8" t="n">
        <x:v>10</x:v>
      </x:c>
      <x:c r="F147" s="8"/>
      <x:c r="G147" s="22" t="str">
        <x:v>https://stockanalysis.com/ipos/2026/</x:v>
      </x:c>
      <x:c r="H147" s="22" t="str">
        <x:v>不纳入传统经营公司IPO普通股收益</x:v>
      </x:c>
    </x:row>
    <x:row r="148" ht="68" customHeight="1">
      <x:c r="A148" s="8" t="str">
        <x:v>SSAC</x:v>
      </x:c>
      <x:c r="B148" s="21" t="str">
        <x:v>SPACSphere Acquisition Corp.</x:v>
      </x:c>
      <x:c r="C148" s="23" t="n">
        <x:v>46059</x:v>
      </x:c>
      <x:c r="D148" s="8" t="str">
        <x:v>spac</x:v>
      </x:c>
      <x:c r="E148" s="8" t="n">
        <x:v>10</x:v>
      </x:c>
      <x:c r="F148" s="8"/>
      <x:c r="G148" s="22" t="str">
        <x:v>https://stockanalysis.com/ipos/2026/</x:v>
      </x:c>
      <x:c r="H148" s="22" t="str">
        <x:v>不纳入传统经营公司IPO普通股收益</x:v>
      </x:c>
    </x:row>
    <x:row r="149" ht="68" customHeight="1">
      <x:c r="A149" s="8" t="str">
        <x:v>CAQ</x:v>
      </x:c>
      <x:c r="B149" s="21" t="str">
        <x:v>Cambridge Acquisition Corp.</x:v>
      </x:c>
      <x:c r="C149" s="23" t="n">
        <x:v>46059</x:v>
      </x:c>
      <x:c r="D149" s="8" t="str">
        <x:v>spac</x:v>
      </x:c>
      <x:c r="E149" s="8" t="n">
        <x:v>10</x:v>
      </x:c>
      <x:c r="F149" s="8"/>
      <x:c r="G149" s="22" t="str">
        <x:v>https://stockanalysis.com/ipos/2026/</x:v>
      </x:c>
      <x:c r="H149" s="22" t="str">
        <x:v>不纳入传统经营公司IPO普通股收益</x:v>
      </x:c>
    </x:row>
    <x:row r="150" ht="68" customHeight="1">
      <x:c r="A150" s="8" t="str">
        <x:v>HCIC</x:v>
      </x:c>
      <x:c r="B150" s="21" t="str">
        <x:v>Hennessy Capital Investment Corp. VIII</x:v>
      </x:c>
      <x:c r="C150" s="23" t="n">
        <x:v>46058</x:v>
      </x:c>
      <x:c r="D150" s="8" t="str">
        <x:v>spac</x:v>
      </x:c>
      <x:c r="E150" s="8" t="n">
        <x:v>10</x:v>
      </x:c>
      <x:c r="F150" s="8"/>
      <x:c r="G150" s="22" t="str">
        <x:v>https://stockanalysis.com/ipos/2026/</x:v>
      </x:c>
      <x:c r="H150" s="22" t="str">
        <x:v>不纳入传统经营公司IPO普通股收益</x:v>
      </x:c>
    </x:row>
    <x:row r="151" ht="68" customHeight="1">
      <x:c r="A151" s="8" t="str">
        <x:v>CEPS</x:v>
      </x:c>
      <x:c r="B151" s="21" t="str">
        <x:v>Cantor Equity Partners VI (Stock-Only SPAC)</x:v>
      </x:c>
      <x:c r="C151" s="23" t="n">
        <x:v>46058</x:v>
      </x:c>
      <x:c r="D151" s="8" t="str">
        <x:v>spac</x:v>
      </x:c>
      <x:c r="E151" s="8" t="n">
        <x:v>10</x:v>
      </x:c>
      <x:c r="F151" s="8" t="n">
        <x:v>100000000</x:v>
      </x:c>
      <x:c r="G151" s="22" t="str">
        <x:v>https://www.sec.gov/Archives/edgar/data/2089536/000121390026012881/ea0259658-05.htm</x:v>
      </x:c>
      <x:c r="H151" s="22" t="str">
        <x:v>不纳入传统经营公司IPO普通股收益</x:v>
      </x:c>
    </x:row>
    <x:row r="152" ht="68" customHeight="1">
      <x:c r="A152" s="8" t="str">
        <x:v>CLBR</x:v>
      </x:c>
      <x:c r="B152" s="21" t="str">
        <x:v>Colombier Acquisition Corp. III</x:v>
      </x:c>
      <x:c r="C152" s="23" t="n">
        <x:v>46057</x:v>
      </x:c>
      <x:c r="D152" s="8" t="str">
        <x:v>spac</x:v>
      </x:c>
      <x:c r="E152" s="8" t="n">
        <x:v>10</x:v>
      </x:c>
      <x:c r="F152" s="8"/>
      <x:c r="G152" s="22" t="str">
        <x:v>https://stockanalysis.com/ipos/2026/</x:v>
      </x:c>
      <x:c r="H152" s="22" t="str">
        <x:v>不纳入传统经营公司IPO普通股收益</x:v>
      </x:c>
    </x:row>
    <x:row r="153" ht="68" customHeight="1">
      <x:c r="A153" s="8" t="str">
        <x:v>IRAB</x:v>
      </x:c>
      <x:c r="B153" s="21" t="str">
        <x:v>Iris Acquisition Corp II</x:v>
      </x:c>
      <x:c r="C153" s="23" t="n">
        <x:v>46056</x:v>
      </x:c>
      <x:c r="D153" s="8" t="str">
        <x:v>spac</x:v>
      </x:c>
      <x:c r="E153" s="8" t="n">
        <x:v>10</x:v>
      </x:c>
      <x:c r="F153" s="8"/>
      <x:c r="G153" s="22" t="str">
        <x:v>https://stockanalysis.com/ipos/2026/</x:v>
      </x:c>
      <x:c r="H153" s="22" t="str">
        <x:v>不纳入传统经营公司IPO普通股收益</x:v>
      </x:c>
    </x:row>
    <x:row r="154" ht="68" customHeight="1">
      <x:c r="A154" s="8" t="str">
        <x:v>WPAC</x:v>
      </x:c>
      <x:c r="B154" s="21" t="str">
        <x:v>White Pearl Acquisition Corp.</x:v>
      </x:c>
      <x:c r="C154" s="23" t="n">
        <x:v>46055</x:v>
      </x:c>
      <x:c r="D154" s="8" t="str">
        <x:v>spac</x:v>
      </x:c>
      <x:c r="E154" s="8" t="n">
        <x:v>10</x:v>
      </x:c>
      <x:c r="F154" s="8"/>
      <x:c r="G154" s="22" t="str">
        <x:v>https://stockanalysis.com/ipos/2026/</x:v>
      </x:c>
      <x:c r="H154" s="22" t="str">
        <x:v>不纳入传统经营公司IPO普通股收益</x:v>
      </x:c>
    </x:row>
    <x:row r="155" ht="68" customHeight="1">
      <x:c r="A155" s="8" t="str">
        <x:v>PLYX</x:v>
      </x:c>
      <x:c r="B155" s="21" t="str">
        <x:v>Polaryx Therapeutics (Direct Listing)</x:v>
      </x:c>
      <x:c r="C155" s="23" t="n">
        <x:v>46055</x:v>
      </x:c>
      <x:c r="D155" s="8" t="str">
        <x:v>direct_listing</x:v>
      </x:c>
      <x:c r="E155" s="8" t="n">
        <x:v>45</x:v>
      </x:c>
      <x:c r="F155" s="8" t="n">
        <x:v>0</x:v>
      </x:c>
      <x:c r="G155" s="22" t="str">
        <x:v>https://www.sec.gov/Archives/edgar/data/2075320/000121390026010761/ea0251239-09.htm</x:v>
      </x:c>
      <x:c r="H155" s="22" t="str">
        <x:v>不纳入传统经营公司IPO普通股收益</x:v>
      </x:c>
    </x:row>
    <x:row r="156" ht="68" customHeight="1">
      <x:c r="A156" s="8" t="str">
        <x:v>NBRG</x:v>
      </x:c>
      <x:c r="B156" s="21" t="str">
        <x:v>Newbridge Acquisition Limited</x:v>
      </x:c>
      <x:c r="C156" s="23" t="n">
        <x:v>46052</x:v>
      </x:c>
      <x:c r="D156" s="8" t="str">
        <x:v>spac</x:v>
      </x:c>
      <x:c r="E156" s="8" t="n">
        <x:v>10</x:v>
      </x:c>
      <x:c r="F156" s="8"/>
      <x:c r="G156" s="22" t="str">
        <x:v>https://stockanalysis.com/ipos/2026/</x:v>
      </x:c>
      <x:c r="H156" s="22" t="str">
        <x:v>不纳入传统经营公司IPO普通股收益</x:v>
      </x:c>
    </x:row>
    <x:row r="157" ht="68" customHeight="1">
      <x:c r="A157" s="8" t="str">
        <x:v>MUZE</x:v>
      </x:c>
      <x:c r="B157" s="21" t="str">
        <x:v>Muzero Acquisition Corp</x:v>
      </x:c>
      <x:c r="C157" s="23" t="n">
        <x:v>46052</x:v>
      </x:c>
      <x:c r="D157" s="8" t="str">
        <x:v>spac</x:v>
      </x:c>
      <x:c r="E157" s="8" t="n">
        <x:v>10</x:v>
      </x:c>
      <x:c r="F157" s="8"/>
      <x:c r="G157" s="22" t="str">
        <x:v>https://stockanalysis.com/ipos/2026/</x:v>
      </x:c>
      <x:c r="H157" s="22" t="str">
        <x:v>不纳入传统经营公司IPO普通股收益</x:v>
      </x:c>
    </x:row>
    <x:row r="158" ht="68" customHeight="1">
      <x:c r="A158" s="8" t="str">
        <x:v>MEVO</x:v>
      </x:c>
      <x:c r="B158" s="21" t="str">
        <x:v>M Evo Global Acquisition Corp II</x:v>
      </x:c>
      <x:c r="C158" s="23" t="n">
        <x:v>46052</x:v>
      </x:c>
      <x:c r="D158" s="8" t="str">
        <x:v>spac</x:v>
      </x:c>
      <x:c r="E158" s="8" t="n">
        <x:v>10</x:v>
      </x:c>
      <x:c r="F158" s="8"/>
      <x:c r="G158" s="22" t="str">
        <x:v>https://stockanalysis.com/ipos/2026/</x:v>
      </x:c>
      <x:c r="H158" s="22" t="str">
        <x:v>不纳入传统经营公司IPO普通股收益</x:v>
      </x:c>
    </x:row>
    <x:row r="159" ht="68" customHeight="1">
      <x:c r="A159" s="8" t="str">
        <x:v>XSLL</x:v>
      </x:c>
      <x:c r="B159" s="21" t="str">
        <x:v>Xsolla SPAC 1</x:v>
      </x:c>
      <x:c r="C159" s="23" t="n">
        <x:v>46051</x:v>
      </x:c>
      <x:c r="D159" s="8" t="str">
        <x:v>spac</x:v>
      </x:c>
      <x:c r="E159" s="8" t="n">
        <x:v>10</x:v>
      </x:c>
      <x:c r="F159" s="8"/>
      <x:c r="G159" s="22" t="str">
        <x:v>https://stockanalysis.com/ipos/2026/</x:v>
      </x:c>
      <x:c r="H159" s="22" t="str">
        <x:v>不纳入传统经营公司IPO普通股收益</x:v>
      </x:c>
    </x:row>
    <x:row r="160" ht="68" customHeight="1">
      <x:c r="A160" s="8" t="str">
        <x:v>UAC</x:v>
      </x:c>
      <x:c r="B160" s="21" t="str">
        <x:v>United Acquisition Corp. I</x:v>
      </x:c>
      <x:c r="C160" s="23" t="n">
        <x:v>46051</x:v>
      </x:c>
      <x:c r="D160" s="8" t="str">
        <x:v>spac</x:v>
      </x:c>
      <x:c r="E160" s="8" t="n">
        <x:v>10</x:v>
      </x:c>
      <x:c r="F160" s="8"/>
      <x:c r="G160" s="22" t="str">
        <x:v>https://stockanalysis.com/ipos/2026/</x:v>
      </x:c>
      <x:c r="H160" s="22" t="str">
        <x:v>不纳入传统经营公司IPO普通股收益</x:v>
      </x:c>
    </x:row>
    <x:row r="161" ht="68" customHeight="1">
      <x:c r="A161" s="8" t="str">
        <x:v>KTWO</x:v>
      </x:c>
      <x:c r="B161" s="21" t="str">
        <x:v>K2 Capital Acquisition Corporation</x:v>
      </x:c>
      <x:c r="C161" s="23" t="n">
        <x:v>46051</x:v>
      </x:c>
      <x:c r="D161" s="8" t="str">
        <x:v>spac</x:v>
      </x:c>
      <x:c r="E161" s="8" t="n">
        <x:v>10</x:v>
      </x:c>
      <x:c r="F161" s="8"/>
      <x:c r="G161" s="22" t="str">
        <x:v>https://stockanalysis.com/ipos/2026/</x:v>
      </x:c>
      <x:c r="H161" s="22" t="str">
        <x:v>不纳入传统经营公司IPO普通股收益</x:v>
      </x:c>
    </x:row>
    <x:row r="162" ht="68" customHeight="1">
      <x:c r="A162" s="8" t="str">
        <x:v>SAAQ</x:v>
      </x:c>
      <x:c r="B162" s="21" t="str">
        <x:v>Space Asset Acquisition Corp.</x:v>
      </x:c>
      <x:c r="C162" s="23" t="n">
        <x:v>46050</x:v>
      </x:c>
      <x:c r="D162" s="8" t="str">
        <x:v>spac</x:v>
      </x:c>
      <x:c r="E162" s="8" t="n">
        <x:v>10</x:v>
      </x:c>
      <x:c r="F162" s="8"/>
      <x:c r="G162" s="22" t="str">
        <x:v>https://stockanalysis.com/ipos/2026/</x:v>
      </x:c>
      <x:c r="H162" s="22" t="str">
        <x:v>不纳入传统经营公司IPO普通股收益</x:v>
      </x:c>
    </x:row>
    <x:row r="163" ht="68" customHeight="1">
      <x:c r="A163" s="8" t="str">
        <x:v>PPHC</x:v>
      </x:c>
      <x:c r="B163" s="21" t="str">
        <x:v>Public Policy Holding Co. (NASDAQ Uplisting)</x:v>
      </x:c>
      <x:c r="C163" s="23" t="n">
        <x:v>46050</x:v>
      </x:c>
      <x:c r="D163" s="8" t="str">
        <x:v>uplist</x:v>
      </x:c>
      <x:c r="E163" s="8" t="n">
        <x:v>12.25</x:v>
      </x:c>
      <x:c r="F163" s="8" t="n">
        <x:v>51450000</x:v>
      </x:c>
      <x:c r="G163" s="22" t="str">
        <x:v>https://www.sec.gov/Archives/edgar/data/1903508/000162828026004024/pphc-424b4.htm</x:v>
      </x:c>
      <x:c r="H163" s="22" t="str">
        <x:v>不纳入传统经营公司IPO普通股收益</x:v>
      </x:c>
    </x:row>
    <x:row r="164" ht="68" customHeight="1">
      <x:c r="A164" s="8" t="str">
        <x:v>KRAQ</x:v>
      </x:c>
      <x:c r="B164" s="21" t="str">
        <x:v>KRAKacquisition Corp.</x:v>
      </x:c>
      <x:c r="C164" s="23" t="n">
        <x:v>46050</x:v>
      </x:c>
      <x:c r="D164" s="8" t="str">
        <x:v>spac</x:v>
      </x:c>
      <x:c r="E164" s="8" t="n">
        <x:v>10</x:v>
      </x:c>
      <x:c r="F164" s="8"/>
      <x:c r="G164" s="22" t="str">
        <x:v>https://stockanalysis.com/ipos/2026/</x:v>
      </x:c>
      <x:c r="H164" s="22" t="str">
        <x:v>不纳入传统经营公司IPO普通股收益</x:v>
      </x:c>
    </x:row>
    <x:row r="165" ht="68" customHeight="1">
      <x:c r="A165" s="8" t="str">
        <x:v>MLAA</x:v>
      </x:c>
      <x:c r="B165" s="21" t="str">
        <x:v>Mountain Lake Acquisition Corp. II</x:v>
      </x:c>
      <x:c r="C165" s="23" t="n">
        <x:v>46049</x:v>
      </x:c>
      <x:c r="D165" s="8" t="str">
        <x:v>spac</x:v>
      </x:c>
      <x:c r="E165" s="8" t="n">
        <x:v>10</x:v>
      </x:c>
      <x:c r="F165" s="8"/>
      <x:c r="G165" s="22" t="str">
        <x:v>https://stockanalysis.com/ipos/2026/</x:v>
      </x:c>
      <x:c r="H165" s="22" t="str">
        <x:v>不纳入传统经营公司IPO普通股收益</x:v>
      </x:c>
    </x:row>
    <x:row r="166" ht="68" customHeight="1">
      <x:c r="A166" s="8" t="str">
        <x:v>GIX</x:v>
      </x:c>
      <x:c r="B166" s="21" t="str">
        <x:v>GigCapital9 Corp.</x:v>
      </x:c>
      <x:c r="C166" s="23" t="n">
        <x:v>46049</x:v>
      </x:c>
      <x:c r="D166" s="8" t="str">
        <x:v>spac</x:v>
      </x:c>
      <x:c r="E166" s="8" t="n">
        <x:v>10</x:v>
      </x:c>
      <x:c r="F166" s="8"/>
      <x:c r="G166" s="22" t="str">
        <x:v>https://stockanalysis.com/ipos/2026/</x:v>
      </x:c>
      <x:c r="H166" s="22" t="str">
        <x:v>不纳入传统经营公司IPO普通股收益</x:v>
      </x:c>
    </x:row>
    <x:row r="167" ht="68" customHeight="1">
      <x:c r="A167" s="8" t="str">
        <x:v>PTOR</x:v>
      </x:c>
      <x:c r="B167" s="21" t="str">
        <x:v>Praetorian Acquisition Corp.</x:v>
      </x:c>
      <x:c r="C167" s="23" t="n">
        <x:v>46045</x:v>
      </x:c>
      <x:c r="D167" s="8" t="str">
        <x:v>spac</x:v>
      </x:c>
      <x:c r="E167" s="8" t="n">
        <x:v>10</x:v>
      </x:c>
      <x:c r="F167" s="8"/>
      <x:c r="G167" s="22" t="str">
        <x:v>https://stockanalysis.com/ipos/2026/</x:v>
      </x:c>
      <x:c r="H167" s="22" t="str">
        <x:v>不纳入传统经营公司IPO普通股收益</x:v>
      </x:c>
    </x:row>
    <x:row r="168" ht="68" customHeight="1">
      <x:c r="A168" s="8" t="str">
        <x:v>LEGO</x:v>
      </x:c>
      <x:c r="B168" s="21" t="str">
        <x:v>Legato Merger Corp. IV</x:v>
      </x:c>
      <x:c r="C168" s="23" t="n">
        <x:v>46045</x:v>
      </x:c>
      <x:c r="D168" s="8" t="str">
        <x:v>spac</x:v>
      </x:c>
      <x:c r="E168" s="8" t="n">
        <x:v>10</x:v>
      </x:c>
      <x:c r="F168" s="8"/>
      <x:c r="G168" s="22" t="str">
        <x:v>https://stockanalysis.com/ipos/2026/</x:v>
      </x:c>
      <x:c r="H168" s="22" t="str">
        <x:v>不纳入传统经营公司IPO普通股收益</x:v>
      </x:c>
    </x:row>
    <x:row r="169" ht="68" customHeight="1">
      <x:c r="A169" s="8" t="str">
        <x:v>HLXC</x:v>
      </x:c>
      <x:c r="B169" s="21" t="str">
        <x:v>Helix Acquisition Corp. III (Stock-Only SPAC)</x:v>
      </x:c>
      <x:c r="C169" s="23" t="n">
        <x:v>46045</x:v>
      </x:c>
      <x:c r="D169" s="8" t="str">
        <x:v>spac</x:v>
      </x:c>
      <x:c r="E169" s="8" t="n">
        <x:v>10</x:v>
      </x:c>
      <x:c r="F169" s="8" t="n">
        <x:v>150000000</x:v>
      </x:c>
      <x:c r="G169" s="22" t="str">
        <x:v>https://www.sec.gov/Archives/edgar/data/2099656/000121390026007252/ea0268602-04.htm</x:v>
      </x:c>
      <x:c r="H169" s="22" t="str">
        <x:v>不纳入传统经营公司IPO普通股收益</x:v>
      </x:c>
    </x:row>
    <x:row r="170" ht="68" customHeight="1">
      <x:c r="A170" s="8" t="str">
        <x:v>ARCI</x:v>
      </x:c>
      <x:c r="B170" s="21" t="str">
        <x:v>Archimedes Tech SPAC Partners III Co.</x:v>
      </x:c>
      <x:c r="C170" s="23" t="n">
        <x:v>46045</x:v>
      </x:c>
      <x:c r="D170" s="8" t="str">
        <x:v>spac</x:v>
      </x:c>
      <x:c r="E170" s="8" t="n">
        <x:v>10</x:v>
      </x:c>
      <x:c r="F170" s="8"/>
      <x:c r="G170" s="22" t="str">
        <x:v>https://stockanalysis.com/ipos/2026/</x:v>
      </x:c>
      <x:c r="H170" s="22" t="str">
        <x:v>不纳入传统经营公司IPO普通股收益</x:v>
      </x:c>
    </x:row>
    <x:row r="171" ht="68" customHeight="1">
      <x:c r="A171" s="8" t="str">
        <x:v>ALOV</x:v>
      </x:c>
      <x:c r="B171" s="21" t="str">
        <x:v>Aldabra 4 Liquidity Opportunity Vehicle, Inc.</x:v>
      </x:c>
      <x:c r="C171" s="23" t="n">
        <x:v>46044</x:v>
      </x:c>
      <x:c r="D171" s="8" t="str">
        <x:v>spac</x:v>
      </x:c>
      <x:c r="E171" s="8" t="n">
        <x:v>10</x:v>
      </x:c>
      <x:c r="F171" s="8"/>
      <x:c r="G171" s="22" t="str">
        <x:v>https://stockanalysis.com/ipos/2026/</x:v>
      </x:c>
      <x:c r="H171" s="22" t="str">
        <x:v>不纳入传统经营公司IPO普通股收益</x:v>
      </x:c>
    </x:row>
    <x:row r="172" ht="68" customHeight="1">
      <x:c r="A172" s="8" t="str">
        <x:v>XCBE</x:v>
      </x:c>
      <x:c r="B172" s="21" t="str">
        <x:v>X3 Acquisition Corp. Ltd.</x:v>
      </x:c>
      <x:c r="C172" s="23" t="n">
        <x:v>46043</x:v>
      </x:c>
      <x:c r="D172" s="8" t="str">
        <x:v>spac</x:v>
      </x:c>
      <x:c r="E172" s="8" t="n">
        <x:v>10</x:v>
      </x:c>
      <x:c r="F172" s="8"/>
      <x:c r="G172" s="22" t="str">
        <x:v>https://stockanalysis.com/ipos/2026/</x:v>
      </x:c>
      <x:c r="H172" s="22" t="str">
        <x:v>不纳入传统经营公司IPO普通股收益</x:v>
      </x:c>
    </x:row>
    <x:row r="173" ht="68" customHeight="1">
      <x:c r="A173" s="8" t="str">
        <x:v>IEAG</x:v>
      </x:c>
      <x:c r="B173" s="21" t="str">
        <x:v>Infinite Eagle Acquisition Corp.</x:v>
      </x:c>
      <x:c r="C173" s="23" t="n">
        <x:v>46038</x:v>
      </x:c>
      <x:c r="D173" s="8" t="str">
        <x:v>spac</x:v>
      </x:c>
      <x:c r="E173" s="8" t="n">
        <x:v>10</x:v>
      </x:c>
      <x:c r="F173" s="8"/>
      <x:c r="G173" s="22" t="str">
        <x:v>https://stockanalysis.com/ipos/2026/</x:v>
      </x:c>
      <x:c r="H173" s="22" t="str">
        <x:v>不纳入传统经营公司IPO普通股收益</x:v>
      </x:c>
    </x:row>
    <x:row r="174" ht="68" customHeight="1">
      <x:c r="A174" s="8" t="str">
        <x:v>FGII</x:v>
      </x:c>
      <x:c r="B174" s="21" t="str">
        <x:v>FG Imperii Acquisition Corp.</x:v>
      </x:c>
      <x:c r="C174" s="23" t="n">
        <x:v>46038</x:v>
      </x:c>
      <x:c r="D174" s="8" t="str">
        <x:v>spac</x:v>
      </x:c>
      <x:c r="E174" s="8" t="n">
        <x:v>10</x:v>
      </x:c>
      <x:c r="F174" s="8"/>
      <x:c r="G174" s="22" t="str">
        <x:v>https://stockanalysis.com/ipos/2026/</x:v>
      </x:c>
      <x:c r="H174" s="22" t="str">
        <x:v>不纳入传统经营公司IPO普通股收益</x:v>
      </x:c>
    </x:row>
    <x:row r="175" ht="68" customHeight="1">
      <x:c r="A175" s="8" t="str">
        <x:v>OIM</x:v>
      </x:c>
      <x:c r="B175" s="21" t="str">
        <x:v>OneIM Acquisition Corp.</x:v>
      </x:c>
      <x:c r="C175" s="23" t="n">
        <x:v>46036</x:v>
      </x:c>
      <x:c r="D175" s="8" t="str">
        <x:v>spac</x:v>
      </x:c>
      <x:c r="E175" s="8" t="n">
        <x:v>10</x:v>
      </x:c>
      <x:c r="F175" s="8"/>
      <x:c r="G175" s="22" t="str">
        <x:v>https://stockanalysis.com/ipos/2026/</x:v>
      </x:c>
      <x:c r="H175" s="22" t="str">
        <x:v>不纳入传统经营公司IPO普通股收益</x:v>
      </x:c>
    </x:row>
    <x:row r="176" ht="68" customHeight="1">
      <x:c r="A176" s="8" t="str">
        <x:v>ZKP</x:v>
      </x:c>
      <x:c r="B176" s="21" t="str">
        <x:v>Lafayette Digital Acquisition Corp. I</x:v>
      </x:c>
      <x:c r="C176" s="23" t="n">
        <x:v>46031</x:v>
      </x:c>
      <x:c r="D176" s="8" t="str">
        <x:v>spac</x:v>
      </x:c>
      <x:c r="E176" s="8" t="n">
        <x:v>10</x:v>
      </x:c>
      <x:c r="F176" s="8"/>
      <x:c r="G176" s="22" t="str">
        <x:v>https://stockanalysis.com/ipos/2026/</x:v>
      </x:c>
      <x:c r="H176" s="22" t="str">
        <x:v>不纳入传统经营公司IPO普通股收益</x:v>
      </x:c>
    </x:row>
    <x:row r="177" ht="68" customHeight="1">
      <x:c r="A177" s="8" t="str">
        <x:v>ATCX</x:v>
      </x:c>
      <x:c r="B177" s="21" t="str">
        <x:v>Atlas Critical Minerals (Uplisting)</x:v>
      </x:c>
      <x:c r="C177" s="23" t="n">
        <x:v>46031</x:v>
      </x:c>
      <x:c r="D177" s="8" t="str">
        <x:v>uplist</x:v>
      </x:c>
      <x:c r="E177" s="8" t="n">
        <x:v>8</x:v>
      </x:c>
      <x:c r="F177" s="8" t="n">
        <x:v>9600000</x:v>
      </x:c>
      <x:c r="G177" s="22" t="str">
        <x:v>https://www.sec.gov/Archives/edgar/data/1684688/000149315226001253/form424b4.htm</x:v>
      </x:c>
      <x:c r="H177" s="22" t="str">
        <x:v>不纳入传统经营公司IPO普通股收益</x:v>
      </x:c>
    </x:row>
    <x:row r="178" ht="68" customHeight="1">
      <x:c r="A178" s="8" t="str">
        <x:v>BBCQ</x:v>
      </x:c>
      <x:c r="B178" s="21" t="str">
        <x:v>Bleichroeder Acquisition Corp. II</x:v>
      </x:c>
      <x:c r="C178" s="23" t="n">
        <x:v>46030</x:v>
      </x:c>
      <x:c r="D178" s="8" t="str">
        <x:v>spac</x:v>
      </x:c>
      <x:c r="E178" s="8" t="n">
        <x:v>10</x:v>
      </x:c>
      <x:c r="F178" s="8"/>
      <x:c r="G178" s="22" t="str">
        <x:v>https://stockanalysis.com/ipos/2026/</x:v>
      </x:c>
      <x:c r="H178" s="22" t="str">
        <x:v>不纳入传统经营公司IPO普通股收益</x:v>
      </x:c>
    </x:row>
    <x:row r="179" ht="68" customHeight="1">
      <x:c r="A179" s="8" t="str">
        <x:v>SORN</x:v>
      </x:c>
      <x:c r="B179" s="21" t="str">
        <x:v>Soren Acquisition Corp.</x:v>
      </x:c>
      <x:c r="C179" s="23" t="n">
        <x:v>46029</x:v>
      </x:c>
      <x:c r="D179" s="8" t="str">
        <x:v>spac</x:v>
      </x:c>
      <x:c r="E179" s="8" t="n">
        <x:v>10</x:v>
      </x:c>
      <x:c r="F179" s="8"/>
      <x:c r="G179" s="22" t="str">
        <x:v>https://stockanalysis.com/ipos/2026/</x:v>
      </x:c>
      <x:c r="H179" s="22" t="str">
        <x:v>不纳入传统经营公司IPO普通股收益</x:v>
      </x:c>
    </x:row>
    <x:row r="180" ht="68" customHeight="1">
      <x:c r="A180" s="8" t="str">
        <x:v>BIII</x:v>
      </x:c>
      <x:c r="B180" s="21" t="str">
        <x:v>Black Spade Acquisition III Co</x:v>
      </x:c>
      <x:c r="C180" s="23" t="n">
        <x:v>46028</x:v>
      </x:c>
      <x:c r="D180" s="8" t="str">
        <x:v>spac</x:v>
      </x:c>
      <x:c r="E180" s="8" t="n">
        <x:v>10</x:v>
      </x:c>
      <x:c r="F180" s="8"/>
      <x:c r="G180" s="22" t="str">
        <x:v>https://stockanalysis.com/ipos/2026/</x:v>
      </x:c>
      <x:c r="H180" s="22" t="str">
        <x:v>不纳入传统经营公司IPO普通股收益</x:v>
      </x:c>
    </x:row>
    <x:row r="181" ht="68" customHeight="1">
      <x:c r="A181" s="8" t="str">
        <x:v>ARTC</x:v>
      </x:c>
      <x:c r="B181" s="21" t="str">
        <x:v>Art Technology Acquisition Corp.</x:v>
      </x:c>
      <x:c r="C181" s="23" t="n">
        <x:v>46028</x:v>
      </x:c>
      <x:c r="D181" s="8" t="str">
        <x:v>spac</x:v>
      </x:c>
      <x:c r="E181" s="8" t="n">
        <x:v>10</x:v>
      </x:c>
      <x:c r="F181" s="8"/>
      <x:c r="G181" s="22" t="str">
        <x:v>https://stockanalysis.com/ipos/2026/</x:v>
      </x:c>
      <x:c r="H181" s="22" t="str">
        <x:v>不纳入传统经营公司IPO普通股收益</x:v>
      </x:c>
    </x:row>
  </x:sheetData>
  <x:pageMargins left="0.7" right="0.7" top="0.75" bottom="0.75" header="0.3" footer="0.3"/>
  <x:tableParts count="1">
    <x:tablePart xmlns:r="http://schemas.openxmlformats.org/officeDocument/2006/relationships" r:id="R8d7a061e60844bc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3" hidden="0" customWidth="1"/>
    <x:col min="2" max="2" width="31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IPO日线与送转调整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 t="str">
        <x:v>原始行情与调整行情均保留；金额代理=调整成交量×调整VWAP，非交易所官方成交额。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2" customHeight="1">
      <x:c r="A5" s="7" t="str">
        <x:v>代码</x:v>
      </x:c>
      <x:c r="B5" s="7" t="str">
        <x:v>交易日</x:v>
      </x:c>
      <x:c r="C5" s="7" t="str">
        <x:v>原始开盘 USD</x:v>
      </x:c>
      <x:c r="D5" s="7" t="str">
        <x:v>原始收盘 USD</x:v>
      </x:c>
      <x:c r="E5" s="7" t="str">
        <x:v>原始成交量 股</x:v>
      </x:c>
      <x:c r="F5" s="7" t="str">
        <x:v>股数系数</x:v>
      </x:c>
      <x:c r="G5" s="7" t="str">
        <x:v>调整开盘 USD</x:v>
      </x:c>
      <x:c r="H5" s="7" t="str">
        <x:v>调整收盘 USD</x:v>
      </x:c>
      <x:c r="I5" s="7" t="str">
        <x:v>调整成交量 股</x:v>
      </x:c>
      <x:c r="J5" s="7" t="str">
        <x:v>调整VWAP USD</x:v>
      </x:c>
      <x:c r="K5" s="7" t="str">
        <x:v>日成交额代理 USD</x:v>
      </x:c>
      <x:c r="L5" s="7" t="str">
        <x:v>行情来源</x:v>
      </x:c>
    </x:row>
    <x:row r="6" ht="25" customHeight="1">
      <x:c r="A6" s="8" t="str">
        <x:v>ACCV</x:v>
      </x:c>
      <x:c r="B6" s="10" t="n">
        <x:v>46295</x:v>
      </x:c>
      <x:c r="C6" s="11" t="n">
        <x:v>17.55</x:v>
      </x:c>
      <x:c r="D6" s="11" t="n">
        <x:v>17.95</x:v>
      </x:c>
      <x:c r="E6" s="13" t="n">
        <x:v>12757209</x:v>
      </x:c>
      <x:c r="F6" s="11" t="n">
        <x:v>1</x:v>
      </x:c>
      <x:c r="G6" s="11" t="n">
        <x:v>17.55</x:v>
      </x:c>
      <x:c r="H6" s="11" t="n">
        <x:v>17.95</x:v>
      </x:c>
      <x:c r="I6" s="13" t="n">
        <x:v>12757209</x:v>
      </x:c>
      <x:c r="J6" s="11" t="n">
        <x:v>17.794076</x:v>
      </x:c>
      <x:c r="K6" s="14" t="n">
        <x:f>I6*J6</x:f>
        <x:v>227002746.493884</x:v>
      </x:c>
      <x:c r="L6" s="8" t="str">
        <x:v>Alpaca SIP</x:v>
      </x:c>
    </x:row>
    <x:row r="7" ht="25" customHeight="1">
      <x:c r="A7" s="8" t="str">
        <x:v>ACCV</x:v>
      </x:c>
      <x:c r="B7" s="10" t="n">
        <x:v>46296</x:v>
      </x:c>
      <x:c r="C7" s="11" t="n">
        <x:v>17.88</x:v>
      </x:c>
      <x:c r="D7" s="11" t="n">
        <x:v>16.585</x:v>
      </x:c>
      <x:c r="E7" s="13" t="n">
        <x:v>8581031</x:v>
      </x:c>
      <x:c r="F7" s="11" t="n">
        <x:v>1</x:v>
      </x:c>
      <x:c r="G7" s="11" t="n">
        <x:v>17.88</x:v>
      </x:c>
      <x:c r="H7" s="11" t="n">
        <x:v>16.585</x:v>
      </x:c>
      <x:c r="I7" s="13" t="n">
        <x:v>8581031</x:v>
      </x:c>
      <x:c r="J7" s="11" t="n">
        <x:v>16.570667</x:v>
      </x:c>
      <x:c r="K7" s="14" t="n">
        <x:f>I7*J7</x:f>
        <x:v>142193407.217677</x:v>
      </x:c>
      <x:c r="L7" s="8" t="str">
        <x:v>Alpaca SIP</x:v>
      </x:c>
    </x:row>
    <x:row r="8" ht="25" customHeight="1">
      <x:c r="A8" s="8" t="str">
        <x:v>ACCV</x:v>
      </x:c>
      <x:c r="B8" s="10" t="n">
        <x:v>46297</x:v>
      </x:c>
      <x:c r="C8" s="11" t="n">
        <x:v>16.46</x:v>
      </x:c>
      <x:c r="D8" s="11" t="n">
        <x:v>17.72</x:v>
      </x:c>
      <x:c r="E8" s="13" t="n">
        <x:v>5503043</x:v>
      </x:c>
      <x:c r="F8" s="11" t="n">
        <x:v>1</x:v>
      </x:c>
      <x:c r="G8" s="11" t="n">
        <x:v>16.46</x:v>
      </x:c>
      <x:c r="H8" s="11" t="n">
        <x:v>17.72</x:v>
      </x:c>
      <x:c r="I8" s="13" t="n">
        <x:v>5503043</x:v>
      </x:c>
      <x:c r="J8" s="11" t="n">
        <x:v>17.050133</x:v>
      </x:c>
      <x:c r="K8" s="14" t="n">
        <x:f>I8*J8</x:f>
        <x:v>93827615.054719</x:v>
      </x:c>
      <x:c r="L8" s="8" t="str">
        <x:v>Alpaca SIP</x:v>
      </x:c>
    </x:row>
    <x:row r="9" ht="25" customHeight="1">
      <x:c r="A9" s="8" t="str">
        <x:v>ADRX</x:v>
      </x:c>
      <x:c r="B9" s="10" t="n">
        <x:v>46290</x:v>
      </x:c>
      <x:c r="C9" s="11" t="n">
        <x:v>22.1</x:v>
      </x:c>
      <x:c r="D9" s="11" t="n">
        <x:v>19.35</x:v>
      </x:c>
      <x:c r="E9" s="13" t="n">
        <x:v>4212372</x:v>
      </x:c>
      <x:c r="F9" s="11" t="n">
        <x:v>1</x:v>
      </x:c>
      <x:c r="G9" s="11" t="n">
        <x:v>22.1</x:v>
      </x:c>
      <x:c r="H9" s="11" t="n">
        <x:v>19.35</x:v>
      </x:c>
      <x:c r="I9" s="13" t="n">
        <x:v>4212372</x:v>
      </x:c>
      <x:c r="J9" s="11" t="n">
        <x:v>21.165186</x:v>
      </x:c>
      <x:c r="K9" s="14" t="n">
        <x:f>I9*J9</x:f>
        <x:v>89155636.881192</x:v>
      </x:c>
      <x:c r="L9" s="8" t="str">
        <x:v>Alpaca SIP</x:v>
      </x:c>
    </x:row>
    <x:row r="10" ht="25" customHeight="1">
      <x:c r="A10" s="8" t="str">
        <x:v>ADRX</x:v>
      </x:c>
      <x:c r="B10" s="10" t="n">
        <x:v>46293</x:v>
      </x:c>
      <x:c r="C10" s="11" t="n">
        <x:v>19</x:v>
      </x:c>
      <x:c r="D10" s="11" t="n">
        <x:v>20.09</x:v>
      </x:c>
      <x:c r="E10" s="13" t="n">
        <x:v>1205138</x:v>
      </x:c>
      <x:c r="F10" s="11" t="n">
        <x:v>1</x:v>
      </x:c>
      <x:c r="G10" s="11" t="n">
        <x:v>19</x:v>
      </x:c>
      <x:c r="H10" s="11" t="n">
        <x:v>20.09</x:v>
      </x:c>
      <x:c r="I10" s="13" t="n">
        <x:v>1205138</x:v>
      </x:c>
      <x:c r="J10" s="11" t="n">
        <x:v>20.172806</x:v>
      </x:c>
      <x:c r="K10" s="14" t="n">
        <x:f>I10*J10</x:f>
        <x:v>24311015.077228002</x:v>
      </x:c>
      <x:c r="L10" s="8" t="str">
        <x:v>Alpaca SIP</x:v>
      </x:c>
    </x:row>
    <x:row r="11" ht="25" customHeight="1">
      <x:c r="A11" s="8" t="str">
        <x:v>ADRX</x:v>
      </x:c>
      <x:c r="B11" s="10" t="n">
        <x:v>46294</x:v>
      </x:c>
      <x:c r="C11" s="11" t="n">
        <x:v>19.9</x:v>
      </x:c>
      <x:c r="D11" s="11" t="n">
        <x:v>20.635</x:v>
      </x:c>
      <x:c r="E11" s="13" t="n">
        <x:v>1299401</x:v>
      </x:c>
      <x:c r="F11" s="11" t="n">
        <x:v>1</x:v>
      </x:c>
      <x:c r="G11" s="11" t="n">
        <x:v>19.9</x:v>
      </x:c>
      <x:c r="H11" s="11" t="n">
        <x:v>20.635</x:v>
      </x:c>
      <x:c r="I11" s="13" t="n">
        <x:v>1299401</x:v>
      </x:c>
      <x:c r="J11" s="11" t="n">
        <x:v>20.625761</x:v>
      </x:c>
      <x:c r="K11" s="14" t="n">
        <x:f>I11*J11</x:f>
        <x:v>26801134.469161</x:v>
      </x:c>
      <x:c r="L11" s="8" t="str">
        <x:v>Alpaca SIP</x:v>
      </x:c>
    </x:row>
    <x:row r="12" ht="25" customHeight="1">
      <x:c r="A12" s="8" t="str">
        <x:v>ADRX</x:v>
      </x:c>
      <x:c r="B12" s="10" t="n">
        <x:v>46295</x:v>
      </x:c>
      <x:c r="C12" s="11" t="n">
        <x:v>20.65</x:v>
      </x:c>
      <x:c r="D12" s="11" t="n">
        <x:v>19.94</x:v>
      </x:c>
      <x:c r="E12" s="13" t="n">
        <x:v>788877</x:v>
      </x:c>
      <x:c r="F12" s="11" t="n">
        <x:v>1</x:v>
      </x:c>
      <x:c r="G12" s="11" t="n">
        <x:v>20.65</x:v>
      </x:c>
      <x:c r="H12" s="11" t="n">
        <x:v>19.94</x:v>
      </x:c>
      <x:c r="I12" s="13" t="n">
        <x:v>788877</x:v>
      </x:c>
      <x:c r="J12" s="11" t="n">
        <x:v>20.462523</x:v>
      </x:c>
      <x:c r="K12" s="14" t="n">
        <x:f>I12*J12</x:f>
        <x:v>16142413.756671</x:v>
      </x:c>
      <x:c r="L12" s="8" t="str">
        <x:v>Alpaca SIP</x:v>
      </x:c>
    </x:row>
    <x:row r="13" ht="25" customHeight="1">
      <x:c r="A13" s="8" t="str">
        <x:v>ADRX</x:v>
      </x:c>
      <x:c r="B13" s="10" t="n">
        <x:v>46296</x:v>
      </x:c>
      <x:c r="C13" s="11" t="n">
        <x:v>19.99</x:v>
      </x:c>
      <x:c r="D13" s="11" t="n">
        <x:v>19.54</x:v>
      </x:c>
      <x:c r="E13" s="13" t="n">
        <x:v>962253</x:v>
      </x:c>
      <x:c r="F13" s="11" t="n">
        <x:v>1</x:v>
      </x:c>
      <x:c r="G13" s="11" t="n">
        <x:v>19.99</x:v>
      </x:c>
      <x:c r="H13" s="11" t="n">
        <x:v>19.54</x:v>
      </x:c>
      <x:c r="I13" s="13" t="n">
        <x:v>962253</x:v>
      </x:c>
      <x:c r="J13" s="11" t="n">
        <x:v>19.772809</x:v>
      </x:c>
      <x:c r="K13" s="14" t="n">
        <x:f>I13*J13</x:f>
        <x:v>19026444.778676998</x:v>
      </x:c>
      <x:c r="L13" s="8" t="str">
        <x:v>Alpaca SIP</x:v>
      </x:c>
    </x:row>
    <x:row r="14" ht="25" customHeight="1">
      <x:c r="A14" s="8" t="str">
        <x:v>ADRX</x:v>
      </x:c>
      <x:c r="B14" s="10" t="n">
        <x:v>46297</x:v>
      </x:c>
      <x:c r="C14" s="11" t="n">
        <x:v>19.31</x:v>
      </x:c>
      <x:c r="D14" s="11" t="n">
        <x:v>18.25</x:v>
      </x:c>
      <x:c r="E14" s="13" t="n">
        <x:v>937092</x:v>
      </x:c>
      <x:c r="F14" s="11" t="n">
        <x:v>1</x:v>
      </x:c>
      <x:c r="G14" s="11" t="n">
        <x:v>19.31</x:v>
      </x:c>
      <x:c r="H14" s="11" t="n">
        <x:v>18.25</x:v>
      </x:c>
      <x:c r="I14" s="13" t="n">
        <x:v>937092</x:v>
      </x:c>
      <x:c r="J14" s="11" t="n">
        <x:v>18.476513</x:v>
      </x:c>
      <x:c r="K14" s="14" t="n">
        <x:f>I14*J14</x:f>
        <x:v>17314192.520196002</x:v>
      </x:c>
      <x:c r="L14" s="8" t="str">
        <x:v>Alpaca SIP</x:v>
      </x:c>
    </x:row>
    <x:row r="15" ht="25" customHeight="1">
      <x:c r="A15" s="8" t="str">
        <x:v>ETRA</x:v>
      </x:c>
      <x:c r="B15" s="10" t="n">
        <x:v>46283</x:v>
      </x:c>
      <x:c r="C15" s="11" t="n">
        <x:v>15</x:v>
      </x:c>
      <x:c r="D15" s="11" t="n">
        <x:v>13.25</x:v>
      </x:c>
      <x:c r="E15" s="13" t="n">
        <x:v>5122835</x:v>
      </x:c>
      <x:c r="F15" s="11" t="n">
        <x:v>1</x:v>
      </x:c>
      <x:c r="G15" s="11" t="n">
        <x:v>15</x:v>
      </x:c>
      <x:c r="H15" s="11" t="n">
        <x:v>13.25</x:v>
      </x:c>
      <x:c r="I15" s="13" t="n">
        <x:v>5122835</x:v>
      </x:c>
      <x:c r="J15" s="11" t="n">
        <x:v>14.574722</x:v>
      </x:c>
      <x:c r="K15" s="14" t="n">
        <x:f>I15*J15</x:f>
        <x:v>74663895.97687</x:v>
      </x:c>
      <x:c r="L15" s="8" t="str">
        <x:v>Alpaca SIP</x:v>
      </x:c>
    </x:row>
    <x:row r="16" ht="25" customHeight="1">
      <x:c r="A16" s="8" t="str">
        <x:v>ETRA</x:v>
      </x:c>
      <x:c r="B16" s="10" t="n">
        <x:v>46286</x:v>
      </x:c>
      <x:c r="C16" s="11" t="n">
        <x:v>13.94</x:v>
      </x:c>
      <x:c r="D16" s="11" t="n">
        <x:v>13.92</x:v>
      </x:c>
      <x:c r="E16" s="13" t="n">
        <x:v>812713</x:v>
      </x:c>
      <x:c r="F16" s="11" t="n">
        <x:v>1</x:v>
      </x:c>
      <x:c r="G16" s="11" t="n">
        <x:v>13.94</x:v>
      </x:c>
      <x:c r="H16" s="11" t="n">
        <x:v>13.92</x:v>
      </x:c>
      <x:c r="I16" s="13" t="n">
        <x:v>812713</x:v>
      </x:c>
      <x:c r="J16" s="11" t="n">
        <x:v>13.902902</x:v>
      </x:c>
      <x:c r="K16" s="14" t="n">
        <x:f>I16*J16</x:f>
        <x:v>11299069.193125999</x:v>
      </x:c>
      <x:c r="L16" s="8" t="str">
        <x:v>Alpaca SIP</x:v>
      </x:c>
    </x:row>
    <x:row r="17" ht="25" customHeight="1">
      <x:c r="A17" s="8" t="str">
        <x:v>ETRA</x:v>
      </x:c>
      <x:c r="B17" s="10" t="n">
        <x:v>46287</x:v>
      </x:c>
      <x:c r="C17" s="11" t="n">
        <x:v>13.88</x:v>
      </x:c>
      <x:c r="D17" s="11" t="n">
        <x:v>13.62</x:v>
      </x:c>
      <x:c r="E17" s="13" t="n">
        <x:v>439394</x:v>
      </x:c>
      <x:c r="F17" s="11" t="n">
        <x:v>1</x:v>
      </x:c>
      <x:c r="G17" s="11" t="n">
        <x:v>13.88</x:v>
      </x:c>
      <x:c r="H17" s="11" t="n">
        <x:v>13.62</x:v>
      </x:c>
      <x:c r="I17" s="13" t="n">
        <x:v>439394</x:v>
      </x:c>
      <x:c r="J17" s="11" t="n">
        <x:v>13.528457</x:v>
      </x:c>
      <x:c r="K17" s="14" t="n">
        <x:f>I17*J17</x:f>
        <x:v>5944322.835058</x:v>
      </x:c>
      <x:c r="L17" s="8" t="str">
        <x:v>Alpaca SIP</x:v>
      </x:c>
    </x:row>
    <x:row r="18" ht="25" customHeight="1">
      <x:c r="A18" s="8" t="str">
        <x:v>ETRA</x:v>
      </x:c>
      <x:c r="B18" s="10" t="n">
        <x:v>46288</x:v>
      </x:c>
      <x:c r="C18" s="11" t="n">
        <x:v>13.56</x:v>
      </x:c>
      <x:c r="D18" s="11" t="n">
        <x:v>12.67</x:v>
      </x:c>
      <x:c r="E18" s="13" t="n">
        <x:v>874823</x:v>
      </x:c>
      <x:c r="F18" s="11" t="n">
        <x:v>1</x:v>
      </x:c>
      <x:c r="G18" s="11" t="n">
        <x:v>13.56</x:v>
      </x:c>
      <x:c r="H18" s="11" t="n">
        <x:v>12.67</x:v>
      </x:c>
      <x:c r="I18" s="13" t="n">
        <x:v>874823</x:v>
      </x:c>
      <x:c r="J18" s="11" t="n">
        <x:v>13.224974</x:v>
      </x:c>
      <x:c r="K18" s="14" t="n">
        <x:f>I18*J18</x:f>
        <x:v>11569511.429601999</x:v>
      </x:c>
      <x:c r="L18" s="8" t="str">
        <x:v>Alpaca SIP</x:v>
      </x:c>
    </x:row>
    <x:row r="19" ht="25" customHeight="1">
      <x:c r="A19" s="8" t="str">
        <x:v>ETRA</x:v>
      </x:c>
      <x:c r="B19" s="10" t="n">
        <x:v>46289</x:v>
      </x:c>
      <x:c r="C19" s="11" t="n">
        <x:v>12.54</x:v>
      </x:c>
      <x:c r="D19" s="11" t="n">
        <x:v>11.82</x:v>
      </x:c>
      <x:c r="E19" s="13" t="n">
        <x:v>444676</x:v>
      </x:c>
      <x:c r="F19" s="11" t="n">
        <x:v>1</x:v>
      </x:c>
      <x:c r="G19" s="11" t="n">
        <x:v>12.54</x:v>
      </x:c>
      <x:c r="H19" s="11" t="n">
        <x:v>11.82</x:v>
      </x:c>
      <x:c r="I19" s="13" t="n">
        <x:v>444676</x:v>
      </x:c>
      <x:c r="J19" s="11" t="n">
        <x:v>12.265795</x:v>
      </x:c>
      <x:c r="K19" s="14" t="n">
        <x:f>I19*J19</x:f>
        <x:v>5454304.65742</x:v>
      </x:c>
      <x:c r="L19" s="8" t="str">
        <x:v>Alpaca SIP</x:v>
      </x:c>
    </x:row>
    <x:row r="20" ht="25" customHeight="1">
      <x:c r="A20" s="8" t="str">
        <x:v>ETRA</x:v>
      </x:c>
      <x:c r="B20" s="10" t="n">
        <x:v>46290</x:v>
      </x:c>
      <x:c r="C20" s="11" t="n">
        <x:v>11.7</x:v>
      </x:c>
      <x:c r="D20" s="11" t="n">
        <x:v>11.55</x:v>
      </x:c>
      <x:c r="E20" s="13" t="n">
        <x:v>437863</x:v>
      </x:c>
      <x:c r="F20" s="11" t="n">
        <x:v>1</x:v>
      </x:c>
      <x:c r="G20" s="11" t="n">
        <x:v>11.7</x:v>
      </x:c>
      <x:c r="H20" s="11" t="n">
        <x:v>11.55</x:v>
      </x:c>
      <x:c r="I20" s="13" t="n">
        <x:v>437863</x:v>
      </x:c>
      <x:c r="J20" s="11" t="n">
        <x:v>11.578124</x:v>
      </x:c>
      <x:c r="K20" s="14" t="n">
        <x:f>I20*J20</x:f>
        <x:v>5069632.109012</x:v>
      </x:c>
      <x:c r="L20" s="8" t="str">
        <x:v>Alpaca SIP</x:v>
      </x:c>
    </x:row>
    <x:row r="21" ht="25" customHeight="1">
      <x:c r="A21" s="8" t="str">
        <x:v>ETRA</x:v>
      </x:c>
      <x:c r="B21" s="10" t="n">
        <x:v>46293</x:v>
      </x:c>
      <x:c r="C21" s="11" t="n">
        <x:v>11.52</x:v>
      </x:c>
      <x:c r="D21" s="11" t="n">
        <x:v>11.32</x:v>
      </x:c>
      <x:c r="E21" s="13" t="n">
        <x:v>536894</x:v>
      </x:c>
      <x:c r="F21" s="11" t="n">
        <x:v>1</x:v>
      </x:c>
      <x:c r="G21" s="11" t="n">
        <x:v>11.52</x:v>
      </x:c>
      <x:c r="H21" s="11" t="n">
        <x:v>11.32</x:v>
      </x:c>
      <x:c r="I21" s="13" t="n">
        <x:v>536894</x:v>
      </x:c>
      <x:c r="J21" s="11" t="n">
        <x:v>11.371753</x:v>
      </x:c>
      <x:c r="K21" s="14" t="n">
        <x:f>I21*J21</x:f>
        <x:v>6105425.955182</x:v>
      </x:c>
      <x:c r="L21" s="8" t="str">
        <x:v>Alpaca SIP</x:v>
      </x:c>
    </x:row>
    <x:row r="22" ht="25" customHeight="1">
      <x:c r="A22" s="8" t="str">
        <x:v>ETRA</x:v>
      </x:c>
      <x:c r="B22" s="10" t="n">
        <x:v>46294</x:v>
      </x:c>
      <x:c r="C22" s="11" t="n">
        <x:v>11.21</x:v>
      </x:c>
      <x:c r="D22" s="11" t="n">
        <x:v>11.35</x:v>
      </x:c>
      <x:c r="E22" s="13" t="n">
        <x:v>715636</x:v>
      </x:c>
      <x:c r="F22" s="11" t="n">
        <x:v>1</x:v>
      </x:c>
      <x:c r="G22" s="11" t="n">
        <x:v>11.21</x:v>
      </x:c>
      <x:c r="H22" s="11" t="n">
        <x:v>11.35</x:v>
      </x:c>
      <x:c r="I22" s="13" t="n">
        <x:v>715636</x:v>
      </x:c>
      <x:c r="J22" s="11" t="n">
        <x:v>11.533955</x:v>
      </x:c>
      <x:c r="K22" s="14" t="n">
        <x:f>I22*J22</x:f>
        <x:v>8254113.42038</x:v>
      </x:c>
      <x:c r="L22" s="8" t="str">
        <x:v>Alpaca SIP</x:v>
      </x:c>
    </x:row>
    <x:row r="23" ht="25" customHeight="1">
      <x:c r="A23" s="8" t="str">
        <x:v>ETRA</x:v>
      </x:c>
      <x:c r="B23" s="10" t="n">
        <x:v>46295</x:v>
      </x:c>
      <x:c r="C23" s="11" t="n">
        <x:v>11.37</x:v>
      </x:c>
      <x:c r="D23" s="11" t="n">
        <x:v>11.25</x:v>
      </x:c>
      <x:c r="E23" s="13" t="n">
        <x:v>925722</x:v>
      </x:c>
      <x:c r="F23" s="11" t="n">
        <x:v>1</x:v>
      </x:c>
      <x:c r="G23" s="11" t="n">
        <x:v>11.37</x:v>
      </x:c>
      <x:c r="H23" s="11" t="n">
        <x:v>11.25</x:v>
      </x:c>
      <x:c r="I23" s="13" t="n">
        <x:v>925722</x:v>
      </x:c>
      <x:c r="J23" s="11" t="n">
        <x:v>11.438688</x:v>
      </x:c>
      <x:c r="K23" s="14" t="n">
        <x:f>I23*J23</x:f>
        <x:v>10589045.132736001</x:v>
      </x:c>
      <x:c r="L23" s="8" t="str">
        <x:v>Alpaca SIP</x:v>
      </x:c>
    </x:row>
    <x:row r="24" ht="25" customHeight="1">
      <x:c r="A24" s="8" t="str">
        <x:v>ETRA</x:v>
      </x:c>
      <x:c r="B24" s="10" t="n">
        <x:v>46296</x:v>
      </x:c>
      <x:c r="C24" s="11" t="n">
        <x:v>11.14</x:v>
      </x:c>
      <x:c r="D24" s="11" t="n">
        <x:v>10.68</x:v>
      </x:c>
      <x:c r="E24" s="13" t="n">
        <x:v>1255271</x:v>
      </x:c>
      <x:c r="F24" s="11" t="n">
        <x:v>1</x:v>
      </x:c>
      <x:c r="G24" s="11" t="n">
        <x:v>11.14</x:v>
      </x:c>
      <x:c r="H24" s="11" t="n">
        <x:v>10.68</x:v>
      </x:c>
      <x:c r="I24" s="13" t="n">
        <x:v>1255271</x:v>
      </x:c>
      <x:c r="J24" s="11" t="n">
        <x:v>10.826893</x:v>
      </x:c>
      <x:c r="K24" s="14" t="n">
        <x:f>I24*J24</x:f>
        <x:v>13590684.803003</x:v>
      </x:c>
      <x:c r="L24" s="8" t="str">
        <x:v>Alpaca SIP</x:v>
      </x:c>
    </x:row>
    <x:row r="25" ht="25" customHeight="1">
      <x:c r="A25" s="8" t="str">
        <x:v>ETRA</x:v>
      </x:c>
      <x:c r="B25" s="10" t="n">
        <x:v>46297</x:v>
      </x:c>
      <x:c r="C25" s="11" t="n">
        <x:v>10.75</x:v>
      </x:c>
      <x:c r="D25" s="11" t="n">
        <x:v>10.37</x:v>
      </x:c>
      <x:c r="E25" s="13" t="n">
        <x:v>696589</x:v>
      </x:c>
      <x:c r="F25" s="11" t="n">
        <x:v>1</x:v>
      </x:c>
      <x:c r="G25" s="11" t="n">
        <x:v>10.75</x:v>
      </x:c>
      <x:c r="H25" s="11" t="n">
        <x:v>10.37</x:v>
      </x:c>
      <x:c r="I25" s="13" t="n">
        <x:v>696589</x:v>
      </x:c>
      <x:c r="J25" s="11" t="n">
        <x:v>10.316711</x:v>
      </x:c>
      <x:c r="K25" s="14" t="n">
        <x:f>I25*J25</x:f>
        <x:v>7186507.398779</x:v>
      </x:c>
      <x:c r="L25" s="8" t="str">
        <x:v>Alpaca SIP</x:v>
      </x:c>
    </x:row>
    <x:row r="26" ht="25" customHeight="1">
      <x:c r="A26" s="8" t="str">
        <x:v>OIG</x:v>
      </x:c>
      <x:c r="B26" s="10" t="n">
        <x:v>46283</x:v>
      </x:c>
      <x:c r="C26" s="11" t="n">
        <x:v>11.5</x:v>
      </x:c>
      <x:c r="D26" s="11" t="n">
        <x:v>11.66</x:v>
      </x:c>
      <x:c r="E26" s="13" t="n">
        <x:v>4545371</x:v>
      </x:c>
      <x:c r="F26" s="11" t="n">
        <x:v>1</x:v>
      </x:c>
      <x:c r="G26" s="11" t="n">
        <x:v>11.5</x:v>
      </x:c>
      <x:c r="H26" s="11" t="n">
        <x:v>11.66</x:v>
      </x:c>
      <x:c r="I26" s="13" t="n">
        <x:v>4545371</x:v>
      </x:c>
      <x:c r="J26" s="11" t="n">
        <x:v>11.532517</x:v>
      </x:c>
      <x:c r="K26" s="14" t="n">
        <x:f>I26*J26</x:f>
        <x:v>52419568.328807004</x:v>
      </x:c>
      <x:c r="L26" s="8" t="str">
        <x:v>Alpaca SIP</x:v>
      </x:c>
    </x:row>
    <x:row r="27" ht="25" customHeight="1">
      <x:c r="A27" s="8" t="str">
        <x:v>OIG</x:v>
      </x:c>
      <x:c r="B27" s="10" t="n">
        <x:v>46286</x:v>
      </x:c>
      <x:c r="C27" s="11" t="n">
        <x:v>11.98</x:v>
      </x:c>
      <x:c r="D27" s="11" t="n">
        <x:v>11.38</x:v>
      </x:c>
      <x:c r="E27" s="13" t="n">
        <x:v>915314</x:v>
      </x:c>
      <x:c r="F27" s="11" t="n">
        <x:v>1</x:v>
      </x:c>
      <x:c r="G27" s="11" t="n">
        <x:v>11.98</x:v>
      </x:c>
      <x:c r="H27" s="11" t="n">
        <x:v>11.38</x:v>
      </x:c>
      <x:c r="I27" s="13" t="n">
        <x:v>915314</x:v>
      </x:c>
      <x:c r="J27" s="11" t="n">
        <x:v>11.364876</x:v>
      </x:c>
      <x:c r="K27" s="14" t="n">
        <x:f>I27*J27</x:f>
        <x:v>10402430.111064</x:v>
      </x:c>
      <x:c r="L27" s="8" t="str">
        <x:v>Alpaca SIP</x:v>
      </x:c>
    </x:row>
    <x:row r="28" ht="25" customHeight="1">
      <x:c r="A28" s="8" t="str">
        <x:v>OIG</x:v>
      </x:c>
      <x:c r="B28" s="10" t="n">
        <x:v>46287</x:v>
      </x:c>
      <x:c r="C28" s="11" t="n">
        <x:v>11.16</x:v>
      </x:c>
      <x:c r="D28" s="11" t="n">
        <x:v>10.5</x:v>
      </x:c>
      <x:c r="E28" s="13" t="n">
        <x:v>1076993</x:v>
      </x:c>
      <x:c r="F28" s="11" t="n">
        <x:v>1</x:v>
      </x:c>
      <x:c r="G28" s="11" t="n">
        <x:v>11.16</x:v>
      </x:c>
      <x:c r="H28" s="11" t="n">
        <x:v>10.5</x:v>
      </x:c>
      <x:c r="I28" s="13" t="n">
        <x:v>1076993</x:v>
      </x:c>
      <x:c r="J28" s="11" t="n">
        <x:v>10.692764</x:v>
      </x:c>
      <x:c r="K28" s="14" t="n">
        <x:f>I28*J28</x:f>
        <x:v>11516031.978652</x:v>
      </x:c>
      <x:c r="L28" s="8" t="str">
        <x:v>Alpaca SIP</x:v>
      </x:c>
    </x:row>
    <x:row r="29" ht="25" customHeight="1">
      <x:c r="A29" s="8" t="str">
        <x:v>OIG</x:v>
      </x:c>
      <x:c r="B29" s="10" t="n">
        <x:v>46288</x:v>
      </x:c>
      <x:c r="C29" s="11" t="n">
        <x:v>10.4</x:v>
      </x:c>
      <x:c r="D29" s="11" t="n">
        <x:v>9.75</x:v>
      </x:c>
      <x:c r="E29" s="13" t="n">
        <x:v>712790</x:v>
      </x:c>
      <x:c r="F29" s="11" t="n">
        <x:v>1</x:v>
      </x:c>
      <x:c r="G29" s="11" t="n">
        <x:v>10.4</x:v>
      </x:c>
      <x:c r="H29" s="11" t="n">
        <x:v>9.75</x:v>
      </x:c>
      <x:c r="I29" s="13" t="n">
        <x:v>712790</x:v>
      </x:c>
      <x:c r="J29" s="11" t="n">
        <x:v>9.932383</x:v>
      </x:c>
      <x:c r="K29" s="14" t="n">
        <x:f>I29*J29</x:f>
        <x:v>7079703.27857</x:v>
      </x:c>
      <x:c r="L29" s="8" t="str">
        <x:v>Alpaca SIP</x:v>
      </x:c>
    </x:row>
    <x:row r="30" ht="25" customHeight="1">
      <x:c r="A30" s="8" t="str">
        <x:v>OIG</x:v>
      </x:c>
      <x:c r="B30" s="10" t="n">
        <x:v>46289</x:v>
      </x:c>
      <x:c r="C30" s="11" t="n">
        <x:v>9.65</x:v>
      </x:c>
      <x:c r="D30" s="11" t="n">
        <x:v>9.86</x:v>
      </x:c>
      <x:c r="E30" s="13" t="n">
        <x:v>907276</x:v>
      </x:c>
      <x:c r="F30" s="11" t="n">
        <x:v>1</x:v>
      </x:c>
      <x:c r="G30" s="11" t="n">
        <x:v>9.65</x:v>
      </x:c>
      <x:c r="H30" s="11" t="n">
        <x:v>9.86</x:v>
      </x:c>
      <x:c r="I30" s="13" t="n">
        <x:v>907276</x:v>
      </x:c>
      <x:c r="J30" s="11" t="n">
        <x:v>9.751352</x:v>
      </x:c>
      <x:c r="K30" s="14" t="n">
        <x:f>I30*J30</x:f>
        <x:v>8847167.637152001</x:v>
      </x:c>
      <x:c r="L30" s="8" t="str">
        <x:v>Alpaca SIP</x:v>
      </x:c>
    </x:row>
    <x:row r="31" ht="25" customHeight="1">
      <x:c r="A31" s="8" t="str">
        <x:v>OIG</x:v>
      </x:c>
      <x:c r="B31" s="10" t="n">
        <x:v>46290</x:v>
      </x:c>
      <x:c r="C31" s="11" t="n">
        <x:v>9.95</x:v>
      </x:c>
      <x:c r="D31" s="11" t="n">
        <x:v>9.57</x:v>
      </x:c>
      <x:c r="E31" s="13" t="n">
        <x:v>456443</x:v>
      </x:c>
      <x:c r="F31" s="11" t="n">
        <x:v>1</x:v>
      </x:c>
      <x:c r="G31" s="11" t="n">
        <x:v>9.95</x:v>
      </x:c>
      <x:c r="H31" s="11" t="n">
        <x:v>9.57</x:v>
      </x:c>
      <x:c r="I31" s="13" t="n">
        <x:v>456443</x:v>
      </x:c>
      <x:c r="J31" s="11" t="n">
        <x:v>9.585604</x:v>
      </x:c>
      <x:c r="K31" s="14" t="n">
        <x:f>I31*J31</x:f>
        <x:v>4375281.846572</x:v>
      </x:c>
      <x:c r="L31" s="8" t="str">
        <x:v>Alpaca SIP</x:v>
      </x:c>
    </x:row>
    <x:row r="32" ht="25" customHeight="1">
      <x:c r="A32" s="8" t="str">
        <x:v>OIG</x:v>
      </x:c>
      <x:c r="B32" s="10" t="n">
        <x:v>46293</x:v>
      </x:c>
      <x:c r="C32" s="11" t="n">
        <x:v>9.57</x:v>
      </x:c>
      <x:c r="D32" s="11" t="n">
        <x:v>9.36</x:v>
      </x:c>
      <x:c r="E32" s="13" t="n">
        <x:v>160420</x:v>
      </x:c>
      <x:c r="F32" s="11" t="n">
        <x:v>1</x:v>
      </x:c>
      <x:c r="G32" s="11" t="n">
        <x:v>9.57</x:v>
      </x:c>
      <x:c r="H32" s="11" t="n">
        <x:v>9.36</x:v>
      </x:c>
      <x:c r="I32" s="13" t="n">
        <x:v>160420</x:v>
      </x:c>
      <x:c r="J32" s="11" t="n">
        <x:v>9.370296</x:v>
      </x:c>
      <x:c r="K32" s="14" t="n">
        <x:f>I32*J32</x:f>
        <x:v>1503182.88432</x:v>
      </x:c>
      <x:c r="L32" s="8" t="str">
        <x:v>Alpaca SIP</x:v>
      </x:c>
    </x:row>
    <x:row r="33" ht="25" customHeight="1">
      <x:c r="A33" s="8" t="str">
        <x:v>OIG</x:v>
      </x:c>
      <x:c r="B33" s="10" t="n">
        <x:v>46294</x:v>
      </x:c>
      <x:c r="C33" s="11" t="n">
        <x:v>9.3</x:v>
      </x:c>
      <x:c r="D33" s="11" t="n">
        <x:v>10.18</x:v>
      </x:c>
      <x:c r="E33" s="13" t="n">
        <x:v>585531</x:v>
      </x:c>
      <x:c r="F33" s="11" t="n">
        <x:v>1</x:v>
      </x:c>
      <x:c r="G33" s="11" t="n">
        <x:v>9.3</x:v>
      </x:c>
      <x:c r="H33" s="11" t="n">
        <x:v>10.18</x:v>
      </x:c>
      <x:c r="I33" s="13" t="n">
        <x:v>585531</x:v>
      </x:c>
      <x:c r="J33" s="11" t="n">
        <x:v>10.06473</x:v>
      </x:c>
      <x:c r="K33" s="14" t="n">
        <x:f>I33*J33</x:f>
        <x:v>5893211.421630001</x:v>
      </x:c>
      <x:c r="L33" s="8" t="str">
        <x:v>Alpaca SIP</x:v>
      </x:c>
    </x:row>
    <x:row r="34" ht="25" customHeight="1">
      <x:c r="A34" s="8" t="str">
        <x:v>OIG</x:v>
      </x:c>
      <x:c r="B34" s="10" t="n">
        <x:v>46295</x:v>
      </x:c>
      <x:c r="C34" s="11" t="n">
        <x:v>10.08</x:v>
      </x:c>
      <x:c r="D34" s="11" t="n">
        <x:v>9.64</x:v>
      </x:c>
      <x:c r="E34" s="13" t="n">
        <x:v>855567</x:v>
      </x:c>
      <x:c r="F34" s="11" t="n">
        <x:v>1</x:v>
      </x:c>
      <x:c r="G34" s="11" t="n">
        <x:v>10.08</x:v>
      </x:c>
      <x:c r="H34" s="11" t="n">
        <x:v>9.64</x:v>
      </x:c>
      <x:c r="I34" s="13" t="n">
        <x:v>855567</x:v>
      </x:c>
      <x:c r="J34" s="11" t="n">
        <x:v>9.643356</x:v>
      </x:c>
      <x:c r="K34" s="14" t="n">
        <x:f>I34*J34</x:f>
        <x:v>8250537.162852</x:v>
      </x:c>
      <x:c r="L34" s="8" t="str">
        <x:v>Alpaca SIP</x:v>
      </x:c>
    </x:row>
    <x:row r="35" ht="25" customHeight="1">
      <x:c r="A35" s="8" t="str">
        <x:v>OIG</x:v>
      </x:c>
      <x:c r="B35" s="10" t="n">
        <x:v>46296</x:v>
      </x:c>
      <x:c r="C35" s="11" t="n">
        <x:v>9.54</x:v>
      </x:c>
      <x:c r="D35" s="11" t="n">
        <x:v>9.7</x:v>
      </x:c>
      <x:c r="E35" s="13" t="n">
        <x:v>798575</x:v>
      </x:c>
      <x:c r="F35" s="11" t="n">
        <x:v>1</x:v>
      </x:c>
      <x:c r="G35" s="11" t="n">
        <x:v>9.54</x:v>
      </x:c>
      <x:c r="H35" s="11" t="n">
        <x:v>9.7</x:v>
      </x:c>
      <x:c r="I35" s="13" t="n">
        <x:v>798575</x:v>
      </x:c>
      <x:c r="J35" s="11" t="n">
        <x:v>9.742962</x:v>
      </x:c>
      <x:c r="K35" s="14" t="n">
        <x:f>I35*J35</x:f>
        <x:v>7780485.87915</x:v>
      </x:c>
      <x:c r="L35" s="8" t="str">
        <x:v>Alpaca SIP</x:v>
      </x:c>
    </x:row>
    <x:row r="36" ht="25" customHeight="1">
      <x:c r="A36" s="8" t="str">
        <x:v>OIG</x:v>
      </x:c>
      <x:c r="B36" s="10" t="n">
        <x:v>46297</x:v>
      </x:c>
      <x:c r="C36" s="11" t="n">
        <x:v>9.72</x:v>
      </x:c>
      <x:c r="D36" s="11" t="n">
        <x:v>9.44</x:v>
      </x:c>
      <x:c r="E36" s="13" t="n">
        <x:v>437625</x:v>
      </x:c>
      <x:c r="F36" s="11" t="n">
        <x:v>1</x:v>
      </x:c>
      <x:c r="G36" s="11" t="n">
        <x:v>9.72</x:v>
      </x:c>
      <x:c r="H36" s="11" t="n">
        <x:v>9.44</x:v>
      </x:c>
      <x:c r="I36" s="13" t="n">
        <x:v>437625</x:v>
      </x:c>
      <x:c r="J36" s="11" t="n">
        <x:v>9.427974</x:v>
      </x:c>
      <x:c r="K36" s="14" t="n">
        <x:f>I36*J36</x:f>
        <x:v>4125917.1217500004</x:v>
      </x:c>
      <x:c r="L36" s="8" t="str">
        <x:v>Alpaca SIP</x:v>
      </x:c>
    </x:row>
    <x:row r="37" ht="25" customHeight="1">
      <x:c r="A37" s="8" t="str">
        <x:v>ASBH</x:v>
      </x:c>
      <x:c r="B37" s="10" t="n">
        <x:v>46281</x:v>
      </x:c>
      <x:c r="C37" s="11" t="n">
        <x:v>17</x:v>
      </x:c>
      <x:c r="D37" s="11" t="n">
        <x:v>17</x:v>
      </x:c>
      <x:c r="E37" s="13" t="n">
        <x:v>1655773</x:v>
      </x:c>
      <x:c r="F37" s="11" t="n">
        <x:v>1</x:v>
      </x:c>
      <x:c r="G37" s="11" t="n">
        <x:v>17</x:v>
      </x:c>
      <x:c r="H37" s="11" t="n">
        <x:v>17</x:v>
      </x:c>
      <x:c r="I37" s="13" t="n">
        <x:v>1655773</x:v>
      </x:c>
      <x:c r="J37" s="11" t="n">
        <x:v>16.960673</x:v>
      </x:c>
      <x:c r="K37" s="14" t="n">
        <x:f>I37*J37</x:f>
        <x:v>28083024.415229</x:v>
      </x:c>
      <x:c r="L37" s="8" t="str">
        <x:v>Alpaca SIP</x:v>
      </x:c>
    </x:row>
    <x:row r="38" ht="25" customHeight="1">
      <x:c r="A38" s="8" t="str">
        <x:v>ASBH</x:v>
      </x:c>
      <x:c r="B38" s="10" t="n">
        <x:v>46282</x:v>
      </x:c>
      <x:c r="C38" s="11" t="n">
        <x:v>17.62</x:v>
      </x:c>
      <x:c r="D38" s="11" t="n">
        <x:v>17.5</x:v>
      </x:c>
      <x:c r="E38" s="13" t="n">
        <x:v>532564</x:v>
      </x:c>
      <x:c r="F38" s="11" t="n">
        <x:v>1</x:v>
      </x:c>
      <x:c r="G38" s="11" t="n">
        <x:v>17.62</x:v>
      </x:c>
      <x:c r="H38" s="11" t="n">
        <x:v>17.5</x:v>
      </x:c>
      <x:c r="I38" s="13" t="n">
        <x:v>532564</x:v>
      </x:c>
      <x:c r="J38" s="11" t="n">
        <x:v>17.492066</x:v>
      </x:c>
      <x:c r="K38" s="14" t="n">
        <x:f>I38*J38</x:f>
        <x:v>9315644.637224</x:v>
      </x:c>
      <x:c r="L38" s="8" t="str">
        <x:v>Alpaca SIP</x:v>
      </x:c>
    </x:row>
    <x:row r="39" ht="25" customHeight="1">
      <x:c r="A39" s="8" t="str">
        <x:v>ASBH</x:v>
      </x:c>
      <x:c r="B39" s="10" t="n">
        <x:v>46283</x:v>
      </x:c>
      <x:c r="C39" s="11" t="n">
        <x:v>17.95</x:v>
      </x:c>
      <x:c r="D39" s="11" t="n">
        <x:v>17.57</x:v>
      </x:c>
      <x:c r="E39" s="13" t="n">
        <x:v>183344</x:v>
      </x:c>
      <x:c r="F39" s="11" t="n">
        <x:v>1</x:v>
      </x:c>
      <x:c r="G39" s="11" t="n">
        <x:v>17.95</x:v>
      </x:c>
      <x:c r="H39" s="11" t="n">
        <x:v>17.57</x:v>
      </x:c>
      <x:c r="I39" s="13" t="n">
        <x:v>183344</x:v>
      </x:c>
      <x:c r="J39" s="11" t="n">
        <x:v>17.740836</x:v>
      </x:c>
      <x:c r="K39" s="14" t="n">
        <x:f>I39*J39</x:f>
        <x:v>3252675.835584</x:v>
      </x:c>
      <x:c r="L39" s="8" t="str">
        <x:v>Alpaca SIP</x:v>
      </x:c>
    </x:row>
    <x:row r="40" ht="25" customHeight="1">
      <x:c r="A40" s="8" t="str">
        <x:v>ASBH</x:v>
      </x:c>
      <x:c r="B40" s="10" t="n">
        <x:v>46286</x:v>
      </x:c>
      <x:c r="C40" s="11" t="n">
        <x:v>17.66</x:v>
      </x:c>
      <x:c r="D40" s="11" t="n">
        <x:v>18.33</x:v>
      </x:c>
      <x:c r="E40" s="13" t="n">
        <x:v>207157</x:v>
      </x:c>
      <x:c r="F40" s="11" t="n">
        <x:v>1</x:v>
      </x:c>
      <x:c r="G40" s="11" t="n">
        <x:v>17.66</x:v>
      </x:c>
      <x:c r="H40" s="11" t="n">
        <x:v>18.33</x:v>
      </x:c>
      <x:c r="I40" s="13" t="n">
        <x:v>207157</x:v>
      </x:c>
      <x:c r="J40" s="11" t="n">
        <x:v>18.286571</x:v>
      </x:c>
      <x:c r="K40" s="14" t="n">
        <x:f>I40*J40</x:f>
        <x:v>3788191.1886469997</x:v>
      </x:c>
      <x:c r="L40" s="8" t="str">
        <x:v>Alpaca SIP</x:v>
      </x:c>
    </x:row>
    <x:row r="41" ht="25" customHeight="1">
      <x:c r="A41" s="8" t="str">
        <x:v>ASBH</x:v>
      </x:c>
      <x:c r="B41" s="10" t="n">
        <x:v>46287</x:v>
      </x:c>
      <x:c r="C41" s="11" t="n">
        <x:v>18.5</x:v>
      </x:c>
      <x:c r="D41" s="11" t="n">
        <x:v>18.75</x:v>
      </x:c>
      <x:c r="E41" s="13" t="n">
        <x:v>394639</x:v>
      </x:c>
      <x:c r="F41" s="11" t="n">
        <x:v>1</x:v>
      </x:c>
      <x:c r="G41" s="11" t="n">
        <x:v>18.5</x:v>
      </x:c>
      <x:c r="H41" s="11" t="n">
        <x:v>18.75</x:v>
      </x:c>
      <x:c r="I41" s="13" t="n">
        <x:v>394639</x:v>
      </x:c>
      <x:c r="J41" s="11" t="n">
        <x:v>18.828949</x:v>
      </x:c>
      <x:c r="K41" s="14" t="n">
        <x:f>I41*J41</x:f>
        <x:v>7430637.604411</x:v>
      </x:c>
      <x:c r="L41" s="8" t="str">
        <x:v>Alpaca SIP</x:v>
      </x:c>
    </x:row>
    <x:row r="42" ht="25" customHeight="1">
      <x:c r="A42" s="8" t="str">
        <x:v>ASBH</x:v>
      </x:c>
      <x:c r="B42" s="10" t="n">
        <x:v>46288</x:v>
      </x:c>
      <x:c r="C42" s="11" t="n">
        <x:v>18.73</x:v>
      </x:c>
      <x:c r="D42" s="11" t="n">
        <x:v>18.25</x:v>
      </x:c>
      <x:c r="E42" s="13" t="n">
        <x:v>159122</x:v>
      </x:c>
      <x:c r="F42" s="11" t="n">
        <x:v>1</x:v>
      </x:c>
      <x:c r="G42" s="11" t="n">
        <x:v>18.73</x:v>
      </x:c>
      <x:c r="H42" s="11" t="n">
        <x:v>18.25</x:v>
      </x:c>
      <x:c r="I42" s="13" t="n">
        <x:v>159122</x:v>
      </x:c>
      <x:c r="J42" s="11" t="n">
        <x:v>18.519577</x:v>
      </x:c>
      <x:c r="K42" s="14" t="n">
        <x:f>I42*J42</x:f>
        <x:v>2946872.1313940003</x:v>
      </x:c>
      <x:c r="L42" s="8" t="str">
        <x:v>Alpaca SIP</x:v>
      </x:c>
    </x:row>
    <x:row r="43" ht="25" customHeight="1">
      <x:c r="A43" s="8" t="str">
        <x:v>ASBH</x:v>
      </x:c>
      <x:c r="B43" s="10" t="n">
        <x:v>46289</x:v>
      </x:c>
      <x:c r="C43" s="11" t="n">
        <x:v>18.43</x:v>
      </x:c>
      <x:c r="D43" s="11" t="n">
        <x:v>18.33</x:v>
      </x:c>
      <x:c r="E43" s="13" t="n">
        <x:v>197199</x:v>
      </x:c>
      <x:c r="F43" s="11" t="n">
        <x:v>1</x:v>
      </x:c>
      <x:c r="G43" s="11" t="n">
        <x:v>18.43</x:v>
      </x:c>
      <x:c r="H43" s="11" t="n">
        <x:v>18.33</x:v>
      </x:c>
      <x:c r="I43" s="13" t="n">
        <x:v>197199</x:v>
      </x:c>
      <x:c r="J43" s="11" t="n">
        <x:v>18.429103</x:v>
      </x:c>
      <x:c r="K43" s="14" t="n">
        <x:f>I43*J43</x:f>
        <x:v>3634200.6824970003</x:v>
      </x:c>
      <x:c r="L43" s="8" t="str">
        <x:v>Alpaca SIP</x:v>
      </x:c>
    </x:row>
    <x:row r="44" ht="25" customHeight="1">
      <x:c r="A44" s="8" t="str">
        <x:v>ASBH</x:v>
      </x:c>
      <x:c r="B44" s="10" t="n">
        <x:v>46290</x:v>
      </x:c>
      <x:c r="C44" s="11" t="n">
        <x:v>18.22</x:v>
      </x:c>
      <x:c r="D44" s="11" t="n">
        <x:v>18.3</x:v>
      </x:c>
      <x:c r="E44" s="13" t="n">
        <x:v>55099</x:v>
      </x:c>
      <x:c r="F44" s="11" t="n">
        <x:v>1</x:v>
      </x:c>
      <x:c r="G44" s="11" t="n">
        <x:v>18.22</x:v>
      </x:c>
      <x:c r="H44" s="11" t="n">
        <x:v>18.3</x:v>
      </x:c>
      <x:c r="I44" s="13" t="n">
        <x:v>55099</x:v>
      </x:c>
      <x:c r="J44" s="11" t="n">
        <x:v>18.236384</x:v>
      </x:c>
      <x:c r="K44" s="14" t="n">
        <x:f>I44*J44</x:f>
        <x:v>1004806.522016</x:v>
      </x:c>
      <x:c r="L44" s="8" t="str">
        <x:v>Alpaca SIP</x:v>
      </x:c>
    </x:row>
    <x:row r="45" ht="25" customHeight="1">
      <x:c r="A45" s="8" t="str">
        <x:v>ASBH</x:v>
      </x:c>
      <x:c r="B45" s="10" t="n">
        <x:v>46293</x:v>
      </x:c>
      <x:c r="C45" s="11" t="n">
        <x:v>18.12</x:v>
      </x:c>
      <x:c r="D45" s="11" t="n">
        <x:v>18.04</x:v>
      </x:c>
      <x:c r="E45" s="13" t="n">
        <x:v>133532</x:v>
      </x:c>
      <x:c r="F45" s="11" t="n">
        <x:v>1</x:v>
      </x:c>
      <x:c r="G45" s="11" t="n">
        <x:v>18.12</x:v>
      </x:c>
      <x:c r="H45" s="11" t="n">
        <x:v>18.04</x:v>
      </x:c>
      <x:c r="I45" s="13" t="n">
        <x:v>133532</x:v>
      </x:c>
      <x:c r="J45" s="11" t="n">
        <x:v>18.012213</x:v>
      </x:c>
      <x:c r="K45" s="14" t="n">
        <x:f>I45*J45</x:f>
        <x:v>2405206.826316</x:v>
      </x:c>
      <x:c r="L45" s="8" t="str">
        <x:v>Alpaca SIP</x:v>
      </x:c>
    </x:row>
    <x:row r="46" ht="25" customHeight="1">
      <x:c r="A46" s="8" t="str">
        <x:v>ASBH</x:v>
      </x:c>
      <x:c r="B46" s="10" t="n">
        <x:v>46294</x:v>
      </x:c>
      <x:c r="C46" s="11" t="n">
        <x:v>18.08</x:v>
      </x:c>
      <x:c r="D46" s="11" t="n">
        <x:v>18.36</x:v>
      </x:c>
      <x:c r="E46" s="13" t="n">
        <x:v>233125</x:v>
      </x:c>
      <x:c r="F46" s="11" t="n">
        <x:v>1</x:v>
      </x:c>
      <x:c r="G46" s="11" t="n">
        <x:v>18.08</x:v>
      </x:c>
      <x:c r="H46" s="11" t="n">
        <x:v>18.36</x:v>
      </x:c>
      <x:c r="I46" s="13" t="n">
        <x:v>233125</x:v>
      </x:c>
      <x:c r="J46" s="11" t="n">
        <x:v>18.302893</x:v>
      </x:c>
      <x:c r="K46" s="14" t="n">
        <x:f>I46*J46</x:f>
        <x:v>4266861.930625</x:v>
      </x:c>
      <x:c r="L46" s="8" t="str">
        <x:v>Alpaca SIP</x:v>
      </x:c>
    </x:row>
    <x:row r="47" ht="25" customHeight="1">
      <x:c r="A47" s="8" t="str">
        <x:v>ASBH</x:v>
      </x:c>
      <x:c r="B47" s="10" t="n">
        <x:v>46295</x:v>
      </x:c>
      <x:c r="C47" s="11" t="n">
        <x:v>18.32</x:v>
      </x:c>
      <x:c r="D47" s="11" t="n">
        <x:v>17.89</x:v>
      </x:c>
      <x:c r="E47" s="13" t="n">
        <x:v>149670</x:v>
      </x:c>
      <x:c r="F47" s="11" t="n">
        <x:v>1</x:v>
      </x:c>
      <x:c r="G47" s="11" t="n">
        <x:v>18.32</x:v>
      </x:c>
      <x:c r="H47" s="11" t="n">
        <x:v>17.89</x:v>
      </x:c>
      <x:c r="I47" s="13" t="n">
        <x:v>149670</x:v>
      </x:c>
      <x:c r="J47" s="11" t="n">
        <x:v>17.915224</x:v>
      </x:c>
      <x:c r="K47" s="14" t="n">
        <x:f>I47*J47</x:f>
        <x:v>2681371.5760799996</x:v>
      </x:c>
      <x:c r="L47" s="8" t="str">
        <x:v>Alpaca SIP</x:v>
      </x:c>
    </x:row>
    <x:row r="48" ht="25" customHeight="1">
      <x:c r="A48" s="8" t="str">
        <x:v>ASBH</x:v>
      </x:c>
      <x:c r="B48" s="10" t="n">
        <x:v>46296</x:v>
      </x:c>
      <x:c r="C48" s="11" t="n">
        <x:v>17.8</x:v>
      </x:c>
      <x:c r="D48" s="11" t="n">
        <x:v>17.83</x:v>
      </x:c>
      <x:c r="E48" s="13" t="n">
        <x:v>155797</x:v>
      </x:c>
      <x:c r="F48" s="11" t="n">
        <x:v>1</x:v>
      </x:c>
      <x:c r="G48" s="11" t="n">
        <x:v>17.8</x:v>
      </x:c>
      <x:c r="H48" s="11" t="n">
        <x:v>17.83</x:v>
      </x:c>
      <x:c r="I48" s="13" t="n">
        <x:v>155797</x:v>
      </x:c>
      <x:c r="J48" s="11" t="n">
        <x:v>17.696982</x:v>
      </x:c>
      <x:c r="K48" s="14" t="n">
        <x:f>I48*J48</x:f>
        <x:v>2757136.704654</x:v>
      </x:c>
      <x:c r="L48" s="8" t="str">
        <x:v>Alpaca SIP</x:v>
      </x:c>
    </x:row>
    <x:row r="49" ht="25" customHeight="1">
      <x:c r="A49" s="8" t="str">
        <x:v>ASBH</x:v>
      </x:c>
      <x:c r="B49" s="10" t="n">
        <x:v>46297</x:v>
      </x:c>
      <x:c r="C49" s="11" t="n">
        <x:v>17.83</x:v>
      </x:c>
      <x:c r="D49" s="11" t="n">
        <x:v>17.5</x:v>
      </x:c>
      <x:c r="E49" s="13" t="n">
        <x:v>171395</x:v>
      </x:c>
      <x:c r="F49" s="11" t="n">
        <x:v>1</x:v>
      </x:c>
      <x:c r="G49" s="11" t="n">
        <x:v>17.83</x:v>
      </x:c>
      <x:c r="H49" s="11" t="n">
        <x:v>17.5</x:v>
      </x:c>
      <x:c r="I49" s="13" t="n">
        <x:v>171395</x:v>
      </x:c>
      <x:c r="J49" s="11" t="n">
        <x:v>17.488057</x:v>
      </x:c>
      <x:c r="K49" s="14" t="n">
        <x:f>I49*J49</x:f>
        <x:v>2997365.529515</x:v>
      </x:c>
      <x:c r="L49" s="8" t="str">
        <x:v>Alpaca SIP</x:v>
      </x:c>
    </x:row>
    <x:row r="50" ht="25" customHeight="1">
      <x:c r="A50" s="8" t="str">
        <x:v>LYNX</x:v>
      </x:c>
      <x:c r="B50" s="10" t="n">
        <x:v>46253</x:v>
      </x:c>
      <x:c r="C50" s="11" t="n">
        <x:v>15.5</x:v>
      </x:c>
      <x:c r="D50" s="11" t="n">
        <x:v>15.01</x:v>
      </x:c>
      <x:c r="E50" s="13" t="n">
        <x:v>10681969</x:v>
      </x:c>
      <x:c r="F50" s="11" t="n">
        <x:v>1</x:v>
      </x:c>
      <x:c r="G50" s="11" t="n">
        <x:v>15.5</x:v>
      </x:c>
      <x:c r="H50" s="11" t="n">
        <x:v>15.01</x:v>
      </x:c>
      <x:c r="I50" s="13" t="n">
        <x:v>10681969</x:v>
      </x:c>
      <x:c r="J50" s="11" t="n">
        <x:v>15.271539</x:v>
      </x:c>
      <x:c r="K50" s="14" t="n">
        <x:f>I50*J50</x:f>
        <x:v>163130106.180291</x:v>
      </x:c>
      <x:c r="L50" s="8" t="str">
        <x:v>Alpaca SIP</x:v>
      </x:c>
    </x:row>
    <x:row r="51" ht="25" customHeight="1">
      <x:c r="A51" s="8" t="str">
        <x:v>LYNX</x:v>
      </x:c>
      <x:c r="B51" s="10" t="n">
        <x:v>46254</x:v>
      </x:c>
      <x:c r="C51" s="11" t="n">
        <x:v>14.75</x:v>
      </x:c>
      <x:c r="D51" s="11" t="n">
        <x:v>15.55</x:v>
      </x:c>
      <x:c r="E51" s="13" t="n">
        <x:v>2523706</x:v>
      </x:c>
      <x:c r="F51" s="11" t="n">
        <x:v>1</x:v>
      </x:c>
      <x:c r="G51" s="11" t="n">
        <x:v>14.75</x:v>
      </x:c>
      <x:c r="H51" s="11" t="n">
        <x:v>15.55</x:v>
      </x:c>
      <x:c r="I51" s="13" t="n">
        <x:v>2523706</x:v>
      </x:c>
      <x:c r="J51" s="11" t="n">
        <x:v>15.241843</x:v>
      </x:c>
      <x:c r="K51" s="14" t="n">
        <x:f>I51*J51</x:f>
        <x:v>38465930.630158</x:v>
      </x:c>
      <x:c r="L51" s="8" t="str">
        <x:v>Alpaca SIP</x:v>
      </x:c>
    </x:row>
    <x:row r="52" ht="25" customHeight="1">
      <x:c r="A52" s="8" t="str">
        <x:v>LYNX</x:v>
      </x:c>
      <x:c r="B52" s="10" t="n">
        <x:v>46255</x:v>
      </x:c>
      <x:c r="C52" s="11" t="n">
        <x:v>15.45</x:v>
      </x:c>
      <x:c r="D52" s="11" t="n">
        <x:v>15.71</x:v>
      </x:c>
      <x:c r="E52" s="13" t="n">
        <x:v>885787</x:v>
      </x:c>
      <x:c r="F52" s="11" t="n">
        <x:v>1</x:v>
      </x:c>
      <x:c r="G52" s="11" t="n">
        <x:v>15.45</x:v>
      </x:c>
      <x:c r="H52" s="11" t="n">
        <x:v>15.71</x:v>
      </x:c>
      <x:c r="I52" s="13" t="n">
        <x:v>885787</x:v>
      </x:c>
      <x:c r="J52" s="11" t="n">
        <x:v>15.434242</x:v>
      </x:c>
      <x:c r="K52" s="14" t="n">
        <x:f>I52*J52</x:f>
        <x:v>13671450.918453999</x:v>
      </x:c>
      <x:c r="L52" s="8" t="str">
        <x:v>Alpaca SIP</x:v>
      </x:c>
    </x:row>
    <x:row r="53" ht="25" customHeight="1">
      <x:c r="A53" s="8" t="str">
        <x:v>LYNX</x:v>
      </x:c>
      <x:c r="B53" s="10" t="n">
        <x:v>46258</x:v>
      </x:c>
      <x:c r="C53" s="11" t="n">
        <x:v>15.55</x:v>
      </x:c>
      <x:c r="D53" s="11" t="n">
        <x:v>15.03</x:v>
      </x:c>
      <x:c r="E53" s="13" t="n">
        <x:v>554821</x:v>
      </x:c>
      <x:c r="F53" s="11" t="n">
        <x:v>1</x:v>
      </x:c>
      <x:c r="G53" s="11" t="n">
        <x:v>15.55</x:v>
      </x:c>
      <x:c r="H53" s="11" t="n">
        <x:v>15.03</x:v>
      </x:c>
      <x:c r="I53" s="13" t="n">
        <x:v>554821</x:v>
      </x:c>
      <x:c r="J53" s="11" t="n">
        <x:v>15.295488</x:v>
      </x:c>
      <x:c r="K53" s="14" t="n">
        <x:f>I53*J53</x:f>
        <x:v>8486257.947648</x:v>
      </x:c>
      <x:c r="L53" s="8" t="str">
        <x:v>Alpaca SIP</x:v>
      </x:c>
    </x:row>
    <x:row r="54" ht="25" customHeight="1">
      <x:c r="A54" s="8" t="str">
        <x:v>LYNX</x:v>
      </x:c>
      <x:c r="B54" s="10" t="n">
        <x:v>46259</x:v>
      </x:c>
      <x:c r="C54" s="11" t="n">
        <x:v>15.06</x:v>
      </x:c>
      <x:c r="D54" s="11" t="n">
        <x:v>14.01</x:v>
      </x:c>
      <x:c r="E54" s="13" t="n">
        <x:v>1126184</x:v>
      </x:c>
      <x:c r="F54" s="11" t="n">
        <x:v>1</x:v>
      </x:c>
      <x:c r="G54" s="11" t="n">
        <x:v>15.06</x:v>
      </x:c>
      <x:c r="H54" s="11" t="n">
        <x:v>14.01</x:v>
      </x:c>
      <x:c r="I54" s="13" t="n">
        <x:v>1126184</x:v>
      </x:c>
      <x:c r="J54" s="11" t="n">
        <x:v>14.173961</x:v>
      </x:c>
      <x:c r="K54" s="14" t="n">
        <x:f>I54*J54</x:f>
        <x:v>15962488.094824001</x:v>
      </x:c>
      <x:c r="L54" s="8" t="str">
        <x:v>Alpaca SIP</x:v>
      </x:c>
    </x:row>
    <x:row r="55" ht="25" customHeight="1">
      <x:c r="A55" s="8" t="str">
        <x:v>LYNX</x:v>
      </x:c>
      <x:c r="B55" s="10" t="n">
        <x:v>46260</x:v>
      </x:c>
      <x:c r="C55" s="11" t="n">
        <x:v>13.81</x:v>
      </x:c>
      <x:c r="D55" s="11" t="n">
        <x:v>13.65</x:v>
      </x:c>
      <x:c r="E55" s="13" t="n">
        <x:v>1257916</x:v>
      </x:c>
      <x:c r="F55" s="11" t="n">
        <x:v>1</x:v>
      </x:c>
      <x:c r="G55" s="11" t="n">
        <x:v>13.81</x:v>
      </x:c>
      <x:c r="H55" s="11" t="n">
        <x:v>13.65</x:v>
      </x:c>
      <x:c r="I55" s="13" t="n">
        <x:v>1257916</x:v>
      </x:c>
      <x:c r="J55" s="11" t="n">
        <x:v>13.528432</x:v>
      </x:c>
      <x:c r="K55" s="14" t="n">
        <x:f>I55*J55</x:f>
        <x:v>17017631.067712</x:v>
      </x:c>
      <x:c r="L55" s="8" t="str">
        <x:v>Alpaca SIP</x:v>
      </x:c>
    </x:row>
    <x:row r="56" ht="25" customHeight="1">
      <x:c r="A56" s="8" t="str">
        <x:v>LYNX</x:v>
      </x:c>
      <x:c r="B56" s="10" t="n">
        <x:v>46261</x:v>
      </x:c>
      <x:c r="C56" s="11" t="n">
        <x:v>14</x:v>
      </x:c>
      <x:c r="D56" s="11" t="n">
        <x:v>14.17</x:v>
      </x:c>
      <x:c r="E56" s="13" t="n">
        <x:v>450033</x:v>
      </x:c>
      <x:c r="F56" s="11" t="n">
        <x:v>1</x:v>
      </x:c>
      <x:c r="G56" s="11" t="n">
        <x:v>14</x:v>
      </x:c>
      <x:c r="H56" s="11" t="n">
        <x:v>14.17</x:v>
      </x:c>
      <x:c r="I56" s="13" t="n">
        <x:v>450033</x:v>
      </x:c>
      <x:c r="J56" s="11" t="n">
        <x:v>13.894565</x:v>
      </x:c>
      <x:c r="K56" s="14" t="n">
        <x:f>I56*J56</x:f>
        <x:v>6253012.770645</x:v>
      </x:c>
      <x:c r="L56" s="8" t="str">
        <x:v>Alpaca SIP</x:v>
      </x:c>
    </x:row>
    <x:row r="57" ht="25" customHeight="1">
      <x:c r="A57" s="8" t="str">
        <x:v>LYNX</x:v>
      </x:c>
      <x:c r="B57" s="10" t="n">
        <x:v>46262</x:v>
      </x:c>
      <x:c r="C57" s="11" t="n">
        <x:v>14.03</x:v>
      </x:c>
      <x:c r="D57" s="11" t="n">
        <x:v>14.06</x:v>
      </x:c>
      <x:c r="E57" s="13" t="n">
        <x:v>421192</x:v>
      </x:c>
      <x:c r="F57" s="11" t="n">
        <x:v>1</x:v>
      </x:c>
      <x:c r="G57" s="11" t="n">
        <x:v>14.03</x:v>
      </x:c>
      <x:c r="H57" s="11" t="n">
        <x:v>14.06</x:v>
      </x:c>
      <x:c r="I57" s="13" t="n">
        <x:v>421192</x:v>
      </x:c>
      <x:c r="J57" s="11" t="n">
        <x:v>14.223892</x:v>
      </x:c>
      <x:c r="K57" s="14" t="n">
        <x:f>I57*J57</x:f>
        <x:v>5990989.519264</x:v>
      </x:c>
      <x:c r="L57" s="8" t="str">
        <x:v>Alpaca SIP</x:v>
      </x:c>
    </x:row>
    <x:row r="58" ht="25" customHeight="1">
      <x:c r="A58" s="8" t="str">
        <x:v>LYNX</x:v>
      </x:c>
      <x:c r="B58" s="10" t="n">
        <x:v>46265</x:v>
      </x:c>
      <x:c r="C58" s="11" t="n">
        <x:v>13.92</x:v>
      </x:c>
      <x:c r="D58" s="11" t="n">
        <x:v>13.58</x:v>
      </x:c>
      <x:c r="E58" s="13" t="n">
        <x:v>376110</x:v>
      </x:c>
      <x:c r="F58" s="11" t="n">
        <x:v>1</x:v>
      </x:c>
      <x:c r="G58" s="11" t="n">
        <x:v>13.92</x:v>
      </x:c>
      <x:c r="H58" s="11" t="n">
        <x:v>13.58</x:v>
      </x:c>
      <x:c r="I58" s="13" t="n">
        <x:v>376110</x:v>
      </x:c>
      <x:c r="J58" s="11" t="n">
        <x:v>13.747247</x:v>
      </x:c>
      <x:c r="K58" s="14" t="n">
        <x:f>I58*J58</x:f>
        <x:v>5170477.06917</x:v>
      </x:c>
      <x:c r="L58" s="8" t="str">
        <x:v>Alpaca SIP</x:v>
      </x:c>
    </x:row>
    <x:row r="59" ht="25" customHeight="1">
      <x:c r="A59" s="8" t="str">
        <x:v>LYNX</x:v>
      </x:c>
      <x:c r="B59" s="10" t="n">
        <x:v>46266</x:v>
      </x:c>
      <x:c r="C59" s="11" t="n">
        <x:v>13.44</x:v>
      </x:c>
      <x:c r="D59" s="11" t="n">
        <x:v>13.72</x:v>
      </x:c>
      <x:c r="E59" s="13" t="n">
        <x:v>306593</x:v>
      </x:c>
      <x:c r="F59" s="11" t="n">
        <x:v>1</x:v>
      </x:c>
      <x:c r="G59" s="11" t="n">
        <x:v>13.44</x:v>
      </x:c>
      <x:c r="H59" s="11" t="n">
        <x:v>13.72</x:v>
      </x:c>
      <x:c r="I59" s="13" t="n">
        <x:v>306593</x:v>
      </x:c>
      <x:c r="J59" s="11" t="n">
        <x:v>13.677188</x:v>
      </x:c>
      <x:c r="K59" s="14" t="n">
        <x:f>I59*J59</x:f>
        <x:v>4193330.1004839996</x:v>
      </x:c>
      <x:c r="L59" s="8" t="str">
        <x:v>Alpaca SIP</x:v>
      </x:c>
    </x:row>
    <x:row r="60" ht="25" customHeight="1">
      <x:c r="A60" s="8" t="str">
        <x:v>LYNX</x:v>
      </x:c>
      <x:c r="B60" s="10" t="n">
        <x:v>46267</x:v>
      </x:c>
      <x:c r="C60" s="11" t="n">
        <x:v>13.86</x:v>
      </x:c>
      <x:c r="D60" s="11" t="n">
        <x:v>13.15</x:v>
      </x:c>
      <x:c r="E60" s="13" t="n">
        <x:v>288182</x:v>
      </x:c>
      <x:c r="F60" s="11" t="n">
        <x:v>1</x:v>
      </x:c>
      <x:c r="G60" s="11" t="n">
        <x:v>13.86</x:v>
      </x:c>
      <x:c r="H60" s="11" t="n">
        <x:v>13.15</x:v>
      </x:c>
      <x:c r="I60" s="13" t="n">
        <x:v>288182</x:v>
      </x:c>
      <x:c r="J60" s="11" t="n">
        <x:v>13.172505</x:v>
      </x:c>
      <x:c r="K60" s="14" t="n">
        <x:f>I60*J60</x:f>
        <x:v>3796078.83591</x:v>
      </x:c>
      <x:c r="L60" s="8" t="str">
        <x:v>Alpaca SIP</x:v>
      </x:c>
    </x:row>
    <x:row r="61" ht="25" customHeight="1">
      <x:c r="A61" s="8" t="str">
        <x:v>LYNX</x:v>
      </x:c>
      <x:c r="B61" s="10" t="n">
        <x:v>46268</x:v>
      </x:c>
      <x:c r="C61" s="11" t="n">
        <x:v>13.11</x:v>
      </x:c>
      <x:c r="D61" s="11" t="n">
        <x:v>13.08</x:v>
      </x:c>
      <x:c r="E61" s="13" t="n">
        <x:v>597895</x:v>
      </x:c>
      <x:c r="F61" s="11" t="n">
        <x:v>1</x:v>
      </x:c>
      <x:c r="G61" s="11" t="n">
        <x:v>13.11</x:v>
      </x:c>
      <x:c r="H61" s="11" t="n">
        <x:v>13.08</x:v>
      </x:c>
      <x:c r="I61" s="13" t="n">
        <x:v>597895</x:v>
      </x:c>
      <x:c r="J61" s="11" t="n">
        <x:v>13.001888</x:v>
      </x:c>
      <x:c r="K61" s="14" t="n">
        <x:f>I61*J61</x:f>
        <x:v>7773763.825759999</x:v>
      </x:c>
      <x:c r="L61" s="8" t="str">
        <x:v>Alpaca SIP</x:v>
      </x:c>
    </x:row>
    <x:row r="62" ht="25" customHeight="1">
      <x:c r="A62" s="8" t="str">
        <x:v>LYNX</x:v>
      </x:c>
      <x:c r="B62" s="10" t="n">
        <x:v>46269</x:v>
      </x:c>
      <x:c r="C62" s="11" t="n">
        <x:v>12.99</x:v>
      </x:c>
      <x:c r="D62" s="11" t="n">
        <x:v>12.67</x:v>
      </x:c>
      <x:c r="E62" s="13" t="n">
        <x:v>424016</x:v>
      </x:c>
      <x:c r="F62" s="11" t="n">
        <x:v>1</x:v>
      </x:c>
      <x:c r="G62" s="11" t="n">
        <x:v>12.99</x:v>
      </x:c>
      <x:c r="H62" s="11" t="n">
        <x:v>12.67</x:v>
      </x:c>
      <x:c r="I62" s="13" t="n">
        <x:v>424016</x:v>
      </x:c>
      <x:c r="J62" s="11" t="n">
        <x:v>12.829498</x:v>
      </x:c>
      <x:c r="K62" s="14" t="n">
        <x:f>I62*J62</x:f>
        <x:v>5439912.423967999</x:v>
      </x:c>
      <x:c r="L62" s="8" t="str">
        <x:v>Alpaca SIP</x:v>
      </x:c>
    </x:row>
    <x:row r="63" ht="25" customHeight="1">
      <x:c r="A63" s="8" t="str">
        <x:v>LYNX</x:v>
      </x:c>
      <x:c r="B63" s="10" t="n">
        <x:v>46273</x:v>
      </x:c>
      <x:c r="C63" s="11" t="n">
        <x:v>12.67</x:v>
      </x:c>
      <x:c r="D63" s="11" t="n">
        <x:v>13.14</x:v>
      </x:c>
      <x:c r="E63" s="13" t="n">
        <x:v>569645</x:v>
      </x:c>
      <x:c r="F63" s="11" t="n">
        <x:v>1</x:v>
      </x:c>
      <x:c r="G63" s="11" t="n">
        <x:v>12.67</x:v>
      </x:c>
      <x:c r="H63" s="11" t="n">
        <x:v>13.14</x:v>
      </x:c>
      <x:c r="I63" s="13" t="n">
        <x:v>569645</x:v>
      </x:c>
      <x:c r="J63" s="11" t="n">
        <x:v>13.358392</x:v>
      </x:c>
      <x:c r="K63" s="14" t="n">
        <x:f>I63*J63</x:f>
        <x:v>7609541.21084</x:v>
      </x:c>
      <x:c r="L63" s="8" t="str">
        <x:v>Alpaca SIP</x:v>
      </x:c>
    </x:row>
    <x:row r="64" ht="25" customHeight="1">
      <x:c r="A64" s="8" t="str">
        <x:v>LYNX</x:v>
      </x:c>
      <x:c r="B64" s="10" t="n">
        <x:v>46274</x:v>
      </x:c>
      <x:c r="C64" s="11" t="n">
        <x:v>13.12</x:v>
      </x:c>
      <x:c r="D64" s="11" t="n">
        <x:v>12.78</x:v>
      </x:c>
      <x:c r="E64" s="13" t="n">
        <x:v>649459</x:v>
      </x:c>
      <x:c r="F64" s="11" t="n">
        <x:v>1</x:v>
      </x:c>
      <x:c r="G64" s="11" t="n">
        <x:v>13.12</x:v>
      </x:c>
      <x:c r="H64" s="11" t="n">
        <x:v>12.78</x:v>
      </x:c>
      <x:c r="I64" s="13" t="n">
        <x:v>649459</x:v>
      </x:c>
      <x:c r="J64" s="11" t="n">
        <x:v>12.816907</x:v>
      </x:c>
      <x:c r="K64" s="14" t="n">
        <x:f>I64*J64</x:f>
        <x:v>8324055.603313</x:v>
      </x:c>
      <x:c r="L64" s="8" t="str">
        <x:v>Alpaca SIP</x:v>
      </x:c>
    </x:row>
    <x:row r="65" ht="25" customHeight="1">
      <x:c r="A65" s="8" t="str">
        <x:v>LYNX</x:v>
      </x:c>
      <x:c r="B65" s="10" t="n">
        <x:v>46275</x:v>
      </x:c>
      <x:c r="C65" s="11" t="n">
        <x:v>12.77</x:v>
      </x:c>
      <x:c r="D65" s="11" t="n">
        <x:v>12.39</x:v>
      </x:c>
      <x:c r="E65" s="13" t="n">
        <x:v>575104</x:v>
      </x:c>
      <x:c r="F65" s="11" t="n">
        <x:v>1</x:v>
      </x:c>
      <x:c r="G65" s="11" t="n">
        <x:v>12.77</x:v>
      </x:c>
      <x:c r="H65" s="11" t="n">
        <x:v>12.39</x:v>
      </x:c>
      <x:c r="I65" s="13" t="n">
        <x:v>575104</x:v>
      </x:c>
      <x:c r="J65" s="11" t="n">
        <x:v>12.449563</x:v>
      </x:c>
      <x:c r="K65" s="14" t="n">
        <x:f>I65*J65</x:f>
        <x:v>7159793.479552</x:v>
      </x:c>
      <x:c r="L65" s="8" t="str">
        <x:v>Alpaca SIP</x:v>
      </x:c>
    </x:row>
    <x:row r="66" ht="25" customHeight="1">
      <x:c r="A66" s="8" t="str">
        <x:v>LYNX</x:v>
      </x:c>
      <x:c r="B66" s="10" t="n">
        <x:v>46276</x:v>
      </x:c>
      <x:c r="C66" s="11" t="n">
        <x:v>12.51</x:v>
      </x:c>
      <x:c r="D66" s="11" t="n">
        <x:v>12.74</x:v>
      </x:c>
      <x:c r="E66" s="13" t="n">
        <x:v>241906</x:v>
      </x:c>
      <x:c r="F66" s="11" t="n">
        <x:v>1</x:v>
      </x:c>
      <x:c r="G66" s="11" t="n">
        <x:v>12.51</x:v>
      </x:c>
      <x:c r="H66" s="11" t="n">
        <x:v>12.74</x:v>
      </x:c>
      <x:c r="I66" s="13" t="n">
        <x:v>241906</x:v>
      </x:c>
      <x:c r="J66" s="11" t="n">
        <x:v>12.764794</x:v>
      </x:c>
      <x:c r="K66" s="14" t="n">
        <x:f>I66*J66</x:f>
        <x:v>3087880.257364</x:v>
      </x:c>
      <x:c r="L66" s="8" t="str">
        <x:v>Alpaca SIP</x:v>
      </x:c>
    </x:row>
    <x:row r="67" ht="25" customHeight="1">
      <x:c r="A67" s="8" t="str">
        <x:v>LYNX</x:v>
      </x:c>
      <x:c r="B67" s="10" t="n">
        <x:v>46279</x:v>
      </x:c>
      <x:c r="C67" s="11" t="n">
        <x:v>12.7</x:v>
      </x:c>
      <x:c r="D67" s="11" t="n">
        <x:v>13.46</x:v>
      </x:c>
      <x:c r="E67" s="13" t="n">
        <x:v>848175</x:v>
      </x:c>
      <x:c r="F67" s="11" t="n">
        <x:v>1</x:v>
      </x:c>
      <x:c r="G67" s="11" t="n">
        <x:v>12.7</x:v>
      </x:c>
      <x:c r="H67" s="11" t="n">
        <x:v>13.46</x:v>
      </x:c>
      <x:c r="I67" s="13" t="n">
        <x:v>848175</x:v>
      </x:c>
      <x:c r="J67" s="11" t="n">
        <x:v>13.365895</x:v>
      </x:c>
      <x:c r="K67" s="14" t="n">
        <x:f>I67*J67</x:f>
        <x:v>11336617.991625</x:v>
      </x:c>
      <x:c r="L67" s="8" t="str">
        <x:v>Alpaca SIP</x:v>
      </x:c>
    </x:row>
    <x:row r="68" ht="25" customHeight="1">
      <x:c r="A68" s="8" t="str">
        <x:v>LYNX</x:v>
      </x:c>
      <x:c r="B68" s="10" t="n">
        <x:v>46280</x:v>
      </x:c>
      <x:c r="C68" s="11" t="n">
        <x:v>13.46</x:v>
      </x:c>
      <x:c r="D68" s="11" t="n">
        <x:v>13.46</x:v>
      </x:c>
      <x:c r="E68" s="13" t="n">
        <x:v>544004</x:v>
      </x:c>
      <x:c r="F68" s="11" t="n">
        <x:v>1</x:v>
      </x:c>
      <x:c r="G68" s="11" t="n">
        <x:v>13.46</x:v>
      </x:c>
      <x:c r="H68" s="11" t="n">
        <x:v>13.46</x:v>
      </x:c>
      <x:c r="I68" s="13" t="n">
        <x:v>544004</x:v>
      </x:c>
      <x:c r="J68" s="11" t="n">
        <x:v>13.506908</x:v>
      </x:c>
      <x:c r="K68" s="14" t="n">
        <x:f>I68*J68</x:f>
        <x:v>7347811.9796319995</x:v>
      </x:c>
      <x:c r="L68" s="8" t="str">
        <x:v>Alpaca SIP</x:v>
      </x:c>
    </x:row>
    <x:row r="69" ht="25" customHeight="1">
      <x:c r="A69" s="8" t="str">
        <x:v>LYNX</x:v>
      </x:c>
      <x:c r="B69" s="10" t="n">
        <x:v>46281</x:v>
      </x:c>
      <x:c r="C69" s="11" t="n">
        <x:v>13.46</x:v>
      </x:c>
      <x:c r="D69" s="11" t="n">
        <x:v>13.67</x:v>
      </x:c>
      <x:c r="E69" s="13" t="n">
        <x:v>287772</x:v>
      </x:c>
      <x:c r="F69" s="11" t="n">
        <x:v>1</x:v>
      </x:c>
      <x:c r="G69" s="11" t="n">
        <x:v>13.46</x:v>
      </x:c>
      <x:c r="H69" s="11" t="n">
        <x:v>13.67</x:v>
      </x:c>
      <x:c r="I69" s="13" t="n">
        <x:v>287772</x:v>
      </x:c>
      <x:c r="J69" s="11" t="n">
        <x:v>13.652613</x:v>
      </x:c>
      <x:c r="K69" s="14" t="n">
        <x:f>I69*J69</x:f>
        <x:v>3928839.748236</x:v>
      </x:c>
      <x:c r="L69" s="8" t="str">
        <x:v>Alpaca SIP</x:v>
      </x:c>
    </x:row>
    <x:row r="70" ht="25" customHeight="1">
      <x:c r="A70" s="8" t="str">
        <x:v>LYNX</x:v>
      </x:c>
      <x:c r="B70" s="10" t="n">
        <x:v>46282</x:v>
      </x:c>
      <x:c r="C70" s="11" t="n">
        <x:v>13.81</x:v>
      </x:c>
      <x:c r="D70" s="11" t="n">
        <x:v>13.44</x:v>
      </x:c>
      <x:c r="E70" s="13" t="n">
        <x:v>402174</x:v>
      </x:c>
      <x:c r="F70" s="11" t="n">
        <x:v>1</x:v>
      </x:c>
      <x:c r="G70" s="11" t="n">
        <x:v>13.81</x:v>
      </x:c>
      <x:c r="H70" s="11" t="n">
        <x:v>13.44</x:v>
      </x:c>
      <x:c r="I70" s="13" t="n">
        <x:v>402174</x:v>
      </x:c>
      <x:c r="J70" s="11" t="n">
        <x:v>13.524237</x:v>
      </x:c>
      <x:c r="K70" s="14" t="n">
        <x:f>I70*J70</x:f>
        <x:v>5439096.491238</x:v>
      </x:c>
      <x:c r="L70" s="8" t="str">
        <x:v>Alpaca SIP</x:v>
      </x:c>
    </x:row>
    <x:row r="71" ht="25" customHeight="1">
      <x:c r="A71" s="8" t="str">
        <x:v>LYNX</x:v>
      </x:c>
      <x:c r="B71" s="10" t="n">
        <x:v>46283</x:v>
      </x:c>
      <x:c r="C71" s="11" t="n">
        <x:v>13.8</x:v>
      </x:c>
      <x:c r="D71" s="11" t="n">
        <x:v>13.69</x:v>
      </x:c>
      <x:c r="E71" s="13" t="n">
        <x:v>293278</x:v>
      </x:c>
      <x:c r="F71" s="11" t="n">
        <x:v>1</x:v>
      </x:c>
      <x:c r="G71" s="11" t="n">
        <x:v>13.8</x:v>
      </x:c>
      <x:c r="H71" s="11" t="n">
        <x:v>13.69</x:v>
      </x:c>
      <x:c r="I71" s="13" t="n">
        <x:v>293278</x:v>
      </x:c>
      <x:c r="J71" s="11" t="n">
        <x:v>13.675923</x:v>
      </x:c>
      <x:c r="K71" s="14" t="n">
        <x:f>I71*J71</x:f>
        <x:v>4010847.3455939996</x:v>
      </x:c>
      <x:c r="L71" s="8" t="str">
        <x:v>Alpaca SIP</x:v>
      </x:c>
    </x:row>
    <x:row r="72" ht="25" customHeight="1">
      <x:c r="A72" s="8" t="str">
        <x:v>LYNX</x:v>
      </x:c>
      <x:c r="B72" s="10" t="n">
        <x:v>46286</x:v>
      </x:c>
      <x:c r="C72" s="11" t="n">
        <x:v>13.76</x:v>
      </x:c>
      <x:c r="D72" s="11" t="n">
        <x:v>13.33</x:v>
      </x:c>
      <x:c r="E72" s="13" t="n">
        <x:v>240046</x:v>
      </x:c>
      <x:c r="F72" s="11" t="n">
        <x:v>1</x:v>
      </x:c>
      <x:c r="G72" s="11" t="n">
        <x:v>13.76</x:v>
      </x:c>
      <x:c r="H72" s="11" t="n">
        <x:v>13.33</x:v>
      </x:c>
      <x:c r="I72" s="13" t="n">
        <x:v>240046</x:v>
      </x:c>
      <x:c r="J72" s="11" t="n">
        <x:v>13.562204</x:v>
      </x:c>
      <x:c r="K72" s="14" t="n">
        <x:f>I72*J72</x:f>
        <x:v>3255552.8213839997</x:v>
      </x:c>
      <x:c r="L72" s="8" t="str">
        <x:v>Alpaca SIP</x:v>
      </x:c>
    </x:row>
    <x:row r="73" ht="25" customHeight="1">
      <x:c r="A73" s="8" t="str">
        <x:v>LYNX</x:v>
      </x:c>
      <x:c r="B73" s="10" t="n">
        <x:v>46287</x:v>
      </x:c>
      <x:c r="C73" s="11" t="n">
        <x:v>13.33</x:v>
      </x:c>
      <x:c r="D73" s="11" t="n">
        <x:v>13.3</x:v>
      </x:c>
      <x:c r="E73" s="13" t="n">
        <x:v>280176</x:v>
      </x:c>
      <x:c r="F73" s="11" t="n">
        <x:v>1</x:v>
      </x:c>
      <x:c r="G73" s="11" t="n">
        <x:v>13.33</x:v>
      </x:c>
      <x:c r="H73" s="11" t="n">
        <x:v>13.3</x:v>
      </x:c>
      <x:c r="I73" s="13" t="n">
        <x:v>280176</x:v>
      </x:c>
      <x:c r="J73" s="11" t="n">
        <x:v>13.326375</x:v>
      </x:c>
      <x:c r="K73" s="14" t="n">
        <x:f>I73*J73</x:f>
        <x:v>3733730.4420000003</x:v>
      </x:c>
      <x:c r="L73" s="8" t="str">
        <x:v>Alpaca SIP</x:v>
      </x:c>
    </x:row>
    <x:row r="74" ht="25" customHeight="1">
      <x:c r="A74" s="8" t="str">
        <x:v>LYNX</x:v>
      </x:c>
      <x:c r="B74" s="10" t="n">
        <x:v>46288</x:v>
      </x:c>
      <x:c r="C74" s="11" t="n">
        <x:v>13.48</x:v>
      </x:c>
      <x:c r="D74" s="11" t="n">
        <x:v>12.98</x:v>
      </x:c>
      <x:c r="E74" s="13" t="n">
        <x:v>311528</x:v>
      </x:c>
      <x:c r="F74" s="11" t="n">
        <x:v>1</x:v>
      </x:c>
      <x:c r="G74" s="11" t="n">
        <x:v>13.48</x:v>
      </x:c>
      <x:c r="H74" s="11" t="n">
        <x:v>12.98</x:v>
      </x:c>
      <x:c r="I74" s="13" t="n">
        <x:v>311528</x:v>
      </x:c>
      <x:c r="J74" s="11" t="n">
        <x:v>13.041496</x:v>
      </x:c>
      <x:c r="K74" s="14" t="n">
        <x:f>I74*J74</x:f>
        <x:v>4062791.1658880003</x:v>
      </x:c>
      <x:c r="L74" s="8" t="str">
        <x:v>Alpaca SIP</x:v>
      </x:c>
    </x:row>
    <x:row r="75" ht="25" customHeight="1">
      <x:c r="A75" s="8" t="str">
        <x:v>LYNX</x:v>
      </x:c>
      <x:c r="B75" s="10" t="n">
        <x:v>46289</x:v>
      </x:c>
      <x:c r="C75" s="11" t="n">
        <x:v>12.94</x:v>
      </x:c>
      <x:c r="D75" s="11" t="n">
        <x:v>12.96</x:v>
      </x:c>
      <x:c r="E75" s="13" t="n">
        <x:v>329907</x:v>
      </x:c>
      <x:c r="F75" s="11" t="n">
        <x:v>1</x:v>
      </x:c>
      <x:c r="G75" s="11" t="n">
        <x:v>12.94</x:v>
      </x:c>
      <x:c r="H75" s="11" t="n">
        <x:v>12.96</x:v>
      </x:c>
      <x:c r="I75" s="13" t="n">
        <x:v>329907</x:v>
      </x:c>
      <x:c r="J75" s="11" t="n">
        <x:v>12.980855</x:v>
      </x:c>
      <x:c r="K75" s="14" t="n">
        <x:f>I75*J75</x:f>
        <x:v>4282474.930485</x:v>
      </x:c>
      <x:c r="L75" s="8" t="str">
        <x:v>Alpaca SIP</x:v>
      </x:c>
    </x:row>
    <x:row r="76" ht="25" customHeight="1">
      <x:c r="A76" s="8" t="str">
        <x:v>LYNX</x:v>
      </x:c>
      <x:c r="B76" s="10" t="n">
        <x:v>46290</x:v>
      </x:c>
      <x:c r="C76" s="11" t="n">
        <x:v>12.84</x:v>
      </x:c>
      <x:c r="D76" s="11" t="n">
        <x:v>12.86</x:v>
      </x:c>
      <x:c r="E76" s="13" t="n">
        <x:v>265291</x:v>
      </x:c>
      <x:c r="F76" s="11" t="n">
        <x:v>1</x:v>
      </x:c>
      <x:c r="G76" s="11" t="n">
        <x:v>12.84</x:v>
      </x:c>
      <x:c r="H76" s="11" t="n">
        <x:v>12.86</x:v>
      </x:c>
      <x:c r="I76" s="13" t="n">
        <x:v>265291</x:v>
      </x:c>
      <x:c r="J76" s="11" t="n">
        <x:v>12.886374</x:v>
      </x:c>
      <x:c r="K76" s="14" t="n">
        <x:f>I76*J76</x:f>
        <x:v>3418639.044834</x:v>
      </x:c>
      <x:c r="L76" s="8" t="str">
        <x:v>Alpaca SIP</x:v>
      </x:c>
    </x:row>
    <x:row r="77" ht="25" customHeight="1">
      <x:c r="A77" s="8" t="str">
        <x:v>LYNX</x:v>
      </x:c>
      <x:c r="B77" s="10" t="n">
        <x:v>46293</x:v>
      </x:c>
      <x:c r="C77" s="11" t="n">
        <x:v>12.72</x:v>
      </x:c>
      <x:c r="D77" s="11" t="n">
        <x:v>12.27</x:v>
      </x:c>
      <x:c r="E77" s="13" t="n">
        <x:v>614185</x:v>
      </x:c>
      <x:c r="F77" s="11" t="n">
        <x:v>1</x:v>
      </x:c>
      <x:c r="G77" s="11" t="n">
        <x:v>12.72</x:v>
      </x:c>
      <x:c r="H77" s="11" t="n">
        <x:v>12.27</x:v>
      </x:c>
      <x:c r="I77" s="13" t="n">
        <x:v>614185</x:v>
      </x:c>
      <x:c r="J77" s="11" t="n">
        <x:v>12.409172</x:v>
      </x:c>
      <x:c r="K77" s="14" t="n">
        <x:f>I77*J77</x:f>
        <x:v>7621527.30482</x:v>
      </x:c>
      <x:c r="L77" s="8" t="str">
        <x:v>Alpaca SIP</x:v>
      </x:c>
    </x:row>
    <x:row r="78" ht="25" customHeight="1">
      <x:c r="A78" s="8" t="str">
        <x:v>LYNX</x:v>
      </x:c>
      <x:c r="B78" s="10" t="n">
        <x:v>46294</x:v>
      </x:c>
      <x:c r="C78" s="11" t="n">
        <x:v>12.5</x:v>
      </x:c>
      <x:c r="D78" s="11" t="n">
        <x:v>12.42</x:v>
      </x:c>
      <x:c r="E78" s="13" t="n">
        <x:v>1409361</x:v>
      </x:c>
      <x:c r="F78" s="11" t="n">
        <x:v>1</x:v>
      </x:c>
      <x:c r="G78" s="11" t="n">
        <x:v>12.5</x:v>
      </x:c>
      <x:c r="H78" s="11" t="n">
        <x:v>12.42</x:v>
      </x:c>
      <x:c r="I78" s="13" t="n">
        <x:v>1409361</x:v>
      </x:c>
      <x:c r="J78" s="11" t="n">
        <x:v>12.439555</x:v>
      </x:c>
      <x:c r="K78" s="14" t="n">
        <x:f>I78*J78</x:f>
        <x:v>17531823.674355</x:v>
      </x:c>
      <x:c r="L78" s="8" t="str">
        <x:v>Alpaca SIP</x:v>
      </x:c>
    </x:row>
    <x:row r="79" ht="25" customHeight="1">
      <x:c r="A79" s="8" t="str">
        <x:v>LYNX</x:v>
      </x:c>
      <x:c r="B79" s="10" t="n">
        <x:v>46295</x:v>
      </x:c>
      <x:c r="C79" s="11" t="n">
        <x:v>12.52</x:v>
      </x:c>
      <x:c r="D79" s="11" t="n">
        <x:v>12.34</x:v>
      </x:c>
      <x:c r="E79" s="13" t="n">
        <x:v>521387</x:v>
      </x:c>
      <x:c r="F79" s="11" t="n">
        <x:v>1</x:v>
      </x:c>
      <x:c r="G79" s="11" t="n">
        <x:v>12.52</x:v>
      </x:c>
      <x:c r="H79" s="11" t="n">
        <x:v>12.34</x:v>
      </x:c>
      <x:c r="I79" s="13" t="n">
        <x:v>521387</x:v>
      </x:c>
      <x:c r="J79" s="11" t="n">
        <x:v>12.270558</x:v>
      </x:c>
      <x:c r="K79" s="14" t="n">
        <x:f>I79*J79</x:f>
        <x:v>6397709.423946</x:v>
      </x:c>
      <x:c r="L79" s="8" t="str">
        <x:v>Alpaca SIP</x:v>
      </x:c>
    </x:row>
    <x:row r="80" ht="25" customHeight="1">
      <x:c r="A80" s="8" t="str">
        <x:v>LYNX</x:v>
      </x:c>
      <x:c r="B80" s="10" t="n">
        <x:v>46296</x:v>
      </x:c>
      <x:c r="C80" s="11" t="n">
        <x:v>12.25</x:v>
      </x:c>
      <x:c r="D80" s="11" t="n">
        <x:v>12.66</x:v>
      </x:c>
      <x:c r="E80" s="13" t="n">
        <x:v>700968</x:v>
      </x:c>
      <x:c r="F80" s="11" t="n">
        <x:v>1</x:v>
      </x:c>
      <x:c r="G80" s="11" t="n">
        <x:v>12.25</x:v>
      </x:c>
      <x:c r="H80" s="11" t="n">
        <x:v>12.66</x:v>
      </x:c>
      <x:c r="I80" s="13" t="n">
        <x:v>700968</x:v>
      </x:c>
      <x:c r="J80" s="11" t="n">
        <x:v>12.609793</x:v>
      </x:c>
      <x:c r="K80" s="14" t="n">
        <x:f>I80*J80</x:f>
        <x:v>8839061.379624</x:v>
      </x:c>
      <x:c r="L80" s="8" t="str">
        <x:v>Alpaca SIP</x:v>
      </x:c>
    </x:row>
    <x:row r="81" ht="25" customHeight="1">
      <x:c r="A81" s="8" t="str">
        <x:v>LYNX</x:v>
      </x:c>
      <x:c r="B81" s="10" t="n">
        <x:v>46297</x:v>
      </x:c>
      <x:c r="C81" s="11" t="n">
        <x:v>12.66</x:v>
      </x:c>
      <x:c r="D81" s="11" t="n">
        <x:v>12.74</x:v>
      </x:c>
      <x:c r="E81" s="13" t="n">
        <x:v>758350</x:v>
      </x:c>
      <x:c r="F81" s="11" t="n">
        <x:v>1</x:v>
      </x:c>
      <x:c r="G81" s="11" t="n">
        <x:v>12.66</x:v>
      </x:c>
      <x:c r="H81" s="11" t="n">
        <x:v>12.74</x:v>
      </x:c>
      <x:c r="I81" s="13" t="n">
        <x:v>758350</x:v>
      </x:c>
      <x:c r="J81" s="11" t="n">
        <x:v>12.746207</x:v>
      </x:c>
      <x:c r="K81" s="14" t="n">
        <x:f>I81*J81</x:f>
        <x:v>9666086.07845</x:v>
      </x:c>
      <x:c r="L81" s="8" t="str">
        <x:v>Alpaca SIP</x:v>
      </x:c>
    </x:row>
    <x:row r="82" ht="25" customHeight="1">
      <x:c r="A82" s="8" t="str">
        <x:v>FOIL</x:v>
      </x:c>
      <x:c r="B82" s="10" t="n">
        <x:v>46246</x:v>
      </x:c>
      <x:c r="C82" s="11" t="n">
        <x:v>26</x:v>
      </x:c>
      <x:c r="D82" s="11" t="n">
        <x:v>24.5</x:v>
      </x:c>
      <x:c r="E82" s="13" t="n">
        <x:v>397590</x:v>
      </x:c>
      <x:c r="F82" s="11" t="n">
        <x:v>1</x:v>
      </x:c>
      <x:c r="G82" s="11" t="n">
        <x:v>26</x:v>
      </x:c>
      <x:c r="H82" s="11" t="n">
        <x:v>24.5</x:v>
      </x:c>
      <x:c r="I82" s="13" t="n">
        <x:v>397590</x:v>
      </x:c>
      <x:c r="J82" s="11" t="n">
        <x:v>26.104151</x:v>
      </x:c>
      <x:c r="K82" s="14" t="n">
        <x:f>I82*J82</x:f>
        <x:v>10378749.39609</x:v>
      </x:c>
      <x:c r="L82" s="8" t="str">
        <x:v>Alpaca SIP</x:v>
      </x:c>
    </x:row>
    <x:row r="83" ht="25" customHeight="1">
      <x:c r="A83" s="8" t="str">
        <x:v>FOIL</x:v>
      </x:c>
      <x:c r="B83" s="10" t="n">
        <x:v>46247</x:v>
      </x:c>
      <x:c r="C83" s="11" t="n">
        <x:v>25.32</x:v>
      </x:c>
      <x:c r="D83" s="11" t="n">
        <x:v>24.46</x:v>
      </x:c>
      <x:c r="E83" s="13" t="n">
        <x:v>57401</x:v>
      </x:c>
      <x:c r="F83" s="11" t="n">
        <x:v>1</x:v>
      </x:c>
      <x:c r="G83" s="11" t="n">
        <x:v>25.32</x:v>
      </x:c>
      <x:c r="H83" s="11" t="n">
        <x:v>24.46</x:v>
      </x:c>
      <x:c r="I83" s="13" t="n">
        <x:v>57401</x:v>
      </x:c>
      <x:c r="J83" s="11" t="n">
        <x:v>24.85861</x:v>
      </x:c>
      <x:c r="K83" s="14" t="n">
        <x:f>I83*J83</x:f>
        <x:v>1426909.07261</x:v>
      </x:c>
      <x:c r="L83" s="8" t="str">
        <x:v>Alpaca SIP</x:v>
      </x:c>
    </x:row>
    <x:row r="84" ht="25" customHeight="1">
      <x:c r="A84" s="8" t="str">
        <x:v>FOIL</x:v>
      </x:c>
      <x:c r="B84" s="10" t="n">
        <x:v>46248</x:v>
      </x:c>
      <x:c r="C84" s="11" t="n">
        <x:v>25.48</x:v>
      </x:c>
      <x:c r="D84" s="11" t="n">
        <x:v>24.1</x:v>
      </x:c>
      <x:c r="E84" s="13" t="n">
        <x:v>53173</x:v>
      </x:c>
      <x:c r="F84" s="11" t="n">
        <x:v>1</x:v>
      </x:c>
      <x:c r="G84" s="11" t="n">
        <x:v>25.48</x:v>
      </x:c>
      <x:c r="H84" s="11" t="n">
        <x:v>24.1</x:v>
      </x:c>
      <x:c r="I84" s="13" t="n">
        <x:v>53173</x:v>
      </x:c>
      <x:c r="J84" s="11" t="n">
        <x:v>24.836943</x:v>
      </x:c>
      <x:c r="K84" s="14" t="n">
        <x:f>I84*J84</x:f>
        <x:v>1320654.7701390001</x:v>
      </x:c>
      <x:c r="L84" s="8" t="str">
        <x:v>Alpaca SIP</x:v>
      </x:c>
    </x:row>
    <x:row r="85" ht="25" customHeight="1">
      <x:c r="A85" s="8" t="str">
        <x:v>FOIL</x:v>
      </x:c>
      <x:c r="B85" s="10" t="n">
        <x:v>46251</x:v>
      </x:c>
      <x:c r="C85" s="11" t="n">
        <x:v>24.1</x:v>
      </x:c>
      <x:c r="D85" s="11" t="n">
        <x:v>24.1</x:v>
      </x:c>
      <x:c r="E85" s="13" t="n">
        <x:v>0</x:v>
      </x:c>
      <x:c r="F85" s="11" t="n">
        <x:v>1</x:v>
      </x:c>
      <x:c r="G85" s="11" t="n">
        <x:v>24.1</x:v>
      </x:c>
      <x:c r="H85" s="11" t="n">
        <x:v>24.1</x:v>
      </x:c>
      <x:c r="I85" s="13" t="n">
        <x:v>0</x:v>
      </x:c>
      <x:c r="J85" s="11" t="n">
        <x:v>0</x:v>
      </x:c>
      <x:c r="K85" s="14" t="n">
        <x:f>I85*J85</x:f>
        <x:v>0</x:v>
      </x:c>
      <x:c r="L85" s="8" t="str">
        <x:v>Alpaca SIP</x:v>
      </x:c>
    </x:row>
    <x:row r="86" ht="25" customHeight="1">
      <x:c r="A86" s="8" t="str">
        <x:v>FOIL</x:v>
      </x:c>
      <x:c r="B86" s="10" t="n">
        <x:v>46252</x:v>
      </x:c>
      <x:c r="C86" s="11" t="n">
        <x:v>24.1</x:v>
      </x:c>
      <x:c r="D86" s="11" t="n">
        <x:v>24.1</x:v>
      </x:c>
      <x:c r="E86" s="13" t="n">
        <x:v>0</x:v>
      </x:c>
      <x:c r="F86" s="11" t="n">
        <x:v>1</x:v>
      </x:c>
      <x:c r="G86" s="11" t="n">
        <x:v>24.1</x:v>
      </x:c>
      <x:c r="H86" s="11" t="n">
        <x:v>24.1</x:v>
      </x:c>
      <x:c r="I86" s="13" t="n">
        <x:v>0</x:v>
      </x:c>
      <x:c r="J86" s="11" t="n">
        <x:v>0</x:v>
      </x:c>
      <x:c r="K86" s="14" t="n">
        <x:f>I86*J86</x:f>
        <x:v>0</x:v>
      </x:c>
      <x:c r="L86" s="8" t="str">
        <x:v>Alpaca SIP</x:v>
      </x:c>
    </x:row>
    <x:row r="87" ht="25" customHeight="1">
      <x:c r="A87" s="8" t="str">
        <x:v>FOIL</x:v>
      </x:c>
      <x:c r="B87" s="10" t="n">
        <x:v>46253</x:v>
      </x:c>
      <x:c r="C87" s="11" t="n">
        <x:v>22.5</x:v>
      </x:c>
      <x:c r="D87" s="11" t="n">
        <x:v>24.17</x:v>
      </x:c>
      <x:c r="E87" s="13" t="n">
        <x:v>20753</x:v>
      </x:c>
      <x:c r="F87" s="11" t="n">
        <x:v>1</x:v>
      </x:c>
      <x:c r="G87" s="11" t="n">
        <x:v>22.5</x:v>
      </x:c>
      <x:c r="H87" s="11" t="n">
        <x:v>24.17</x:v>
      </x:c>
      <x:c r="I87" s="13" t="n">
        <x:v>20753</x:v>
      </x:c>
      <x:c r="J87" s="11" t="n">
        <x:v>24.730839</x:v>
      </x:c>
      <x:c r="K87" s="14" t="n">
        <x:f>I87*J87</x:f>
        <x:v>513239.101767</x:v>
      </x:c>
      <x:c r="L87" s="8" t="str">
        <x:v>Alpaca SIP</x:v>
      </x:c>
    </x:row>
    <x:row r="88" ht="25" customHeight="1">
      <x:c r="A88" s="8" t="str">
        <x:v>FOIL</x:v>
      </x:c>
      <x:c r="B88" s="10" t="n">
        <x:v>46254</x:v>
      </x:c>
      <x:c r="C88" s="11" t="n">
        <x:v>24.1701</x:v>
      </x:c>
      <x:c r="D88" s="11" t="n">
        <x:v>22.58</x:v>
      </x:c>
      <x:c r="E88" s="13" t="n">
        <x:v>49681</x:v>
      </x:c>
      <x:c r="F88" s="11" t="n">
        <x:v>1</x:v>
      </x:c>
      <x:c r="G88" s="11" t="n">
        <x:v>24.1701</x:v>
      </x:c>
      <x:c r="H88" s="11" t="n">
        <x:v>22.58</x:v>
      </x:c>
      <x:c r="I88" s="13" t="n">
        <x:v>49681</x:v>
      </x:c>
      <x:c r="J88" s="11" t="n">
        <x:v>22.533744</x:v>
      </x:c>
      <x:c r="K88" s="14" t="n">
        <x:f>I88*J88</x:f>
        <x:v>1119498.935664</x:v>
      </x:c>
      <x:c r="L88" s="8" t="str">
        <x:v>Alpaca SIP</x:v>
      </x:c>
    </x:row>
    <x:row r="89" ht="25" customHeight="1">
      <x:c r="A89" s="8" t="str">
        <x:v>FOIL</x:v>
      </x:c>
      <x:c r="B89" s="10" t="n">
        <x:v>46255</x:v>
      </x:c>
      <x:c r="C89" s="11" t="n">
        <x:v>23.74</x:v>
      </x:c>
      <x:c r="D89" s="11" t="n">
        <x:v>22.88</x:v>
      </x:c>
      <x:c r="E89" s="13" t="n">
        <x:v>14093</x:v>
      </x:c>
      <x:c r="F89" s="11" t="n">
        <x:v>1</x:v>
      </x:c>
      <x:c r="G89" s="11" t="n">
        <x:v>23.74</x:v>
      </x:c>
      <x:c r="H89" s="11" t="n">
        <x:v>22.88</x:v>
      </x:c>
      <x:c r="I89" s="13" t="n">
        <x:v>14093</x:v>
      </x:c>
      <x:c r="J89" s="11" t="n">
        <x:v>22.970507</x:v>
      </x:c>
      <x:c r="K89" s="14" t="n">
        <x:f>I89*J89</x:f>
        <x:v>323723.355151</x:v>
      </x:c>
      <x:c r="L89" s="8" t="str">
        <x:v>Alpaca SIP</x:v>
      </x:c>
    </x:row>
    <x:row r="90" ht="25" customHeight="1">
      <x:c r="A90" s="8" t="str">
        <x:v>FOIL</x:v>
      </x:c>
      <x:c r="B90" s="10" t="n">
        <x:v>46258</x:v>
      </x:c>
      <x:c r="C90" s="11" t="n">
        <x:v>23.36</x:v>
      </x:c>
      <x:c r="D90" s="11" t="n">
        <x:v>22.09</x:v>
      </x:c>
      <x:c r="E90" s="13" t="n">
        <x:v>86249</x:v>
      </x:c>
      <x:c r="F90" s="11" t="n">
        <x:v>1</x:v>
      </x:c>
      <x:c r="G90" s="11" t="n">
        <x:v>23.36</x:v>
      </x:c>
      <x:c r="H90" s="11" t="n">
        <x:v>22.09</x:v>
      </x:c>
      <x:c r="I90" s="13" t="n">
        <x:v>86249</x:v>
      </x:c>
      <x:c r="J90" s="11" t="n">
        <x:v>22.444467</x:v>
      </x:c>
      <x:c r="K90" s="14" t="n">
        <x:f>I90*J90</x:f>
        <x:v>1935812.8342829999</x:v>
      </x:c>
      <x:c r="L90" s="8" t="str">
        <x:v>Alpaca SIP</x:v>
      </x:c>
    </x:row>
    <x:row r="91" ht="25" customHeight="1">
      <x:c r="A91" s="8" t="str">
        <x:v>FOIL</x:v>
      </x:c>
      <x:c r="B91" s="10" t="n">
        <x:v>46259</x:v>
      </x:c>
      <x:c r="C91" s="11" t="n">
        <x:v>22.12</x:v>
      </x:c>
      <x:c r="D91" s="11" t="n">
        <x:v>22.19</x:v>
      </x:c>
      <x:c r="E91" s="13" t="n">
        <x:v>48390</x:v>
      </x:c>
      <x:c r="F91" s="11" t="n">
        <x:v>1</x:v>
      </x:c>
      <x:c r="G91" s="11" t="n">
        <x:v>22.12</x:v>
      </x:c>
      <x:c r="H91" s="11" t="n">
        <x:v>22.19</x:v>
      </x:c>
      <x:c r="I91" s="13" t="n">
        <x:v>48390</x:v>
      </x:c>
      <x:c r="J91" s="11" t="n">
        <x:v>22.284734</x:v>
      </x:c>
      <x:c r="K91" s="14" t="n">
        <x:f>I91*J91</x:f>
        <x:v>1078358.27826</x:v>
      </x:c>
      <x:c r="L91" s="8" t="str">
        <x:v>Alpaca SIP</x:v>
      </x:c>
    </x:row>
    <x:row r="92" ht="25" customHeight="1">
      <x:c r="A92" s="8" t="str">
        <x:v>FOIL</x:v>
      </x:c>
      <x:c r="B92" s="10" t="n">
        <x:v>46260</x:v>
      </x:c>
      <x:c r="C92" s="11" t="n">
        <x:v>22.19</x:v>
      </x:c>
      <x:c r="D92" s="11" t="n">
        <x:v>22.21</x:v>
      </x:c>
      <x:c r="E92" s="13" t="n">
        <x:v>16207</x:v>
      </x:c>
      <x:c r="F92" s="11" t="n">
        <x:v>1</x:v>
      </x:c>
      <x:c r="G92" s="11" t="n">
        <x:v>22.19</x:v>
      </x:c>
      <x:c r="H92" s="11" t="n">
        <x:v>22.21</x:v>
      </x:c>
      <x:c r="I92" s="13" t="n">
        <x:v>16207</x:v>
      </x:c>
      <x:c r="J92" s="11" t="n">
        <x:v>22.09006</x:v>
      </x:c>
      <x:c r="K92" s="14" t="n">
        <x:f>I92*J92</x:f>
        <x:v>358013.60242</x:v>
      </x:c>
      <x:c r="L92" s="8" t="str">
        <x:v>Alpaca SIP</x:v>
      </x:c>
    </x:row>
    <x:row r="93" ht="25" customHeight="1">
      <x:c r="A93" s="8" t="str">
        <x:v>FOIL</x:v>
      </x:c>
      <x:c r="B93" s="10" t="n">
        <x:v>46261</x:v>
      </x:c>
      <x:c r="C93" s="11" t="n">
        <x:v>22</x:v>
      </x:c>
      <x:c r="D93" s="11" t="n">
        <x:v>22.02</x:v>
      </x:c>
      <x:c r="E93" s="13" t="n">
        <x:v>42075</x:v>
      </x:c>
      <x:c r="F93" s="11" t="n">
        <x:v>1</x:v>
      </x:c>
      <x:c r="G93" s="11" t="n">
        <x:v>22</x:v>
      </x:c>
      <x:c r="H93" s="11" t="n">
        <x:v>22.02</x:v>
      </x:c>
      <x:c r="I93" s="13" t="n">
        <x:v>42075</x:v>
      </x:c>
      <x:c r="J93" s="11" t="n">
        <x:v>21.723044</x:v>
      </x:c>
      <x:c r="K93" s="14" t="n">
        <x:f>I93*J93</x:f>
        <x:v>913997.0763000001</x:v>
      </x:c>
      <x:c r="L93" s="8" t="str">
        <x:v>Alpaca SIP</x:v>
      </x:c>
    </x:row>
    <x:row r="94" ht="25" customHeight="1">
      <x:c r="A94" s="8" t="str">
        <x:v>FOIL</x:v>
      </x:c>
      <x:c r="B94" s="10" t="n">
        <x:v>46262</x:v>
      </x:c>
      <x:c r="C94" s="11" t="n">
        <x:v>21.85</x:v>
      </x:c>
      <x:c r="D94" s="11" t="n">
        <x:v>22.01</x:v>
      </x:c>
      <x:c r="E94" s="13" t="n">
        <x:v>20787</x:v>
      </x:c>
      <x:c r="F94" s="11" t="n">
        <x:v>1</x:v>
      </x:c>
      <x:c r="G94" s="11" t="n">
        <x:v>21.85</x:v>
      </x:c>
      <x:c r="H94" s="11" t="n">
        <x:v>22.01</x:v>
      </x:c>
      <x:c r="I94" s="13" t="n">
        <x:v>20787</x:v>
      </x:c>
      <x:c r="J94" s="11" t="n">
        <x:v>22.007484</x:v>
      </x:c>
      <x:c r="K94" s="14" t="n">
        <x:f>I94*J94</x:f>
        <x:v>457469.569908</x:v>
      </x:c>
      <x:c r="L94" s="8" t="str">
        <x:v>Alpaca SIP</x:v>
      </x:c>
    </x:row>
    <x:row r="95" ht="25" customHeight="1">
      <x:c r="A95" s="8" t="str">
        <x:v>FOIL</x:v>
      </x:c>
      <x:c r="B95" s="10" t="n">
        <x:v>46265</x:v>
      </x:c>
      <x:c r="C95" s="11" t="n">
        <x:v>21.99</x:v>
      </x:c>
      <x:c r="D95" s="11" t="n">
        <x:v>22.05</x:v>
      </x:c>
      <x:c r="E95" s="13" t="n">
        <x:v>37589</x:v>
      </x:c>
      <x:c r="F95" s="11" t="n">
        <x:v>1</x:v>
      </x:c>
      <x:c r="G95" s="11" t="n">
        <x:v>21.99</x:v>
      </x:c>
      <x:c r="H95" s="11" t="n">
        <x:v>22.05</x:v>
      </x:c>
      <x:c r="I95" s="13" t="n">
        <x:v>37589</x:v>
      </x:c>
      <x:c r="J95" s="11" t="n">
        <x:v>22.128505</x:v>
      </x:c>
      <x:c r="K95" s="14" t="n">
        <x:f>I95*J95</x:f>
        <x:v>831788.374445</x:v>
      </x:c>
      <x:c r="L95" s="8" t="str">
        <x:v>Alpaca SIP</x:v>
      </x:c>
    </x:row>
    <x:row r="96" ht="25" customHeight="1">
      <x:c r="A96" s="8" t="str">
        <x:v>FOIL</x:v>
      </x:c>
      <x:c r="B96" s="10" t="n">
        <x:v>46266</x:v>
      </x:c>
      <x:c r="C96" s="11" t="n">
        <x:v>22.02</x:v>
      </x:c>
      <x:c r="D96" s="11" t="n">
        <x:v>22.48</x:v>
      </x:c>
      <x:c r="E96" s="13" t="n">
        <x:v>29445</x:v>
      </x:c>
      <x:c r="F96" s="11" t="n">
        <x:v>1</x:v>
      </x:c>
      <x:c r="G96" s="11" t="n">
        <x:v>22.02</x:v>
      </x:c>
      <x:c r="H96" s="11" t="n">
        <x:v>22.48</x:v>
      </x:c>
      <x:c r="I96" s="13" t="n">
        <x:v>29445</x:v>
      </x:c>
      <x:c r="J96" s="11" t="n">
        <x:v>22.360535</x:v>
      </x:c>
      <x:c r="K96" s="14" t="n">
        <x:f>I96*J96</x:f>
        <x:v>658405.953075</x:v>
      </x:c>
      <x:c r="L96" s="8" t="str">
        <x:v>Alpaca SIP</x:v>
      </x:c>
    </x:row>
    <x:row r="97" ht="25" customHeight="1">
      <x:c r="A97" s="8" t="str">
        <x:v>FOIL</x:v>
      </x:c>
      <x:c r="B97" s="10" t="n">
        <x:v>46267</x:v>
      </x:c>
      <x:c r="C97" s="11" t="n">
        <x:v>22.59</x:v>
      </x:c>
      <x:c r="D97" s="11" t="n">
        <x:v>22.01</x:v>
      </x:c>
      <x:c r="E97" s="13" t="n">
        <x:v>7123</x:v>
      </x:c>
      <x:c r="F97" s="11" t="n">
        <x:v>1</x:v>
      </x:c>
      <x:c r="G97" s="11" t="n">
        <x:v>22.59</x:v>
      </x:c>
      <x:c r="H97" s="11" t="n">
        <x:v>22.01</x:v>
      </x:c>
      <x:c r="I97" s="13" t="n">
        <x:v>7123</x:v>
      </x:c>
      <x:c r="J97" s="11" t="n">
        <x:v>22.105444</x:v>
      </x:c>
      <x:c r="K97" s="14" t="n">
        <x:f>I97*J97</x:f>
        <x:v>157457.077612</x:v>
      </x:c>
      <x:c r="L97" s="8" t="str">
        <x:v>Alpaca SIP</x:v>
      </x:c>
    </x:row>
    <x:row r="98" ht="25" customHeight="1">
      <x:c r="A98" s="8" t="str">
        <x:v>FOIL</x:v>
      </x:c>
      <x:c r="B98" s="10" t="n">
        <x:v>46268</x:v>
      </x:c>
      <x:c r="C98" s="11" t="n">
        <x:v>22.2101</x:v>
      </x:c>
      <x:c r="D98" s="11" t="n">
        <x:v>22.28</x:v>
      </x:c>
      <x:c r="E98" s="13" t="n">
        <x:v>37455</x:v>
      </x:c>
      <x:c r="F98" s="11" t="n">
        <x:v>1</x:v>
      </x:c>
      <x:c r="G98" s="11" t="n">
        <x:v>22.2101</x:v>
      </x:c>
      <x:c r="H98" s="11" t="n">
        <x:v>22.28</x:v>
      </x:c>
      <x:c r="I98" s="13" t="n">
        <x:v>37455</x:v>
      </x:c>
      <x:c r="J98" s="11" t="n">
        <x:v>22.468408</x:v>
      </x:c>
      <x:c r="K98" s="14" t="n">
        <x:f>I98*J98</x:f>
        <x:v>841554.22164</x:v>
      </x:c>
      <x:c r="L98" s="8" t="str">
        <x:v>Alpaca SIP</x:v>
      </x:c>
    </x:row>
    <x:row r="99" ht="25" customHeight="1">
      <x:c r="A99" s="8" t="str">
        <x:v>FOIL</x:v>
      </x:c>
      <x:c r="B99" s="10" t="n">
        <x:v>46269</x:v>
      </x:c>
      <x:c r="C99" s="11" t="n">
        <x:v>22.02</x:v>
      </x:c>
      <x:c r="D99" s="11" t="n">
        <x:v>22.59</x:v>
      </x:c>
      <x:c r="E99" s="13" t="n">
        <x:v>29554</x:v>
      </x:c>
      <x:c r="F99" s="11" t="n">
        <x:v>1</x:v>
      </x:c>
      <x:c r="G99" s="11" t="n">
        <x:v>22.02</x:v>
      </x:c>
      <x:c r="H99" s="11" t="n">
        <x:v>22.59</x:v>
      </x:c>
      <x:c r="I99" s="13" t="n">
        <x:v>29554</x:v>
      </x:c>
      <x:c r="J99" s="11" t="n">
        <x:v>22.35301</x:v>
      </x:c>
      <x:c r="K99" s="14" t="n">
        <x:f>I99*J99</x:f>
        <x:v>660620.85754</x:v>
      </x:c>
      <x:c r="L99" s="8" t="str">
        <x:v>Alpaca SIP</x:v>
      </x:c>
    </x:row>
    <x:row r="100" ht="25" customHeight="1">
      <x:c r="A100" s="8" t="str">
        <x:v>FOIL</x:v>
      </x:c>
      <x:c r="B100" s="10" t="n">
        <x:v>46273</x:v>
      </x:c>
      <x:c r="C100" s="11" t="n">
        <x:v>22.27</x:v>
      </x:c>
      <x:c r="D100" s="11" t="n">
        <x:v>23.05</x:v>
      </x:c>
      <x:c r="E100" s="13" t="n">
        <x:v>44464</x:v>
      </x:c>
      <x:c r="F100" s="11" t="n">
        <x:v>1</x:v>
      </x:c>
      <x:c r="G100" s="11" t="n">
        <x:v>22.27</x:v>
      </x:c>
      <x:c r="H100" s="11" t="n">
        <x:v>23.05</x:v>
      </x:c>
      <x:c r="I100" s="13" t="n">
        <x:v>44464</x:v>
      </x:c>
      <x:c r="J100" s="11" t="n">
        <x:v>22.49871</x:v>
      </x:c>
      <x:c r="K100" s="14" t="n">
        <x:f>I100*J100</x:f>
        <x:v>1000382.6414399999</x:v>
      </x:c>
      <x:c r="L100" s="8" t="str">
        <x:v>Alpaca SIP</x:v>
      </x:c>
    </x:row>
    <x:row r="101" ht="25" customHeight="1">
      <x:c r="A101" s="8" t="str">
        <x:v>FOIL</x:v>
      </x:c>
      <x:c r="B101" s="10" t="n">
        <x:v>46274</x:v>
      </x:c>
      <x:c r="C101" s="11" t="n">
        <x:v>23</x:v>
      </x:c>
      <x:c r="D101" s="11" t="n">
        <x:v>23.1</x:v>
      </x:c>
      <x:c r="E101" s="13" t="n">
        <x:v>29594</x:v>
      </x:c>
      <x:c r="F101" s="11" t="n">
        <x:v>1</x:v>
      </x:c>
      <x:c r="G101" s="11" t="n">
        <x:v>23</x:v>
      </x:c>
      <x:c r="H101" s="11" t="n">
        <x:v>23.1</x:v>
      </x:c>
      <x:c r="I101" s="13" t="n">
        <x:v>29594</x:v>
      </x:c>
      <x:c r="J101" s="11" t="n">
        <x:v>23.106876</x:v>
      </x:c>
      <x:c r="K101" s="14" t="n">
        <x:f>I101*J101</x:f>
        <x:v>683824.888344</x:v>
      </x:c>
      <x:c r="L101" s="8" t="str">
        <x:v>Alpaca SIP</x:v>
      </x:c>
    </x:row>
    <x:row r="102" ht="25" customHeight="1">
      <x:c r="A102" s="8" t="str">
        <x:v>FOIL</x:v>
      </x:c>
      <x:c r="B102" s="10" t="n">
        <x:v>46275</x:v>
      </x:c>
      <x:c r="C102" s="11" t="n">
        <x:v>22.86</x:v>
      </x:c>
      <x:c r="D102" s="11" t="n">
        <x:v>22</x:v>
      </x:c>
      <x:c r="E102" s="13" t="n">
        <x:v>27996</x:v>
      </x:c>
      <x:c r="F102" s="11" t="n">
        <x:v>1</x:v>
      </x:c>
      <x:c r="G102" s="11" t="n">
        <x:v>22.86</x:v>
      </x:c>
      <x:c r="H102" s="11" t="n">
        <x:v>22</x:v>
      </x:c>
      <x:c r="I102" s="13" t="n">
        <x:v>27996</x:v>
      </x:c>
      <x:c r="J102" s="11" t="n">
        <x:v>22.2208</x:v>
      </x:c>
      <x:c r="K102" s="14" t="n">
        <x:f>I102*J102</x:f>
        <x:v>622093.5168</x:v>
      </x:c>
      <x:c r="L102" s="8" t="str">
        <x:v>Alpaca SIP</x:v>
      </x:c>
    </x:row>
    <x:row r="103" ht="25" customHeight="1">
      <x:c r="A103" s="8" t="str">
        <x:v>FOIL</x:v>
      </x:c>
      <x:c r="B103" s="10" t="n">
        <x:v>46276</x:v>
      </x:c>
      <x:c r="C103" s="11" t="n">
        <x:v>21.9</x:v>
      </x:c>
      <x:c r="D103" s="11" t="n">
        <x:v>20.69</x:v>
      </x:c>
      <x:c r="E103" s="13" t="n">
        <x:v>25529</x:v>
      </x:c>
      <x:c r="F103" s="11" t="n">
        <x:v>1</x:v>
      </x:c>
      <x:c r="G103" s="11" t="n">
        <x:v>21.9</x:v>
      </x:c>
      <x:c r="H103" s="11" t="n">
        <x:v>20.69</x:v>
      </x:c>
      <x:c r="I103" s="13" t="n">
        <x:v>25529</x:v>
      </x:c>
      <x:c r="J103" s="11" t="n">
        <x:v>21.408093</x:v>
      </x:c>
      <x:c r="K103" s="14" t="n">
        <x:f>I103*J103</x:f>
        <x:v>546527.206197</x:v>
      </x:c>
      <x:c r="L103" s="8" t="str">
        <x:v>Alpaca SIP</x:v>
      </x:c>
    </x:row>
    <x:row r="104" ht="25" customHeight="1">
      <x:c r="A104" s="8" t="str">
        <x:v>FOIL</x:v>
      </x:c>
      <x:c r="B104" s="10" t="n">
        <x:v>46279</x:v>
      </x:c>
      <x:c r="C104" s="11" t="n">
        <x:v>20.28</x:v>
      </x:c>
      <x:c r="D104" s="11" t="n">
        <x:v>20.58</x:v>
      </x:c>
      <x:c r="E104" s="13" t="n">
        <x:v>29038</x:v>
      </x:c>
      <x:c r="F104" s="11" t="n">
        <x:v>1</x:v>
      </x:c>
      <x:c r="G104" s="11" t="n">
        <x:v>20.28</x:v>
      </x:c>
      <x:c r="H104" s="11" t="n">
        <x:v>20.58</x:v>
      </x:c>
      <x:c r="I104" s="13" t="n">
        <x:v>29038</x:v>
      </x:c>
      <x:c r="J104" s="11" t="n">
        <x:v>20.09486</x:v>
      </x:c>
      <x:c r="K104" s="14" t="n">
        <x:f>I104*J104</x:f>
        <x:v>583514.54468</x:v>
      </x:c>
      <x:c r="L104" s="8" t="str">
        <x:v>Alpaca SIP</x:v>
      </x:c>
    </x:row>
    <x:row r="105" ht="25" customHeight="1">
      <x:c r="A105" s="8" t="str">
        <x:v>FOIL</x:v>
      </x:c>
      <x:c r="B105" s="10" t="n">
        <x:v>46280</x:v>
      </x:c>
      <x:c r="C105" s="11" t="n">
        <x:v>20.45</x:v>
      </x:c>
      <x:c r="D105" s="11" t="n">
        <x:v>19.89</x:v>
      </x:c>
      <x:c r="E105" s="13" t="n">
        <x:v>26437</x:v>
      </x:c>
      <x:c r="F105" s="11" t="n">
        <x:v>1</x:v>
      </x:c>
      <x:c r="G105" s="11" t="n">
        <x:v>20.45</x:v>
      </x:c>
      <x:c r="H105" s="11" t="n">
        <x:v>19.89</x:v>
      </x:c>
      <x:c r="I105" s="13" t="n">
        <x:v>26437</x:v>
      </x:c>
      <x:c r="J105" s="11" t="n">
        <x:v>19.933918</x:v>
      </x:c>
      <x:c r="K105" s="14" t="n">
        <x:f>I105*J105</x:f>
        <x:v>526992.990166</x:v>
      </x:c>
      <x:c r="L105" s="8" t="str">
        <x:v>Alpaca SIP</x:v>
      </x:c>
    </x:row>
    <x:row r="106" ht="25" customHeight="1">
      <x:c r="A106" s="8" t="str">
        <x:v>FOIL</x:v>
      </x:c>
      <x:c r="B106" s="10" t="n">
        <x:v>46281</x:v>
      </x:c>
      <x:c r="C106" s="11" t="n">
        <x:v>19.62</x:v>
      </x:c>
      <x:c r="D106" s="11" t="n">
        <x:v>19.6</x:v>
      </x:c>
      <x:c r="E106" s="13" t="n">
        <x:v>20325</x:v>
      </x:c>
      <x:c r="F106" s="11" t="n">
        <x:v>1</x:v>
      </x:c>
      <x:c r="G106" s="11" t="n">
        <x:v>19.62</x:v>
      </x:c>
      <x:c r="H106" s="11" t="n">
        <x:v>19.6</x:v>
      </x:c>
      <x:c r="I106" s="13" t="n">
        <x:v>20325</x:v>
      </x:c>
      <x:c r="J106" s="11" t="n">
        <x:v>19.843113</x:v>
      </x:c>
      <x:c r="K106" s="14" t="n">
        <x:f>I106*J106</x:f>
        <x:v>403311.271725</x:v>
      </x:c>
      <x:c r="L106" s="8" t="str">
        <x:v>Alpaca SIP</x:v>
      </x:c>
    </x:row>
    <x:row r="107" ht="25" customHeight="1">
      <x:c r="A107" s="8" t="str">
        <x:v>FOIL</x:v>
      </x:c>
      <x:c r="B107" s="10" t="n">
        <x:v>46282</x:v>
      </x:c>
      <x:c r="C107" s="11" t="n">
        <x:v>19.63</x:v>
      </x:c>
      <x:c r="D107" s="11" t="n">
        <x:v>19.87</x:v>
      </x:c>
      <x:c r="E107" s="13" t="n">
        <x:v>16564</x:v>
      </x:c>
      <x:c r="F107" s="11" t="n">
        <x:v>1</x:v>
      </x:c>
      <x:c r="G107" s="11" t="n">
        <x:v>19.63</x:v>
      </x:c>
      <x:c r="H107" s="11" t="n">
        <x:v>19.87</x:v>
      </x:c>
      <x:c r="I107" s="13" t="n">
        <x:v>16564</x:v>
      </x:c>
      <x:c r="J107" s="11" t="n">
        <x:v>20.02214</x:v>
      </x:c>
      <x:c r="K107" s="14" t="n">
        <x:f>I107*J107</x:f>
        <x:v>331646.72696</x:v>
      </x:c>
      <x:c r="L107" s="8" t="str">
        <x:v>Alpaca SIP</x:v>
      </x:c>
    </x:row>
    <x:row r="108" ht="25" customHeight="1">
      <x:c r="A108" s="8" t="str">
        <x:v>FOIL</x:v>
      </x:c>
      <x:c r="B108" s="10" t="n">
        <x:v>46283</x:v>
      </x:c>
      <x:c r="C108" s="11" t="n">
        <x:v>19.54</x:v>
      </x:c>
      <x:c r="D108" s="11" t="n">
        <x:v>20.34</x:v>
      </x:c>
      <x:c r="E108" s="13" t="n">
        <x:v>19898</x:v>
      </x:c>
      <x:c r="F108" s="11" t="n">
        <x:v>1</x:v>
      </x:c>
      <x:c r="G108" s="11" t="n">
        <x:v>19.54</x:v>
      </x:c>
      <x:c r="H108" s="11" t="n">
        <x:v>20.34</x:v>
      </x:c>
      <x:c r="I108" s="13" t="n">
        <x:v>19898</x:v>
      </x:c>
      <x:c r="J108" s="11" t="n">
        <x:v>19.862378</x:v>
      </x:c>
      <x:c r="K108" s="14" t="n">
        <x:f>I108*J108</x:f>
        <x:v>395221.597444</x:v>
      </x:c>
      <x:c r="L108" s="8" t="str">
        <x:v>Alpaca SIP</x:v>
      </x:c>
    </x:row>
    <x:row r="109" ht="25" customHeight="1">
      <x:c r="A109" s="8" t="str">
        <x:v>FOIL</x:v>
      </x:c>
      <x:c r="B109" s="10" t="n">
        <x:v>46286</x:v>
      </x:c>
      <x:c r="C109" s="11" t="n">
        <x:v>20.05</x:v>
      </x:c>
      <x:c r="D109" s="11" t="n">
        <x:v>19.96</x:v>
      </x:c>
      <x:c r="E109" s="13" t="n">
        <x:v>27696</x:v>
      </x:c>
      <x:c r="F109" s="11" t="n">
        <x:v>1</x:v>
      </x:c>
      <x:c r="G109" s="11" t="n">
        <x:v>20.05</x:v>
      </x:c>
      <x:c r="H109" s="11" t="n">
        <x:v>19.96</x:v>
      </x:c>
      <x:c r="I109" s="13" t="n">
        <x:v>27696</x:v>
      </x:c>
      <x:c r="J109" s="11" t="n">
        <x:v>19.948458</x:v>
      </x:c>
      <x:c r="K109" s="14" t="n">
        <x:f>I109*J109</x:f>
        <x:v>552492.492768</x:v>
      </x:c>
      <x:c r="L109" s="8" t="str">
        <x:v>Alpaca SIP</x:v>
      </x:c>
    </x:row>
    <x:row r="110" ht="25" customHeight="1">
      <x:c r="A110" s="8" t="str">
        <x:v>FOIL</x:v>
      </x:c>
      <x:c r="B110" s="10" t="n">
        <x:v>46287</x:v>
      </x:c>
      <x:c r="C110" s="11" t="n">
        <x:v>19.78</x:v>
      </x:c>
      <x:c r="D110" s="11" t="n">
        <x:v>19.74</x:v>
      </x:c>
      <x:c r="E110" s="13" t="n">
        <x:v>29017</x:v>
      </x:c>
      <x:c r="F110" s="11" t="n">
        <x:v>1</x:v>
      </x:c>
      <x:c r="G110" s="11" t="n">
        <x:v>19.78</x:v>
      </x:c>
      <x:c r="H110" s="11" t="n">
        <x:v>19.74</x:v>
      </x:c>
      <x:c r="I110" s="13" t="n">
        <x:v>29017</x:v>
      </x:c>
      <x:c r="J110" s="11" t="n">
        <x:v>19.66778</x:v>
      </x:c>
      <x:c r="K110" s="14" t="n">
        <x:f>I110*J110</x:f>
        <x:v>570699.9722600001</x:v>
      </x:c>
      <x:c r="L110" s="8" t="str">
        <x:v>Alpaca SIP</x:v>
      </x:c>
    </x:row>
    <x:row r="111" ht="25" customHeight="1">
      <x:c r="A111" s="8" t="str">
        <x:v>FOIL</x:v>
      </x:c>
      <x:c r="B111" s="10" t="n">
        <x:v>46288</x:v>
      </x:c>
      <x:c r="C111" s="11" t="n">
        <x:v>19.41</x:v>
      </x:c>
      <x:c r="D111" s="11" t="n">
        <x:v>18.72</x:v>
      </x:c>
      <x:c r="E111" s="13" t="n">
        <x:v>39334</x:v>
      </x:c>
      <x:c r="F111" s="11" t="n">
        <x:v>1</x:v>
      </x:c>
      <x:c r="G111" s="11" t="n">
        <x:v>19.41</x:v>
      </x:c>
      <x:c r="H111" s="11" t="n">
        <x:v>18.72</x:v>
      </x:c>
      <x:c r="I111" s="13" t="n">
        <x:v>39334</x:v>
      </x:c>
      <x:c r="J111" s="11" t="n">
        <x:v>19.147043</x:v>
      </x:c>
      <x:c r="K111" s="14" t="n">
        <x:f>I111*J111</x:f>
        <x:v>753129.789362</x:v>
      </x:c>
      <x:c r="L111" s="8" t="str">
        <x:v>Alpaca SIP</x:v>
      </x:c>
    </x:row>
    <x:row r="112" ht="25" customHeight="1">
      <x:c r="A112" s="8" t="str">
        <x:v>FOIL</x:v>
      </x:c>
      <x:c r="B112" s="10" t="n">
        <x:v>46289</x:v>
      </x:c>
      <x:c r="C112" s="11" t="n">
        <x:v>18.5</x:v>
      </x:c>
      <x:c r="D112" s="11" t="n">
        <x:v>18.23</x:v>
      </x:c>
      <x:c r="E112" s="13" t="n">
        <x:v>28534</x:v>
      </x:c>
      <x:c r="F112" s="11" t="n">
        <x:v>1</x:v>
      </x:c>
      <x:c r="G112" s="11" t="n">
        <x:v>18.5</x:v>
      </x:c>
      <x:c r="H112" s="11" t="n">
        <x:v>18.23</x:v>
      </x:c>
      <x:c r="I112" s="13" t="n">
        <x:v>28534</x:v>
      </x:c>
      <x:c r="J112" s="11" t="n">
        <x:v>18.153501</x:v>
      </x:c>
      <x:c r="K112" s="14" t="n">
        <x:f>I112*J112</x:f>
        <x:v>517991.99753399997</x:v>
      </x:c>
      <x:c r="L112" s="8" t="str">
        <x:v>Alpaca SIP</x:v>
      </x:c>
    </x:row>
    <x:row r="113" ht="25" customHeight="1">
      <x:c r="A113" s="8" t="str">
        <x:v>FOIL</x:v>
      </x:c>
      <x:c r="B113" s="10" t="n">
        <x:v>46290</x:v>
      </x:c>
      <x:c r="C113" s="11" t="n">
        <x:v>17.84</x:v>
      </x:c>
      <x:c r="D113" s="11" t="n">
        <x:v>18.12</x:v>
      </x:c>
      <x:c r="E113" s="13" t="n">
        <x:v>28592</x:v>
      </x:c>
      <x:c r="F113" s="11" t="n">
        <x:v>1</x:v>
      </x:c>
      <x:c r="G113" s="11" t="n">
        <x:v>17.84</x:v>
      </x:c>
      <x:c r="H113" s="11" t="n">
        <x:v>18.12</x:v>
      </x:c>
      <x:c r="I113" s="13" t="n">
        <x:v>28592</x:v>
      </x:c>
      <x:c r="J113" s="11" t="n">
        <x:v>18.235326</x:v>
      </x:c>
      <x:c r="K113" s="14" t="n">
        <x:f>I113*J113</x:f>
        <x:v>521384.440992</x:v>
      </x:c>
      <x:c r="L113" s="8" t="str">
        <x:v>Alpaca SIP</x:v>
      </x:c>
    </x:row>
    <x:row r="114" ht="25" customHeight="1">
      <x:c r="A114" s="8" t="str">
        <x:v>FOIL</x:v>
      </x:c>
      <x:c r="B114" s="10" t="n">
        <x:v>46293</x:v>
      </x:c>
      <x:c r="C114" s="11" t="n">
        <x:v>17.95</x:v>
      </x:c>
      <x:c r="D114" s="11" t="n">
        <x:v>17.14</x:v>
      </x:c>
      <x:c r="E114" s="13" t="n">
        <x:v>23927</x:v>
      </x:c>
      <x:c r="F114" s="11" t="n">
        <x:v>1</x:v>
      </x:c>
      <x:c r="G114" s="11" t="n">
        <x:v>17.95</x:v>
      </x:c>
      <x:c r="H114" s="11" t="n">
        <x:v>17.14</x:v>
      </x:c>
      <x:c r="I114" s="13" t="n">
        <x:v>23927</x:v>
      </x:c>
      <x:c r="J114" s="11" t="n">
        <x:v>17.450394</x:v>
      </x:c>
      <x:c r="K114" s="14" t="n">
        <x:f>I114*J114</x:f>
        <x:v>417535.577238</x:v>
      </x:c>
      <x:c r="L114" s="8" t="str">
        <x:v>Alpaca SIP</x:v>
      </x:c>
    </x:row>
    <x:row r="115" ht="25" customHeight="1">
      <x:c r="A115" s="8" t="str">
        <x:v>FOIL</x:v>
      </x:c>
      <x:c r="B115" s="10" t="n">
        <x:v>46294</x:v>
      </x:c>
      <x:c r="C115" s="11" t="n">
        <x:v>16.93</x:v>
      </x:c>
      <x:c r="D115" s="11" t="n">
        <x:v>19.39</x:v>
      </x:c>
      <x:c r="E115" s="13" t="n">
        <x:v>83418</x:v>
      </x:c>
      <x:c r="F115" s="11" t="n">
        <x:v>1</x:v>
      </x:c>
      <x:c r="G115" s="11" t="n">
        <x:v>16.93</x:v>
      </x:c>
      <x:c r="H115" s="11" t="n">
        <x:v>19.39</x:v>
      </x:c>
      <x:c r="I115" s="13" t="n">
        <x:v>83418</x:v>
      </x:c>
      <x:c r="J115" s="11" t="n">
        <x:v>18.37986</x:v>
      </x:c>
      <x:c r="K115" s="14" t="n">
        <x:f>I115*J115</x:f>
        <x:v>1533211.16148</x:v>
      </x:c>
      <x:c r="L115" s="8" t="str">
        <x:v>Alpaca SIP</x:v>
      </x:c>
    </x:row>
    <x:row r="116" ht="25" customHeight="1">
      <x:c r="A116" s="8" t="str">
        <x:v>FOIL</x:v>
      </x:c>
      <x:c r="B116" s="10" t="n">
        <x:v>46295</x:v>
      </x:c>
      <x:c r="C116" s="11" t="n">
        <x:v>19.48</x:v>
      </x:c>
      <x:c r="D116" s="11" t="n">
        <x:v>16.26</x:v>
      </x:c>
      <x:c r="E116" s="13" t="n">
        <x:v>52800</x:v>
      </x:c>
      <x:c r="F116" s="11" t="n">
        <x:v>1</x:v>
      </x:c>
      <x:c r="G116" s="11" t="n">
        <x:v>19.48</x:v>
      </x:c>
      <x:c r="H116" s="11" t="n">
        <x:v>16.26</x:v>
      </x:c>
      <x:c r="I116" s="13" t="n">
        <x:v>52800</x:v>
      </x:c>
      <x:c r="J116" s="11" t="n">
        <x:v>16.975022</x:v>
      </x:c>
      <x:c r="K116" s="14" t="n">
        <x:f>I116*J116</x:f>
        <x:v>896281.1616</x:v>
      </x:c>
      <x:c r="L116" s="8" t="str">
        <x:v>Alpaca SIP</x:v>
      </x:c>
    </x:row>
    <x:row r="117" ht="25" customHeight="1">
      <x:c r="A117" s="8" t="str">
        <x:v>FOIL</x:v>
      </x:c>
      <x:c r="B117" s="10" t="n">
        <x:v>46296</x:v>
      </x:c>
      <x:c r="C117" s="11" t="n">
        <x:v>15.7</x:v>
      </x:c>
      <x:c r="D117" s="11" t="n">
        <x:v>16.25</x:v>
      </x:c>
      <x:c r="E117" s="13" t="n">
        <x:v>34112</x:v>
      </x:c>
      <x:c r="F117" s="11" t="n">
        <x:v>1</x:v>
      </x:c>
      <x:c r="G117" s="11" t="n">
        <x:v>15.7</x:v>
      </x:c>
      <x:c r="H117" s="11" t="n">
        <x:v>16.25</x:v>
      </x:c>
      <x:c r="I117" s="13" t="n">
        <x:v>34112</x:v>
      </x:c>
      <x:c r="J117" s="11" t="n">
        <x:v>15.825799</x:v>
      </x:c>
      <x:c r="K117" s="14" t="n">
        <x:f>I117*J117</x:f>
        <x:v>539849.655488</x:v>
      </x:c>
      <x:c r="L117" s="8" t="str">
        <x:v>Alpaca SIP</x:v>
      </x:c>
    </x:row>
    <x:row r="118" ht="25" customHeight="1">
      <x:c r="A118" s="8" t="str">
        <x:v>FOIL</x:v>
      </x:c>
      <x:c r="B118" s="10" t="n">
        <x:v>46297</x:v>
      </x:c>
      <x:c r="C118" s="11" t="n">
        <x:v>16.5</x:v>
      </x:c>
      <x:c r="D118" s="11" t="n">
        <x:v>16.21</x:v>
      </x:c>
      <x:c r="E118" s="13" t="n">
        <x:v>28322</x:v>
      </x:c>
      <x:c r="F118" s="11" t="n">
        <x:v>1</x:v>
      </x:c>
      <x:c r="G118" s="11" t="n">
        <x:v>16.5</x:v>
      </x:c>
      <x:c r="H118" s="11" t="n">
        <x:v>16.21</x:v>
      </x:c>
      <x:c r="I118" s="13" t="n">
        <x:v>28322</x:v>
      </x:c>
      <x:c r="J118" s="11" t="n">
        <x:v>16.317593</x:v>
      </x:c>
      <x:c r="K118" s="14" t="n">
        <x:f>I118*J118</x:f>
        <x:v>462146.86894599994</x:v>
      </x:c>
      <x:c r="L118" s="8" t="str">
        <x:v>Alpaca SIP</x:v>
      </x:c>
    </x:row>
    <x:row r="119" ht="25" customHeight="1">
      <x:c r="A119" s="8" t="str">
        <x:v>SNSC</x:v>
      </x:c>
      <x:c r="B119" s="10" t="n">
        <x:v>46246</x:v>
      </x:c>
      <x:c r="C119" s="11" t="n">
        <x:v>4.4</x:v>
      </x:c>
      <x:c r="D119" s="11" t="n">
        <x:v>3.07</x:v>
      </x:c>
      <x:c r="E119" s="13" t="n">
        <x:v>1532146</x:v>
      </x:c>
      <x:c r="F119" s="11" t="n">
        <x:v>1</x:v>
      </x:c>
      <x:c r="G119" s="11" t="n">
        <x:v>4.4</x:v>
      </x:c>
      <x:c r="H119" s="11" t="n">
        <x:v>3.07</x:v>
      </x:c>
      <x:c r="I119" s="13" t="n">
        <x:v>1532146</x:v>
      </x:c>
      <x:c r="J119" s="11" t="n">
        <x:v>3.888749</x:v>
      </x:c>
      <x:c r="K119" s="14" t="n">
        <x:f>I119*J119</x:f>
        <x:v>5958131.225354</x:v>
      </x:c>
      <x:c r="L119" s="8" t="str">
        <x:v>Alpaca SIP</x:v>
      </x:c>
    </x:row>
    <x:row r="120" ht="25" customHeight="1">
      <x:c r="A120" s="8" t="str">
        <x:v>SNSC</x:v>
      </x:c>
      <x:c r="B120" s="10" t="n">
        <x:v>46247</x:v>
      </x:c>
      <x:c r="C120" s="11" t="n">
        <x:v>3</x:v>
      </x:c>
      <x:c r="D120" s="11" t="n">
        <x:v>3.05</x:v>
      </x:c>
      <x:c r="E120" s="13" t="n">
        <x:v>345588</x:v>
      </x:c>
      <x:c r="F120" s="11" t="n">
        <x:v>1</x:v>
      </x:c>
      <x:c r="G120" s="11" t="n">
        <x:v>3</x:v>
      </x:c>
      <x:c r="H120" s="11" t="n">
        <x:v>3.05</x:v>
      </x:c>
      <x:c r="I120" s="13" t="n">
        <x:v>345588</x:v>
      </x:c>
      <x:c r="J120" s="11" t="n">
        <x:v>3.251445</x:v>
      </x:c>
      <x:c r="K120" s="14" t="n">
        <x:f>I120*J120</x:f>
        <x:v>1123660.37466</x:v>
      </x:c>
      <x:c r="L120" s="8" t="str">
        <x:v>Alpaca SIP</x:v>
      </x:c>
    </x:row>
    <x:row r="121" ht="25" customHeight="1">
      <x:c r="A121" s="8" t="str">
        <x:v>SNSC</x:v>
      </x:c>
      <x:c r="B121" s="10" t="n">
        <x:v>46248</x:v>
      </x:c>
      <x:c r="C121" s="11" t="n">
        <x:v>3.2</x:v>
      </x:c>
      <x:c r="D121" s="11" t="n">
        <x:v>3.07</x:v>
      </x:c>
      <x:c r="E121" s="13" t="n">
        <x:v>187855</x:v>
      </x:c>
      <x:c r="F121" s="11" t="n">
        <x:v>1</x:v>
      </x:c>
      <x:c r="G121" s="11" t="n">
        <x:v>3.2</x:v>
      </x:c>
      <x:c r="H121" s="11" t="n">
        <x:v>3.07</x:v>
      </x:c>
      <x:c r="I121" s="13" t="n">
        <x:v>187855</x:v>
      </x:c>
      <x:c r="J121" s="11" t="n">
        <x:v>3.024039</x:v>
      </x:c>
      <x:c r="K121" s="14" t="n">
        <x:f>I121*J121</x:f>
        <x:v>568080.846345</x:v>
      </x:c>
      <x:c r="L121" s="8" t="str">
        <x:v>Alpaca SIP</x:v>
      </x:c>
    </x:row>
    <x:row r="122" ht="25" customHeight="1">
      <x:c r="A122" s="8" t="str">
        <x:v>SNSC</x:v>
      </x:c>
      <x:c r="B122" s="10" t="n">
        <x:v>46251</x:v>
      </x:c>
      <x:c r="C122" s="11" t="n">
        <x:v>3.07</x:v>
      </x:c>
      <x:c r="D122" s="11" t="n">
        <x:v>3</x:v>
      </x:c>
      <x:c r="E122" s="13" t="n">
        <x:v>81857</x:v>
      </x:c>
      <x:c r="F122" s="11" t="n">
        <x:v>1</x:v>
      </x:c>
      <x:c r="G122" s="11" t="n">
        <x:v>3.07</x:v>
      </x:c>
      <x:c r="H122" s="11" t="n">
        <x:v>3</x:v>
      </x:c>
      <x:c r="I122" s="13" t="n">
        <x:v>81857</x:v>
      </x:c>
      <x:c r="J122" s="11" t="n">
        <x:v>2.958444</x:v>
      </x:c>
      <x:c r="K122" s="14" t="n">
        <x:f>I122*J122</x:f>
        <x:v>242169.350508</x:v>
      </x:c>
      <x:c r="L122" s="8" t="str">
        <x:v>Alpaca SIP</x:v>
      </x:c>
    </x:row>
    <x:row r="123" ht="25" customHeight="1">
      <x:c r="A123" s="8" t="str">
        <x:v>SNSC</x:v>
      </x:c>
      <x:c r="B123" s="10" t="n">
        <x:v>46252</x:v>
      </x:c>
      <x:c r="C123" s="11" t="n">
        <x:v>3</x:v>
      </x:c>
      <x:c r="D123" s="11" t="n">
        <x:v>2.03</x:v>
      </x:c>
      <x:c r="E123" s="13" t="n">
        <x:v>556923</x:v>
      </x:c>
      <x:c r="F123" s="11" t="n">
        <x:v>1</x:v>
      </x:c>
      <x:c r="G123" s="11" t="n">
        <x:v>3</x:v>
      </x:c>
      <x:c r="H123" s="11" t="n">
        <x:v>2.03</x:v>
      </x:c>
      <x:c r="I123" s="13" t="n">
        <x:v>556923</x:v>
      </x:c>
      <x:c r="J123" s="11" t="n">
        <x:v>2.228038</x:v>
      </x:c>
      <x:c r="K123" s="14" t="n">
        <x:f>I123*J123</x:f>
        <x:v>1240845.6070740002</x:v>
      </x:c>
      <x:c r="L123" s="8" t="str">
        <x:v>Alpaca SIP</x:v>
      </x:c>
    </x:row>
    <x:row r="124" ht="25" customHeight="1">
      <x:c r="A124" s="8" t="str">
        <x:v>SNSC</x:v>
      </x:c>
      <x:c r="B124" s="10" t="n">
        <x:v>46253</x:v>
      </x:c>
      <x:c r="C124" s="11" t="n">
        <x:v>1.95</x:v>
      </x:c>
      <x:c r="D124" s="11" t="n">
        <x:v>1.31</x:v>
      </x:c>
      <x:c r="E124" s="13" t="n">
        <x:v>723850</x:v>
      </x:c>
      <x:c r="F124" s="11" t="n">
        <x:v>1</x:v>
      </x:c>
      <x:c r="G124" s="11" t="n">
        <x:v>1.95</x:v>
      </x:c>
      <x:c r="H124" s="11" t="n">
        <x:v>1.31</x:v>
      </x:c>
      <x:c r="I124" s="13" t="n">
        <x:v>723850</x:v>
      </x:c>
      <x:c r="J124" s="11" t="n">
        <x:v>1.458576</x:v>
      </x:c>
      <x:c r="K124" s="14" t="n">
        <x:f>I124*J124</x:f>
        <x:v>1055790.2376</x:v>
      </x:c>
      <x:c r="L124" s="8" t="str">
        <x:v>Alpaca SIP</x:v>
      </x:c>
    </x:row>
    <x:row r="125" ht="25" customHeight="1">
      <x:c r="A125" s="8" t="str">
        <x:v>SNSC</x:v>
      </x:c>
      <x:c r="B125" s="10" t="n">
        <x:v>46254</x:v>
      </x:c>
      <x:c r="C125" s="11" t="n">
        <x:v>1.32</x:v>
      </x:c>
      <x:c r="D125" s="11" t="n">
        <x:v>1.47</x:v>
      </x:c>
      <x:c r="E125" s="13" t="n">
        <x:v>7588468</x:v>
      </x:c>
      <x:c r="F125" s="11" t="n">
        <x:v>1</x:v>
      </x:c>
      <x:c r="G125" s="11" t="n">
        <x:v>1.32</x:v>
      </x:c>
      <x:c r="H125" s="11" t="n">
        <x:v>1.47</x:v>
      </x:c>
      <x:c r="I125" s="13" t="n">
        <x:v>7588468</x:v>
      </x:c>
      <x:c r="J125" s="11" t="n">
        <x:v>1.916213</x:v>
      </x:c>
      <x:c r="K125" s="14" t="n">
        <x:f>I125*J125</x:f>
        <x:v>14541121.031684</x:v>
      </x:c>
      <x:c r="L125" s="8" t="str">
        <x:v>Alpaca SIP</x:v>
      </x:c>
    </x:row>
    <x:row r="126" ht="25" customHeight="1">
      <x:c r="A126" s="8" t="str">
        <x:v>SNSC</x:v>
      </x:c>
      <x:c r="B126" s="10" t="n">
        <x:v>46255</x:v>
      </x:c>
      <x:c r="C126" s="11" t="n">
        <x:v>1.55</x:v>
      </x:c>
      <x:c r="D126" s="11" t="n">
        <x:v>1.77</x:v>
      </x:c>
      <x:c r="E126" s="13" t="n">
        <x:v>2174745</x:v>
      </x:c>
      <x:c r="F126" s="11" t="n">
        <x:v>1</x:v>
      </x:c>
      <x:c r="G126" s="11" t="n">
        <x:v>1.55</x:v>
      </x:c>
      <x:c r="H126" s="11" t="n">
        <x:v>1.77</x:v>
      </x:c>
      <x:c r="I126" s="13" t="n">
        <x:v>2174745</x:v>
      </x:c>
      <x:c r="J126" s="11" t="n">
        <x:v>1.682159</x:v>
      </x:c>
      <x:c r="K126" s="14" t="n">
        <x:f>I126*J126</x:f>
        <x:v>3658266.874455</x:v>
      </x:c>
      <x:c r="L126" s="8" t="str">
        <x:v>Alpaca SIP</x:v>
      </x:c>
    </x:row>
    <x:row r="127" ht="25" customHeight="1">
      <x:c r="A127" s="8" t="str">
        <x:v>SNSC</x:v>
      </x:c>
      <x:c r="B127" s="10" t="n">
        <x:v>46258</x:v>
      </x:c>
      <x:c r="C127" s="11" t="n">
        <x:v>1.52</x:v>
      </x:c>
      <x:c r="D127" s="11" t="n">
        <x:v>1.72</x:v>
      </x:c>
      <x:c r="E127" s="13" t="n">
        <x:v>234194</x:v>
      </x:c>
      <x:c r="F127" s="11" t="n">
        <x:v>1</x:v>
      </x:c>
      <x:c r="G127" s="11" t="n">
        <x:v>1.52</x:v>
      </x:c>
      <x:c r="H127" s="11" t="n">
        <x:v>1.72</x:v>
      </x:c>
      <x:c r="I127" s="13" t="n">
        <x:v>234194</x:v>
      </x:c>
      <x:c r="J127" s="11" t="n">
        <x:v>1.647606</x:v>
      </x:c>
      <x:c r="K127" s="14" t="n">
        <x:f>I127*J127</x:f>
        <x:v>385859.439564</x:v>
      </x:c>
      <x:c r="L127" s="8" t="str">
        <x:v>Alpaca SIP</x:v>
      </x:c>
    </x:row>
    <x:row r="128" ht="25" customHeight="1">
      <x:c r="A128" s="8" t="str">
        <x:v>SNSC</x:v>
      </x:c>
      <x:c r="B128" s="10" t="n">
        <x:v>46259</x:v>
      </x:c>
      <x:c r="C128" s="11" t="n">
        <x:v>1.63</x:v>
      </x:c>
      <x:c r="D128" s="11" t="n">
        <x:v>1.67</x:v>
      </x:c>
      <x:c r="E128" s="13" t="n">
        <x:v>140597</x:v>
      </x:c>
      <x:c r="F128" s="11" t="n">
        <x:v>1</x:v>
      </x:c>
      <x:c r="G128" s="11" t="n">
        <x:v>1.63</x:v>
      </x:c>
      <x:c r="H128" s="11" t="n">
        <x:v>1.67</x:v>
      </x:c>
      <x:c r="I128" s="13" t="n">
        <x:v>140597</x:v>
      </x:c>
      <x:c r="J128" s="11" t="n">
        <x:v>1.635404</x:v>
      </x:c>
      <x:c r="K128" s="14" t="n">
        <x:f>I128*J128</x:f>
        <x:v>229932.896188</x:v>
      </x:c>
      <x:c r="L128" s="8" t="str">
        <x:v>Alpaca SIP</x:v>
      </x:c>
    </x:row>
    <x:row r="129" ht="25" customHeight="1">
      <x:c r="A129" s="8" t="str">
        <x:v>SNSC</x:v>
      </x:c>
      <x:c r="B129" s="10" t="n">
        <x:v>46260</x:v>
      </x:c>
      <x:c r="C129" s="11" t="n">
        <x:v>1.62</x:v>
      </x:c>
      <x:c r="D129" s="11" t="n">
        <x:v>1.68</x:v>
      </x:c>
      <x:c r="E129" s="13" t="n">
        <x:v>104568</x:v>
      </x:c>
      <x:c r="F129" s="11" t="n">
        <x:v>1</x:v>
      </x:c>
      <x:c r="G129" s="11" t="n">
        <x:v>1.62</x:v>
      </x:c>
      <x:c r="H129" s="11" t="n">
        <x:v>1.68</x:v>
      </x:c>
      <x:c r="I129" s="13" t="n">
        <x:v>104568</x:v>
      </x:c>
      <x:c r="J129" s="11" t="n">
        <x:v>1.611361</x:v>
      </x:c>
      <x:c r="K129" s="14" t="n">
        <x:f>I129*J129</x:f>
        <x:v>168496.797048</x:v>
      </x:c>
      <x:c r="L129" s="8" t="str">
        <x:v>Alpaca SIP</x:v>
      </x:c>
    </x:row>
    <x:row r="130" ht="25" customHeight="1">
      <x:c r="A130" s="8" t="str">
        <x:v>SNSC</x:v>
      </x:c>
      <x:c r="B130" s="10" t="n">
        <x:v>46261</x:v>
      </x:c>
      <x:c r="C130" s="11" t="n">
        <x:v>1.64</x:v>
      </x:c>
      <x:c r="D130" s="11" t="n">
        <x:v>1.5</x:v>
      </x:c>
      <x:c r="E130" s="13" t="n">
        <x:v>147741</x:v>
      </x:c>
      <x:c r="F130" s="11" t="n">
        <x:v>1</x:v>
      </x:c>
      <x:c r="G130" s="11" t="n">
        <x:v>1.64</x:v>
      </x:c>
      <x:c r="H130" s="11" t="n">
        <x:v>1.5</x:v>
      </x:c>
      <x:c r="I130" s="13" t="n">
        <x:v>147741</x:v>
      </x:c>
      <x:c r="J130" s="11" t="n">
        <x:v>1.583376</x:v>
      </x:c>
      <x:c r="K130" s="14" t="n">
        <x:f>I130*J130</x:f>
        <x:v>233929.553616</x:v>
      </x:c>
      <x:c r="L130" s="8" t="str">
        <x:v>Alpaca SIP</x:v>
      </x:c>
    </x:row>
    <x:row r="131" ht="25" customHeight="1">
      <x:c r="A131" s="8" t="str">
        <x:v>SNSC</x:v>
      </x:c>
      <x:c r="B131" s="10" t="n">
        <x:v>46262</x:v>
      </x:c>
      <x:c r="C131" s="11" t="n">
        <x:v>1.43</x:v>
      </x:c>
      <x:c r="D131" s="11" t="n">
        <x:v>1.35</x:v>
      </x:c>
      <x:c r="E131" s="13" t="n">
        <x:v>110559</x:v>
      </x:c>
      <x:c r="F131" s="11" t="n">
        <x:v>1</x:v>
      </x:c>
      <x:c r="G131" s="11" t="n">
        <x:v>1.43</x:v>
      </x:c>
      <x:c r="H131" s="11" t="n">
        <x:v>1.35</x:v>
      </x:c>
      <x:c r="I131" s="13" t="n">
        <x:v>110559</x:v>
      </x:c>
      <x:c r="J131" s="11" t="n">
        <x:v>1.362864</x:v>
      </x:c>
      <x:c r="K131" s="14" t="n">
        <x:f>I131*J131</x:f>
        <x:v>150676.88097600001</x:v>
      </x:c>
      <x:c r="L131" s="8" t="str">
        <x:v>Alpaca SIP</x:v>
      </x:c>
    </x:row>
    <x:row r="132" ht="25" customHeight="1">
      <x:c r="A132" s="8" t="str">
        <x:v>SNSC</x:v>
      </x:c>
      <x:c r="B132" s="10" t="n">
        <x:v>46265</x:v>
      </x:c>
      <x:c r="C132" s="11" t="n">
        <x:v>1.3</x:v>
      </x:c>
      <x:c r="D132" s="11" t="n">
        <x:v>1.33</x:v>
      </x:c>
      <x:c r="E132" s="13" t="n">
        <x:v>89531</x:v>
      </x:c>
      <x:c r="F132" s="11" t="n">
        <x:v>1</x:v>
      </x:c>
      <x:c r="G132" s="11" t="n">
        <x:v>1.3</x:v>
      </x:c>
      <x:c r="H132" s="11" t="n">
        <x:v>1.33</x:v>
      </x:c>
      <x:c r="I132" s="13" t="n">
        <x:v>89531</x:v>
      </x:c>
      <x:c r="J132" s="11" t="n">
        <x:v>1.297875</x:v>
      </x:c>
      <x:c r="K132" s="14" t="n">
        <x:f>I132*J132</x:f>
        <x:v>116200.04662499999</x:v>
      </x:c>
      <x:c r="L132" s="8" t="str">
        <x:v>Alpaca SIP</x:v>
      </x:c>
    </x:row>
    <x:row r="133" ht="25" customHeight="1">
      <x:c r="A133" s="8" t="str">
        <x:v>SNSC</x:v>
      </x:c>
      <x:c r="B133" s="10" t="n">
        <x:v>46266</x:v>
      </x:c>
      <x:c r="C133" s="11" t="n">
        <x:v>1.31</x:v>
      </x:c>
      <x:c r="D133" s="11" t="n">
        <x:v>1.25</x:v>
      </x:c>
      <x:c r="E133" s="13" t="n">
        <x:v>54968</x:v>
      </x:c>
      <x:c r="F133" s="11" t="n">
        <x:v>1</x:v>
      </x:c>
      <x:c r="G133" s="11" t="n">
        <x:v>1.31</x:v>
      </x:c>
      <x:c r="H133" s="11" t="n">
        <x:v>1.25</x:v>
      </x:c>
      <x:c r="I133" s="13" t="n">
        <x:v>54968</x:v>
      </x:c>
      <x:c r="J133" s="11" t="n">
        <x:v>1.289127</x:v>
      </x:c>
      <x:c r="K133" s="14" t="n">
        <x:f>I133*J133</x:f>
        <x:v>70860.732936</x:v>
      </x:c>
      <x:c r="L133" s="8" t="str">
        <x:v>Alpaca SIP</x:v>
      </x:c>
    </x:row>
    <x:row r="134" ht="25" customHeight="1">
      <x:c r="A134" s="8" t="str">
        <x:v>SNSC</x:v>
      </x:c>
      <x:c r="B134" s="10" t="n">
        <x:v>46267</x:v>
      </x:c>
      <x:c r="C134" s="11" t="n">
        <x:v>1.21</x:v>
      </x:c>
      <x:c r="D134" s="11" t="n">
        <x:v>1.34</x:v>
      </x:c>
      <x:c r="E134" s="13" t="n">
        <x:v>87906</x:v>
      </x:c>
      <x:c r="F134" s="11" t="n">
        <x:v>1</x:v>
      </x:c>
      <x:c r="G134" s="11" t="n">
        <x:v>1.21</x:v>
      </x:c>
      <x:c r="H134" s="11" t="n">
        <x:v>1.34</x:v>
      </x:c>
      <x:c r="I134" s="13" t="n">
        <x:v>87906</x:v>
      </x:c>
      <x:c r="J134" s="11" t="n">
        <x:v>1.241547</x:v>
      </x:c>
      <x:c r="K134" s="14" t="n">
        <x:f>I134*J134</x:f>
        <x:v>109139.430582</x:v>
      </x:c>
      <x:c r="L134" s="8" t="str">
        <x:v>Alpaca SIP</x:v>
      </x:c>
    </x:row>
    <x:row r="135" ht="25" customHeight="1">
      <x:c r="A135" s="8" t="str">
        <x:v>SNSC</x:v>
      </x:c>
      <x:c r="B135" s="10" t="n">
        <x:v>46268</x:v>
      </x:c>
      <x:c r="C135" s="11" t="n">
        <x:v>1.3</x:v>
      </x:c>
      <x:c r="D135" s="11" t="n">
        <x:v>1.26</x:v>
      </x:c>
      <x:c r="E135" s="13" t="n">
        <x:v>98477</x:v>
      </x:c>
      <x:c r="F135" s="11" t="n">
        <x:v>1</x:v>
      </x:c>
      <x:c r="G135" s="11" t="n">
        <x:v>1.3</x:v>
      </x:c>
      <x:c r="H135" s="11" t="n">
        <x:v>1.26</x:v>
      </x:c>
      <x:c r="I135" s="13" t="n">
        <x:v>98477</x:v>
      </x:c>
      <x:c r="J135" s="11" t="n">
        <x:v>1.26663</x:v>
      </x:c>
      <x:c r="K135" s="14" t="n">
        <x:f>I135*J135</x:f>
        <x:v>124733.92250999999</x:v>
      </x:c>
      <x:c r="L135" s="8" t="str">
        <x:v>Alpaca SIP</x:v>
      </x:c>
    </x:row>
    <x:row r="136" ht="25" customHeight="1">
      <x:c r="A136" s="8" t="str">
        <x:v>SNSC</x:v>
      </x:c>
      <x:c r="B136" s="10" t="n">
        <x:v>46269</x:v>
      </x:c>
      <x:c r="C136" s="11" t="n">
        <x:v>1.24</x:v>
      </x:c>
      <x:c r="D136" s="11" t="n">
        <x:v>1.07</x:v>
      </x:c>
      <x:c r="E136" s="13" t="n">
        <x:v>82264</x:v>
      </x:c>
      <x:c r="F136" s="11" t="n">
        <x:v>1</x:v>
      </x:c>
      <x:c r="G136" s="11" t="n">
        <x:v>1.24</x:v>
      </x:c>
      <x:c r="H136" s="11" t="n">
        <x:v>1.07</x:v>
      </x:c>
      <x:c r="I136" s="13" t="n">
        <x:v>82264</x:v>
      </x:c>
      <x:c r="J136" s="11" t="n">
        <x:v>1.135012</x:v>
      </x:c>
      <x:c r="K136" s="14" t="n">
        <x:f>I136*J136</x:f>
        <x:v>93370.62716799999</x:v>
      </x:c>
      <x:c r="L136" s="8" t="str">
        <x:v>Alpaca SIP</x:v>
      </x:c>
    </x:row>
    <x:row r="137" ht="25" customHeight="1">
      <x:c r="A137" s="8" t="str">
        <x:v>SNSC</x:v>
      </x:c>
      <x:c r="B137" s="10" t="n">
        <x:v>46273</x:v>
      </x:c>
      <x:c r="C137" s="11" t="n">
        <x:v>1.05</x:v>
      </x:c>
      <x:c r="D137" s="11" t="n">
        <x:v>1.08</x:v>
      </x:c>
      <x:c r="E137" s="13" t="n">
        <x:v>84877</x:v>
      </x:c>
      <x:c r="F137" s="11" t="n">
        <x:v>1</x:v>
      </x:c>
      <x:c r="G137" s="11" t="n">
        <x:v>1.05</x:v>
      </x:c>
      <x:c r="H137" s="11" t="n">
        <x:v>1.08</x:v>
      </x:c>
      <x:c r="I137" s="13" t="n">
        <x:v>84877</x:v>
      </x:c>
      <x:c r="J137" s="11" t="n">
        <x:v>1.130065</x:v>
      </x:c>
      <x:c r="K137" s="14" t="n">
        <x:f>I137*J137</x:f>
        <x:v>95916.52700500001</x:v>
      </x:c>
      <x:c r="L137" s="8" t="str">
        <x:v>Alpaca SIP</x:v>
      </x:c>
    </x:row>
    <x:row r="138" ht="25" customHeight="1">
      <x:c r="A138" s="8" t="str">
        <x:v>SNSC</x:v>
      </x:c>
      <x:c r="B138" s="10" t="n">
        <x:v>46274</x:v>
      </x:c>
      <x:c r="C138" s="11" t="n">
        <x:v>1.05</x:v>
      </x:c>
      <x:c r="D138" s="11" t="n">
        <x:v>1.06</x:v>
      </x:c>
      <x:c r="E138" s="13" t="n">
        <x:v>67168</x:v>
      </x:c>
      <x:c r="F138" s="11" t="n">
        <x:v>1</x:v>
      </x:c>
      <x:c r="G138" s="11" t="n">
        <x:v>1.05</x:v>
      </x:c>
      <x:c r="H138" s="11" t="n">
        <x:v>1.06</x:v>
      </x:c>
      <x:c r="I138" s="13" t="n">
        <x:v>67168</x:v>
      </x:c>
      <x:c r="J138" s="11" t="n">
        <x:v>1.086522</x:v>
      </x:c>
      <x:c r="K138" s="14" t="n">
        <x:f>I138*J138</x:f>
        <x:v>72979.509696</x:v>
      </x:c>
      <x:c r="L138" s="8" t="str">
        <x:v>Alpaca SIP</x:v>
      </x:c>
    </x:row>
    <x:row r="139" ht="25" customHeight="1">
      <x:c r="A139" s="8" t="str">
        <x:v>SNSC</x:v>
      </x:c>
      <x:c r="B139" s="10" t="n">
        <x:v>46275</x:v>
      </x:c>
      <x:c r="C139" s="11" t="n">
        <x:v>1.04</x:v>
      </x:c>
      <x:c r="D139" s="11" t="n">
        <x:v>1.05</x:v>
      </x:c>
      <x:c r="E139" s="13" t="n">
        <x:v>68979</x:v>
      </x:c>
      <x:c r="F139" s="11" t="n">
        <x:v>1</x:v>
      </x:c>
      <x:c r="G139" s="11" t="n">
        <x:v>1.04</x:v>
      </x:c>
      <x:c r="H139" s="11" t="n">
        <x:v>1.05</x:v>
      </x:c>
      <x:c r="I139" s="13" t="n">
        <x:v>68979</x:v>
      </x:c>
      <x:c r="J139" s="11" t="n">
        <x:v>1.039328</x:v>
      </x:c>
      <x:c r="K139" s="14" t="n">
        <x:f>I139*J139</x:f>
        <x:v>71691.806112</x:v>
      </x:c>
      <x:c r="L139" s="8" t="str">
        <x:v>Alpaca SIP</x:v>
      </x:c>
    </x:row>
    <x:row r="140" ht="25" customHeight="1">
      <x:c r="A140" s="8" t="str">
        <x:v>SNSC</x:v>
      </x:c>
      <x:c r="B140" s="10" t="n">
        <x:v>46276</x:v>
      </x:c>
      <x:c r="C140" s="11" t="n">
        <x:v>1.08</x:v>
      </x:c>
      <x:c r="D140" s="11" t="n">
        <x:v>1.14</x:v>
      </x:c>
      <x:c r="E140" s="13" t="n">
        <x:v>52628</x:v>
      </x:c>
      <x:c r="F140" s="11" t="n">
        <x:v>1</x:v>
      </x:c>
      <x:c r="G140" s="11" t="n">
        <x:v>1.08</x:v>
      </x:c>
      <x:c r="H140" s="11" t="n">
        <x:v>1.14</x:v>
      </x:c>
      <x:c r="I140" s="13" t="n">
        <x:v>52628</x:v>
      </x:c>
      <x:c r="J140" s="11" t="n">
        <x:v>1.132764</x:v>
      </x:c>
      <x:c r="K140" s="14" t="n">
        <x:f>I140*J140</x:f>
        <x:v>59615.10379200001</x:v>
      </x:c>
      <x:c r="L140" s="8" t="str">
        <x:v>Alpaca SIP</x:v>
      </x:c>
    </x:row>
    <x:row r="141" ht="25" customHeight="1">
      <x:c r="A141" s="8" t="str">
        <x:v>SNSC</x:v>
      </x:c>
      <x:c r="B141" s="10" t="n">
        <x:v>46279</x:v>
      </x:c>
      <x:c r="C141" s="11" t="n">
        <x:v>1.11</x:v>
      </x:c>
      <x:c r="D141" s="11" t="n">
        <x:v>1.07</x:v>
      </x:c>
      <x:c r="E141" s="13" t="n">
        <x:v>26614</x:v>
      </x:c>
      <x:c r="F141" s="11" t="n">
        <x:v>1</x:v>
      </x:c>
      <x:c r="G141" s="11" t="n">
        <x:v>1.11</x:v>
      </x:c>
      <x:c r="H141" s="11" t="n">
        <x:v>1.07</x:v>
      </x:c>
      <x:c r="I141" s="13" t="n">
        <x:v>26614</x:v>
      </x:c>
      <x:c r="J141" s="11" t="n">
        <x:v>1.100334</x:v>
      </x:c>
      <x:c r="K141" s="14" t="n">
        <x:f>I141*J141</x:f>
        <x:v>29284.289075999997</x:v>
      </x:c>
      <x:c r="L141" s="8" t="str">
        <x:v>Alpaca SIP</x:v>
      </x:c>
    </x:row>
    <x:row r="142" ht="25" customHeight="1">
      <x:c r="A142" s="8" t="str">
        <x:v>SNSC</x:v>
      </x:c>
      <x:c r="B142" s="10" t="n">
        <x:v>46280</x:v>
      </x:c>
      <x:c r="C142" s="11" t="n">
        <x:v>1.08</x:v>
      </x:c>
      <x:c r="D142" s="11" t="n">
        <x:v>1.05</x:v>
      </x:c>
      <x:c r="E142" s="13" t="n">
        <x:v>6053</x:v>
      </x:c>
      <x:c r="F142" s="11" t="n">
        <x:v>1</x:v>
      </x:c>
      <x:c r="G142" s="11" t="n">
        <x:v>1.08</x:v>
      </x:c>
      <x:c r="H142" s="11" t="n">
        <x:v>1.05</x:v>
      </x:c>
      <x:c r="I142" s="13" t="n">
        <x:v>6053</x:v>
      </x:c>
      <x:c r="J142" s="11" t="n">
        <x:v>1.062224</x:v>
      </x:c>
      <x:c r="K142" s="14" t="n">
        <x:f>I142*J142</x:f>
        <x:v>6429.641872</x:v>
      </x:c>
      <x:c r="L142" s="8" t="str">
        <x:v>Alpaca SIP</x:v>
      </x:c>
    </x:row>
    <x:row r="143" ht="25" customHeight="1">
      <x:c r="A143" s="8" t="str">
        <x:v>SNSC</x:v>
      </x:c>
      <x:c r="B143" s="10" t="n">
        <x:v>46281</x:v>
      </x:c>
      <x:c r="C143" s="11" t="n">
        <x:v>1.06</x:v>
      </x:c>
      <x:c r="D143" s="11" t="n">
        <x:v>1.06</x:v>
      </x:c>
      <x:c r="E143" s="13" t="n">
        <x:v>33838</x:v>
      </x:c>
      <x:c r="F143" s="11" t="n">
        <x:v>1</x:v>
      </x:c>
      <x:c r="G143" s="11" t="n">
        <x:v>1.06</x:v>
      </x:c>
      <x:c r="H143" s="11" t="n">
        <x:v>1.06</x:v>
      </x:c>
      <x:c r="I143" s="13" t="n">
        <x:v>33838</x:v>
      </x:c>
      <x:c r="J143" s="11" t="n">
        <x:v>1.067486</x:v>
      </x:c>
      <x:c r="K143" s="14" t="n">
        <x:f>I143*J143</x:f>
        <x:v>36121.591268</x:v>
      </x:c>
      <x:c r="L143" s="8" t="str">
        <x:v>Alpaca SIP</x:v>
      </x:c>
    </x:row>
    <x:row r="144" ht="25" customHeight="1">
      <x:c r="A144" s="8" t="str">
        <x:v>SNSC</x:v>
      </x:c>
      <x:c r="B144" s="10" t="n">
        <x:v>46282</x:v>
      </x:c>
      <x:c r="C144" s="11" t="n">
        <x:v>1.0599</x:v>
      </x:c>
      <x:c r="D144" s="11" t="n">
        <x:v>1.23</x:v>
      </x:c>
      <x:c r="E144" s="13" t="n">
        <x:v>157170</x:v>
      </x:c>
      <x:c r="F144" s="11" t="n">
        <x:v>1</x:v>
      </x:c>
      <x:c r="G144" s="11" t="n">
        <x:v>1.0599</x:v>
      </x:c>
      <x:c r="H144" s="11" t="n">
        <x:v>1.23</x:v>
      </x:c>
      <x:c r="I144" s="13" t="n">
        <x:v>157170</x:v>
      </x:c>
      <x:c r="J144" s="11" t="n">
        <x:v>1.20913</x:v>
      </x:c>
      <x:c r="K144" s="14" t="n">
        <x:f>I144*J144</x:f>
        <x:v>190038.9621</x:v>
      </x:c>
      <x:c r="L144" s="8" t="str">
        <x:v>Alpaca SIP</x:v>
      </x:c>
    </x:row>
    <x:row r="145" ht="25" customHeight="1">
      <x:c r="A145" s="8" t="str">
        <x:v>SNSC</x:v>
      </x:c>
      <x:c r="B145" s="10" t="n">
        <x:v>46283</x:v>
      </x:c>
      <x:c r="C145" s="11" t="n">
        <x:v>1.22</x:v>
      </x:c>
      <x:c r="D145" s="11" t="n">
        <x:v>1.23</x:v>
      </x:c>
      <x:c r="E145" s="13" t="n">
        <x:v>35121</x:v>
      </x:c>
      <x:c r="F145" s="11" t="n">
        <x:v>1</x:v>
      </x:c>
      <x:c r="G145" s="11" t="n">
        <x:v>1.22</x:v>
      </x:c>
      <x:c r="H145" s="11" t="n">
        <x:v>1.23</x:v>
      </x:c>
      <x:c r="I145" s="13" t="n">
        <x:v>35121</x:v>
      </x:c>
      <x:c r="J145" s="11" t="n">
        <x:v>1.222026</x:v>
      </x:c>
      <x:c r="K145" s="14" t="n">
        <x:f>I145*J145</x:f>
        <x:v>42918.775146</x:v>
      </x:c>
      <x:c r="L145" s="8" t="str">
        <x:v>Alpaca SIP</x:v>
      </x:c>
    </x:row>
    <x:row r="146" ht="25" customHeight="1">
      <x:c r="A146" s="8" t="str">
        <x:v>SNSC</x:v>
      </x:c>
      <x:c r="B146" s="10" t="n">
        <x:v>46286</x:v>
      </x:c>
      <x:c r="C146" s="11" t="n">
        <x:v>1.25</x:v>
      </x:c>
      <x:c r="D146" s="11" t="n">
        <x:v>1.21</x:v>
      </x:c>
      <x:c r="E146" s="13" t="n">
        <x:v>44138</x:v>
      </x:c>
      <x:c r="F146" s="11" t="n">
        <x:v>1</x:v>
      </x:c>
      <x:c r="G146" s="11" t="n">
        <x:v>1.25</x:v>
      </x:c>
      <x:c r="H146" s="11" t="n">
        <x:v>1.21</x:v>
      </x:c>
      <x:c r="I146" s="13" t="n">
        <x:v>44138</x:v>
      </x:c>
      <x:c r="J146" s="11" t="n">
        <x:v>1.27515</x:v>
      </x:c>
      <x:c r="K146" s="14" t="n">
        <x:f>I146*J146</x:f>
        <x:v>56282.570700000004</x:v>
      </x:c>
      <x:c r="L146" s="8" t="str">
        <x:v>Alpaca SIP</x:v>
      </x:c>
    </x:row>
    <x:row r="147" ht="25" customHeight="1">
      <x:c r="A147" s="8" t="str">
        <x:v>SNSC</x:v>
      </x:c>
      <x:c r="B147" s="10" t="n">
        <x:v>46287</x:v>
      </x:c>
      <x:c r="C147" s="11" t="n">
        <x:v>1.2999</x:v>
      </x:c>
      <x:c r="D147" s="11" t="n">
        <x:v>1.22</x:v>
      </x:c>
      <x:c r="E147" s="13" t="n">
        <x:v>59011</x:v>
      </x:c>
      <x:c r="F147" s="11" t="n">
        <x:v>1</x:v>
      </x:c>
      <x:c r="G147" s="11" t="n">
        <x:v>1.2999</x:v>
      </x:c>
      <x:c r="H147" s="11" t="n">
        <x:v>1.22</x:v>
      </x:c>
      <x:c r="I147" s="13" t="n">
        <x:v>59011</x:v>
      </x:c>
      <x:c r="J147" s="11" t="n">
        <x:v>1.235555</x:v>
      </x:c>
      <x:c r="K147" s="14" t="n">
        <x:f>I147*J147</x:f>
        <x:v>72911.336105</x:v>
      </x:c>
      <x:c r="L147" s="8" t="str">
        <x:v>Alpaca SIP</x:v>
      </x:c>
    </x:row>
    <x:row r="148" ht="25" customHeight="1">
      <x:c r="A148" s="8" t="str">
        <x:v>SNSC</x:v>
      </x:c>
      <x:c r="B148" s="10" t="n">
        <x:v>46288</x:v>
      </x:c>
      <x:c r="C148" s="11" t="n">
        <x:v>1.29</x:v>
      </x:c>
      <x:c r="D148" s="11" t="n">
        <x:v>1.26</x:v>
      </x:c>
      <x:c r="E148" s="13" t="n">
        <x:v>29284</x:v>
      </x:c>
      <x:c r="F148" s="11" t="n">
        <x:v>1</x:v>
      </x:c>
      <x:c r="G148" s="11" t="n">
        <x:v>1.29</x:v>
      </x:c>
      <x:c r="H148" s="11" t="n">
        <x:v>1.26</x:v>
      </x:c>
      <x:c r="I148" s="13" t="n">
        <x:v>29284</x:v>
      </x:c>
      <x:c r="J148" s="11" t="n">
        <x:v>1.268081</x:v>
      </x:c>
      <x:c r="K148" s="14" t="n">
        <x:f>I148*J148</x:f>
        <x:v>37134.484004</x:v>
      </x:c>
      <x:c r="L148" s="8" t="str">
        <x:v>Alpaca SIP</x:v>
      </x:c>
    </x:row>
    <x:row r="149" ht="25" customHeight="1">
      <x:c r="A149" s="8" t="str">
        <x:v>SNSC</x:v>
      </x:c>
      <x:c r="B149" s="10" t="n">
        <x:v>46289</x:v>
      </x:c>
      <x:c r="C149" s="11" t="n">
        <x:v>1.29</x:v>
      </x:c>
      <x:c r="D149" s="11" t="n">
        <x:v>1.23</x:v>
      </x:c>
      <x:c r="E149" s="13" t="n">
        <x:v>15347</x:v>
      </x:c>
      <x:c r="F149" s="11" t="n">
        <x:v>1</x:v>
      </x:c>
      <x:c r="G149" s="11" t="n">
        <x:v>1.29</x:v>
      </x:c>
      <x:c r="H149" s="11" t="n">
        <x:v>1.23</x:v>
      </x:c>
      <x:c r="I149" s="13" t="n">
        <x:v>15347</x:v>
      </x:c>
      <x:c r="J149" s="11" t="n">
        <x:v>1.262263</x:v>
      </x:c>
      <x:c r="K149" s="14" t="n">
        <x:f>I149*J149</x:f>
        <x:v>19371.950260999998</x:v>
      </x:c>
      <x:c r="L149" s="8" t="str">
        <x:v>Alpaca SIP</x:v>
      </x:c>
    </x:row>
    <x:row r="150" ht="25" customHeight="1">
      <x:c r="A150" s="8" t="str">
        <x:v>SNSC</x:v>
      </x:c>
      <x:c r="B150" s="10" t="n">
        <x:v>46290</x:v>
      </x:c>
      <x:c r="C150" s="11" t="n">
        <x:v>1.22</x:v>
      </x:c>
      <x:c r="D150" s="11" t="n">
        <x:v>1.3</x:v>
      </x:c>
      <x:c r="E150" s="13" t="n">
        <x:v>26671</x:v>
      </x:c>
      <x:c r="F150" s="11" t="n">
        <x:v>1</x:v>
      </x:c>
      <x:c r="G150" s="11" t="n">
        <x:v>1.22</x:v>
      </x:c>
      <x:c r="H150" s="11" t="n">
        <x:v>1.3</x:v>
      </x:c>
      <x:c r="I150" s="13" t="n">
        <x:v>26671</x:v>
      </x:c>
      <x:c r="J150" s="11" t="n">
        <x:v>1.276637</x:v>
      </x:c>
      <x:c r="K150" s="14" t="n">
        <x:f>I150*J150</x:f>
        <x:v>34049.185427000004</x:v>
      </x:c>
      <x:c r="L150" s="8" t="str">
        <x:v>Alpaca SIP</x:v>
      </x:c>
    </x:row>
    <x:row r="151" ht="25" customHeight="1">
      <x:c r="A151" s="8" t="str">
        <x:v>SNSC</x:v>
      </x:c>
      <x:c r="B151" s="10" t="n">
        <x:v>46293</x:v>
      </x:c>
      <x:c r="C151" s="11" t="n">
        <x:v>1.26</x:v>
      </x:c>
      <x:c r="D151" s="11" t="n">
        <x:v>1.23</x:v>
      </x:c>
      <x:c r="E151" s="13" t="n">
        <x:v>8322</x:v>
      </x:c>
      <x:c r="F151" s="11" t="n">
        <x:v>1</x:v>
      </x:c>
      <x:c r="G151" s="11" t="n">
        <x:v>1.26</x:v>
      </x:c>
      <x:c r="H151" s="11" t="n">
        <x:v>1.23</x:v>
      </x:c>
      <x:c r="I151" s="13" t="n">
        <x:v>8322</x:v>
      </x:c>
      <x:c r="J151" s="11" t="n">
        <x:v>1.250698</x:v>
      </x:c>
      <x:c r="K151" s="14" t="n">
        <x:f>I151*J151</x:f>
        <x:v>10408.308756</x:v>
      </x:c>
      <x:c r="L151" s="8" t="str">
        <x:v>Alpaca SIP</x:v>
      </x:c>
    </x:row>
    <x:row r="152" ht="25" customHeight="1">
      <x:c r="A152" s="8" t="str">
        <x:v>SNSC</x:v>
      </x:c>
      <x:c r="B152" s="10" t="n">
        <x:v>46294</x:v>
      </x:c>
      <x:c r="C152" s="11" t="n">
        <x:v>1.26</x:v>
      </x:c>
      <x:c r="D152" s="11" t="n">
        <x:v>1.27</x:v>
      </x:c>
      <x:c r="E152" s="13" t="n">
        <x:v>13519</x:v>
      </x:c>
      <x:c r="F152" s="11" t="n">
        <x:v>1</x:v>
      </x:c>
      <x:c r="G152" s="11" t="n">
        <x:v>1.26</x:v>
      </x:c>
      <x:c r="H152" s="11" t="n">
        <x:v>1.27</x:v>
      </x:c>
      <x:c r="I152" s="13" t="n">
        <x:v>13519</x:v>
      </x:c>
      <x:c r="J152" s="11" t="n">
        <x:v>1.234118</x:v>
      </x:c>
      <x:c r="K152" s="14" t="n">
        <x:f>I152*J152</x:f>
        <x:v>16684.041242</x:v>
      </x:c>
      <x:c r="L152" s="8" t="str">
        <x:v>Alpaca SIP</x:v>
      </x:c>
    </x:row>
    <x:row r="153" ht="25" customHeight="1">
      <x:c r="A153" s="8" t="str">
        <x:v>SNSC</x:v>
      </x:c>
      <x:c r="B153" s="10" t="n">
        <x:v>46295</x:v>
      </x:c>
      <x:c r="C153" s="11" t="n">
        <x:v>1.26</x:v>
      </x:c>
      <x:c r="D153" s="11" t="n">
        <x:v>1.3</x:v>
      </x:c>
      <x:c r="E153" s="13" t="n">
        <x:v>44460</x:v>
      </x:c>
      <x:c r="F153" s="11" t="n">
        <x:v>1</x:v>
      </x:c>
      <x:c r="G153" s="11" t="n">
        <x:v>1.26</x:v>
      </x:c>
      <x:c r="H153" s="11" t="n">
        <x:v>1.3</x:v>
      </x:c>
      <x:c r="I153" s="13" t="n">
        <x:v>44460</x:v>
      </x:c>
      <x:c r="J153" s="11" t="n">
        <x:v>1.203222</x:v>
      </x:c>
      <x:c r="K153" s="14" t="n">
        <x:f>I153*J153</x:f>
        <x:v>53495.250120000004</x:v>
      </x:c>
      <x:c r="L153" s="8" t="str">
        <x:v>Alpaca SIP</x:v>
      </x:c>
    </x:row>
    <x:row r="154" ht="25" customHeight="1">
      <x:c r="A154" s="8" t="str">
        <x:v>SNSC</x:v>
      </x:c>
      <x:c r="B154" s="10" t="n">
        <x:v>46296</x:v>
      </x:c>
      <x:c r="C154" s="11" t="n">
        <x:v>1.3</x:v>
      </x:c>
      <x:c r="D154" s="11" t="n">
        <x:v>1.18</x:v>
      </x:c>
      <x:c r="E154" s="13" t="n">
        <x:v>17356</x:v>
      </x:c>
      <x:c r="F154" s="11" t="n">
        <x:v>1</x:v>
      </x:c>
      <x:c r="G154" s="11" t="n">
        <x:v>1.3</x:v>
      </x:c>
      <x:c r="H154" s="11" t="n">
        <x:v>1.18</x:v>
      </x:c>
      <x:c r="I154" s="13" t="n">
        <x:v>17356</x:v>
      </x:c>
      <x:c r="J154" s="11" t="n">
        <x:v>1.221948</x:v>
      </x:c>
      <x:c r="K154" s="14" t="n">
        <x:f>I154*J154</x:f>
        <x:v>21208.129488000002</x:v>
      </x:c>
      <x:c r="L154" s="8" t="str">
        <x:v>Alpaca SIP</x:v>
      </x:c>
    </x:row>
    <x:row r="155" ht="25" customHeight="1">
      <x:c r="A155" s="8" t="str">
        <x:v>SNSC</x:v>
      </x:c>
      <x:c r="B155" s="10" t="n">
        <x:v>46297</x:v>
      </x:c>
      <x:c r="C155" s="11" t="n">
        <x:v>1.23</x:v>
      </x:c>
      <x:c r="D155" s="11" t="n">
        <x:v>1.19</x:v>
      </x:c>
      <x:c r="E155" s="13" t="n">
        <x:v>10946</x:v>
      </x:c>
      <x:c r="F155" s="11" t="n">
        <x:v>1</x:v>
      </x:c>
      <x:c r="G155" s="11" t="n">
        <x:v>1.23</x:v>
      </x:c>
      <x:c r="H155" s="11" t="n">
        <x:v>1.19</x:v>
      </x:c>
      <x:c r="I155" s="13" t="n">
        <x:v>10946</x:v>
      </x:c>
      <x:c r="J155" s="11" t="n">
        <x:v>1.195603</x:v>
      </x:c>
      <x:c r="K155" s="14" t="n">
        <x:f>I155*J155</x:f>
        <x:v>13087.070437999999</x:v>
      </x:c>
      <x:c r="L155" s="8" t="str">
        <x:v>Alpaca SIP</x:v>
      </x:c>
    </x:row>
    <x:row r="156" ht="25" customHeight="1">
      <x:c r="A156" s="8" t="str">
        <x:v>VOGX</x:v>
      </x:c>
      <x:c r="B156" s="10" t="n">
        <x:v>46246</x:v>
      </x:c>
      <x:c r="C156" s="11" t="n">
        <x:v>13</x:v>
      </x:c>
      <x:c r="D156" s="11" t="n">
        <x:v>13</x:v>
      </x:c>
      <x:c r="E156" s="13" t="n">
        <x:v>683984</x:v>
      </x:c>
      <x:c r="F156" s="11" t="n">
        <x:v>1</x:v>
      </x:c>
      <x:c r="G156" s="11" t="n">
        <x:v>13</x:v>
      </x:c>
      <x:c r="H156" s="11" t="n">
        <x:v>13</x:v>
      </x:c>
      <x:c r="I156" s="13" t="n">
        <x:v>683984</x:v>
      </x:c>
      <x:c r="J156" s="11" t="n">
        <x:v>13.015902</x:v>
      </x:c>
      <x:c r="K156" s="14" t="n">
        <x:f>I156*J156</x:f>
        <x:v>8902668.713568</x:v>
      </x:c>
      <x:c r="L156" s="8" t="str">
        <x:v>Alpaca SIP</x:v>
      </x:c>
    </x:row>
    <x:row r="157" ht="25" customHeight="1">
      <x:c r="A157" s="8" t="str">
        <x:v>VOGX</x:v>
      </x:c>
      <x:c r="B157" s="10" t="n">
        <x:v>46247</x:v>
      </x:c>
      <x:c r="C157" s="11" t="n">
        <x:v>13.09</x:v>
      </x:c>
      <x:c r="D157" s="11" t="n">
        <x:v>14.09</x:v>
      </x:c>
      <x:c r="E157" s="13" t="n">
        <x:v>81032</x:v>
      </x:c>
      <x:c r="F157" s="11" t="n">
        <x:v>1</x:v>
      </x:c>
      <x:c r="G157" s="11" t="n">
        <x:v>13.09</x:v>
      </x:c>
      <x:c r="H157" s="11" t="n">
        <x:v>14.09</x:v>
      </x:c>
      <x:c r="I157" s="13" t="n">
        <x:v>81032</x:v>
      </x:c>
      <x:c r="J157" s="11" t="n">
        <x:v>13.287167</x:v>
      </x:c>
      <x:c r="K157" s="14" t="n">
        <x:f>I157*J157</x:f>
        <x:v>1076685.716344</x:v>
      </x:c>
      <x:c r="L157" s="8" t="str">
        <x:v>Alpaca SIP</x:v>
      </x:c>
    </x:row>
    <x:row r="158" ht="25" customHeight="1">
      <x:c r="A158" s="8" t="str">
        <x:v>VOGX</x:v>
      </x:c>
      <x:c r="B158" s="10" t="n">
        <x:v>46248</x:v>
      </x:c>
      <x:c r="C158" s="11" t="n">
        <x:v>14.34</x:v>
      </x:c>
      <x:c r="D158" s="11" t="n">
        <x:v>14.78</x:v>
      </x:c>
      <x:c r="E158" s="13" t="n">
        <x:v>37241</x:v>
      </x:c>
      <x:c r="F158" s="11" t="n">
        <x:v>1</x:v>
      </x:c>
      <x:c r="G158" s="11" t="n">
        <x:v>14.34</x:v>
      </x:c>
      <x:c r="H158" s="11" t="n">
        <x:v>14.78</x:v>
      </x:c>
      <x:c r="I158" s="13" t="n">
        <x:v>37241</x:v>
      </x:c>
      <x:c r="J158" s="11" t="n">
        <x:v>14.82711</x:v>
      </x:c>
      <x:c r="K158" s="14" t="n">
        <x:f>I158*J158</x:f>
        <x:v>552176.40351</x:v>
      </x:c>
      <x:c r="L158" s="8" t="str">
        <x:v>Alpaca SIP</x:v>
      </x:c>
    </x:row>
    <x:row r="159" ht="25" customHeight="1">
      <x:c r="A159" s="8" t="str">
        <x:v>VOGX</x:v>
      </x:c>
      <x:c r="B159" s="10" t="n">
        <x:v>46251</x:v>
      </x:c>
      <x:c r="C159" s="11" t="n">
        <x:v>14.8</x:v>
      </x:c>
      <x:c r="D159" s="11" t="n">
        <x:v>15.75</x:v>
      </x:c>
      <x:c r="E159" s="13" t="n">
        <x:v>32038</x:v>
      </x:c>
      <x:c r="F159" s="11" t="n">
        <x:v>1</x:v>
      </x:c>
      <x:c r="G159" s="11" t="n">
        <x:v>14.8</x:v>
      </x:c>
      <x:c r="H159" s="11" t="n">
        <x:v>15.75</x:v>
      </x:c>
      <x:c r="I159" s="13" t="n">
        <x:v>32038</x:v>
      </x:c>
      <x:c r="J159" s="11" t="n">
        <x:v>15.717321</x:v>
      </x:c>
      <x:c r="K159" s="14" t="n">
        <x:f>I159*J159</x:f>
        <x:v>503551.530198</x:v>
      </x:c>
      <x:c r="L159" s="8" t="str">
        <x:v>Alpaca SIP</x:v>
      </x:c>
    </x:row>
    <x:row r="160" ht="25" customHeight="1">
      <x:c r="A160" s="8" t="str">
        <x:v>VOGX</x:v>
      </x:c>
      <x:c r="B160" s="10" t="n">
        <x:v>46252</x:v>
      </x:c>
      <x:c r="C160" s="11" t="n">
        <x:v>18.63</x:v>
      </x:c>
      <x:c r="D160" s="11" t="n">
        <x:v>19.75</x:v>
      </x:c>
      <x:c r="E160" s="13" t="n">
        <x:v>776241</x:v>
      </x:c>
      <x:c r="F160" s="11" t="n">
        <x:v>1</x:v>
      </x:c>
      <x:c r="G160" s="11" t="n">
        <x:v>18.63</x:v>
      </x:c>
      <x:c r="H160" s="11" t="n">
        <x:v>19.75</x:v>
      </x:c>
      <x:c r="I160" s="13" t="n">
        <x:v>776241</x:v>
      </x:c>
      <x:c r="J160" s="11" t="n">
        <x:v>18.45997</x:v>
      </x:c>
      <x:c r="K160" s="14" t="n">
        <x:f>I160*J160</x:f>
        <x:v>14329385.57277</x:v>
      </x:c>
      <x:c r="L160" s="8" t="str">
        <x:v>Alpaca SIP</x:v>
      </x:c>
    </x:row>
    <x:row r="161" ht="25" customHeight="1">
      <x:c r="A161" s="8" t="str">
        <x:v>VOGX</x:v>
      </x:c>
      <x:c r="B161" s="10" t="n">
        <x:v>46253</x:v>
      </x:c>
      <x:c r="C161" s="11" t="n">
        <x:v>19.75</x:v>
      </x:c>
      <x:c r="D161" s="11" t="n">
        <x:v>23.16</x:v>
      </x:c>
      <x:c r="E161" s="13" t="n">
        <x:v>577170</x:v>
      </x:c>
      <x:c r="F161" s="11" t="n">
        <x:v>1</x:v>
      </x:c>
      <x:c r="G161" s="11" t="n">
        <x:v>19.75</x:v>
      </x:c>
      <x:c r="H161" s="11" t="n">
        <x:v>23.16</x:v>
      </x:c>
      <x:c r="I161" s="13" t="n">
        <x:v>577170</x:v>
      </x:c>
      <x:c r="J161" s="11" t="n">
        <x:v>22.206748</x:v>
      </x:c>
      <x:c r="K161" s="14" t="n">
        <x:f>I161*J161</x:f>
        <x:v>12817068.74316</x:v>
      </x:c>
      <x:c r="L161" s="8" t="str">
        <x:v>Alpaca SIP</x:v>
      </x:c>
    </x:row>
    <x:row r="162" ht="25" customHeight="1">
      <x:c r="A162" s="8" t="str">
        <x:v>VOGX</x:v>
      </x:c>
      <x:c r="B162" s="10" t="n">
        <x:v>46254</x:v>
      </x:c>
      <x:c r="C162" s="11" t="n">
        <x:v>23.09</x:v>
      </x:c>
      <x:c r="D162" s="11" t="n">
        <x:v>23.65</x:v>
      </x:c>
      <x:c r="E162" s="13" t="n">
        <x:v>125489</x:v>
      </x:c>
      <x:c r="F162" s="11" t="n">
        <x:v>1</x:v>
      </x:c>
      <x:c r="G162" s="11" t="n">
        <x:v>23.09</x:v>
      </x:c>
      <x:c r="H162" s="11" t="n">
        <x:v>23.65</x:v>
      </x:c>
      <x:c r="I162" s="13" t="n">
        <x:v>125489</x:v>
      </x:c>
      <x:c r="J162" s="11" t="n">
        <x:v>22.678192</x:v>
      </x:c>
      <x:c r="K162" s="14" t="n">
        <x:f>I162*J162</x:f>
        <x:v>2845863.635888</x:v>
      </x:c>
      <x:c r="L162" s="8" t="str">
        <x:v>Alpaca SIP</x:v>
      </x:c>
    </x:row>
    <x:row r="163" ht="25" customHeight="1">
      <x:c r="A163" s="8" t="str">
        <x:v>VOGX</x:v>
      </x:c>
      <x:c r="B163" s="10" t="n">
        <x:v>46255</x:v>
      </x:c>
      <x:c r="C163" s="11" t="n">
        <x:v>23.9</x:v>
      </x:c>
      <x:c r="D163" s="11" t="n">
        <x:v>29.52</x:v>
      </x:c>
      <x:c r="E163" s="13" t="n">
        <x:v>428770</x:v>
      </x:c>
      <x:c r="F163" s="11" t="n">
        <x:v>1</x:v>
      </x:c>
      <x:c r="G163" s="11" t="n">
        <x:v>23.9</x:v>
      </x:c>
      <x:c r="H163" s="11" t="n">
        <x:v>29.52</x:v>
      </x:c>
      <x:c r="I163" s="13" t="n">
        <x:v>428770</x:v>
      </x:c>
      <x:c r="J163" s="11" t="n">
        <x:v>26.724295</x:v>
      </x:c>
      <x:c r="K163" s="14" t="n">
        <x:f>I163*J163</x:f>
        <x:v>11458575.96715</x:v>
      </x:c>
      <x:c r="L163" s="8" t="str">
        <x:v>Alpaca SIP</x:v>
      </x:c>
    </x:row>
    <x:row r="164" ht="25" customHeight="1">
      <x:c r="A164" s="8" t="str">
        <x:v>VOGX</x:v>
      </x:c>
      <x:c r="B164" s="10" t="n">
        <x:v>46258</x:v>
      </x:c>
      <x:c r="C164" s="11" t="n">
        <x:v>29.34</x:v>
      </x:c>
      <x:c r="D164" s="11" t="n">
        <x:v>30.73</x:v>
      </x:c>
      <x:c r="E164" s="13" t="n">
        <x:v>410263</x:v>
      </x:c>
      <x:c r="F164" s="11" t="n">
        <x:v>1</x:v>
      </x:c>
      <x:c r="G164" s="11" t="n">
        <x:v>29.34</x:v>
      </x:c>
      <x:c r="H164" s="11" t="n">
        <x:v>30.73</x:v>
      </x:c>
      <x:c r="I164" s="13" t="n">
        <x:v>410263</x:v>
      </x:c>
      <x:c r="J164" s="11" t="n">
        <x:v>31.351672</x:v>
      </x:c>
      <x:c r="K164" s="14" t="n">
        <x:f>I164*J164</x:f>
        <x:v>12862431.009736</x:v>
      </x:c>
      <x:c r="L164" s="8" t="str">
        <x:v>Alpaca SIP</x:v>
      </x:c>
    </x:row>
    <x:row r="165" ht="25" customHeight="1">
      <x:c r="A165" s="8" t="str">
        <x:v>VOGX</x:v>
      </x:c>
      <x:c r="B165" s="10" t="n">
        <x:v>46259</x:v>
      </x:c>
      <x:c r="C165" s="11" t="n">
        <x:v>31.04</x:v>
      </x:c>
      <x:c r="D165" s="11" t="n">
        <x:v>31.53</x:v>
      </x:c>
      <x:c r="E165" s="13" t="n">
        <x:v>136350</x:v>
      </x:c>
      <x:c r="F165" s="11" t="n">
        <x:v>1</x:v>
      </x:c>
      <x:c r="G165" s="11" t="n">
        <x:v>31.04</x:v>
      </x:c>
      <x:c r="H165" s="11" t="n">
        <x:v>31.53</x:v>
      </x:c>
      <x:c r="I165" s="13" t="n">
        <x:v>136350</x:v>
      </x:c>
      <x:c r="J165" s="11" t="n">
        <x:v>33.360751</x:v>
      </x:c>
      <x:c r="K165" s="14" t="n">
        <x:f>I165*J165</x:f>
        <x:v>4548738.39885</x:v>
      </x:c>
      <x:c r="L165" s="8" t="str">
        <x:v>Alpaca SIP</x:v>
      </x:c>
    </x:row>
    <x:row r="166" ht="25" customHeight="1">
      <x:c r="A166" s="8" t="str">
        <x:v>VOGX</x:v>
      </x:c>
      <x:c r="B166" s="10" t="n">
        <x:v>46260</x:v>
      </x:c>
      <x:c r="C166" s="11" t="n">
        <x:v>31.88</x:v>
      </x:c>
      <x:c r="D166" s="11" t="n">
        <x:v>32.88</x:v>
      </x:c>
      <x:c r="E166" s="13" t="n">
        <x:v>266570</x:v>
      </x:c>
      <x:c r="F166" s="11" t="n">
        <x:v>1</x:v>
      </x:c>
      <x:c r="G166" s="11" t="n">
        <x:v>31.88</x:v>
      </x:c>
      <x:c r="H166" s="11" t="n">
        <x:v>32.88</x:v>
      </x:c>
      <x:c r="I166" s="13" t="n">
        <x:v>266570</x:v>
      </x:c>
      <x:c r="J166" s="11" t="n">
        <x:v>30.723259</x:v>
      </x:c>
      <x:c r="K166" s="14" t="n">
        <x:f>I166*J166</x:f>
        <x:v>8189899.151629999</x:v>
      </x:c>
      <x:c r="L166" s="8" t="str">
        <x:v>Alpaca SIP</x:v>
      </x:c>
    </x:row>
    <x:row r="167" ht="25" customHeight="1">
      <x:c r="A167" s="8" t="str">
        <x:v>VOGX</x:v>
      </x:c>
      <x:c r="B167" s="10" t="n">
        <x:v>46261</x:v>
      </x:c>
      <x:c r="C167" s="11" t="n">
        <x:v>32.22</x:v>
      </x:c>
      <x:c r="D167" s="11" t="n">
        <x:v>33.63</x:v>
      </x:c>
      <x:c r="E167" s="13" t="n">
        <x:v>135949</x:v>
      </x:c>
      <x:c r="F167" s="11" t="n">
        <x:v>1</x:v>
      </x:c>
      <x:c r="G167" s="11" t="n">
        <x:v>32.22</x:v>
      </x:c>
      <x:c r="H167" s="11" t="n">
        <x:v>33.63</x:v>
      </x:c>
      <x:c r="I167" s="13" t="n">
        <x:v>135949</x:v>
      </x:c>
      <x:c r="J167" s="11" t="n">
        <x:v>32.086359</x:v>
      </x:c>
      <x:c r="K167" s="14" t="n">
        <x:f>I167*J167</x:f>
        <x:v>4362108.419691</x:v>
      </x:c>
      <x:c r="L167" s="8" t="str">
        <x:v>Alpaca SIP</x:v>
      </x:c>
    </x:row>
    <x:row r="168" ht="25" customHeight="1">
      <x:c r="A168" s="8" t="str">
        <x:v>VOGX</x:v>
      </x:c>
      <x:c r="B168" s="10" t="n">
        <x:v>46262</x:v>
      </x:c>
      <x:c r="C168" s="11" t="n">
        <x:v>33.38</x:v>
      </x:c>
      <x:c r="D168" s="11" t="n">
        <x:v>33.96</x:v>
      </x:c>
      <x:c r="E168" s="13" t="n">
        <x:v>38227</x:v>
      </x:c>
      <x:c r="F168" s="11" t="n">
        <x:v>1</x:v>
      </x:c>
      <x:c r="G168" s="11" t="n">
        <x:v>33.38</x:v>
      </x:c>
      <x:c r="H168" s="11" t="n">
        <x:v>33.96</x:v>
      </x:c>
      <x:c r="I168" s="13" t="n">
        <x:v>38227</x:v>
      </x:c>
      <x:c r="J168" s="11" t="n">
        <x:v>33.267349</x:v>
      </x:c>
      <x:c r="K168" s="14" t="n">
        <x:f>I168*J168</x:f>
        <x:v>1271710.950223</x:v>
      </x:c>
      <x:c r="L168" s="8" t="str">
        <x:v>Alpaca SIP</x:v>
      </x:c>
    </x:row>
    <x:row r="169" ht="25" customHeight="1">
      <x:c r="A169" s="8" t="str">
        <x:v>VOGX</x:v>
      </x:c>
      <x:c r="B169" s="10" t="n">
        <x:v>46265</x:v>
      </x:c>
      <x:c r="C169" s="11" t="n">
        <x:v>34.61</x:v>
      </x:c>
      <x:c r="D169" s="11" t="n">
        <x:v>34</x:v>
      </x:c>
      <x:c r="E169" s="13" t="n">
        <x:v>26014</x:v>
      </x:c>
      <x:c r="F169" s="11" t="n">
        <x:v>1</x:v>
      </x:c>
      <x:c r="G169" s="11" t="n">
        <x:v>34.61</x:v>
      </x:c>
      <x:c r="H169" s="11" t="n">
        <x:v>34</x:v>
      </x:c>
      <x:c r="I169" s="13" t="n">
        <x:v>26014</x:v>
      </x:c>
      <x:c r="J169" s="11" t="n">
        <x:v>33.801548</x:v>
      </x:c>
      <x:c r="K169" s="14" t="n">
        <x:f>I169*J169</x:f>
        <x:v>879313.4696719999</x:v>
      </x:c>
      <x:c r="L169" s="8" t="str">
        <x:v>Alpaca SIP</x:v>
      </x:c>
    </x:row>
    <x:row r="170" ht="25" customHeight="1">
      <x:c r="A170" s="8" t="str">
        <x:v>VOGX</x:v>
      </x:c>
      <x:c r="B170" s="10" t="n">
        <x:v>46266</x:v>
      </x:c>
      <x:c r="C170" s="11" t="n">
        <x:v>33.32</x:v>
      </x:c>
      <x:c r="D170" s="11" t="n">
        <x:v>33.13</x:v>
      </x:c>
      <x:c r="E170" s="13" t="n">
        <x:v>338704</x:v>
      </x:c>
      <x:c r="F170" s="11" t="n">
        <x:v>1</x:v>
      </x:c>
      <x:c r="G170" s="11" t="n">
        <x:v>33.32</x:v>
      </x:c>
      <x:c r="H170" s="11" t="n">
        <x:v>33.13</x:v>
      </x:c>
      <x:c r="I170" s="13" t="n">
        <x:v>338704</x:v>
      </x:c>
      <x:c r="J170" s="11" t="n">
        <x:v>33.129764</x:v>
      </x:c>
      <x:c r="K170" s="14" t="n">
        <x:f>I170*J170</x:f>
        <x:v>11221183.585856</x:v>
      </x:c>
      <x:c r="L170" s="8" t="str">
        <x:v>Alpaca SIP</x:v>
      </x:c>
    </x:row>
    <x:row r="171" ht="25" customHeight="1">
      <x:c r="A171" s="8" t="str">
        <x:v>VOGX</x:v>
      </x:c>
      <x:c r="B171" s="10" t="n">
        <x:v>46267</x:v>
      </x:c>
      <x:c r="C171" s="11" t="n">
        <x:v>32.9</x:v>
      </x:c>
      <x:c r="D171" s="11" t="n">
        <x:v>32.1</x:v>
      </x:c>
      <x:c r="E171" s="13" t="n">
        <x:v>229978</x:v>
      </x:c>
      <x:c r="F171" s="11" t="n">
        <x:v>1</x:v>
      </x:c>
      <x:c r="G171" s="11" t="n">
        <x:v>32.9</x:v>
      </x:c>
      <x:c r="H171" s="11" t="n">
        <x:v>32.1</x:v>
      </x:c>
      <x:c r="I171" s="13" t="n">
        <x:v>229978</x:v>
      </x:c>
      <x:c r="J171" s="11" t="n">
        <x:v>33.1066</x:v>
      </x:c>
      <x:c r="K171" s="14" t="n">
        <x:f>I171*J171</x:f>
        <x:v>7613789.6548</x:v>
      </x:c>
      <x:c r="L171" s="8" t="str">
        <x:v>Alpaca SIP</x:v>
      </x:c>
    </x:row>
    <x:row r="172" ht="25" customHeight="1">
      <x:c r="A172" s="8" t="str">
        <x:v>VOGX</x:v>
      </x:c>
      <x:c r="B172" s="10" t="n">
        <x:v>46268</x:v>
      </x:c>
      <x:c r="C172" s="11" t="n">
        <x:v>32.01</x:v>
      </x:c>
      <x:c r="D172" s="11" t="n">
        <x:v>32.15</x:v>
      </x:c>
      <x:c r="E172" s="13" t="n">
        <x:v>76276</x:v>
      </x:c>
      <x:c r="F172" s="11" t="n">
        <x:v>1</x:v>
      </x:c>
      <x:c r="G172" s="11" t="n">
        <x:v>32.01</x:v>
      </x:c>
      <x:c r="H172" s="11" t="n">
        <x:v>32.15</x:v>
      </x:c>
      <x:c r="I172" s="13" t="n">
        <x:v>76276</x:v>
      </x:c>
      <x:c r="J172" s="11" t="n">
        <x:v>31.992188</x:v>
      </x:c>
      <x:c r="K172" s="14" t="n">
        <x:f>I172*J172</x:f>
        <x:v>2440236.131888</x:v>
      </x:c>
      <x:c r="L172" s="8" t="str">
        <x:v>Alpaca SIP</x:v>
      </x:c>
    </x:row>
    <x:row r="173" ht="25" customHeight="1">
      <x:c r="A173" s="8" t="str">
        <x:v>VOGX</x:v>
      </x:c>
      <x:c r="B173" s="10" t="n">
        <x:v>46269</x:v>
      </x:c>
      <x:c r="C173" s="11" t="n">
        <x:v>32.12</x:v>
      </x:c>
      <x:c r="D173" s="11" t="n">
        <x:v>31.73</x:v>
      </x:c>
      <x:c r="E173" s="13" t="n">
        <x:v>89629</x:v>
      </x:c>
      <x:c r="F173" s="11" t="n">
        <x:v>1</x:v>
      </x:c>
      <x:c r="G173" s="11" t="n">
        <x:v>32.12</x:v>
      </x:c>
      <x:c r="H173" s="11" t="n">
        <x:v>31.73</x:v>
      </x:c>
      <x:c r="I173" s="13" t="n">
        <x:v>89629</x:v>
      </x:c>
      <x:c r="J173" s="11" t="n">
        <x:v>32.727064</x:v>
      </x:c>
      <x:c r="K173" s="14" t="n">
        <x:f>I173*J173</x:f>
        <x:v>2933294.019256</x:v>
      </x:c>
      <x:c r="L173" s="8" t="str">
        <x:v>Alpaca SIP</x:v>
      </x:c>
    </x:row>
    <x:row r="174" ht="25" customHeight="1">
      <x:c r="A174" s="8" t="str">
        <x:v>VOGX</x:v>
      </x:c>
      <x:c r="B174" s="10" t="n">
        <x:v>46273</x:v>
      </x:c>
      <x:c r="C174" s="11" t="n">
        <x:v>31.64</x:v>
      </x:c>
      <x:c r="D174" s="11" t="n">
        <x:v>32</x:v>
      </x:c>
      <x:c r="E174" s="13" t="n">
        <x:v>150137</x:v>
      </x:c>
      <x:c r="F174" s="11" t="n">
        <x:v>1</x:v>
      </x:c>
      <x:c r="G174" s="11" t="n">
        <x:v>31.64</x:v>
      </x:c>
      <x:c r="H174" s="11" t="n">
        <x:v>32</x:v>
      </x:c>
      <x:c r="I174" s="13" t="n">
        <x:v>150137</x:v>
      </x:c>
      <x:c r="J174" s="11" t="n">
        <x:v>32.035693</x:v>
      </x:c>
      <x:c r="K174" s="14" t="n">
        <x:f>I174*J174</x:f>
        <x:v>4809742.839941001</x:v>
      </x:c>
      <x:c r="L174" s="8" t="str">
        <x:v>Alpaca SIP</x:v>
      </x:c>
    </x:row>
    <x:row r="175" ht="25" customHeight="1">
      <x:c r="A175" s="8" t="str">
        <x:v>VOGX</x:v>
      </x:c>
      <x:c r="B175" s="10" t="n">
        <x:v>46274</x:v>
      </x:c>
      <x:c r="C175" s="11" t="n">
        <x:v>31.64</x:v>
      </x:c>
      <x:c r="D175" s="11" t="n">
        <x:v>29.8</x:v>
      </x:c>
      <x:c r="E175" s="13" t="n">
        <x:v>191290</x:v>
      </x:c>
      <x:c r="F175" s="11" t="n">
        <x:v>1</x:v>
      </x:c>
      <x:c r="G175" s="11" t="n">
        <x:v>31.64</x:v>
      </x:c>
      <x:c r="H175" s="11" t="n">
        <x:v>29.8</x:v>
      </x:c>
      <x:c r="I175" s="13" t="n">
        <x:v>191290</x:v>
      </x:c>
      <x:c r="J175" s="11" t="n">
        <x:v>30.715803</x:v>
      </x:c>
      <x:c r="K175" s="14" t="n">
        <x:f>I175*J175</x:f>
        <x:v>5875625.955870001</x:v>
      </x:c>
      <x:c r="L175" s="8" t="str">
        <x:v>Alpaca SIP</x:v>
      </x:c>
    </x:row>
    <x:row r="176" ht="25" customHeight="1">
      <x:c r="A176" s="8" t="str">
        <x:v>VOGX</x:v>
      </x:c>
      <x:c r="B176" s="10" t="n">
        <x:v>46275</x:v>
      </x:c>
      <x:c r="C176" s="11" t="n">
        <x:v>28.93</x:v>
      </x:c>
      <x:c r="D176" s="11" t="n">
        <x:v>29.86</x:v>
      </x:c>
      <x:c r="E176" s="13" t="n">
        <x:v>117254</x:v>
      </x:c>
      <x:c r="F176" s="11" t="n">
        <x:v>1</x:v>
      </x:c>
      <x:c r="G176" s="11" t="n">
        <x:v>28.93</x:v>
      </x:c>
      <x:c r="H176" s="11" t="n">
        <x:v>29.86</x:v>
      </x:c>
      <x:c r="I176" s="13" t="n">
        <x:v>117254</x:v>
      </x:c>
      <x:c r="J176" s="11" t="n">
        <x:v>29.358678</x:v>
      </x:c>
      <x:c r="K176" s="14" t="n">
        <x:f>I176*J176</x:f>
        <x:v>3442422.430212</x:v>
      </x:c>
      <x:c r="L176" s="8" t="str">
        <x:v>Alpaca SIP</x:v>
      </x:c>
    </x:row>
    <x:row r="177" ht="25" customHeight="1">
      <x:c r="A177" s="8" t="str">
        <x:v>VOGX</x:v>
      </x:c>
      <x:c r="B177" s="10" t="n">
        <x:v>46276</x:v>
      </x:c>
      <x:c r="C177" s="11" t="n">
        <x:v>29.57</x:v>
      </x:c>
      <x:c r="D177" s="11" t="n">
        <x:v>32.71</x:v>
      </x:c>
      <x:c r="E177" s="13" t="n">
        <x:v>98325</x:v>
      </x:c>
      <x:c r="F177" s="11" t="n">
        <x:v>1</x:v>
      </x:c>
      <x:c r="G177" s="11" t="n">
        <x:v>29.57</x:v>
      </x:c>
      <x:c r="H177" s="11" t="n">
        <x:v>32.71</x:v>
      </x:c>
      <x:c r="I177" s="13" t="n">
        <x:v>98325</x:v>
      </x:c>
      <x:c r="J177" s="11" t="n">
        <x:v>30.839567</x:v>
      </x:c>
      <x:c r="K177" s="14" t="n">
        <x:f>I177*J177</x:f>
        <x:v>3032300.425275</x:v>
      </x:c>
      <x:c r="L177" s="8" t="str">
        <x:v>Alpaca SIP</x:v>
      </x:c>
    </x:row>
    <x:row r="178" ht="25" customHeight="1">
      <x:c r="A178" s="8" t="str">
        <x:v>VOGX</x:v>
      </x:c>
      <x:c r="B178" s="10" t="n">
        <x:v>46279</x:v>
      </x:c>
      <x:c r="C178" s="11" t="n">
        <x:v>32.77</x:v>
      </x:c>
      <x:c r="D178" s="11" t="n">
        <x:v>32.42</x:v>
      </x:c>
      <x:c r="E178" s="13" t="n">
        <x:v>106207</x:v>
      </x:c>
      <x:c r="F178" s="11" t="n">
        <x:v>1</x:v>
      </x:c>
      <x:c r="G178" s="11" t="n">
        <x:v>32.77</x:v>
      </x:c>
      <x:c r="H178" s="11" t="n">
        <x:v>32.42</x:v>
      </x:c>
      <x:c r="I178" s="13" t="n">
        <x:v>106207</x:v>
      </x:c>
      <x:c r="J178" s="11" t="n">
        <x:v>32.925356</x:v>
      </x:c>
      <x:c r="K178" s="14" t="n">
        <x:f>I178*J178</x:f>
        <x:v>3496903.284692</x:v>
      </x:c>
      <x:c r="L178" s="8" t="str">
        <x:v>Alpaca SIP</x:v>
      </x:c>
    </x:row>
    <x:row r="179" ht="25" customHeight="1">
      <x:c r="A179" s="8" t="str">
        <x:v>VOGX</x:v>
      </x:c>
      <x:c r="B179" s="10" t="n">
        <x:v>46280</x:v>
      </x:c>
      <x:c r="C179" s="11" t="n">
        <x:v>32.53</x:v>
      </x:c>
      <x:c r="D179" s="11" t="n">
        <x:v>32.21</x:v>
      </x:c>
      <x:c r="E179" s="13" t="n">
        <x:v>149892</x:v>
      </x:c>
      <x:c r="F179" s="11" t="n">
        <x:v>1</x:v>
      </x:c>
      <x:c r="G179" s="11" t="n">
        <x:v>32.53</x:v>
      </x:c>
      <x:c r="H179" s="11" t="n">
        <x:v>32.21</x:v>
      </x:c>
      <x:c r="I179" s="13" t="n">
        <x:v>149892</x:v>
      </x:c>
      <x:c r="J179" s="11" t="n">
        <x:v>32.239211</x:v>
      </x:c>
      <x:c r="K179" s="14" t="n">
        <x:f>I179*J179</x:f>
        <x:v>4832399.815211999</x:v>
      </x:c>
      <x:c r="L179" s="8" t="str">
        <x:v>Alpaca SIP</x:v>
      </x:c>
    </x:row>
    <x:row r="180" ht="25" customHeight="1">
      <x:c r="A180" s="8" t="str">
        <x:v>VOGX</x:v>
      </x:c>
      <x:c r="B180" s="10" t="n">
        <x:v>46281</x:v>
      </x:c>
      <x:c r="C180" s="11" t="n">
        <x:v>32.48</x:v>
      </x:c>
      <x:c r="D180" s="11" t="n">
        <x:v>33.39</x:v>
      </x:c>
      <x:c r="E180" s="13" t="n">
        <x:v>97601</x:v>
      </x:c>
      <x:c r="F180" s="11" t="n">
        <x:v>1</x:v>
      </x:c>
      <x:c r="G180" s="11" t="n">
        <x:v>32.48</x:v>
      </x:c>
      <x:c r="H180" s="11" t="n">
        <x:v>33.39</x:v>
      </x:c>
      <x:c r="I180" s="13" t="n">
        <x:v>97601</x:v>
      </x:c>
      <x:c r="J180" s="11" t="n">
        <x:v>33.928819</x:v>
      </x:c>
      <x:c r="K180" s="14" t="n">
        <x:f>I180*J180</x:f>
        <x:v>3311486.6632189997</x:v>
      </x:c>
      <x:c r="L180" s="8" t="str">
        <x:v>Alpaca SIP</x:v>
      </x:c>
    </x:row>
    <x:row r="181" ht="25" customHeight="1">
      <x:c r="A181" s="8" t="str">
        <x:v>VOGX</x:v>
      </x:c>
      <x:c r="B181" s="10" t="n">
        <x:v>46282</x:v>
      </x:c>
      <x:c r="C181" s="11" t="n">
        <x:v>33.63</x:v>
      </x:c>
      <x:c r="D181" s="11" t="n">
        <x:v>34.13</x:v>
      </x:c>
      <x:c r="E181" s="13" t="n">
        <x:v>209769</x:v>
      </x:c>
      <x:c r="F181" s="11" t="n">
        <x:v>1</x:v>
      </x:c>
      <x:c r="G181" s="11" t="n">
        <x:v>33.63</x:v>
      </x:c>
      <x:c r="H181" s="11" t="n">
        <x:v>34.13</x:v>
      </x:c>
      <x:c r="I181" s="13" t="n">
        <x:v>209769</x:v>
      </x:c>
      <x:c r="J181" s="11" t="n">
        <x:v>34.766557</x:v>
      </x:c>
      <x:c r="K181" s="14" t="n">
        <x:f>I181*J181</x:f>
        <x:v>7292945.8953329995</x:v>
      </x:c>
      <x:c r="L181" s="8" t="str">
        <x:v>Alpaca SIP</x:v>
      </x:c>
    </x:row>
    <x:row r="182" ht="25" customHeight="1">
      <x:c r="A182" s="8" t="str">
        <x:v>VOGX</x:v>
      </x:c>
      <x:c r="B182" s="10" t="n">
        <x:v>46283</x:v>
      </x:c>
      <x:c r="C182" s="11" t="n">
        <x:v>34.47</x:v>
      </x:c>
      <x:c r="D182" s="11" t="n">
        <x:v>32.5</x:v>
      </x:c>
      <x:c r="E182" s="13" t="n">
        <x:v>507486</x:v>
      </x:c>
      <x:c r="F182" s="11" t="n">
        <x:v>1</x:v>
      </x:c>
      <x:c r="G182" s="11" t="n">
        <x:v>34.47</x:v>
      </x:c>
      <x:c r="H182" s="11" t="n">
        <x:v>32.5</x:v>
      </x:c>
      <x:c r="I182" s="13" t="n">
        <x:v>507486</x:v>
      </x:c>
      <x:c r="J182" s="11" t="n">
        <x:v>32.776029</x:v>
      </x:c>
      <x:c r="K182" s="14" t="n">
        <x:f>I182*J182</x:f>
        <x:v>16633375.853094</x:v>
      </x:c>
      <x:c r="L182" s="8" t="str">
        <x:v>Alpaca SIP</x:v>
      </x:c>
    </x:row>
    <x:row r="183" ht="25" customHeight="1">
      <x:c r="A183" s="8" t="str">
        <x:v>VOGX</x:v>
      </x:c>
      <x:c r="B183" s="10" t="n">
        <x:v>46286</x:v>
      </x:c>
      <x:c r="C183" s="11" t="n">
        <x:v>31.59</x:v>
      </x:c>
      <x:c r="D183" s="11" t="n">
        <x:v>29.5</x:v>
      </x:c>
      <x:c r="E183" s="13" t="n">
        <x:v>245864</x:v>
      </x:c>
      <x:c r="F183" s="11" t="n">
        <x:v>1</x:v>
      </x:c>
      <x:c r="G183" s="11" t="n">
        <x:v>31.59</x:v>
      </x:c>
      <x:c r="H183" s="11" t="n">
        <x:v>29.5</x:v>
      </x:c>
      <x:c r="I183" s="13" t="n">
        <x:v>245864</x:v>
      </x:c>
      <x:c r="J183" s="11" t="n">
        <x:v>30.202654</x:v>
      </x:c>
      <x:c r="K183" s="14" t="n">
        <x:f>I183*J183</x:f>
        <x:v>7425745.323055999</x:v>
      </x:c>
      <x:c r="L183" s="8" t="str">
        <x:v>Alpaca SIP</x:v>
      </x:c>
    </x:row>
    <x:row r="184" ht="25" customHeight="1">
      <x:c r="A184" s="8" t="str">
        <x:v>VOGX</x:v>
      </x:c>
      <x:c r="B184" s="10" t="n">
        <x:v>46287</x:v>
      </x:c>
      <x:c r="C184" s="11" t="n">
        <x:v>28.93</x:v>
      </x:c>
      <x:c r="D184" s="11" t="n">
        <x:v>26.57</x:v>
      </x:c>
      <x:c r="E184" s="13" t="n">
        <x:v>164523</x:v>
      </x:c>
      <x:c r="F184" s="11" t="n">
        <x:v>1</x:v>
      </x:c>
      <x:c r="G184" s="11" t="n">
        <x:v>28.93</x:v>
      </x:c>
      <x:c r="H184" s="11" t="n">
        <x:v>26.57</x:v>
      </x:c>
      <x:c r="I184" s="13" t="n">
        <x:v>164523</x:v>
      </x:c>
      <x:c r="J184" s="11" t="n">
        <x:v>26.463394</x:v>
      </x:c>
      <x:c r="K184" s="14" t="n">
        <x:f>I184*J184</x:f>
        <x:v>4353836.971062</x:v>
      </x:c>
      <x:c r="L184" s="8" t="str">
        <x:v>Alpaca SIP</x:v>
      </x:c>
    </x:row>
    <x:row r="185" ht="25" customHeight="1">
      <x:c r="A185" s="8" t="str">
        <x:v>VOGX</x:v>
      </x:c>
      <x:c r="B185" s="10" t="n">
        <x:v>46288</x:v>
      </x:c>
      <x:c r="C185" s="11" t="n">
        <x:v>26.42</x:v>
      </x:c>
      <x:c r="D185" s="11" t="n">
        <x:v>26.86</x:v>
      </x:c>
      <x:c r="E185" s="13" t="n">
        <x:v>53390</x:v>
      </x:c>
      <x:c r="F185" s="11" t="n">
        <x:v>1</x:v>
      </x:c>
      <x:c r="G185" s="11" t="n">
        <x:v>26.42</x:v>
      </x:c>
      <x:c r="H185" s="11" t="n">
        <x:v>26.86</x:v>
      </x:c>
      <x:c r="I185" s="13" t="n">
        <x:v>53390</x:v>
      </x:c>
      <x:c r="J185" s="11" t="n">
        <x:v>27.026197</x:v>
      </x:c>
      <x:c r="K185" s="14" t="n">
        <x:f>I185*J185</x:f>
        <x:v>1442928.65783</x:v>
      </x:c>
      <x:c r="L185" s="8" t="str">
        <x:v>Alpaca SIP</x:v>
      </x:c>
    </x:row>
    <x:row r="186" ht="25" customHeight="1">
      <x:c r="A186" s="8" t="str">
        <x:v>VOGX</x:v>
      </x:c>
      <x:c r="B186" s="10" t="n">
        <x:v>46289</x:v>
      </x:c>
      <x:c r="C186" s="11" t="n">
        <x:v>26.11</x:v>
      </x:c>
      <x:c r="D186" s="11" t="n">
        <x:v>24.2</x:v>
      </x:c>
      <x:c r="E186" s="13" t="n">
        <x:v>96276</x:v>
      </x:c>
      <x:c r="F186" s="11" t="n">
        <x:v>1</x:v>
      </x:c>
      <x:c r="G186" s="11" t="n">
        <x:v>26.11</x:v>
      </x:c>
      <x:c r="H186" s="11" t="n">
        <x:v>24.2</x:v>
      </x:c>
      <x:c r="I186" s="13" t="n">
        <x:v>96276</x:v>
      </x:c>
      <x:c r="J186" s="11" t="n">
        <x:v>23.85318</x:v>
      </x:c>
      <x:c r="K186" s="14" t="n">
        <x:f>I186*J186</x:f>
        <x:v>2296488.75768</x:v>
      </x:c>
      <x:c r="L186" s="8" t="str">
        <x:v>Alpaca SIP</x:v>
      </x:c>
    </x:row>
    <x:row r="187" ht="25" customHeight="1">
      <x:c r="A187" s="8" t="str">
        <x:v>VOGX</x:v>
      </x:c>
      <x:c r="B187" s="10" t="n">
        <x:v>46290</x:v>
      </x:c>
      <x:c r="C187" s="11" t="n">
        <x:v>23.72</x:v>
      </x:c>
      <x:c r="D187" s="11" t="n">
        <x:v>22.73</x:v>
      </x:c>
      <x:c r="E187" s="13" t="n">
        <x:v>46886</x:v>
      </x:c>
      <x:c r="F187" s="11" t="n">
        <x:v>1</x:v>
      </x:c>
      <x:c r="G187" s="11" t="n">
        <x:v>23.72</x:v>
      </x:c>
      <x:c r="H187" s="11" t="n">
        <x:v>22.73</x:v>
      </x:c>
      <x:c r="I187" s="13" t="n">
        <x:v>46886</x:v>
      </x:c>
      <x:c r="J187" s="11" t="n">
        <x:v>23.236733</x:v>
      </x:c>
      <x:c r="K187" s="14" t="n">
        <x:f>I187*J187</x:f>
        <x:v>1089477.463438</x:v>
      </x:c>
      <x:c r="L187" s="8" t="str">
        <x:v>Alpaca SIP</x:v>
      </x:c>
    </x:row>
    <x:row r="188" ht="25" customHeight="1">
      <x:c r="A188" s="8" t="str">
        <x:v>VOGX</x:v>
      </x:c>
      <x:c r="B188" s="10" t="n">
        <x:v>46293</x:v>
      </x:c>
      <x:c r="C188" s="11" t="n">
        <x:v>22.73</x:v>
      </x:c>
      <x:c r="D188" s="11" t="n">
        <x:v>22</x:v>
      </x:c>
      <x:c r="E188" s="13" t="n">
        <x:v>136116</x:v>
      </x:c>
      <x:c r="F188" s="11" t="n">
        <x:v>1</x:v>
      </x:c>
      <x:c r="G188" s="11" t="n">
        <x:v>22.73</x:v>
      </x:c>
      <x:c r="H188" s="11" t="n">
        <x:v>22</x:v>
      </x:c>
      <x:c r="I188" s="13" t="n">
        <x:v>136116</x:v>
      </x:c>
      <x:c r="J188" s="11" t="n">
        <x:v>21.839171</x:v>
      </x:c>
      <x:c r="K188" s="14" t="n">
        <x:f>I188*J188</x:f>
        <x:v>2972660.5998360002</x:v>
      </x:c>
      <x:c r="L188" s="8" t="str">
        <x:v>Alpaca SIP</x:v>
      </x:c>
    </x:row>
    <x:row r="189" ht="25" customHeight="1">
      <x:c r="A189" s="8" t="str">
        <x:v>VOGX</x:v>
      </x:c>
      <x:c r="B189" s="10" t="n">
        <x:v>46294</x:v>
      </x:c>
      <x:c r="C189" s="11" t="n">
        <x:v>21.83</x:v>
      </x:c>
      <x:c r="D189" s="11" t="n">
        <x:v>24.315</x:v>
      </x:c>
      <x:c r="E189" s="13" t="n">
        <x:v>138022</x:v>
      </x:c>
      <x:c r="F189" s="11" t="n">
        <x:v>1</x:v>
      </x:c>
      <x:c r="G189" s="11" t="n">
        <x:v>21.83</x:v>
      </x:c>
      <x:c r="H189" s="11" t="n">
        <x:v>24.315</x:v>
      </x:c>
      <x:c r="I189" s="13" t="n">
        <x:v>138022</x:v>
      </x:c>
      <x:c r="J189" s="11" t="n">
        <x:v>22.324754</x:v>
      </x:c>
      <x:c r="K189" s="14" t="n">
        <x:f>I189*J189</x:f>
        <x:v>3081307.196588</x:v>
      </x:c>
      <x:c r="L189" s="8" t="str">
        <x:v>Alpaca SIP</x:v>
      </x:c>
    </x:row>
    <x:row r="190" ht="25" customHeight="1">
      <x:c r="A190" s="8" t="str">
        <x:v>VOGX</x:v>
      </x:c>
      <x:c r="B190" s="10" t="n">
        <x:v>46295</x:v>
      </x:c>
      <x:c r="C190" s="11" t="n">
        <x:v>23.97</x:v>
      </x:c>
      <x:c r="D190" s="11" t="n">
        <x:v>22.79</x:v>
      </x:c>
      <x:c r="E190" s="13" t="n">
        <x:v>79228</x:v>
      </x:c>
      <x:c r="F190" s="11" t="n">
        <x:v>1</x:v>
      </x:c>
      <x:c r="G190" s="11" t="n">
        <x:v>23.97</x:v>
      </x:c>
      <x:c r="H190" s="11" t="n">
        <x:v>22.79</x:v>
      </x:c>
      <x:c r="I190" s="13" t="n">
        <x:v>79228</x:v>
      </x:c>
      <x:c r="J190" s="11" t="n">
        <x:v>23.051877</x:v>
      </x:c>
      <x:c r="K190" s="14" t="n">
        <x:f>I190*J190</x:f>
        <x:v>1826354.1109560002</x:v>
      </x:c>
      <x:c r="L190" s="8" t="str">
        <x:v>Alpaca SIP</x:v>
      </x:c>
    </x:row>
    <x:row r="191" ht="25" customHeight="1">
      <x:c r="A191" s="8" t="str">
        <x:v>VOGX</x:v>
      </x:c>
      <x:c r="B191" s="10" t="n">
        <x:v>46296</x:v>
      </x:c>
      <x:c r="C191" s="11" t="n">
        <x:v>23.61</x:v>
      </x:c>
      <x:c r="D191" s="11" t="n">
        <x:v>20.06</x:v>
      </x:c>
      <x:c r="E191" s="13" t="n">
        <x:v>94588</x:v>
      </x:c>
      <x:c r="F191" s="11" t="n">
        <x:v>1</x:v>
      </x:c>
      <x:c r="G191" s="11" t="n">
        <x:v>23.61</x:v>
      </x:c>
      <x:c r="H191" s="11" t="n">
        <x:v>20.06</x:v>
      </x:c>
      <x:c r="I191" s="13" t="n">
        <x:v>94588</x:v>
      </x:c>
      <x:c r="J191" s="11" t="n">
        <x:v>21.152079</x:v>
      </x:c>
      <x:c r="K191" s="14" t="n">
        <x:f>I191*J191</x:f>
        <x:v>2000732.848452</x:v>
      </x:c>
      <x:c r="L191" s="8" t="str">
        <x:v>Alpaca SIP</x:v>
      </x:c>
    </x:row>
    <x:row r="192" ht="25" customHeight="1">
      <x:c r="A192" s="8" t="str">
        <x:v>VOGX</x:v>
      </x:c>
      <x:c r="B192" s="10" t="n">
        <x:v>46297</x:v>
      </x:c>
      <x:c r="C192" s="11" t="n">
        <x:v>19.86</x:v>
      </x:c>
      <x:c r="D192" s="11" t="n">
        <x:v>18.23</x:v>
      </x:c>
      <x:c r="E192" s="13" t="n">
        <x:v>55509</x:v>
      </x:c>
      <x:c r="F192" s="11" t="n">
        <x:v>1</x:v>
      </x:c>
      <x:c r="G192" s="11" t="n">
        <x:v>19.86</x:v>
      </x:c>
      <x:c r="H192" s="11" t="n">
        <x:v>18.23</x:v>
      </x:c>
      <x:c r="I192" s="13" t="n">
        <x:v>55509</x:v>
      </x:c>
      <x:c r="J192" s="11" t="n">
        <x:v>19.641496</x:v>
      </x:c>
      <x:c r="K192" s="14" t="n">
        <x:f>I192*J192</x:f>
        <x:v>1090279.801464</x:v>
      </x:c>
      <x:c r="L192" s="8" t="str">
        <x:v>Alpaca SIP</x:v>
      </x:c>
    </x:row>
    <x:row r="193" ht="25" customHeight="1">
      <x:c r="A193" s="8" t="str">
        <x:v>BLSM</x:v>
      </x:c>
      <x:c r="B193" s="10" t="n">
        <x:v>46241</x:v>
      </x:c>
      <x:c r="C193" s="11" t="n">
        <x:v>15.75</x:v>
      </x:c>
      <x:c r="D193" s="11" t="n">
        <x:v>16</x:v>
      </x:c>
      <x:c r="E193" s="13" t="n">
        <x:v>1757643</x:v>
      </x:c>
      <x:c r="F193" s="11" t="n">
        <x:v>1</x:v>
      </x:c>
      <x:c r="G193" s="11" t="n">
        <x:v>15.75</x:v>
      </x:c>
      <x:c r="H193" s="11" t="n">
        <x:v>16</x:v>
      </x:c>
      <x:c r="I193" s="13" t="n">
        <x:v>1757643</x:v>
      </x:c>
      <x:c r="J193" s="11" t="n">
        <x:v>15.775334</x:v>
      </x:c>
      <x:c r="K193" s="14" t="n">
        <x:f>I193*J193</x:f>
        <x:v>27727405.377762</x:v>
      </x:c>
      <x:c r="L193" s="8" t="str">
        <x:v>Alpaca SIP</x:v>
      </x:c>
    </x:row>
    <x:row r="194" ht="25" customHeight="1">
      <x:c r="A194" s="8" t="str">
        <x:v>BLSM</x:v>
      </x:c>
      <x:c r="B194" s="10" t="n">
        <x:v>46244</x:v>
      </x:c>
      <x:c r="C194" s="11" t="n">
        <x:v>16.5</x:v>
      </x:c>
      <x:c r="D194" s="11" t="n">
        <x:v>15.99</x:v>
      </x:c>
      <x:c r="E194" s="13" t="n">
        <x:v>418342</x:v>
      </x:c>
      <x:c r="F194" s="11" t="n">
        <x:v>1</x:v>
      </x:c>
      <x:c r="G194" s="11" t="n">
        <x:v>16.5</x:v>
      </x:c>
      <x:c r="H194" s="11" t="n">
        <x:v>15.99</x:v>
      </x:c>
      <x:c r="I194" s="13" t="n">
        <x:v>418342</x:v>
      </x:c>
      <x:c r="J194" s="11" t="n">
        <x:v>16.041367</x:v>
      </x:c>
      <x:c r="K194" s="14" t="n">
        <x:f>I194*J194</x:f>
        <x:v>6710777.553514</x:v>
      </x:c>
      <x:c r="L194" s="8" t="str">
        <x:v>Alpaca SIP</x:v>
      </x:c>
    </x:row>
    <x:row r="195" ht="25" customHeight="1">
      <x:c r="A195" s="8" t="str">
        <x:v>BLSM</x:v>
      </x:c>
      <x:c r="B195" s="10" t="n">
        <x:v>46245</x:v>
      </x:c>
      <x:c r="C195" s="11" t="n">
        <x:v>16.39</x:v>
      </x:c>
      <x:c r="D195" s="11" t="n">
        <x:v>16.52</x:v>
      </x:c>
      <x:c r="E195" s="13" t="n">
        <x:v>328492</x:v>
      </x:c>
      <x:c r="F195" s="11" t="n">
        <x:v>1</x:v>
      </x:c>
      <x:c r="G195" s="11" t="n">
        <x:v>16.39</x:v>
      </x:c>
      <x:c r="H195" s="11" t="n">
        <x:v>16.52</x:v>
      </x:c>
      <x:c r="I195" s="13" t="n">
        <x:v>328492</x:v>
      </x:c>
      <x:c r="J195" s="11" t="n">
        <x:v>16.675041</x:v>
      </x:c>
      <x:c r="K195" s="14" t="n">
        <x:f>I195*J195</x:f>
        <x:v>5477617.568172</x:v>
      </x:c>
      <x:c r="L195" s="8" t="str">
        <x:v>Alpaca SIP</x:v>
      </x:c>
    </x:row>
    <x:row r="196" ht="25" customHeight="1">
      <x:c r="A196" s="8" t="str">
        <x:v>BLSM</x:v>
      </x:c>
      <x:c r="B196" s="10" t="n">
        <x:v>46246</x:v>
      </x:c>
      <x:c r="C196" s="11" t="n">
        <x:v>16.52</x:v>
      </x:c>
      <x:c r="D196" s="11" t="n">
        <x:v>16.24</x:v>
      </x:c>
      <x:c r="E196" s="13" t="n">
        <x:v>424221</x:v>
      </x:c>
      <x:c r="F196" s="11" t="n">
        <x:v>1</x:v>
      </x:c>
      <x:c r="G196" s="11" t="n">
        <x:v>16.52</x:v>
      </x:c>
      <x:c r="H196" s="11" t="n">
        <x:v>16.24</x:v>
      </x:c>
      <x:c r="I196" s="13" t="n">
        <x:v>424221</x:v>
      </x:c>
      <x:c r="J196" s="11" t="n">
        <x:v>16.335014</x:v>
      </x:c>
      <x:c r="K196" s="14" t="n">
        <x:f>I196*J196</x:f>
        <x:v>6929655.974094001</x:v>
      </x:c>
      <x:c r="L196" s="8" t="str">
        <x:v>Alpaca SIP</x:v>
      </x:c>
    </x:row>
    <x:row r="197" ht="25" customHeight="1">
      <x:c r="A197" s="8" t="str">
        <x:v>BLSM</x:v>
      </x:c>
      <x:c r="B197" s="10" t="n">
        <x:v>46247</x:v>
      </x:c>
      <x:c r="C197" s="11" t="n">
        <x:v>16.32</x:v>
      </x:c>
      <x:c r="D197" s="11" t="n">
        <x:v>16.35</x:v>
      </x:c>
      <x:c r="E197" s="13" t="n">
        <x:v>425542</x:v>
      </x:c>
      <x:c r="F197" s="11" t="n">
        <x:v>1</x:v>
      </x:c>
      <x:c r="G197" s="11" t="n">
        <x:v>16.32</x:v>
      </x:c>
      <x:c r="H197" s="11" t="n">
        <x:v>16.35</x:v>
      </x:c>
      <x:c r="I197" s="13" t="n">
        <x:v>425542</x:v>
      </x:c>
      <x:c r="J197" s="11" t="n">
        <x:v>16.457457</x:v>
      </x:c>
      <x:c r="K197" s="14" t="n">
        <x:f>I197*J197</x:f>
        <x:v>7003339.166694</x:v>
      </x:c>
      <x:c r="L197" s="8" t="str">
        <x:v>Alpaca SIP</x:v>
      </x:c>
    </x:row>
    <x:row r="198" ht="25" customHeight="1">
      <x:c r="A198" s="8" t="str">
        <x:v>BLSM</x:v>
      </x:c>
      <x:c r="B198" s="10" t="n">
        <x:v>46248</x:v>
      </x:c>
      <x:c r="C198" s="11" t="n">
        <x:v>16.31</x:v>
      </x:c>
      <x:c r="D198" s="11" t="n">
        <x:v>16.18</x:v>
      </x:c>
      <x:c r="E198" s="13" t="n">
        <x:v>323583</x:v>
      </x:c>
      <x:c r="F198" s="11" t="n">
        <x:v>1</x:v>
      </x:c>
      <x:c r="G198" s="11" t="n">
        <x:v>16.31</x:v>
      </x:c>
      <x:c r="H198" s="11" t="n">
        <x:v>16.18</x:v>
      </x:c>
      <x:c r="I198" s="13" t="n">
        <x:v>323583</x:v>
      </x:c>
      <x:c r="J198" s="11" t="n">
        <x:v>16.241803</x:v>
      </x:c>
      <x:c r="K198" s="14" t="n">
        <x:f>I198*J198</x:f>
        <x:v>5255571.340149</x:v>
      </x:c>
      <x:c r="L198" s="8" t="str">
        <x:v>Alpaca SIP</x:v>
      </x:c>
    </x:row>
    <x:row r="199" ht="25" customHeight="1">
      <x:c r="A199" s="8" t="str">
        <x:v>BLSM</x:v>
      </x:c>
      <x:c r="B199" s="10" t="n">
        <x:v>46251</x:v>
      </x:c>
      <x:c r="C199" s="11" t="n">
        <x:v>16.14</x:v>
      </x:c>
      <x:c r="D199" s="11" t="n">
        <x:v>16.38</x:v>
      </x:c>
      <x:c r="E199" s="13" t="n">
        <x:v>190587</x:v>
      </x:c>
      <x:c r="F199" s="11" t="n">
        <x:v>1</x:v>
      </x:c>
      <x:c r="G199" s="11" t="n">
        <x:v>16.14</x:v>
      </x:c>
      <x:c r="H199" s="11" t="n">
        <x:v>16.38</x:v>
      </x:c>
      <x:c r="I199" s="13" t="n">
        <x:v>190587</x:v>
      </x:c>
      <x:c r="J199" s="11" t="n">
        <x:v>16.176958</x:v>
      </x:c>
      <x:c r="K199" s="14" t="n">
        <x:f>I199*J199</x:f>
        <x:v>3083117.8943459997</x:v>
      </x:c>
      <x:c r="L199" s="8" t="str">
        <x:v>Alpaca SIP</x:v>
      </x:c>
    </x:row>
    <x:row r="200" ht="25" customHeight="1">
      <x:c r="A200" s="8" t="str">
        <x:v>BLSM</x:v>
      </x:c>
      <x:c r="B200" s="10" t="n">
        <x:v>46252</x:v>
      </x:c>
      <x:c r="C200" s="11" t="n">
        <x:v>16.58</x:v>
      </x:c>
      <x:c r="D200" s="11" t="n">
        <x:v>16.1</x:v>
      </x:c>
      <x:c r="E200" s="13" t="n">
        <x:v>308081</x:v>
      </x:c>
      <x:c r="F200" s="11" t="n">
        <x:v>1</x:v>
      </x:c>
      <x:c r="G200" s="11" t="n">
        <x:v>16.58</x:v>
      </x:c>
      <x:c r="H200" s="11" t="n">
        <x:v>16.1</x:v>
      </x:c>
      <x:c r="I200" s="13" t="n">
        <x:v>308081</x:v>
      </x:c>
      <x:c r="J200" s="11" t="n">
        <x:v>16.099877</x:v>
      </x:c>
      <x:c r="K200" s="14" t="n">
        <x:f>I200*J200</x:f>
        <x:v>4960066.206037</x:v>
      </x:c>
      <x:c r="L200" s="8" t="str">
        <x:v>Alpaca SIP</x:v>
      </x:c>
    </x:row>
    <x:row r="201" ht="25" customHeight="1">
      <x:c r="A201" s="8" t="str">
        <x:v>BLSM</x:v>
      </x:c>
      <x:c r="B201" s="10" t="n">
        <x:v>46253</x:v>
      </x:c>
      <x:c r="C201" s="11" t="n">
        <x:v>16.21</x:v>
      </x:c>
      <x:c r="D201" s="11" t="n">
        <x:v>16.17</x:v>
      </x:c>
      <x:c r="E201" s="13" t="n">
        <x:v>193081</x:v>
      </x:c>
      <x:c r="F201" s="11" t="n">
        <x:v>1</x:v>
      </x:c>
      <x:c r="G201" s="11" t="n">
        <x:v>16.21</x:v>
      </x:c>
      <x:c r="H201" s="11" t="n">
        <x:v>16.17</x:v>
      </x:c>
      <x:c r="I201" s="13" t="n">
        <x:v>193081</x:v>
      </x:c>
      <x:c r="J201" s="11" t="n">
        <x:v>16.277931</x:v>
      </x:c>
      <x:c r="K201" s="14" t="n">
        <x:f>I201*J201</x:f>
        <x:v>3142959.195411</x:v>
      </x:c>
      <x:c r="L201" s="8" t="str">
        <x:v>Alpaca SIP</x:v>
      </x:c>
    </x:row>
    <x:row r="202" ht="25" customHeight="1">
      <x:c r="A202" s="8" t="str">
        <x:v>BLSM</x:v>
      </x:c>
      <x:c r="B202" s="10" t="n">
        <x:v>46254</x:v>
      </x:c>
      <x:c r="C202" s="11" t="n">
        <x:v>16.21</x:v>
      </x:c>
      <x:c r="D202" s="11" t="n">
        <x:v>15.8</x:v>
      </x:c>
      <x:c r="E202" s="13" t="n">
        <x:v>212007</x:v>
      </x:c>
      <x:c r="F202" s="11" t="n">
        <x:v>1</x:v>
      </x:c>
      <x:c r="G202" s="11" t="n">
        <x:v>16.21</x:v>
      </x:c>
      <x:c r="H202" s="11" t="n">
        <x:v>15.8</x:v>
      </x:c>
      <x:c r="I202" s="13" t="n">
        <x:v>212007</x:v>
      </x:c>
      <x:c r="J202" s="11" t="n">
        <x:v>15.897385</x:v>
      </x:c>
      <x:c r="K202" s="14" t="n">
        <x:f>I202*J202</x:f>
        <x:v>3370356.901695</x:v>
      </x:c>
      <x:c r="L202" s="8" t="str">
        <x:v>Alpaca SIP</x:v>
      </x:c>
    </x:row>
    <x:row r="203" ht="25" customHeight="1">
      <x:c r="A203" s="8" t="str">
        <x:v>BLSM</x:v>
      </x:c>
      <x:c r="B203" s="10" t="n">
        <x:v>46255</x:v>
      </x:c>
      <x:c r="C203" s="11" t="n">
        <x:v>16</x:v>
      </x:c>
      <x:c r="D203" s="11" t="n">
        <x:v>16.38</x:v>
      </x:c>
      <x:c r="E203" s="13" t="n">
        <x:v>111402</x:v>
      </x:c>
      <x:c r="F203" s="11" t="n">
        <x:v>1</x:v>
      </x:c>
      <x:c r="G203" s="11" t="n">
        <x:v>16</x:v>
      </x:c>
      <x:c r="H203" s="11" t="n">
        <x:v>16.38</x:v>
      </x:c>
      <x:c r="I203" s="13" t="n">
        <x:v>111402</x:v>
      </x:c>
      <x:c r="J203" s="11" t="n">
        <x:v>16.232513</x:v>
      </x:c>
      <x:c r="K203" s="14" t="n">
        <x:f>I203*J203</x:f>
        <x:v>1808334.413226</x:v>
      </x:c>
      <x:c r="L203" s="8" t="str">
        <x:v>Alpaca SIP</x:v>
      </x:c>
    </x:row>
    <x:row r="204" ht="25" customHeight="1">
      <x:c r="A204" s="8" t="str">
        <x:v>BLSM</x:v>
      </x:c>
      <x:c r="B204" s="10" t="n">
        <x:v>46258</x:v>
      </x:c>
      <x:c r="C204" s="11" t="n">
        <x:v>16.38</x:v>
      </x:c>
      <x:c r="D204" s="11" t="n">
        <x:v>16.03</x:v>
      </x:c>
      <x:c r="E204" s="13" t="n">
        <x:v>155869</x:v>
      </x:c>
      <x:c r="F204" s="11" t="n">
        <x:v>1</x:v>
      </x:c>
      <x:c r="G204" s="11" t="n">
        <x:v>16.38</x:v>
      </x:c>
      <x:c r="H204" s="11" t="n">
        <x:v>16.03</x:v>
      </x:c>
      <x:c r="I204" s="13" t="n">
        <x:v>155869</x:v>
      </x:c>
      <x:c r="J204" s="11" t="n">
        <x:v>16.093683</x:v>
      </x:c>
      <x:c r="K204" s="14" t="n">
        <x:f>I204*J204</x:f>
        <x:v>2508506.275527</x:v>
      </x:c>
      <x:c r="L204" s="8" t="str">
        <x:v>Alpaca SIP</x:v>
      </x:c>
    </x:row>
    <x:row r="205" ht="25" customHeight="1">
      <x:c r="A205" s="8" t="str">
        <x:v>BLSM</x:v>
      </x:c>
      <x:c r="B205" s="10" t="n">
        <x:v>46259</x:v>
      </x:c>
      <x:c r="C205" s="11" t="n">
        <x:v>16.1</x:v>
      </x:c>
      <x:c r="D205" s="11" t="n">
        <x:v>18.42</x:v>
      </x:c>
      <x:c r="E205" s="13" t="n">
        <x:v>193571</x:v>
      </x:c>
      <x:c r="F205" s="11" t="n">
        <x:v>1</x:v>
      </x:c>
      <x:c r="G205" s="11" t="n">
        <x:v>16.1</x:v>
      </x:c>
      <x:c r="H205" s="11" t="n">
        <x:v>18.42</x:v>
      </x:c>
      <x:c r="I205" s="13" t="n">
        <x:v>193571</x:v>
      </x:c>
      <x:c r="J205" s="11" t="n">
        <x:v>17.528701</x:v>
      </x:c>
      <x:c r="K205" s="14" t="n">
        <x:f>I205*J205</x:f>
        <x:v>3393048.1812710003</x:v>
      </x:c>
      <x:c r="L205" s="8" t="str">
        <x:v>Alpaca SIP</x:v>
      </x:c>
    </x:row>
    <x:row r="206" ht="25" customHeight="1">
      <x:c r="A206" s="8" t="str">
        <x:v>BLSM</x:v>
      </x:c>
      <x:c r="B206" s="10" t="n">
        <x:v>46260</x:v>
      </x:c>
      <x:c r="C206" s="11" t="n">
        <x:v>18.58</x:v>
      </x:c>
      <x:c r="D206" s="11" t="n">
        <x:v>18.46</x:v>
      </x:c>
      <x:c r="E206" s="13" t="n">
        <x:v>55720</x:v>
      </x:c>
      <x:c r="F206" s="11" t="n">
        <x:v>1</x:v>
      </x:c>
      <x:c r="G206" s="11" t="n">
        <x:v>18.58</x:v>
      </x:c>
      <x:c r="H206" s="11" t="n">
        <x:v>18.46</x:v>
      </x:c>
      <x:c r="I206" s="13" t="n">
        <x:v>55720</x:v>
      </x:c>
      <x:c r="J206" s="11" t="n">
        <x:v>18.386846</x:v>
      </x:c>
      <x:c r="K206" s="14" t="n">
        <x:f>I206*J206</x:f>
        <x:v>1024515.0591199999</x:v>
      </x:c>
      <x:c r="L206" s="8" t="str">
        <x:v>Alpaca SIP</x:v>
      </x:c>
    </x:row>
    <x:row r="207" ht="25" customHeight="1">
      <x:c r="A207" s="8" t="str">
        <x:v>BLSM</x:v>
      </x:c>
      <x:c r="B207" s="10" t="n">
        <x:v>46261</x:v>
      </x:c>
      <x:c r="C207" s="11" t="n">
        <x:v>18.25</x:v>
      </x:c>
      <x:c r="D207" s="11" t="n">
        <x:v>19.8</x:v>
      </x:c>
      <x:c r="E207" s="13" t="n">
        <x:v>102428</x:v>
      </x:c>
      <x:c r="F207" s="11" t="n">
        <x:v>1</x:v>
      </x:c>
      <x:c r="G207" s="11" t="n">
        <x:v>18.25</x:v>
      </x:c>
      <x:c r="H207" s="11" t="n">
        <x:v>19.8</x:v>
      </x:c>
      <x:c r="I207" s="13" t="n">
        <x:v>102428</x:v>
      </x:c>
      <x:c r="J207" s="11" t="n">
        <x:v>19.296866</x:v>
      </x:c>
      <x:c r="K207" s="14" t="n">
        <x:f>I207*J207</x:f>
        <x:v>1976539.3906480002</x:v>
      </x:c>
      <x:c r="L207" s="8" t="str">
        <x:v>Alpaca SIP</x:v>
      </x:c>
    </x:row>
    <x:row r="208" ht="25" customHeight="1">
      <x:c r="A208" s="8" t="str">
        <x:v>BLSM</x:v>
      </x:c>
      <x:c r="B208" s="10" t="n">
        <x:v>46262</x:v>
      </x:c>
      <x:c r="C208" s="11" t="n">
        <x:v>19.82</x:v>
      </x:c>
      <x:c r="D208" s="11" t="n">
        <x:v>19.56</x:v>
      </x:c>
      <x:c r="E208" s="13" t="n">
        <x:v>163430</x:v>
      </x:c>
      <x:c r="F208" s="11" t="n">
        <x:v>1</x:v>
      </x:c>
      <x:c r="G208" s="11" t="n">
        <x:v>19.82</x:v>
      </x:c>
      <x:c r="H208" s="11" t="n">
        <x:v>19.56</x:v>
      </x:c>
      <x:c r="I208" s="13" t="n">
        <x:v>163430</x:v>
      </x:c>
      <x:c r="J208" s="11" t="n">
        <x:v>20.02951</x:v>
      </x:c>
      <x:c r="K208" s="14" t="n">
        <x:f>I208*J208</x:f>
        <x:v>3273422.8192999996</x:v>
      </x:c>
      <x:c r="L208" s="8" t="str">
        <x:v>Alpaca SIP</x:v>
      </x:c>
    </x:row>
    <x:row r="209" ht="25" customHeight="1">
      <x:c r="A209" s="8" t="str">
        <x:v>BLSM</x:v>
      </x:c>
      <x:c r="B209" s="10" t="n">
        <x:v>46265</x:v>
      </x:c>
      <x:c r="C209" s="11" t="n">
        <x:v>19.57</x:v>
      </x:c>
      <x:c r="D209" s="11" t="n">
        <x:v>18.3</x:v>
      </x:c>
      <x:c r="E209" s="13" t="n">
        <x:v>101581</x:v>
      </x:c>
      <x:c r="F209" s="11" t="n">
        <x:v>1</x:v>
      </x:c>
      <x:c r="G209" s="11" t="n">
        <x:v>19.57</x:v>
      </x:c>
      <x:c r="H209" s="11" t="n">
        <x:v>18.3</x:v>
      </x:c>
      <x:c r="I209" s="13" t="n">
        <x:v>101581</x:v>
      </x:c>
      <x:c r="J209" s="11" t="n">
        <x:v>18.357619</x:v>
      </x:c>
      <x:c r="K209" s="14" t="n">
        <x:f>I209*J209</x:f>
        <x:v>1864785.295639</x:v>
      </x:c>
      <x:c r="L209" s="8" t="str">
        <x:v>Alpaca SIP</x:v>
      </x:c>
    </x:row>
    <x:row r="210" ht="25" customHeight="1">
      <x:c r="A210" s="8" t="str">
        <x:v>BLSM</x:v>
      </x:c>
      <x:c r="B210" s="10" t="n">
        <x:v>46266</x:v>
      </x:c>
      <x:c r="C210" s="11" t="n">
        <x:v>18.6</x:v>
      </x:c>
      <x:c r="D210" s="11" t="n">
        <x:v>18.99</x:v>
      </x:c>
      <x:c r="E210" s="13" t="n">
        <x:v>141238</x:v>
      </x:c>
      <x:c r="F210" s="11" t="n">
        <x:v>1</x:v>
      </x:c>
      <x:c r="G210" s="11" t="n">
        <x:v>18.6</x:v>
      </x:c>
      <x:c r="H210" s="11" t="n">
        <x:v>18.99</x:v>
      </x:c>
      <x:c r="I210" s="13" t="n">
        <x:v>141238</x:v>
      </x:c>
      <x:c r="J210" s="11" t="n">
        <x:v>18.748091</x:v>
      </x:c>
      <x:c r="K210" s="14" t="n">
        <x:f>I210*J210</x:f>
        <x:v>2647942.876658</x:v>
      </x:c>
      <x:c r="L210" s="8" t="str">
        <x:v>Alpaca SIP</x:v>
      </x:c>
    </x:row>
    <x:row r="211" ht="25" customHeight="1">
      <x:c r="A211" s="8" t="str">
        <x:v>BLSM</x:v>
      </x:c>
      <x:c r="B211" s="10" t="n">
        <x:v>46267</x:v>
      </x:c>
      <x:c r="C211" s="11" t="n">
        <x:v>19.1</x:v>
      </x:c>
      <x:c r="D211" s="11" t="n">
        <x:v>19.38</x:v>
      </x:c>
      <x:c r="E211" s="13" t="n">
        <x:v>109707</x:v>
      </x:c>
      <x:c r="F211" s="11" t="n">
        <x:v>1</x:v>
      </x:c>
      <x:c r="G211" s="11" t="n">
        <x:v>19.1</x:v>
      </x:c>
      <x:c r="H211" s="11" t="n">
        <x:v>19.38</x:v>
      </x:c>
      <x:c r="I211" s="13" t="n">
        <x:v>109707</x:v>
      </x:c>
      <x:c r="J211" s="11" t="n">
        <x:v>19.211182</x:v>
      </x:c>
      <x:c r="K211" s="14" t="n">
        <x:f>I211*J211</x:f>
        <x:v>2107601.143674</x:v>
      </x:c>
      <x:c r="L211" s="8" t="str">
        <x:v>Alpaca SIP</x:v>
      </x:c>
    </x:row>
    <x:row r="212" ht="25" customHeight="1">
      <x:c r="A212" s="8" t="str">
        <x:v>BLSM</x:v>
      </x:c>
      <x:c r="B212" s="10" t="n">
        <x:v>46268</x:v>
      </x:c>
      <x:c r="C212" s="11" t="n">
        <x:v>20.31</x:v>
      </x:c>
      <x:c r="D212" s="11" t="n">
        <x:v>20.02</x:v>
      </x:c>
      <x:c r="E212" s="13" t="n">
        <x:v>97347</x:v>
      </x:c>
      <x:c r="F212" s="11" t="n">
        <x:v>1</x:v>
      </x:c>
      <x:c r="G212" s="11" t="n">
        <x:v>20.31</x:v>
      </x:c>
      <x:c r="H212" s="11" t="n">
        <x:v>20.02</x:v>
      </x:c>
      <x:c r="I212" s="13" t="n">
        <x:v>97347</x:v>
      </x:c>
      <x:c r="J212" s="11" t="n">
        <x:v>19.979444</x:v>
      </x:c>
      <x:c r="K212" s="14" t="n">
        <x:f>I212*J212</x:f>
        <x:v>1944938.935068</x:v>
      </x:c>
      <x:c r="L212" s="8" t="str">
        <x:v>Alpaca SIP</x:v>
      </x:c>
    </x:row>
    <x:row r="213" ht="25" customHeight="1">
      <x:c r="A213" s="8" t="str">
        <x:v>BLSM</x:v>
      </x:c>
      <x:c r="B213" s="10" t="n">
        <x:v>46269</x:v>
      </x:c>
      <x:c r="C213" s="11" t="n">
        <x:v>20</x:v>
      </x:c>
      <x:c r="D213" s="11" t="n">
        <x:v>22.01</x:v>
      </x:c>
      <x:c r="E213" s="13" t="n">
        <x:v>168685</x:v>
      </x:c>
      <x:c r="F213" s="11" t="n">
        <x:v>1</x:v>
      </x:c>
      <x:c r="G213" s="11" t="n">
        <x:v>20</x:v>
      </x:c>
      <x:c r="H213" s="11" t="n">
        <x:v>22.01</x:v>
      </x:c>
      <x:c r="I213" s="13" t="n">
        <x:v>168685</x:v>
      </x:c>
      <x:c r="J213" s="11" t="n">
        <x:v>20.740649</x:v>
      </x:c>
      <x:c r="K213" s="14" t="n">
        <x:f>I213*J213</x:f>
        <x:v>3498636.376565</x:v>
      </x:c>
      <x:c r="L213" s="8" t="str">
        <x:v>Alpaca SIP</x:v>
      </x:c>
    </x:row>
    <x:row r="214" ht="25" customHeight="1">
      <x:c r="A214" s="8" t="str">
        <x:v>BLSM</x:v>
      </x:c>
      <x:c r="B214" s="10" t="n">
        <x:v>46273</x:v>
      </x:c>
      <x:c r="C214" s="11" t="n">
        <x:v>22.05</x:v>
      </x:c>
      <x:c r="D214" s="11" t="n">
        <x:v>22.93</x:v>
      </x:c>
      <x:c r="E214" s="13" t="n">
        <x:v>229167</x:v>
      </x:c>
      <x:c r="F214" s="11" t="n">
        <x:v>1</x:v>
      </x:c>
      <x:c r="G214" s="11" t="n">
        <x:v>22.05</x:v>
      </x:c>
      <x:c r="H214" s="11" t="n">
        <x:v>22.93</x:v>
      </x:c>
      <x:c r="I214" s="13" t="n">
        <x:v>229167</x:v>
      </x:c>
      <x:c r="J214" s="11" t="n">
        <x:v>22.822339</x:v>
      </x:c>
      <x:c r="K214" s="14" t="n">
        <x:f>I214*J214</x:f>
        <x:v>5230126.961612999</x:v>
      </x:c>
      <x:c r="L214" s="8" t="str">
        <x:v>Alpaca SIP</x:v>
      </x:c>
    </x:row>
    <x:row r="215" ht="25" customHeight="1">
      <x:c r="A215" s="8" t="str">
        <x:v>BLSM</x:v>
      </x:c>
      <x:c r="B215" s="10" t="n">
        <x:v>46274</x:v>
      </x:c>
      <x:c r="C215" s="11" t="n">
        <x:v>23</x:v>
      </x:c>
      <x:c r="D215" s="11" t="n">
        <x:v>22</x:v>
      </x:c>
      <x:c r="E215" s="13" t="n">
        <x:v>136314</x:v>
      </x:c>
      <x:c r="F215" s="11" t="n">
        <x:v>1</x:v>
      </x:c>
      <x:c r="G215" s="11" t="n">
        <x:v>23</x:v>
      </x:c>
      <x:c r="H215" s="11" t="n">
        <x:v>22</x:v>
      </x:c>
      <x:c r="I215" s="13" t="n">
        <x:v>136314</x:v>
      </x:c>
      <x:c r="J215" s="11" t="n">
        <x:v>22.161412</x:v>
      </x:c>
      <x:c r="K215" s="14" t="n">
        <x:f>I215*J215</x:f>
        <x:v>3020910.715368</x:v>
      </x:c>
      <x:c r="L215" s="8" t="str">
        <x:v>Alpaca SIP</x:v>
      </x:c>
    </x:row>
    <x:row r="216" ht="25" customHeight="1">
      <x:c r="A216" s="8" t="str">
        <x:v>BLSM</x:v>
      </x:c>
      <x:c r="B216" s="10" t="n">
        <x:v>46275</x:v>
      </x:c>
      <x:c r="C216" s="11" t="n">
        <x:v>22</x:v>
      </x:c>
      <x:c r="D216" s="11" t="n">
        <x:v>21.51</x:v>
      </x:c>
      <x:c r="E216" s="13" t="n">
        <x:v>158869</x:v>
      </x:c>
      <x:c r="F216" s="11" t="n">
        <x:v>1</x:v>
      </x:c>
      <x:c r="G216" s="11" t="n">
        <x:v>22</x:v>
      </x:c>
      <x:c r="H216" s="11" t="n">
        <x:v>21.51</x:v>
      </x:c>
      <x:c r="I216" s="13" t="n">
        <x:v>158869</x:v>
      </x:c>
      <x:c r="J216" s="11" t="n">
        <x:v>21.757619</x:v>
      </x:c>
      <x:c r="K216" s="14" t="n">
        <x:f>I216*J216</x:f>
        <x:v>3456611.1729109995</x:v>
      </x:c>
      <x:c r="L216" s="8" t="str">
        <x:v>Alpaca SIP</x:v>
      </x:c>
    </x:row>
    <x:row r="217" ht="25" customHeight="1">
      <x:c r="A217" s="8" t="str">
        <x:v>BLSM</x:v>
      </x:c>
      <x:c r="B217" s="10" t="n">
        <x:v>46276</x:v>
      </x:c>
      <x:c r="C217" s="11" t="n">
        <x:v>21.55</x:v>
      </x:c>
      <x:c r="D217" s="11" t="n">
        <x:v>20.86</x:v>
      </x:c>
      <x:c r="E217" s="13" t="n">
        <x:v>148985</x:v>
      </x:c>
      <x:c r="F217" s="11" t="n">
        <x:v>1</x:v>
      </x:c>
      <x:c r="G217" s="11" t="n">
        <x:v>21.55</x:v>
      </x:c>
      <x:c r="H217" s="11" t="n">
        <x:v>20.86</x:v>
      </x:c>
      <x:c r="I217" s="13" t="n">
        <x:v>148985</x:v>
      </x:c>
      <x:c r="J217" s="11" t="n">
        <x:v>21.126273</x:v>
      </x:c>
      <x:c r="K217" s="14" t="n">
        <x:f>I217*J217</x:f>
        <x:v>3147497.7829050003</x:v>
      </x:c>
      <x:c r="L217" s="8" t="str">
        <x:v>Alpaca SIP</x:v>
      </x:c>
    </x:row>
    <x:row r="218" ht="25" customHeight="1">
      <x:c r="A218" s="8" t="str">
        <x:v>BLSM</x:v>
      </x:c>
      <x:c r="B218" s="10" t="n">
        <x:v>46279</x:v>
      </x:c>
      <x:c r="C218" s="11" t="n">
        <x:v>20.9</x:v>
      </x:c>
      <x:c r="D218" s="11" t="n">
        <x:v>21.74</x:v>
      </x:c>
      <x:c r="E218" s="13" t="n">
        <x:v>254328</x:v>
      </x:c>
      <x:c r="F218" s="11" t="n">
        <x:v>1</x:v>
      </x:c>
      <x:c r="G218" s="11" t="n">
        <x:v>20.9</x:v>
      </x:c>
      <x:c r="H218" s="11" t="n">
        <x:v>21.74</x:v>
      </x:c>
      <x:c r="I218" s="13" t="n">
        <x:v>254328</x:v>
      </x:c>
      <x:c r="J218" s="11" t="n">
        <x:v>20.762149</x:v>
      </x:c>
      <x:c r="K218" s="14" t="n">
        <x:f>I218*J218</x:f>
        <x:v>5280395.830872</x:v>
      </x:c>
      <x:c r="L218" s="8" t="str">
        <x:v>Alpaca SIP</x:v>
      </x:c>
    </x:row>
    <x:row r="219" ht="25" customHeight="1">
      <x:c r="A219" s="8" t="str">
        <x:v>BLSM</x:v>
      </x:c>
      <x:c r="B219" s="10" t="n">
        <x:v>46280</x:v>
      </x:c>
      <x:c r="C219" s="11" t="n">
        <x:v>22.5</x:v>
      </x:c>
      <x:c r="D219" s="11" t="n">
        <x:v>22.17</x:v>
      </x:c>
      <x:c r="E219" s="13" t="n">
        <x:v>148933</x:v>
      </x:c>
      <x:c r="F219" s="11" t="n">
        <x:v>1</x:v>
      </x:c>
      <x:c r="G219" s="11" t="n">
        <x:v>22.5</x:v>
      </x:c>
      <x:c r="H219" s="11" t="n">
        <x:v>22.17</x:v>
      </x:c>
      <x:c r="I219" s="13" t="n">
        <x:v>148933</x:v>
      </x:c>
      <x:c r="J219" s="11" t="n">
        <x:v>22.405915</x:v>
      </x:c>
      <x:c r="K219" s="14" t="n">
        <x:f>I219*J219</x:f>
        <x:v>3336980.138695</x:v>
      </x:c>
      <x:c r="L219" s="8" t="str">
        <x:v>Alpaca SIP</x:v>
      </x:c>
    </x:row>
    <x:row r="220" ht="25" customHeight="1">
      <x:c r="A220" s="8" t="str">
        <x:v>BLSM</x:v>
      </x:c>
      <x:c r="B220" s="10" t="n">
        <x:v>46281</x:v>
      </x:c>
      <x:c r="C220" s="11" t="n">
        <x:v>22.34</x:v>
      </x:c>
      <x:c r="D220" s="11" t="n">
        <x:v>26.25</x:v>
      </x:c>
      <x:c r="E220" s="13" t="n">
        <x:v>319922</x:v>
      </x:c>
      <x:c r="F220" s="11" t="n">
        <x:v>1</x:v>
      </x:c>
      <x:c r="G220" s="11" t="n">
        <x:v>22.34</x:v>
      </x:c>
      <x:c r="H220" s="11" t="n">
        <x:v>26.25</x:v>
      </x:c>
      <x:c r="I220" s="13" t="n">
        <x:v>319922</x:v>
      </x:c>
      <x:c r="J220" s="11" t="n">
        <x:v>25.622038</x:v>
      </x:c>
      <x:c r="K220" s="14" t="n">
        <x:f>I220*J220</x:f>
        <x:v>8197053.641036</x:v>
      </x:c>
      <x:c r="L220" s="8" t="str">
        <x:v>Alpaca SIP</x:v>
      </x:c>
    </x:row>
    <x:row r="221" ht="25" customHeight="1">
      <x:c r="A221" s="8" t="str">
        <x:v>BLSM</x:v>
      </x:c>
      <x:c r="B221" s="10" t="n">
        <x:v>46282</x:v>
      </x:c>
      <x:c r="C221" s="11" t="n">
        <x:v>26.49</x:v>
      </x:c>
      <x:c r="D221" s="11" t="n">
        <x:v>26.82</x:v>
      </x:c>
      <x:c r="E221" s="13" t="n">
        <x:v>247717</x:v>
      </x:c>
      <x:c r="F221" s="11" t="n">
        <x:v>1</x:v>
      </x:c>
      <x:c r="G221" s="11" t="n">
        <x:v>26.49</x:v>
      </x:c>
      <x:c r="H221" s="11" t="n">
        <x:v>26.82</x:v>
      </x:c>
      <x:c r="I221" s="13" t="n">
        <x:v>247717</x:v>
      </x:c>
      <x:c r="J221" s="11" t="n">
        <x:v>26.6338</x:v>
      </x:c>
      <x:c r="K221" s="14" t="n">
        <x:f>I221*J221</x:f>
        <x:v>6597645.0346</x:v>
      </x:c>
      <x:c r="L221" s="8" t="str">
        <x:v>Alpaca SIP</x:v>
      </x:c>
    </x:row>
    <x:row r="222" ht="25" customHeight="1">
      <x:c r="A222" s="8" t="str">
        <x:v>BLSM</x:v>
      </x:c>
      <x:c r="B222" s="10" t="n">
        <x:v>46283</x:v>
      </x:c>
      <x:c r="C222" s="11" t="n">
        <x:v>26.8</x:v>
      </x:c>
      <x:c r="D222" s="11" t="n">
        <x:v>25.74</x:v>
      </x:c>
      <x:c r="E222" s="13" t="n">
        <x:v>713519</x:v>
      </x:c>
      <x:c r="F222" s="11" t="n">
        <x:v>1</x:v>
      </x:c>
      <x:c r="G222" s="11" t="n">
        <x:v>26.8</x:v>
      </x:c>
      <x:c r="H222" s="11" t="n">
        <x:v>25.74</x:v>
      </x:c>
      <x:c r="I222" s="13" t="n">
        <x:v>713519</x:v>
      </x:c>
      <x:c r="J222" s="11" t="n">
        <x:v>25.813663</x:v>
      </x:c>
      <x:c r="K222" s="14" t="n">
        <x:f>I222*J222</x:f>
        <x:v>18418539.010096997</x:v>
      </x:c>
      <x:c r="L222" s="8" t="str">
        <x:v>Alpaca SIP</x:v>
      </x:c>
    </x:row>
    <x:row r="223" ht="25" customHeight="1">
      <x:c r="A223" s="8" t="str">
        <x:v>BLSM</x:v>
      </x:c>
      <x:c r="B223" s="10" t="n">
        <x:v>46286</x:v>
      </x:c>
      <x:c r="C223" s="11" t="n">
        <x:v>26.09</x:v>
      </x:c>
      <x:c r="D223" s="11" t="n">
        <x:v>26.8</x:v>
      </x:c>
      <x:c r="E223" s="13" t="n">
        <x:v>292230</x:v>
      </x:c>
      <x:c r="F223" s="11" t="n">
        <x:v>1</x:v>
      </x:c>
      <x:c r="G223" s="11" t="n">
        <x:v>26.09</x:v>
      </x:c>
      <x:c r="H223" s="11" t="n">
        <x:v>26.8</x:v>
      </x:c>
      <x:c r="I223" s="13" t="n">
        <x:v>292230</x:v>
      </x:c>
      <x:c r="J223" s="11" t="n">
        <x:v>26.687831</x:v>
      </x:c>
      <x:c r="K223" s="14" t="n">
        <x:f>I223*J223</x:f>
        <x:v>7798984.85313</x:v>
      </x:c>
      <x:c r="L223" s="8" t="str">
        <x:v>Alpaca SIP</x:v>
      </x:c>
    </x:row>
    <x:row r="224" ht="25" customHeight="1">
      <x:c r="A224" s="8" t="str">
        <x:v>BLSM</x:v>
      </x:c>
      <x:c r="B224" s="10" t="n">
        <x:v>46287</x:v>
      </x:c>
      <x:c r="C224" s="11" t="n">
        <x:v>26.37</x:v>
      </x:c>
      <x:c r="D224" s="11" t="n">
        <x:v>25.25</x:v>
      </x:c>
      <x:c r="E224" s="13" t="n">
        <x:v>246903</x:v>
      </x:c>
      <x:c r="F224" s="11" t="n">
        <x:v>1</x:v>
      </x:c>
      <x:c r="G224" s="11" t="n">
        <x:v>26.37</x:v>
      </x:c>
      <x:c r="H224" s="11" t="n">
        <x:v>25.25</x:v>
      </x:c>
      <x:c r="I224" s="13" t="n">
        <x:v>246903</x:v>
      </x:c>
      <x:c r="J224" s="11" t="n">
        <x:v>26.020168</x:v>
      </x:c>
      <x:c r="K224" s="14" t="n">
        <x:f>I224*J224</x:f>
        <x:v>6424457.539704001</x:v>
      </x:c>
      <x:c r="L224" s="8" t="str">
        <x:v>Alpaca SIP</x:v>
      </x:c>
    </x:row>
    <x:row r="225" ht="25" customHeight="1">
      <x:c r="A225" s="8" t="str">
        <x:v>BLSM</x:v>
      </x:c>
      <x:c r="B225" s="10" t="n">
        <x:v>46288</x:v>
      </x:c>
      <x:c r="C225" s="11" t="n">
        <x:v>25.3</x:v>
      </x:c>
      <x:c r="D225" s="11" t="n">
        <x:v>22.34</x:v>
      </x:c>
      <x:c r="E225" s="13" t="n">
        <x:v>219683</x:v>
      </x:c>
      <x:c r="F225" s="11" t="n">
        <x:v>1</x:v>
      </x:c>
      <x:c r="G225" s="11" t="n">
        <x:v>25.3</x:v>
      </x:c>
      <x:c r="H225" s="11" t="n">
        <x:v>22.34</x:v>
      </x:c>
      <x:c r="I225" s="13" t="n">
        <x:v>219683</x:v>
      </x:c>
      <x:c r="J225" s="11" t="n">
        <x:v>22.943458</x:v>
      </x:c>
      <x:c r="K225" s="14" t="n">
        <x:f>I225*J225</x:f>
        <x:v>5040287.683814</x:v>
      </x:c>
      <x:c r="L225" s="8" t="str">
        <x:v>Alpaca SIP</x:v>
      </x:c>
    </x:row>
    <x:row r="226" ht="25" customHeight="1">
      <x:c r="A226" s="8" t="str">
        <x:v>BLSM</x:v>
      </x:c>
      <x:c r="B226" s="10" t="n">
        <x:v>46289</x:v>
      </x:c>
      <x:c r="C226" s="11" t="n">
        <x:v>22.42</x:v>
      </x:c>
      <x:c r="D226" s="11" t="n">
        <x:v>20.47</x:v>
      </x:c>
      <x:c r="E226" s="13" t="n">
        <x:v>263494</x:v>
      </x:c>
      <x:c r="F226" s="11" t="n">
        <x:v>1</x:v>
      </x:c>
      <x:c r="G226" s="11" t="n">
        <x:v>22.42</x:v>
      </x:c>
      <x:c r="H226" s="11" t="n">
        <x:v>20.47</x:v>
      </x:c>
      <x:c r="I226" s="13" t="n">
        <x:v>263494</x:v>
      </x:c>
      <x:c r="J226" s="11" t="n">
        <x:v>21.109362</x:v>
      </x:c>
      <x:c r="K226" s="14" t="n">
        <x:f>I226*J226</x:f>
        <x:v>5562190.230828</x:v>
      </x:c>
      <x:c r="L226" s="8" t="str">
        <x:v>Alpaca SIP</x:v>
      </x:c>
    </x:row>
    <x:row r="227" ht="25" customHeight="1">
      <x:c r="A227" s="8" t="str">
        <x:v>BLSM</x:v>
      </x:c>
      <x:c r="B227" s="10" t="n">
        <x:v>46290</x:v>
      </x:c>
      <x:c r="C227" s="11" t="n">
        <x:v>20.46</x:v>
      </x:c>
      <x:c r="D227" s="11" t="n">
        <x:v>19.75</x:v>
      </x:c>
      <x:c r="E227" s="13" t="n">
        <x:v>203074</x:v>
      </x:c>
      <x:c r="F227" s="11" t="n">
        <x:v>1</x:v>
      </x:c>
      <x:c r="G227" s="11" t="n">
        <x:v>20.46</x:v>
      </x:c>
      <x:c r="H227" s="11" t="n">
        <x:v>19.75</x:v>
      </x:c>
      <x:c r="I227" s="13" t="n">
        <x:v>203074</x:v>
      </x:c>
      <x:c r="J227" s="11" t="n">
        <x:v>19.942214</x:v>
      </x:c>
      <x:c r="K227" s="14" t="n">
        <x:f>I227*J227</x:f>
        <x:v>4049745.165836</x:v>
      </x:c>
      <x:c r="L227" s="8" t="str">
        <x:v>Alpaca SIP</x:v>
      </x:c>
    </x:row>
    <x:row r="228" ht="25" customHeight="1">
      <x:c r="A228" s="8" t="str">
        <x:v>BLSM</x:v>
      </x:c>
      <x:c r="B228" s="10" t="n">
        <x:v>46293</x:v>
      </x:c>
      <x:c r="C228" s="11" t="n">
        <x:v>19.51</x:v>
      </x:c>
      <x:c r="D228" s="11" t="n">
        <x:v>21.34</x:v>
      </x:c>
      <x:c r="E228" s="13" t="n">
        <x:v>146439</x:v>
      </x:c>
      <x:c r="F228" s="11" t="n">
        <x:v>1</x:v>
      </x:c>
      <x:c r="G228" s="11" t="n">
        <x:v>19.51</x:v>
      </x:c>
      <x:c r="H228" s="11" t="n">
        <x:v>21.34</x:v>
      </x:c>
      <x:c r="I228" s="13" t="n">
        <x:v>146439</x:v>
      </x:c>
      <x:c r="J228" s="11" t="n">
        <x:v>20.435916</x:v>
      </x:c>
      <x:c r="K228" s="14" t="n">
        <x:f>I228*J228</x:f>
        <x:v>2992615.1031239997</x:v>
      </x:c>
      <x:c r="L228" s="8" t="str">
        <x:v>Alpaca SIP</x:v>
      </x:c>
    </x:row>
    <x:row r="229" ht="25" customHeight="1">
      <x:c r="A229" s="8" t="str">
        <x:v>BLSM</x:v>
      </x:c>
      <x:c r="B229" s="10" t="n">
        <x:v>46294</x:v>
      </x:c>
      <x:c r="C229" s="11" t="n">
        <x:v>21.17</x:v>
      </x:c>
      <x:c r="D229" s="11" t="n">
        <x:v>21.37</x:v>
      </x:c>
      <x:c r="E229" s="13" t="n">
        <x:v>228503</x:v>
      </x:c>
      <x:c r="F229" s="11" t="n">
        <x:v>1</x:v>
      </x:c>
      <x:c r="G229" s="11" t="n">
        <x:v>21.17</x:v>
      </x:c>
      <x:c r="H229" s="11" t="n">
        <x:v>21.37</x:v>
      </x:c>
      <x:c r="I229" s="13" t="n">
        <x:v>228503</x:v>
      </x:c>
      <x:c r="J229" s="11" t="n">
        <x:v>21.428168</x:v>
      </x:c>
      <x:c r="K229" s="14" t="n">
        <x:f>I229*J229</x:f>
        <x:v>4896400.672503999</x:v>
      </x:c>
      <x:c r="L229" s="8" t="str">
        <x:v>Alpaca SIP</x:v>
      </x:c>
    </x:row>
    <x:row r="230" ht="25" customHeight="1">
      <x:c r="A230" s="8" t="str">
        <x:v>BLSM</x:v>
      </x:c>
      <x:c r="B230" s="10" t="n">
        <x:v>46295</x:v>
      </x:c>
      <x:c r="C230" s="11" t="n">
        <x:v>21.24</x:v>
      </x:c>
      <x:c r="D230" s="11" t="n">
        <x:v>18.64</x:v>
      </x:c>
      <x:c r="E230" s="13" t="n">
        <x:v>362194</x:v>
      </x:c>
      <x:c r="F230" s="11" t="n">
        <x:v>1</x:v>
      </x:c>
      <x:c r="G230" s="11" t="n">
        <x:v>21.24</x:v>
      </x:c>
      <x:c r="H230" s="11" t="n">
        <x:v>18.64</x:v>
      </x:c>
      <x:c r="I230" s="13" t="n">
        <x:v>362194</x:v>
      </x:c>
      <x:c r="J230" s="11" t="n">
        <x:v>19.051356</x:v>
      </x:c>
      <x:c r="K230" s="14" t="n">
        <x:f>I230*J230</x:f>
        <x:v>6900286.8350639995</x:v>
      </x:c>
      <x:c r="L230" s="8" t="str">
        <x:v>Alpaca SIP</x:v>
      </x:c>
    </x:row>
    <x:row r="231" ht="25" customHeight="1">
      <x:c r="A231" s="8" t="str">
        <x:v>BLSM</x:v>
      </x:c>
      <x:c r="B231" s="10" t="n">
        <x:v>46296</x:v>
      </x:c>
      <x:c r="C231" s="11" t="n">
        <x:v>18.49</x:v>
      </x:c>
      <x:c r="D231" s="11" t="n">
        <x:v>18.59</x:v>
      </x:c>
      <x:c r="E231" s="13" t="n">
        <x:v>152599</x:v>
      </x:c>
      <x:c r="F231" s="11" t="n">
        <x:v>1</x:v>
      </x:c>
      <x:c r="G231" s="11" t="n">
        <x:v>18.49</x:v>
      </x:c>
      <x:c r="H231" s="11" t="n">
        <x:v>18.59</x:v>
      </x:c>
      <x:c r="I231" s="13" t="n">
        <x:v>152599</x:v>
      </x:c>
      <x:c r="J231" s="11" t="n">
        <x:v>18.905306</x:v>
      </x:c>
      <x:c r="K231" s="14" t="n">
        <x:f>I231*J231</x:f>
        <x:v>2884930.790294</x:v>
      </x:c>
      <x:c r="L231" s="8" t="str">
        <x:v>Alpaca SIP</x:v>
      </x:c>
    </x:row>
    <x:row r="232" ht="25" customHeight="1">
      <x:c r="A232" s="8" t="str">
        <x:v>BLSM</x:v>
      </x:c>
      <x:c r="B232" s="10" t="n">
        <x:v>46297</x:v>
      </x:c>
      <x:c r="C232" s="11" t="n">
        <x:v>18.33</x:v>
      </x:c>
      <x:c r="D232" s="11" t="n">
        <x:v>19.69</x:v>
      </x:c>
      <x:c r="E232" s="13" t="n">
        <x:v>169346</x:v>
      </x:c>
      <x:c r="F232" s="11" t="n">
        <x:v>1</x:v>
      </x:c>
      <x:c r="G232" s="11" t="n">
        <x:v>18.33</x:v>
      </x:c>
      <x:c r="H232" s="11" t="n">
        <x:v>19.69</x:v>
      </x:c>
      <x:c r="I232" s="13" t="n">
        <x:v>169346</x:v>
      </x:c>
      <x:c r="J232" s="11" t="n">
        <x:v>19.327131</x:v>
      </x:c>
      <x:c r="K232" s="14" t="n">
        <x:f>I232*J232</x:f>
        <x:v>3272972.326326</x:v>
      </x:c>
      <x:c r="L232" s="8" t="str">
        <x:v>Alpaca SIP</x:v>
      </x:c>
    </x:row>
    <x:row r="233" ht="25" customHeight="1">
      <x:c r="A233" s="8" t="str">
        <x:v>LTGO</x:v>
      </x:c>
      <x:c r="B233" s="10" t="n">
        <x:v>46241</x:v>
      </x:c>
      <x:c r="C233" s="11" t="n">
        <x:v>21</x:v>
      </x:c>
      <x:c r="D233" s="11" t="n">
        <x:v>18.25</x:v>
      </x:c>
      <x:c r="E233" s="13" t="n">
        <x:v>3303876</x:v>
      </x:c>
      <x:c r="F233" s="11" t="n">
        <x:v>1</x:v>
      </x:c>
      <x:c r="G233" s="11" t="n">
        <x:v>21</x:v>
      </x:c>
      <x:c r="H233" s="11" t="n">
        <x:v>18.25</x:v>
      </x:c>
      <x:c r="I233" s="13" t="n">
        <x:v>3303876</x:v>
      </x:c>
      <x:c r="J233" s="11" t="n">
        <x:v>19.844824</x:v>
      </x:c>
      <x:c r="K233" s="14" t="n">
        <x:f>I233*J233</x:f>
        <x:v>65564837.737824</x:v>
      </x:c>
      <x:c r="L233" s="8" t="str">
        <x:v>Alpaca SIP</x:v>
      </x:c>
    </x:row>
    <x:row r="234" ht="25" customHeight="1">
      <x:c r="A234" s="8" t="str">
        <x:v>LTGO</x:v>
      </x:c>
      <x:c r="B234" s="10" t="n">
        <x:v>46244</x:v>
      </x:c>
      <x:c r="C234" s="11" t="n">
        <x:v>18.1</x:v>
      </x:c>
      <x:c r="D234" s="11" t="n">
        <x:v>18.56</x:v>
      </x:c>
      <x:c r="E234" s="13" t="n">
        <x:v>598469</x:v>
      </x:c>
      <x:c r="F234" s="11" t="n">
        <x:v>1</x:v>
      </x:c>
      <x:c r="G234" s="11" t="n">
        <x:v>18.1</x:v>
      </x:c>
      <x:c r="H234" s="11" t="n">
        <x:v>18.56</x:v>
      </x:c>
      <x:c r="I234" s="13" t="n">
        <x:v>598469</x:v>
      </x:c>
      <x:c r="J234" s="11" t="n">
        <x:v>18.263962</x:v>
      </x:c>
      <x:c r="K234" s="14" t="n">
        <x:f>I234*J234</x:f>
        <x:v>10930415.074177999</x:v>
      </x:c>
      <x:c r="L234" s="8" t="str">
        <x:v>Alpaca SIP</x:v>
      </x:c>
    </x:row>
    <x:row r="235" ht="25" customHeight="1">
      <x:c r="A235" s="8" t="str">
        <x:v>LTGO</x:v>
      </x:c>
      <x:c r="B235" s="10" t="n">
        <x:v>46245</x:v>
      </x:c>
      <x:c r="C235" s="11" t="n">
        <x:v>18.41</x:v>
      </x:c>
      <x:c r="D235" s="11" t="n">
        <x:v>18.52</x:v>
      </x:c>
      <x:c r="E235" s="13" t="n">
        <x:v>237929</x:v>
      </x:c>
      <x:c r="F235" s="11" t="n">
        <x:v>1</x:v>
      </x:c>
      <x:c r="G235" s="11" t="n">
        <x:v>18.41</x:v>
      </x:c>
      <x:c r="H235" s="11" t="n">
        <x:v>18.52</x:v>
      </x:c>
      <x:c r="I235" s="13" t="n">
        <x:v>237929</x:v>
      </x:c>
      <x:c r="J235" s="11" t="n">
        <x:v>18.504258</x:v>
      </x:c>
      <x:c r="K235" s="14" t="n">
        <x:f>I235*J235</x:f>
        <x:v>4402699.601682</x:v>
      </x:c>
      <x:c r="L235" s="8" t="str">
        <x:v>Alpaca SIP</x:v>
      </x:c>
    </x:row>
    <x:row r="236" ht="25" customHeight="1">
      <x:c r="A236" s="8" t="str">
        <x:v>LTGO</x:v>
      </x:c>
      <x:c r="B236" s="10" t="n">
        <x:v>46246</x:v>
      </x:c>
      <x:c r="C236" s="11" t="n">
        <x:v>18.52</x:v>
      </x:c>
      <x:c r="D236" s="11" t="n">
        <x:v>19.375</x:v>
      </x:c>
      <x:c r="E236" s="13" t="n">
        <x:v>208221</x:v>
      </x:c>
      <x:c r="F236" s="11" t="n">
        <x:v>1</x:v>
      </x:c>
      <x:c r="G236" s="11" t="n">
        <x:v>18.52</x:v>
      </x:c>
      <x:c r="H236" s="11" t="n">
        <x:v>19.375</x:v>
      </x:c>
      <x:c r="I236" s="13" t="n">
        <x:v>208221</x:v>
      </x:c>
      <x:c r="J236" s="11" t="n">
        <x:v>18.922988</x:v>
      </x:c>
      <x:c r="K236" s="14" t="n">
        <x:f>I236*J236</x:f>
        <x:v>3940163.484348</x:v>
      </x:c>
      <x:c r="L236" s="8" t="str">
        <x:v>Alpaca SIP</x:v>
      </x:c>
    </x:row>
    <x:row r="237" ht="25" customHeight="1">
      <x:c r="A237" s="8" t="str">
        <x:v>LTGO</x:v>
      </x:c>
      <x:c r="B237" s="10" t="n">
        <x:v>46247</x:v>
      </x:c>
      <x:c r="C237" s="11" t="n">
        <x:v>19.46</x:v>
      </x:c>
      <x:c r="D237" s="11" t="n">
        <x:v>20.06</x:v>
      </x:c>
      <x:c r="E237" s="13" t="n">
        <x:v>273558</x:v>
      </x:c>
      <x:c r="F237" s="11" t="n">
        <x:v>1</x:v>
      </x:c>
      <x:c r="G237" s="11" t="n">
        <x:v>19.46</x:v>
      </x:c>
      <x:c r="H237" s="11" t="n">
        <x:v>20.06</x:v>
      </x:c>
      <x:c r="I237" s="13" t="n">
        <x:v>273558</x:v>
      </x:c>
      <x:c r="J237" s="11" t="n">
        <x:v>20.00632</x:v>
      </x:c>
      <x:c r="K237" s="14" t="n">
        <x:f>I237*J237</x:f>
        <x:v>5472888.88656</x:v>
      </x:c>
      <x:c r="L237" s="8" t="str">
        <x:v>Alpaca SIP</x:v>
      </x:c>
    </x:row>
    <x:row r="238" ht="25" customHeight="1">
      <x:c r="A238" s="8" t="str">
        <x:v>LTGO</x:v>
      </x:c>
      <x:c r="B238" s="10" t="n">
        <x:v>46248</x:v>
      </x:c>
      <x:c r="C238" s="11" t="n">
        <x:v>20.01</x:v>
      </x:c>
      <x:c r="D238" s="11" t="n">
        <x:v>19.49</x:v>
      </x:c>
      <x:c r="E238" s="13" t="n">
        <x:v>303595</x:v>
      </x:c>
      <x:c r="F238" s="11" t="n">
        <x:v>1</x:v>
      </x:c>
      <x:c r="G238" s="11" t="n">
        <x:v>20.01</x:v>
      </x:c>
      <x:c r="H238" s="11" t="n">
        <x:v>19.49</x:v>
      </x:c>
      <x:c r="I238" s="13" t="n">
        <x:v>303595</x:v>
      </x:c>
      <x:c r="J238" s="11" t="n">
        <x:v>19.188608</x:v>
      </x:c>
      <x:c r="K238" s="14" t="n">
        <x:f>I238*J238</x:f>
        <x:v>5825565.44576</x:v>
      </x:c>
      <x:c r="L238" s="8" t="str">
        <x:v>Alpaca SIP</x:v>
      </x:c>
    </x:row>
    <x:row r="239" ht="25" customHeight="1">
      <x:c r="A239" s="8" t="str">
        <x:v>LTGO</x:v>
      </x:c>
      <x:c r="B239" s="10" t="n">
        <x:v>46251</x:v>
      </x:c>
      <x:c r="C239" s="11" t="n">
        <x:v>19.49</x:v>
      </x:c>
      <x:c r="D239" s="11" t="n">
        <x:v>19.3</x:v>
      </x:c>
      <x:c r="E239" s="13" t="n">
        <x:v>172193</x:v>
      </x:c>
      <x:c r="F239" s="11" t="n">
        <x:v>1</x:v>
      </x:c>
      <x:c r="G239" s="11" t="n">
        <x:v>19.49</x:v>
      </x:c>
      <x:c r="H239" s="11" t="n">
        <x:v>19.3</x:v>
      </x:c>
      <x:c r="I239" s="13" t="n">
        <x:v>172193</x:v>
      </x:c>
      <x:c r="J239" s="11" t="n">
        <x:v>19.296736</x:v>
      </x:c>
      <x:c r="K239" s="14" t="n">
        <x:f>I239*J239</x:f>
        <x:v>3322762.862048</x:v>
      </x:c>
      <x:c r="L239" s="8" t="str">
        <x:v>Alpaca SIP</x:v>
      </x:c>
    </x:row>
    <x:row r="240" ht="25" customHeight="1">
      <x:c r="A240" s="8" t="str">
        <x:v>LTGO</x:v>
      </x:c>
      <x:c r="B240" s="10" t="n">
        <x:v>46252</x:v>
      </x:c>
      <x:c r="C240" s="11" t="n">
        <x:v>19.17</x:v>
      </x:c>
      <x:c r="D240" s="11" t="n">
        <x:v>20</x:v>
      </x:c>
      <x:c r="E240" s="13" t="n">
        <x:v>255006</x:v>
      </x:c>
      <x:c r="F240" s="11" t="n">
        <x:v>1</x:v>
      </x:c>
      <x:c r="G240" s="11" t="n">
        <x:v>19.17</x:v>
      </x:c>
      <x:c r="H240" s="11" t="n">
        <x:v>20</x:v>
      </x:c>
      <x:c r="I240" s="13" t="n">
        <x:v>255006</x:v>
      </x:c>
      <x:c r="J240" s="11" t="n">
        <x:v>19.601926</x:v>
      </x:c>
      <x:c r="K240" s="14" t="n">
        <x:f>I240*J240</x:f>
        <x:v>4998608.741556</x:v>
      </x:c>
      <x:c r="L240" s="8" t="str">
        <x:v>Alpaca SIP</x:v>
      </x:c>
    </x:row>
    <x:row r="241" ht="25" customHeight="1">
      <x:c r="A241" s="8" t="str">
        <x:v>LTGO</x:v>
      </x:c>
      <x:c r="B241" s="10" t="n">
        <x:v>46253</x:v>
      </x:c>
      <x:c r="C241" s="11" t="n">
        <x:v>20</x:v>
      </x:c>
      <x:c r="D241" s="11" t="n">
        <x:v>20.94</x:v>
      </x:c>
      <x:c r="E241" s="13" t="n">
        <x:v>175586</x:v>
      </x:c>
      <x:c r="F241" s="11" t="n">
        <x:v>1</x:v>
      </x:c>
      <x:c r="G241" s="11" t="n">
        <x:v>20</x:v>
      </x:c>
      <x:c r="H241" s="11" t="n">
        <x:v>20.94</x:v>
      </x:c>
      <x:c r="I241" s="13" t="n">
        <x:v>175586</x:v>
      </x:c>
      <x:c r="J241" s="11" t="n">
        <x:v>20.43199</x:v>
      </x:c>
      <x:c r="K241" s="14" t="n">
        <x:f>I241*J241</x:f>
        <x:v>3587571.39614</x:v>
      </x:c>
      <x:c r="L241" s="8" t="str">
        <x:v>Alpaca SIP</x:v>
      </x:c>
    </x:row>
    <x:row r="242" ht="25" customHeight="1">
      <x:c r="A242" s="8" t="str">
        <x:v>LTGO</x:v>
      </x:c>
      <x:c r="B242" s="10" t="n">
        <x:v>46254</x:v>
      </x:c>
      <x:c r="C242" s="11" t="n">
        <x:v>20.75</x:v>
      </x:c>
      <x:c r="D242" s="11" t="n">
        <x:v>21.4</x:v>
      </x:c>
      <x:c r="E242" s="13" t="n">
        <x:v>82737</x:v>
      </x:c>
      <x:c r="F242" s="11" t="n">
        <x:v>1</x:v>
      </x:c>
      <x:c r="G242" s="11" t="n">
        <x:v>20.75</x:v>
      </x:c>
      <x:c r="H242" s="11" t="n">
        <x:v>21.4</x:v>
      </x:c>
      <x:c r="I242" s="13" t="n">
        <x:v>82737</x:v>
      </x:c>
      <x:c r="J242" s="11" t="n">
        <x:v>21.120492</x:v>
      </x:c>
      <x:c r="K242" s="14" t="n">
        <x:f>I242*J242</x:f>
        <x:v>1747446.146604</x:v>
      </x:c>
      <x:c r="L242" s="8" t="str">
        <x:v>Alpaca SIP</x:v>
      </x:c>
    </x:row>
    <x:row r="243" ht="25" customHeight="1">
      <x:c r="A243" s="8" t="str">
        <x:v>LTGO</x:v>
      </x:c>
      <x:c r="B243" s="10" t="n">
        <x:v>46255</x:v>
      </x:c>
      <x:c r="C243" s="11" t="n">
        <x:v>21.52</x:v>
      </x:c>
      <x:c r="D243" s="11" t="n">
        <x:v>22.37</x:v>
      </x:c>
      <x:c r="E243" s="13" t="n">
        <x:v>197211</x:v>
      </x:c>
      <x:c r="F243" s="11" t="n">
        <x:v>1</x:v>
      </x:c>
      <x:c r="G243" s="11" t="n">
        <x:v>21.52</x:v>
      </x:c>
      <x:c r="H243" s="11" t="n">
        <x:v>22.37</x:v>
      </x:c>
      <x:c r="I243" s="13" t="n">
        <x:v>197211</x:v>
      </x:c>
      <x:c r="J243" s="11" t="n">
        <x:v>22.076965</x:v>
      </x:c>
      <x:c r="K243" s="14" t="n">
        <x:f>I243*J243</x:f>
        <x:v>4353820.344615</x:v>
      </x:c>
      <x:c r="L243" s="8" t="str">
        <x:v>Alpaca SIP</x:v>
      </x:c>
    </x:row>
    <x:row r="244" ht="25" customHeight="1">
      <x:c r="A244" s="8" t="str">
        <x:v>LTGO</x:v>
      </x:c>
      <x:c r="B244" s="10" t="n">
        <x:v>46258</x:v>
      </x:c>
      <x:c r="C244" s="11" t="n">
        <x:v>22.62</x:v>
      </x:c>
      <x:c r="D244" s="11" t="n">
        <x:v>22</x:v>
      </x:c>
      <x:c r="E244" s="13" t="n">
        <x:v>234088</x:v>
      </x:c>
      <x:c r="F244" s="11" t="n">
        <x:v>1</x:v>
      </x:c>
      <x:c r="G244" s="11" t="n">
        <x:v>22.62</x:v>
      </x:c>
      <x:c r="H244" s="11" t="n">
        <x:v>22</x:v>
      </x:c>
      <x:c r="I244" s="13" t="n">
        <x:v>234088</x:v>
      </x:c>
      <x:c r="J244" s="11" t="n">
        <x:v>22.245264</x:v>
      </x:c>
      <x:c r="K244" s="14" t="n">
        <x:f>I244*J244</x:f>
        <x:v>5207349.359232</x:v>
      </x:c>
      <x:c r="L244" s="8" t="str">
        <x:v>Alpaca SIP</x:v>
      </x:c>
    </x:row>
    <x:row r="245" ht="25" customHeight="1">
      <x:c r="A245" s="8" t="str">
        <x:v>LTGO</x:v>
      </x:c>
      <x:c r="B245" s="10" t="n">
        <x:v>46259</x:v>
      </x:c>
      <x:c r="C245" s="11" t="n">
        <x:v>22.07</x:v>
      </x:c>
      <x:c r="D245" s="11" t="n">
        <x:v>22.57</x:v>
      </x:c>
      <x:c r="E245" s="13" t="n">
        <x:v>142840</x:v>
      </x:c>
      <x:c r="F245" s="11" t="n">
        <x:v>1</x:v>
      </x:c>
      <x:c r="G245" s="11" t="n">
        <x:v>22.07</x:v>
      </x:c>
      <x:c r="H245" s="11" t="n">
        <x:v>22.57</x:v>
      </x:c>
      <x:c r="I245" s="13" t="n">
        <x:v>142840</x:v>
      </x:c>
      <x:c r="J245" s="11" t="n">
        <x:v>22.345458</x:v>
      </x:c>
      <x:c r="K245" s="14" t="n">
        <x:f>I245*J245</x:f>
        <x:v>3191825.22072</x:v>
      </x:c>
      <x:c r="L245" s="8" t="str">
        <x:v>Alpaca SIP</x:v>
      </x:c>
    </x:row>
    <x:row r="246" ht="25" customHeight="1">
      <x:c r="A246" s="8" t="str">
        <x:v>LTGO</x:v>
      </x:c>
      <x:c r="B246" s="10" t="n">
        <x:v>46260</x:v>
      </x:c>
      <x:c r="C246" s="11" t="n">
        <x:v>22.64</x:v>
      </x:c>
      <x:c r="D246" s="11" t="n">
        <x:v>24.13</x:v>
      </x:c>
      <x:c r="E246" s="13" t="n">
        <x:v>137959</x:v>
      </x:c>
      <x:c r="F246" s="11" t="n">
        <x:v>1</x:v>
      </x:c>
      <x:c r="G246" s="11" t="n">
        <x:v>22.64</x:v>
      </x:c>
      <x:c r="H246" s="11" t="n">
        <x:v>24.13</x:v>
      </x:c>
      <x:c r="I246" s="13" t="n">
        <x:v>137959</x:v>
      </x:c>
      <x:c r="J246" s="11" t="n">
        <x:v>23.886431</x:v>
      </x:c>
      <x:c r="K246" s="14" t="n">
        <x:f>I246*J246</x:f>
        <x:v>3295348.134329</x:v>
      </x:c>
      <x:c r="L246" s="8" t="str">
        <x:v>Alpaca SIP</x:v>
      </x:c>
    </x:row>
    <x:row r="247" ht="25" customHeight="1">
      <x:c r="A247" s="8" t="str">
        <x:v>LTGO</x:v>
      </x:c>
      <x:c r="B247" s="10" t="n">
        <x:v>46261</x:v>
      </x:c>
      <x:c r="C247" s="11" t="n">
        <x:v>24.15</x:v>
      </x:c>
      <x:c r="D247" s="11" t="n">
        <x:v>25</x:v>
      </x:c>
      <x:c r="E247" s="13" t="n">
        <x:v>235693</x:v>
      </x:c>
      <x:c r="F247" s="11" t="n">
        <x:v>1</x:v>
      </x:c>
      <x:c r="G247" s="11" t="n">
        <x:v>24.15</x:v>
      </x:c>
      <x:c r="H247" s="11" t="n">
        <x:v>25</x:v>
      </x:c>
      <x:c r="I247" s="13" t="n">
        <x:v>235693</x:v>
      </x:c>
      <x:c r="J247" s="11" t="n">
        <x:v>25.253058</x:v>
      </x:c>
      <x:c r="K247" s="14" t="n">
        <x:f>I247*J247</x:f>
        <x:v>5951968.999194</x:v>
      </x:c>
      <x:c r="L247" s="8" t="str">
        <x:v>Alpaca SIP</x:v>
      </x:c>
    </x:row>
    <x:row r="248" ht="25" customHeight="1">
      <x:c r="A248" s="8" t="str">
        <x:v>LTGO</x:v>
      </x:c>
      <x:c r="B248" s="10" t="n">
        <x:v>46262</x:v>
      </x:c>
      <x:c r="C248" s="11" t="n">
        <x:v>25.21</x:v>
      </x:c>
      <x:c r="D248" s="11" t="n">
        <x:v>24.23</x:v>
      </x:c>
      <x:c r="E248" s="13" t="n">
        <x:v>217685</x:v>
      </x:c>
      <x:c r="F248" s="11" t="n">
        <x:v>1</x:v>
      </x:c>
      <x:c r="G248" s="11" t="n">
        <x:v>25.21</x:v>
      </x:c>
      <x:c r="H248" s="11" t="n">
        <x:v>24.23</x:v>
      </x:c>
      <x:c r="I248" s="13" t="n">
        <x:v>217685</x:v>
      </x:c>
      <x:c r="J248" s="11" t="n">
        <x:v>24.85497</x:v>
      </x:c>
      <x:c r="K248" s="14" t="n">
        <x:f>I248*J248</x:f>
        <x:v>5410554.1444500005</x:v>
      </x:c>
      <x:c r="L248" s="8" t="str">
        <x:v>Alpaca SIP</x:v>
      </x:c>
    </x:row>
    <x:row r="249" ht="25" customHeight="1">
      <x:c r="A249" s="8" t="str">
        <x:v>LTGO</x:v>
      </x:c>
      <x:c r="B249" s="10" t="n">
        <x:v>46265</x:v>
      </x:c>
      <x:c r="C249" s="11" t="n">
        <x:v>24.41</x:v>
      </x:c>
      <x:c r="D249" s="11" t="n">
        <x:v>22.02</x:v>
      </x:c>
      <x:c r="E249" s="13" t="n">
        <x:v>155063</x:v>
      </x:c>
      <x:c r="F249" s="11" t="n">
        <x:v>1</x:v>
      </x:c>
      <x:c r="G249" s="11" t="n">
        <x:v>24.41</x:v>
      </x:c>
      <x:c r="H249" s="11" t="n">
        <x:v>22.02</x:v>
      </x:c>
      <x:c r="I249" s="13" t="n">
        <x:v>155063</x:v>
      </x:c>
      <x:c r="J249" s="11" t="n">
        <x:v>22.698669</x:v>
      </x:c>
      <x:c r="K249" s="14" t="n">
        <x:f>I249*J249</x:f>
        <x:v>3519723.7111469996</x:v>
      </x:c>
      <x:c r="L249" s="8" t="str">
        <x:v>Alpaca SIP</x:v>
      </x:c>
    </x:row>
    <x:row r="250" ht="25" customHeight="1">
      <x:c r="A250" s="8" t="str">
        <x:v>LTGO</x:v>
      </x:c>
      <x:c r="B250" s="10" t="n">
        <x:v>46266</x:v>
      </x:c>
      <x:c r="C250" s="11" t="n">
        <x:v>22.5</x:v>
      </x:c>
      <x:c r="D250" s="11" t="n">
        <x:v>22.26</x:v>
      </x:c>
      <x:c r="E250" s="13" t="n">
        <x:v>288923</x:v>
      </x:c>
      <x:c r="F250" s="11" t="n">
        <x:v>1</x:v>
      </x:c>
      <x:c r="G250" s="11" t="n">
        <x:v>22.5</x:v>
      </x:c>
      <x:c r="H250" s="11" t="n">
        <x:v>22.26</x:v>
      </x:c>
      <x:c r="I250" s="13" t="n">
        <x:v>288923</x:v>
      </x:c>
      <x:c r="J250" s="11" t="n">
        <x:v>22.447252</x:v>
      </x:c>
      <x:c r="K250" s="14" t="n">
        <x:f>I250*J250</x:f>
        <x:v>6485527.389595999</x:v>
      </x:c>
      <x:c r="L250" s="8" t="str">
        <x:v>Alpaca SIP</x:v>
      </x:c>
    </x:row>
    <x:row r="251" ht="25" customHeight="1">
      <x:c r="A251" s="8" t="str">
        <x:v>LTGO</x:v>
      </x:c>
      <x:c r="B251" s="10" t="n">
        <x:v>46267</x:v>
      </x:c>
      <x:c r="C251" s="11" t="n">
        <x:v>22.58</x:v>
      </x:c>
      <x:c r="D251" s="11" t="n">
        <x:v>21.77</x:v>
      </x:c>
      <x:c r="E251" s="13" t="n">
        <x:v>163255</x:v>
      </x:c>
      <x:c r="F251" s="11" t="n">
        <x:v>1</x:v>
      </x:c>
      <x:c r="G251" s="11" t="n">
        <x:v>22.58</x:v>
      </x:c>
      <x:c r="H251" s="11" t="n">
        <x:v>21.77</x:v>
      </x:c>
      <x:c r="I251" s="13" t="n">
        <x:v>163255</x:v>
      </x:c>
      <x:c r="J251" s="11" t="n">
        <x:v>21.877749</x:v>
      </x:c>
      <x:c r="K251" s="14" t="n">
        <x:f>I251*J251</x:f>
        <x:v>3571651.9129950004</x:v>
      </x:c>
      <x:c r="L251" s="8" t="str">
        <x:v>Alpaca SIP</x:v>
      </x:c>
    </x:row>
    <x:row r="252" ht="25" customHeight="1">
      <x:c r="A252" s="8" t="str">
        <x:v>LTGO</x:v>
      </x:c>
      <x:c r="B252" s="10" t="n">
        <x:v>46268</x:v>
      </x:c>
      <x:c r="C252" s="11" t="n">
        <x:v>21.99</x:v>
      </x:c>
      <x:c r="D252" s="11" t="n">
        <x:v>22.48</x:v>
      </x:c>
      <x:c r="E252" s="13" t="n">
        <x:v>229316</x:v>
      </x:c>
      <x:c r="F252" s="11" t="n">
        <x:v>1</x:v>
      </x:c>
      <x:c r="G252" s="11" t="n">
        <x:v>21.99</x:v>
      </x:c>
      <x:c r="H252" s="11" t="n">
        <x:v>22.48</x:v>
      </x:c>
      <x:c r="I252" s="13" t="n">
        <x:v>229316</x:v>
      </x:c>
      <x:c r="J252" s="11" t="n">
        <x:v>22.263099</x:v>
      </x:c>
      <x:c r="K252" s="14" t="n">
        <x:f>I252*J252</x:f>
        <x:v>5105284.810284</x:v>
      </x:c>
      <x:c r="L252" s="8" t="str">
        <x:v>Alpaca SIP</x:v>
      </x:c>
    </x:row>
    <x:row r="253" ht="25" customHeight="1">
      <x:c r="A253" s="8" t="str">
        <x:v>LTGO</x:v>
      </x:c>
      <x:c r="B253" s="10" t="n">
        <x:v>46269</x:v>
      </x:c>
      <x:c r="C253" s="11" t="n">
        <x:v>22.68</x:v>
      </x:c>
      <x:c r="D253" s="11" t="n">
        <x:v>23.04</x:v>
      </x:c>
      <x:c r="E253" s="13" t="n">
        <x:v>227463</x:v>
      </x:c>
      <x:c r="F253" s="11" t="n">
        <x:v>1</x:v>
      </x:c>
      <x:c r="G253" s="11" t="n">
        <x:v>22.68</x:v>
      </x:c>
      <x:c r="H253" s="11" t="n">
        <x:v>23.04</x:v>
      </x:c>
      <x:c r="I253" s="13" t="n">
        <x:v>227463</x:v>
      </x:c>
      <x:c r="J253" s="11" t="n">
        <x:v>22.988967</x:v>
      </x:c>
      <x:c r="K253" s="14" t="n">
        <x:f>I253*J253</x:f>
        <x:v>5229139.400721</x:v>
      </x:c>
      <x:c r="L253" s="8" t="str">
        <x:v>Alpaca SIP</x:v>
      </x:c>
    </x:row>
    <x:row r="254" ht="25" customHeight="1">
      <x:c r="A254" s="8" t="str">
        <x:v>LTGO</x:v>
      </x:c>
      <x:c r="B254" s="10" t="n">
        <x:v>46273</x:v>
      </x:c>
      <x:c r="C254" s="11" t="n">
        <x:v>23.25</x:v>
      </x:c>
      <x:c r="D254" s="11" t="n">
        <x:v>23.73</x:v>
      </x:c>
      <x:c r="E254" s="13" t="n">
        <x:v>326786</x:v>
      </x:c>
      <x:c r="F254" s="11" t="n">
        <x:v>1</x:v>
      </x:c>
      <x:c r="G254" s="11" t="n">
        <x:v>23.25</x:v>
      </x:c>
      <x:c r="H254" s="11" t="n">
        <x:v>23.73</x:v>
      </x:c>
      <x:c r="I254" s="13" t="n">
        <x:v>326786</x:v>
      </x:c>
      <x:c r="J254" s="11" t="n">
        <x:v>23.70478</x:v>
      </x:c>
      <x:c r="K254" s="14" t="n">
        <x:f>I254*J254</x:f>
        <x:v>7746390.237079999</x:v>
      </x:c>
      <x:c r="L254" s="8" t="str">
        <x:v>Alpaca SIP</x:v>
      </x:c>
    </x:row>
    <x:row r="255" ht="25" customHeight="1">
      <x:c r="A255" s="8" t="str">
        <x:v>LTGO</x:v>
      </x:c>
      <x:c r="B255" s="10" t="n">
        <x:v>46274</x:v>
      </x:c>
      <x:c r="C255" s="11" t="n">
        <x:v>23.72</x:v>
      </x:c>
      <x:c r="D255" s="11" t="n">
        <x:v>22.8</x:v>
      </x:c>
      <x:c r="E255" s="13" t="n">
        <x:v>190377</x:v>
      </x:c>
      <x:c r="F255" s="11" t="n">
        <x:v>1</x:v>
      </x:c>
      <x:c r="G255" s="11" t="n">
        <x:v>23.72</x:v>
      </x:c>
      <x:c r="H255" s="11" t="n">
        <x:v>22.8</x:v>
      </x:c>
      <x:c r="I255" s="13" t="n">
        <x:v>190377</x:v>
      </x:c>
      <x:c r="J255" s="11" t="n">
        <x:v>23.024441</x:v>
      </x:c>
      <x:c r="K255" s="14" t="n">
        <x:f>I255*J255</x:f>
        <x:v>4383324.004257</x:v>
      </x:c>
      <x:c r="L255" s="8" t="str">
        <x:v>Alpaca SIP</x:v>
      </x:c>
    </x:row>
    <x:row r="256" ht="25" customHeight="1">
      <x:c r="A256" s="8" t="str">
        <x:v>LTGO</x:v>
      </x:c>
      <x:c r="B256" s="10" t="n">
        <x:v>46275</x:v>
      </x:c>
      <x:c r="C256" s="11" t="n">
        <x:v>22.78</x:v>
      </x:c>
      <x:c r="D256" s="11" t="n">
        <x:v>21.54</x:v>
      </x:c>
      <x:c r="E256" s="13" t="n">
        <x:v>177762</x:v>
      </x:c>
      <x:c r="F256" s="11" t="n">
        <x:v>1</x:v>
      </x:c>
      <x:c r="G256" s="11" t="n">
        <x:v>22.78</x:v>
      </x:c>
      <x:c r="H256" s="11" t="n">
        <x:v>21.54</x:v>
      </x:c>
      <x:c r="I256" s="13" t="n">
        <x:v>177762</x:v>
      </x:c>
      <x:c r="J256" s="11" t="n">
        <x:v>21.985656</x:v>
      </x:c>
      <x:c r="K256" s="14" t="n">
        <x:f>I256*J256</x:f>
        <x:v>3908214.181872</x:v>
      </x:c>
      <x:c r="L256" s="8" t="str">
        <x:v>Alpaca SIP</x:v>
      </x:c>
    </x:row>
    <x:row r="257" ht="25" customHeight="1">
      <x:c r="A257" s="8" t="str">
        <x:v>LTGO</x:v>
      </x:c>
      <x:c r="B257" s="10" t="n">
        <x:v>46276</x:v>
      </x:c>
      <x:c r="C257" s="11" t="n">
        <x:v>21.76</x:v>
      </x:c>
      <x:c r="D257" s="11" t="n">
        <x:v>22.15</x:v>
      </x:c>
      <x:c r="E257" s="13" t="n">
        <x:v>178564</x:v>
      </x:c>
      <x:c r="F257" s="11" t="n">
        <x:v>1</x:v>
      </x:c>
      <x:c r="G257" s="11" t="n">
        <x:v>21.76</x:v>
      </x:c>
      <x:c r="H257" s="11" t="n">
        <x:v>22.15</x:v>
      </x:c>
      <x:c r="I257" s="13" t="n">
        <x:v>178564</x:v>
      </x:c>
      <x:c r="J257" s="11" t="n">
        <x:v>21.977066</x:v>
      </x:c>
      <x:c r="K257" s="14" t="n">
        <x:f>I257*J257</x:f>
        <x:v>3924312.813224</x:v>
      </x:c>
      <x:c r="L257" s="8" t="str">
        <x:v>Alpaca SIP</x:v>
      </x:c>
    </x:row>
    <x:row r="258" ht="25" customHeight="1">
      <x:c r="A258" s="8" t="str">
        <x:v>LTGO</x:v>
      </x:c>
      <x:c r="B258" s="10" t="n">
        <x:v>46279</x:v>
      </x:c>
      <x:c r="C258" s="11" t="n">
        <x:v>22.33</x:v>
      </x:c>
      <x:c r="D258" s="11" t="n">
        <x:v>22.64</x:v>
      </x:c>
      <x:c r="E258" s="13" t="n">
        <x:v>164859</x:v>
      </x:c>
      <x:c r="F258" s="11" t="n">
        <x:v>1</x:v>
      </x:c>
      <x:c r="G258" s="11" t="n">
        <x:v>22.33</x:v>
      </x:c>
      <x:c r="H258" s="11" t="n">
        <x:v>22.64</x:v>
      </x:c>
      <x:c r="I258" s="13" t="n">
        <x:v>164859</x:v>
      </x:c>
      <x:c r="J258" s="11" t="n">
        <x:v>23.06845</x:v>
      </x:c>
      <x:c r="K258" s="14" t="n">
        <x:f>I258*J258</x:f>
        <x:v>3803041.5985499998</x:v>
      </x:c>
      <x:c r="L258" s="8" t="str">
        <x:v>Alpaca SIP</x:v>
      </x:c>
    </x:row>
    <x:row r="259" ht="25" customHeight="1">
      <x:c r="A259" s="8" t="str">
        <x:v>LTGO</x:v>
      </x:c>
      <x:c r="B259" s="10" t="n">
        <x:v>46280</x:v>
      </x:c>
      <x:c r="C259" s="11" t="n">
        <x:v>22.5</x:v>
      </x:c>
      <x:c r="D259" s="11" t="n">
        <x:v>23.01</x:v>
      </x:c>
      <x:c r="E259" s="13" t="n">
        <x:v>221458</x:v>
      </x:c>
      <x:c r="F259" s="11" t="n">
        <x:v>1</x:v>
      </x:c>
      <x:c r="G259" s="11" t="n">
        <x:v>22.5</x:v>
      </x:c>
      <x:c r="H259" s="11" t="n">
        <x:v>23.01</x:v>
      </x:c>
      <x:c r="I259" s="13" t="n">
        <x:v>221458</x:v>
      </x:c>
      <x:c r="J259" s="11" t="n">
        <x:v>22.875821</x:v>
      </x:c>
      <x:c r="K259" s="14" t="n">
        <x:f>I259*J259</x:f>
        <x:v>5066033.5670179995</x:v>
      </x:c>
      <x:c r="L259" s="8" t="str">
        <x:v>Alpaca SIP</x:v>
      </x:c>
    </x:row>
    <x:row r="260" ht="25" customHeight="1">
      <x:c r="A260" s="8" t="str">
        <x:v>LTGO</x:v>
      </x:c>
      <x:c r="B260" s="10" t="n">
        <x:v>46281</x:v>
      </x:c>
      <x:c r="C260" s="11" t="n">
        <x:v>23</x:v>
      </x:c>
      <x:c r="D260" s="11" t="n">
        <x:v>23.06</x:v>
      </x:c>
      <x:c r="E260" s="13" t="n">
        <x:v>438899</x:v>
      </x:c>
      <x:c r="F260" s="11" t="n">
        <x:v>1</x:v>
      </x:c>
      <x:c r="G260" s="11" t="n">
        <x:v>23</x:v>
      </x:c>
      <x:c r="H260" s="11" t="n">
        <x:v>23.06</x:v>
      </x:c>
      <x:c r="I260" s="13" t="n">
        <x:v>438899</x:v>
      </x:c>
      <x:c r="J260" s="11" t="n">
        <x:v>23.234493</x:v>
      </x:c>
      <x:c r="K260" s="14" t="n">
        <x:f>I260*J260</x:f>
        <x:v>10197595.743207</x:v>
      </x:c>
      <x:c r="L260" s="8" t="str">
        <x:v>Alpaca SIP</x:v>
      </x:c>
    </x:row>
    <x:row r="261" ht="25" customHeight="1">
      <x:c r="A261" s="8" t="str">
        <x:v>LTGO</x:v>
      </x:c>
      <x:c r="B261" s="10" t="n">
        <x:v>46282</x:v>
      </x:c>
      <x:c r="C261" s="11" t="n">
        <x:v>23.14</x:v>
      </x:c>
      <x:c r="D261" s="11" t="n">
        <x:v>23.93</x:v>
      </x:c>
      <x:c r="E261" s="13" t="n">
        <x:v>431046</x:v>
      </x:c>
      <x:c r="F261" s="11" t="n">
        <x:v>1</x:v>
      </x:c>
      <x:c r="G261" s="11" t="n">
        <x:v>23.14</x:v>
      </x:c>
      <x:c r="H261" s="11" t="n">
        <x:v>23.93</x:v>
      </x:c>
      <x:c r="I261" s="13" t="n">
        <x:v>431046</x:v>
      </x:c>
      <x:c r="J261" s="11" t="n">
        <x:v>23.981257</x:v>
      </x:c>
      <x:c r="K261" s="14" t="n">
        <x:f>I261*J261</x:f>
        <x:v>10337024.904822</x:v>
      </x:c>
      <x:c r="L261" s="8" t="str">
        <x:v>Alpaca SIP</x:v>
      </x:c>
    </x:row>
    <x:row r="262" ht="25" customHeight="1">
      <x:c r="A262" s="8" t="str">
        <x:v>LTGO</x:v>
      </x:c>
      <x:c r="B262" s="10" t="n">
        <x:v>46283</x:v>
      </x:c>
      <x:c r="C262" s="11" t="n">
        <x:v>24.18</x:v>
      </x:c>
      <x:c r="D262" s="11" t="n">
        <x:v>22.55</x:v>
      </x:c>
      <x:c r="E262" s="13" t="n">
        <x:v>1488254</x:v>
      </x:c>
      <x:c r="F262" s="11" t="n">
        <x:v>1</x:v>
      </x:c>
      <x:c r="G262" s="11" t="n">
        <x:v>24.18</x:v>
      </x:c>
      <x:c r="H262" s="11" t="n">
        <x:v>22.55</x:v>
      </x:c>
      <x:c r="I262" s="13" t="n">
        <x:v>1488254</x:v>
      </x:c>
      <x:c r="J262" s="11" t="n">
        <x:v>22.581157</x:v>
      </x:c>
      <x:c r="K262" s="14" t="n">
        <x:f>I262*J262</x:f>
        <x:v>33606497.229878</x:v>
      </x:c>
      <x:c r="L262" s="8" t="str">
        <x:v>Alpaca SIP</x:v>
      </x:c>
    </x:row>
    <x:row r="263" ht="25" customHeight="1">
      <x:c r="A263" s="8" t="str">
        <x:v>LTGO</x:v>
      </x:c>
      <x:c r="B263" s="10" t="n">
        <x:v>46286</x:v>
      </x:c>
      <x:c r="C263" s="11" t="n">
        <x:v>22.8</x:v>
      </x:c>
      <x:c r="D263" s="11" t="n">
        <x:v>21.11</x:v>
      </x:c>
      <x:c r="E263" s="13" t="n">
        <x:v>411843</x:v>
      </x:c>
      <x:c r="F263" s="11" t="n">
        <x:v>1</x:v>
      </x:c>
      <x:c r="G263" s="11" t="n">
        <x:v>22.8</x:v>
      </x:c>
      <x:c r="H263" s="11" t="n">
        <x:v>21.11</x:v>
      </x:c>
      <x:c r="I263" s="13" t="n">
        <x:v>411843</x:v>
      </x:c>
      <x:c r="J263" s="11" t="n">
        <x:v>21.363139</x:v>
      </x:c>
      <x:c r="K263" s="14" t="n">
        <x:f>I263*J263</x:f>
        <x:v>8798259.255177</x:v>
      </x:c>
      <x:c r="L263" s="8" t="str">
        <x:v>Alpaca SIP</x:v>
      </x:c>
    </x:row>
    <x:row r="264" ht="25" customHeight="1">
      <x:c r="A264" s="8" t="str">
        <x:v>LTGO</x:v>
      </x:c>
      <x:c r="B264" s="10" t="n">
        <x:v>46287</x:v>
      </x:c>
      <x:c r="C264" s="11" t="n">
        <x:v>21.11</x:v>
      </x:c>
      <x:c r="D264" s="11" t="n">
        <x:v>20.82</x:v>
      </x:c>
      <x:c r="E264" s="13" t="n">
        <x:v>418868</x:v>
      </x:c>
      <x:c r="F264" s="11" t="n">
        <x:v>1</x:v>
      </x:c>
      <x:c r="G264" s="11" t="n">
        <x:v>21.11</x:v>
      </x:c>
      <x:c r="H264" s="11" t="n">
        <x:v>20.82</x:v>
      </x:c>
      <x:c r="I264" s="13" t="n">
        <x:v>418868</x:v>
      </x:c>
      <x:c r="J264" s="11" t="n">
        <x:v>20.829444</x:v>
      </x:c>
      <x:c r="K264" s="14" t="n">
        <x:f>I264*J264</x:f>
        <x:v>8724787.549392</x:v>
      </x:c>
      <x:c r="L264" s="8" t="str">
        <x:v>Alpaca SIP</x:v>
      </x:c>
    </x:row>
    <x:row r="265" ht="25" customHeight="1">
      <x:c r="A265" s="8" t="str">
        <x:v>LTGO</x:v>
      </x:c>
      <x:c r="B265" s="10" t="n">
        <x:v>46288</x:v>
      </x:c>
      <x:c r="C265" s="11" t="n">
        <x:v>20.77</x:v>
      </x:c>
      <x:c r="D265" s="11" t="n">
        <x:v>19.97</x:v>
      </x:c>
      <x:c r="E265" s="13" t="n">
        <x:v>214594</x:v>
      </x:c>
      <x:c r="F265" s="11" t="n">
        <x:v>1</x:v>
      </x:c>
      <x:c r="G265" s="11" t="n">
        <x:v>20.77</x:v>
      </x:c>
      <x:c r="H265" s="11" t="n">
        <x:v>19.97</x:v>
      </x:c>
      <x:c r="I265" s="13" t="n">
        <x:v>214594</x:v>
      </x:c>
      <x:c r="J265" s="11" t="n">
        <x:v>20.082731</x:v>
      </x:c>
      <x:c r="K265" s="14" t="n">
        <x:f>I265*J265</x:f>
        <x:v>4309633.576214</x:v>
      </x:c>
      <x:c r="L265" s="8" t="str">
        <x:v>Alpaca SIP</x:v>
      </x:c>
    </x:row>
    <x:row r="266" ht="25" customHeight="1">
      <x:c r="A266" s="8" t="str">
        <x:v>LTGO</x:v>
      </x:c>
      <x:c r="B266" s="10" t="n">
        <x:v>46289</x:v>
      </x:c>
      <x:c r="C266" s="11" t="n">
        <x:v>19.73</x:v>
      </x:c>
      <x:c r="D266" s="11" t="n">
        <x:v>17.76</x:v>
      </x:c>
      <x:c r="E266" s="13" t="n">
        <x:v>340791</x:v>
      </x:c>
      <x:c r="F266" s="11" t="n">
        <x:v>1</x:v>
      </x:c>
      <x:c r="G266" s="11" t="n">
        <x:v>19.73</x:v>
      </x:c>
      <x:c r="H266" s="11" t="n">
        <x:v>17.76</x:v>
      </x:c>
      <x:c r="I266" s="13" t="n">
        <x:v>340791</x:v>
      </x:c>
      <x:c r="J266" s="11" t="n">
        <x:v>18.351468</x:v>
      </x:c>
      <x:c r="K266" s="14" t="n">
        <x:f>I266*J266</x:f>
        <x:v>6254015.131188001</x:v>
      </x:c>
      <x:c r="L266" s="8" t="str">
        <x:v>Alpaca SIP</x:v>
      </x:c>
    </x:row>
    <x:row r="267" ht="25" customHeight="1">
      <x:c r="A267" s="8" t="str">
        <x:v>LTGO</x:v>
      </x:c>
      <x:c r="B267" s="10" t="n">
        <x:v>46290</x:v>
      </x:c>
      <x:c r="C267" s="11" t="n">
        <x:v>17.81</x:v>
      </x:c>
      <x:c r="D267" s="11" t="n">
        <x:v>17.15</x:v>
      </x:c>
      <x:c r="E267" s="13" t="n">
        <x:v>275704</x:v>
      </x:c>
      <x:c r="F267" s="11" t="n">
        <x:v>1</x:v>
      </x:c>
      <x:c r="G267" s="11" t="n">
        <x:v>17.81</x:v>
      </x:c>
      <x:c r="H267" s="11" t="n">
        <x:v>17.15</x:v>
      </x:c>
      <x:c r="I267" s="13" t="n">
        <x:v>275704</x:v>
      </x:c>
      <x:c r="J267" s="11" t="n">
        <x:v>17.400919</x:v>
      </x:c>
      <x:c r="K267" s="14" t="n">
        <x:f>I267*J267</x:f>
        <x:v>4797502.971976</x:v>
      </x:c>
      <x:c r="L267" s="8" t="str">
        <x:v>Alpaca SIP</x:v>
      </x:c>
    </x:row>
    <x:row r="268" ht="25" customHeight="1">
      <x:c r="A268" s="8" t="str">
        <x:v>LTGO</x:v>
      </x:c>
      <x:c r="B268" s="10" t="n">
        <x:v>46293</x:v>
      </x:c>
      <x:c r="C268" s="11" t="n">
        <x:v>17.15</x:v>
      </x:c>
      <x:c r="D268" s="11" t="n">
        <x:v>17.48</x:v>
      </x:c>
      <x:c r="E268" s="13" t="n">
        <x:v>261957</x:v>
      </x:c>
      <x:c r="F268" s="11" t="n">
        <x:v>1</x:v>
      </x:c>
      <x:c r="G268" s="11" t="n">
        <x:v>17.15</x:v>
      </x:c>
      <x:c r="H268" s="11" t="n">
        <x:v>17.48</x:v>
      </x:c>
      <x:c r="I268" s="13" t="n">
        <x:v>261957</x:v>
      </x:c>
      <x:c r="J268" s="11" t="n">
        <x:v>17.111789</x:v>
      </x:c>
      <x:c r="K268" s="14" t="n">
        <x:f>I268*J268</x:f>
        <x:v>4482552.911073</x:v>
      </x:c>
      <x:c r="L268" s="8" t="str">
        <x:v>Alpaca SIP</x:v>
      </x:c>
    </x:row>
    <x:row r="269" ht="25" customHeight="1">
      <x:c r="A269" s="8" t="str">
        <x:v>LTGO</x:v>
      </x:c>
      <x:c r="B269" s="10" t="n">
        <x:v>46294</x:v>
      </x:c>
      <x:c r="C269" s="11" t="n">
        <x:v>17.33</x:v>
      </x:c>
      <x:c r="D269" s="11" t="n">
        <x:v>18.1</x:v>
      </x:c>
      <x:c r="E269" s="13" t="n">
        <x:v>955234</x:v>
      </x:c>
      <x:c r="F269" s="11" t="n">
        <x:v>1</x:v>
      </x:c>
      <x:c r="G269" s="11" t="n">
        <x:v>17.33</x:v>
      </x:c>
      <x:c r="H269" s="11" t="n">
        <x:v>18.1</x:v>
      </x:c>
      <x:c r="I269" s="13" t="n">
        <x:v>955234</x:v>
      </x:c>
      <x:c r="J269" s="11" t="n">
        <x:v>18.046097</x:v>
      </x:c>
      <x:c r="K269" s="14" t="n">
        <x:f>I269*J269</x:f>
        <x:v>17238245.421698</x:v>
      </x:c>
      <x:c r="L269" s="8" t="str">
        <x:v>Alpaca SIP</x:v>
      </x:c>
    </x:row>
    <x:row r="270" ht="25" customHeight="1">
      <x:c r="A270" s="8" t="str">
        <x:v>LTGO</x:v>
      </x:c>
      <x:c r="B270" s="10" t="n">
        <x:v>46295</x:v>
      </x:c>
      <x:c r="C270" s="11" t="n">
        <x:v>18.04</x:v>
      </x:c>
      <x:c r="D270" s="11" t="n">
        <x:v>16.7</x:v>
      </x:c>
      <x:c r="E270" s="13" t="n">
        <x:v>532612</x:v>
      </x:c>
      <x:c r="F270" s="11" t="n">
        <x:v>1</x:v>
      </x:c>
      <x:c r="G270" s="11" t="n">
        <x:v>18.04</x:v>
      </x:c>
      <x:c r="H270" s="11" t="n">
        <x:v>16.7</x:v>
      </x:c>
      <x:c r="I270" s="13" t="n">
        <x:v>532612</x:v>
      </x:c>
      <x:c r="J270" s="11" t="n">
        <x:v>16.773807</x:v>
      </x:c>
      <x:c r="K270" s="14" t="n">
        <x:f>I270*J270</x:f>
        <x:v>8933930.893884001</x:v>
      </x:c>
      <x:c r="L270" s="8" t="str">
        <x:v>Alpaca SIP</x:v>
      </x:c>
    </x:row>
    <x:row r="271" ht="25" customHeight="1">
      <x:c r="A271" s="8" t="str">
        <x:v>LTGO</x:v>
      </x:c>
      <x:c r="B271" s="10" t="n">
        <x:v>46296</x:v>
      </x:c>
      <x:c r="C271" s="11" t="n">
        <x:v>16.7</x:v>
      </x:c>
      <x:c r="D271" s="11" t="n">
        <x:v>16.69</x:v>
      </x:c>
      <x:c r="E271" s="13" t="n">
        <x:v>436725</x:v>
      </x:c>
      <x:c r="F271" s="11" t="n">
        <x:v>1</x:v>
      </x:c>
      <x:c r="G271" s="11" t="n">
        <x:v>16.7</x:v>
      </x:c>
      <x:c r="H271" s="11" t="n">
        <x:v>16.69</x:v>
      </x:c>
      <x:c r="I271" s="13" t="n">
        <x:v>436725</x:v>
      </x:c>
      <x:c r="J271" s="11" t="n">
        <x:v>16.878796</x:v>
      </x:c>
      <x:c r="K271" s="14" t="n">
        <x:f>I271*J271</x:f>
        <x:v>7371392.183100001</x:v>
      </x:c>
      <x:c r="L271" s="8" t="str">
        <x:v>Alpaca SIP</x:v>
      </x:c>
    </x:row>
    <x:row r="272" ht="25" customHeight="1">
      <x:c r="A272" s="8" t="str">
        <x:v>LTGO</x:v>
      </x:c>
      <x:c r="B272" s="10" t="n">
        <x:v>46297</x:v>
      </x:c>
      <x:c r="C272" s="11" t="n">
        <x:v>16.8</x:v>
      </x:c>
      <x:c r="D272" s="11" t="n">
        <x:v>15.9</x:v>
      </x:c>
      <x:c r="E272" s="13" t="n">
        <x:v>276583</x:v>
      </x:c>
      <x:c r="F272" s="11" t="n">
        <x:v>1</x:v>
      </x:c>
      <x:c r="G272" s="11" t="n">
        <x:v>16.8</x:v>
      </x:c>
      <x:c r="H272" s="11" t="n">
        <x:v>15.9</x:v>
      </x:c>
      <x:c r="I272" s="13" t="n">
        <x:v>276583</x:v>
      </x:c>
      <x:c r="J272" s="11" t="n">
        <x:v>16.090687</x:v>
      </x:c>
      <x:c r="K272" s="14" t="n">
        <x:f>I272*J272</x:f>
        <x:v>4450410.482520999</x:v>
      </x:c>
      <x:c r="L272" s="8" t="str">
        <x:v>Alpaca SIP</x:v>
      </x:c>
    </x:row>
    <x:row r="273" ht="25" customHeight="1">
      <x:c r="A273" s="8" t="str">
        <x:v>TP</x:v>
      </x:c>
      <x:c r="B273" s="10" t="n">
        <x:v>46241</x:v>
      </x:c>
      <x:c r="C273" s="11" t="n">
        <x:v>7</x:v>
      </x:c>
      <x:c r="D273" s="11" t="n">
        <x:v>7</x:v>
      </x:c>
      <x:c r="E273" s="13" t="n">
        <x:v>197805</x:v>
      </x:c>
      <x:c r="F273" s="11" t="n">
        <x:v>1</x:v>
      </x:c>
      <x:c r="G273" s="11" t="n">
        <x:v>7</x:v>
      </x:c>
      <x:c r="H273" s="11" t="n">
        <x:v>7</x:v>
      </x:c>
      <x:c r="I273" s="13" t="n">
        <x:v>197805</x:v>
      </x:c>
      <x:c r="J273" s="11" t="n">
        <x:v>6.856967</x:v>
      </x:c>
      <x:c r="K273" s="14" t="n">
        <x:f>I273*J273</x:f>
        <x:v>1356342.357435</x:v>
      </x:c>
      <x:c r="L273" s="8" t="str">
        <x:v>Alpaca SIP</x:v>
      </x:c>
    </x:row>
    <x:row r="274" ht="25" customHeight="1">
      <x:c r="A274" s="8" t="str">
        <x:v>TP</x:v>
      </x:c>
      <x:c r="B274" s="10" t="n">
        <x:v>46244</x:v>
      </x:c>
      <x:c r="C274" s="11" t="n">
        <x:v>6.88</x:v>
      </x:c>
      <x:c r="D274" s="11" t="n">
        <x:v>7.31</x:v>
      </x:c>
      <x:c r="E274" s="13" t="n">
        <x:v>95477</x:v>
      </x:c>
      <x:c r="F274" s="11" t="n">
        <x:v>1</x:v>
      </x:c>
      <x:c r="G274" s="11" t="n">
        <x:v>6.88</x:v>
      </x:c>
      <x:c r="H274" s="11" t="n">
        <x:v>7.31</x:v>
      </x:c>
      <x:c r="I274" s="13" t="n">
        <x:v>95477</x:v>
      </x:c>
      <x:c r="J274" s="11" t="n">
        <x:v>7.19268</x:v>
      </x:c>
      <x:c r="K274" s="14" t="n">
        <x:f>I274*J274</x:f>
        <x:v>686735.50836</x:v>
      </x:c>
      <x:c r="L274" s="8" t="str">
        <x:v>Alpaca SIP</x:v>
      </x:c>
    </x:row>
    <x:row r="275" ht="25" customHeight="1">
      <x:c r="A275" s="8" t="str">
        <x:v>TP</x:v>
      </x:c>
      <x:c r="B275" s="10" t="n">
        <x:v>46245</x:v>
      </x:c>
      <x:c r="C275" s="11" t="n">
        <x:v>7.16</x:v>
      </x:c>
      <x:c r="D275" s="11" t="n">
        <x:v>7.59</x:v>
      </x:c>
      <x:c r="E275" s="13" t="n">
        <x:v>47913</x:v>
      </x:c>
      <x:c r="F275" s="11" t="n">
        <x:v>1</x:v>
      </x:c>
      <x:c r="G275" s="11" t="n">
        <x:v>7.16</x:v>
      </x:c>
      <x:c r="H275" s="11" t="n">
        <x:v>7.59</x:v>
      </x:c>
      <x:c r="I275" s="13" t="n">
        <x:v>47913</x:v>
      </x:c>
      <x:c r="J275" s="11" t="n">
        <x:v>7.586146</x:v>
      </x:c>
      <x:c r="K275" s="14" t="n">
        <x:f>I275*J275</x:f>
        <x:v>363475.01329800003</x:v>
      </x:c>
      <x:c r="L275" s="8" t="str">
        <x:v>Alpaca SIP</x:v>
      </x:c>
    </x:row>
    <x:row r="276" ht="25" customHeight="1">
      <x:c r="A276" s="8" t="str">
        <x:v>TP</x:v>
      </x:c>
      <x:c r="B276" s="10" t="n">
        <x:v>46246</x:v>
      </x:c>
      <x:c r="C276" s="11" t="n">
        <x:v>7.74</x:v>
      </x:c>
      <x:c r="D276" s="11" t="n">
        <x:v>6.89</x:v>
      </x:c>
      <x:c r="E276" s="13" t="n">
        <x:v>89990</x:v>
      </x:c>
      <x:c r="F276" s="11" t="n">
        <x:v>1</x:v>
      </x:c>
      <x:c r="G276" s="11" t="n">
        <x:v>7.74</x:v>
      </x:c>
      <x:c r="H276" s="11" t="n">
        <x:v>6.89</x:v>
      </x:c>
      <x:c r="I276" s="13" t="n">
        <x:v>89990</x:v>
      </x:c>
      <x:c r="J276" s="11" t="n">
        <x:v>7.000737</x:v>
      </x:c>
      <x:c r="K276" s="14" t="n">
        <x:f>I276*J276</x:f>
        <x:v>629996.32263</x:v>
      </x:c>
      <x:c r="L276" s="8" t="str">
        <x:v>Alpaca SIP</x:v>
      </x:c>
    </x:row>
    <x:row r="277" ht="25" customHeight="1">
      <x:c r="A277" s="8" t="str">
        <x:v>TP</x:v>
      </x:c>
      <x:c r="B277" s="10" t="n">
        <x:v>46247</x:v>
      </x:c>
      <x:c r="C277" s="11" t="n">
        <x:v>6.8</x:v>
      </x:c>
      <x:c r="D277" s="11" t="n">
        <x:v>7.33</x:v>
      </x:c>
      <x:c r="E277" s="13" t="n">
        <x:v>66213</x:v>
      </x:c>
      <x:c r="F277" s="11" t="n">
        <x:v>1</x:v>
      </x:c>
      <x:c r="G277" s="11" t="n">
        <x:v>6.8</x:v>
      </x:c>
      <x:c r="H277" s="11" t="n">
        <x:v>7.33</x:v>
      </x:c>
      <x:c r="I277" s="13" t="n">
        <x:v>66213</x:v>
      </x:c>
      <x:c r="J277" s="11" t="n">
        <x:v>7.28613</x:v>
      </x:c>
      <x:c r="K277" s="14" t="n">
        <x:f>I277*J277</x:f>
        <x:v>482436.52569</x:v>
      </x:c>
      <x:c r="L277" s="8" t="str">
        <x:v>Alpaca SIP</x:v>
      </x:c>
    </x:row>
    <x:row r="278" ht="25" customHeight="1">
      <x:c r="A278" s="8" t="str">
        <x:v>TP</x:v>
      </x:c>
      <x:c r="B278" s="10" t="n">
        <x:v>46248</x:v>
      </x:c>
      <x:c r="C278" s="11" t="n">
        <x:v>7.29</x:v>
      </x:c>
      <x:c r="D278" s="11" t="n">
        <x:v>7.4419</x:v>
      </x:c>
      <x:c r="E278" s="13" t="n">
        <x:v>20945</x:v>
      </x:c>
      <x:c r="F278" s="11" t="n">
        <x:v>1</x:v>
      </x:c>
      <x:c r="G278" s="11" t="n">
        <x:v>7.29</x:v>
      </x:c>
      <x:c r="H278" s="11" t="n">
        <x:v>7.4419</x:v>
      </x:c>
      <x:c r="I278" s="13" t="n">
        <x:v>20945</x:v>
      </x:c>
      <x:c r="J278" s="11" t="n">
        <x:v>7.33023</x:v>
      </x:c>
      <x:c r="K278" s="14" t="n">
        <x:f>I278*J278</x:f>
        <x:v>153531.66735</x:v>
      </x:c>
      <x:c r="L278" s="8" t="str">
        <x:v>Alpaca SIP</x:v>
      </x:c>
    </x:row>
    <x:row r="279" ht="25" customHeight="1">
      <x:c r="A279" s="8" t="str">
        <x:v>TP</x:v>
      </x:c>
      <x:c r="B279" s="10" t="n">
        <x:v>46251</x:v>
      </x:c>
      <x:c r="C279" s="11" t="n">
        <x:v>7.49</x:v>
      </x:c>
      <x:c r="D279" s="11" t="n">
        <x:v>7.03</x:v>
      </x:c>
      <x:c r="E279" s="13" t="n">
        <x:v>20276</x:v>
      </x:c>
      <x:c r="F279" s="11" t="n">
        <x:v>1</x:v>
      </x:c>
      <x:c r="G279" s="11" t="n">
        <x:v>7.49</x:v>
      </x:c>
      <x:c r="H279" s="11" t="n">
        <x:v>7.03</x:v>
      </x:c>
      <x:c r="I279" s="13" t="n">
        <x:v>20276</x:v>
      </x:c>
      <x:c r="J279" s="11" t="n">
        <x:v>7.152507</x:v>
      </x:c>
      <x:c r="K279" s="14" t="n">
        <x:f>I279*J279</x:f>
        <x:v>145024.231932</x:v>
      </x:c>
      <x:c r="L279" s="8" t="str">
        <x:v>Alpaca SIP</x:v>
      </x:c>
    </x:row>
    <x:row r="280" ht="25" customHeight="1">
      <x:c r="A280" s="8" t="str">
        <x:v>TP</x:v>
      </x:c>
      <x:c r="B280" s="10" t="n">
        <x:v>46252</x:v>
      </x:c>
      <x:c r="C280" s="11" t="n">
        <x:v>7.2278</x:v>
      </x:c>
      <x:c r="D280" s="11" t="n">
        <x:v>7.1</x:v>
      </x:c>
      <x:c r="E280" s="13" t="n">
        <x:v>39870</x:v>
      </x:c>
      <x:c r="F280" s="11" t="n">
        <x:v>1</x:v>
      </x:c>
      <x:c r="G280" s="11" t="n">
        <x:v>7.2278</x:v>
      </x:c>
      <x:c r="H280" s="11" t="n">
        <x:v>7.1</x:v>
      </x:c>
      <x:c r="I280" s="13" t="n">
        <x:v>39870</x:v>
      </x:c>
      <x:c r="J280" s="11" t="n">
        <x:v>7.075844</x:v>
      </x:c>
      <x:c r="K280" s="14" t="n">
        <x:f>I280*J280</x:f>
        <x:v>282113.90028</x:v>
      </x:c>
      <x:c r="L280" s="8" t="str">
        <x:v>Alpaca SIP</x:v>
      </x:c>
    </x:row>
    <x:row r="281" ht="25" customHeight="1">
      <x:c r="A281" s="8" t="str">
        <x:v>TP</x:v>
      </x:c>
      <x:c r="B281" s="10" t="n">
        <x:v>46253</x:v>
      </x:c>
      <x:c r="C281" s="11" t="n">
        <x:v>7.16</x:v>
      </x:c>
      <x:c r="D281" s="11" t="n">
        <x:v>7.1</x:v>
      </x:c>
      <x:c r="E281" s="13" t="n">
        <x:v>14110</x:v>
      </x:c>
      <x:c r="F281" s="11" t="n">
        <x:v>1</x:v>
      </x:c>
      <x:c r="G281" s="11" t="n">
        <x:v>7.16</x:v>
      </x:c>
      <x:c r="H281" s="11" t="n">
        <x:v>7.1</x:v>
      </x:c>
      <x:c r="I281" s="13" t="n">
        <x:v>14110</x:v>
      </x:c>
      <x:c r="J281" s="11" t="n">
        <x:v>7.272789</x:v>
      </x:c>
      <x:c r="K281" s="14" t="n">
        <x:f>I281*J281</x:f>
        <x:v>102619.05279</x:v>
      </x:c>
      <x:c r="L281" s="8" t="str">
        <x:v>Alpaca SIP</x:v>
      </x:c>
    </x:row>
    <x:row r="282" ht="25" customHeight="1">
      <x:c r="A282" s="8" t="str">
        <x:v>TP</x:v>
      </x:c>
      <x:c r="B282" s="10" t="n">
        <x:v>46254</x:v>
      </x:c>
      <x:c r="C282" s="11" t="n">
        <x:v>7.17</x:v>
      </x:c>
      <x:c r="D282" s="11" t="n">
        <x:v>7.65</x:v>
      </x:c>
      <x:c r="E282" s="13" t="n">
        <x:v>81964</x:v>
      </x:c>
      <x:c r="F282" s="11" t="n">
        <x:v>1</x:v>
      </x:c>
      <x:c r="G282" s="11" t="n">
        <x:v>7.17</x:v>
      </x:c>
      <x:c r="H282" s="11" t="n">
        <x:v>7.65</x:v>
      </x:c>
      <x:c r="I282" s="13" t="n">
        <x:v>81964</x:v>
      </x:c>
      <x:c r="J282" s="11" t="n">
        <x:v>7.553577</x:v>
      </x:c>
      <x:c r="K282" s="14" t="n">
        <x:f>I282*J282</x:f>
        <x:v>619121.385228</x:v>
      </x:c>
      <x:c r="L282" s="8" t="str">
        <x:v>Alpaca SIP</x:v>
      </x:c>
    </x:row>
    <x:row r="283" ht="25" customHeight="1">
      <x:c r="A283" s="8" t="str">
        <x:v>TP</x:v>
      </x:c>
      <x:c r="B283" s="10" t="n">
        <x:v>46255</x:v>
      </x:c>
      <x:c r="C283" s="11" t="n">
        <x:v>7.8</x:v>
      </x:c>
      <x:c r="D283" s="11" t="n">
        <x:v>7.99</x:v>
      </x:c>
      <x:c r="E283" s="13" t="n">
        <x:v>63897</x:v>
      </x:c>
      <x:c r="F283" s="11" t="n">
        <x:v>1</x:v>
      </x:c>
      <x:c r="G283" s="11" t="n">
        <x:v>7.8</x:v>
      </x:c>
      <x:c r="H283" s="11" t="n">
        <x:v>7.99</x:v>
      </x:c>
      <x:c r="I283" s="13" t="n">
        <x:v>63897</x:v>
      </x:c>
      <x:c r="J283" s="11" t="n">
        <x:v>7.83248</x:v>
      </x:c>
      <x:c r="K283" s="14" t="n">
        <x:f>I283*J283</x:f>
        <x:v>500471.97456</x:v>
      </x:c>
      <x:c r="L283" s="8" t="str">
        <x:v>Alpaca SIP</x:v>
      </x:c>
    </x:row>
    <x:row r="284" ht="25" customHeight="1">
      <x:c r="A284" s="8" t="str">
        <x:v>TP</x:v>
      </x:c>
      <x:c r="B284" s="10" t="n">
        <x:v>46258</x:v>
      </x:c>
      <x:c r="C284" s="11" t="n">
        <x:v>7.95</x:v>
      </x:c>
      <x:c r="D284" s="11" t="n">
        <x:v>8.075</x:v>
      </x:c>
      <x:c r="E284" s="13" t="n">
        <x:v>33095</x:v>
      </x:c>
      <x:c r="F284" s="11" t="n">
        <x:v>1</x:v>
      </x:c>
      <x:c r="G284" s="11" t="n">
        <x:v>7.95</x:v>
      </x:c>
      <x:c r="H284" s="11" t="n">
        <x:v>8.075</x:v>
      </x:c>
      <x:c r="I284" s="13" t="n">
        <x:v>33095</x:v>
      </x:c>
      <x:c r="J284" s="11" t="n">
        <x:v>7.917676</x:v>
      </x:c>
      <x:c r="K284" s="14" t="n">
        <x:f>I284*J284</x:f>
        <x:v>262035.48722</x:v>
      </x:c>
      <x:c r="L284" s="8" t="str">
        <x:v>Alpaca SIP</x:v>
      </x:c>
    </x:row>
    <x:row r="285" ht="25" customHeight="1">
      <x:c r="A285" s="8" t="str">
        <x:v>TP</x:v>
      </x:c>
      <x:c r="B285" s="10" t="n">
        <x:v>46259</x:v>
      </x:c>
      <x:c r="C285" s="11" t="n">
        <x:v>7.91</x:v>
      </x:c>
      <x:c r="D285" s="11" t="n">
        <x:v>8.01</x:v>
      </x:c>
      <x:c r="E285" s="13" t="n">
        <x:v>11391</x:v>
      </x:c>
      <x:c r="F285" s="11" t="n">
        <x:v>1</x:v>
      </x:c>
      <x:c r="G285" s="11" t="n">
        <x:v>7.91</x:v>
      </x:c>
      <x:c r="H285" s="11" t="n">
        <x:v>8.01</x:v>
      </x:c>
      <x:c r="I285" s="13" t="n">
        <x:v>11391</x:v>
      </x:c>
      <x:c r="J285" s="11" t="n">
        <x:v>8.006623</x:v>
      </x:c>
      <x:c r="K285" s="14" t="n">
        <x:f>I285*J285</x:f>
        <x:v>91203.442593</x:v>
      </x:c>
      <x:c r="L285" s="8" t="str">
        <x:v>Alpaca SIP</x:v>
      </x:c>
    </x:row>
    <x:row r="286" ht="25" customHeight="1">
      <x:c r="A286" s="8" t="str">
        <x:v>TP</x:v>
      </x:c>
      <x:c r="B286" s="10" t="n">
        <x:v>46260</x:v>
      </x:c>
      <x:c r="C286" s="11" t="n">
        <x:v>8</x:v>
      </x:c>
      <x:c r="D286" s="11" t="n">
        <x:v>7.81</x:v>
      </x:c>
      <x:c r="E286" s="13" t="n">
        <x:v>9872</x:v>
      </x:c>
      <x:c r="F286" s="11" t="n">
        <x:v>1</x:v>
      </x:c>
      <x:c r="G286" s="11" t="n">
        <x:v>8</x:v>
      </x:c>
      <x:c r="H286" s="11" t="n">
        <x:v>7.81</x:v>
      </x:c>
      <x:c r="I286" s="13" t="n">
        <x:v>9872</x:v>
      </x:c>
      <x:c r="J286" s="11" t="n">
        <x:v>7.956753</x:v>
      </x:c>
      <x:c r="K286" s="14" t="n">
        <x:f>I286*J286</x:f>
        <x:v>78549.06561599999</x:v>
      </x:c>
      <x:c r="L286" s="8" t="str">
        <x:v>Alpaca SIP</x:v>
      </x:c>
    </x:row>
    <x:row r="287" ht="25" customHeight="1">
      <x:c r="A287" s="8" t="str">
        <x:v>TP</x:v>
      </x:c>
      <x:c r="B287" s="10" t="n">
        <x:v>46261</x:v>
      </x:c>
      <x:c r="C287" s="11" t="n">
        <x:v>7.07</x:v>
      </x:c>
      <x:c r="D287" s="11" t="n">
        <x:v>7.17</x:v>
      </x:c>
      <x:c r="E287" s="13" t="n">
        <x:v>36171</x:v>
      </x:c>
      <x:c r="F287" s="11" t="n">
        <x:v>1</x:v>
      </x:c>
      <x:c r="G287" s="11" t="n">
        <x:v>7.07</x:v>
      </x:c>
      <x:c r="H287" s="11" t="n">
        <x:v>7.17</x:v>
      </x:c>
      <x:c r="I287" s="13" t="n">
        <x:v>36171</x:v>
      </x:c>
      <x:c r="J287" s="11" t="n">
        <x:v>7.070486</x:v>
      </x:c>
      <x:c r="K287" s="14" t="n">
        <x:f>I287*J287</x:f>
        <x:v>255746.549106</x:v>
      </x:c>
      <x:c r="L287" s="8" t="str">
        <x:v>Alpaca SIP</x:v>
      </x:c>
    </x:row>
    <x:row r="288" ht="25" customHeight="1">
      <x:c r="A288" s="8" t="str">
        <x:v>TP</x:v>
      </x:c>
      <x:c r="B288" s="10" t="n">
        <x:v>46262</x:v>
      </x:c>
      <x:c r="C288" s="11" t="n">
        <x:v>6.8</x:v>
      </x:c>
      <x:c r="D288" s="11" t="n">
        <x:v>7.83</x:v>
      </x:c>
      <x:c r="E288" s="13" t="n">
        <x:v>34678</x:v>
      </x:c>
      <x:c r="F288" s="11" t="n">
        <x:v>1</x:v>
      </x:c>
      <x:c r="G288" s="11" t="n">
        <x:v>6.8</x:v>
      </x:c>
      <x:c r="H288" s="11" t="n">
        <x:v>7.83</x:v>
      </x:c>
      <x:c r="I288" s="13" t="n">
        <x:v>34678</x:v>
      </x:c>
      <x:c r="J288" s="11" t="n">
        <x:v>7.535027</x:v>
      </x:c>
      <x:c r="K288" s="14" t="n">
        <x:f>I288*J288</x:f>
        <x:v>261299.666306</x:v>
      </x:c>
      <x:c r="L288" s="8" t="str">
        <x:v>Alpaca SIP</x:v>
      </x:c>
    </x:row>
    <x:row r="289" ht="25" customHeight="1">
      <x:c r="A289" s="8" t="str">
        <x:v>TP</x:v>
      </x:c>
      <x:c r="B289" s="10" t="n">
        <x:v>46265</x:v>
      </x:c>
      <x:c r="C289" s="11" t="n">
        <x:v>8</x:v>
      </x:c>
      <x:c r="D289" s="11" t="n">
        <x:v>10.25</x:v>
      </x:c>
      <x:c r="E289" s="13" t="n">
        <x:v>551485</x:v>
      </x:c>
      <x:c r="F289" s="11" t="n">
        <x:v>1</x:v>
      </x:c>
      <x:c r="G289" s="11" t="n">
        <x:v>8</x:v>
      </x:c>
      <x:c r="H289" s="11" t="n">
        <x:v>10.25</x:v>
      </x:c>
      <x:c r="I289" s="13" t="n">
        <x:v>551485</x:v>
      </x:c>
      <x:c r="J289" s="11" t="n">
        <x:v>10.114008</x:v>
      </x:c>
      <x:c r="K289" s="14" t="n">
        <x:f>I289*J289</x:f>
        <x:v>5577723.70188</x:v>
      </x:c>
      <x:c r="L289" s="8" t="str">
        <x:v>Alpaca SIP</x:v>
      </x:c>
    </x:row>
    <x:row r="290" ht="25" customHeight="1">
      <x:c r="A290" s="8" t="str">
        <x:v>TP</x:v>
      </x:c>
      <x:c r="B290" s="10" t="n">
        <x:v>46266</x:v>
      </x:c>
      <x:c r="C290" s="11" t="n">
        <x:v>10.19</x:v>
      </x:c>
      <x:c r="D290" s="11" t="n">
        <x:v>8.81</x:v>
      </x:c>
      <x:c r="E290" s="13" t="n">
        <x:v>66303</x:v>
      </x:c>
      <x:c r="F290" s="11" t="n">
        <x:v>1</x:v>
      </x:c>
      <x:c r="G290" s="11" t="n">
        <x:v>10.19</x:v>
      </x:c>
      <x:c r="H290" s="11" t="n">
        <x:v>8.81</x:v>
      </x:c>
      <x:c r="I290" s="13" t="n">
        <x:v>66303</x:v>
      </x:c>
      <x:c r="J290" s="11" t="n">
        <x:v>9.405611</x:v>
      </x:c>
      <x:c r="K290" s="14" t="n">
        <x:f>I290*J290</x:f>
        <x:v>623620.226133</x:v>
      </x:c>
      <x:c r="L290" s="8" t="str">
        <x:v>Alpaca SIP</x:v>
      </x:c>
    </x:row>
    <x:row r="291" ht="25" customHeight="1">
      <x:c r="A291" s="8" t="str">
        <x:v>TP</x:v>
      </x:c>
      <x:c r="B291" s="10" t="n">
        <x:v>46267</x:v>
      </x:c>
      <x:c r="C291" s="11" t="n">
        <x:v>8.73</x:v>
      </x:c>
      <x:c r="D291" s="11" t="n">
        <x:v>8.64</x:v>
      </x:c>
      <x:c r="E291" s="13" t="n">
        <x:v>32000</x:v>
      </x:c>
      <x:c r="F291" s="11" t="n">
        <x:v>1</x:v>
      </x:c>
      <x:c r="G291" s="11" t="n">
        <x:v>8.73</x:v>
      </x:c>
      <x:c r="H291" s="11" t="n">
        <x:v>8.64</x:v>
      </x:c>
      <x:c r="I291" s="13" t="n">
        <x:v>32000</x:v>
      </x:c>
      <x:c r="J291" s="11" t="n">
        <x:v>9.024611</x:v>
      </x:c>
      <x:c r="K291" s="14" t="n">
        <x:f>I291*J291</x:f>
        <x:v>288787.552</x:v>
      </x:c>
      <x:c r="L291" s="8" t="str">
        <x:v>Alpaca SIP</x:v>
      </x:c>
    </x:row>
    <x:row r="292" ht="25" customHeight="1">
      <x:c r="A292" s="8" t="str">
        <x:v>TP</x:v>
      </x:c>
      <x:c r="B292" s="10" t="n">
        <x:v>46268</x:v>
      </x:c>
      <x:c r="C292" s="11" t="n">
        <x:v>8.73</x:v>
      </x:c>
      <x:c r="D292" s="11" t="n">
        <x:v>8.9</x:v>
      </x:c>
      <x:c r="E292" s="13" t="n">
        <x:v>16849</x:v>
      </x:c>
      <x:c r="F292" s="11" t="n">
        <x:v>1</x:v>
      </x:c>
      <x:c r="G292" s="11" t="n">
        <x:v>8.73</x:v>
      </x:c>
      <x:c r="H292" s="11" t="n">
        <x:v>8.9</x:v>
      </x:c>
      <x:c r="I292" s="13" t="n">
        <x:v>16849</x:v>
      </x:c>
      <x:c r="J292" s="11" t="n">
        <x:v>8.858002</x:v>
      </x:c>
      <x:c r="K292" s="14" t="n">
        <x:f>I292*J292</x:f>
        <x:v>149248.47569800002</x:v>
      </x:c>
      <x:c r="L292" s="8" t="str">
        <x:v>Alpaca SIP</x:v>
      </x:c>
    </x:row>
    <x:row r="293" ht="25" customHeight="1">
      <x:c r="A293" s="8" t="str">
        <x:v>TP</x:v>
      </x:c>
      <x:c r="B293" s="10" t="n">
        <x:v>46269</x:v>
      </x:c>
      <x:c r="C293" s="11" t="n">
        <x:v>8.9</x:v>
      </x:c>
      <x:c r="D293" s="11" t="n">
        <x:v>8.99</x:v>
      </x:c>
      <x:c r="E293" s="13" t="n">
        <x:v>45098</x:v>
      </x:c>
      <x:c r="F293" s="11" t="n">
        <x:v>1</x:v>
      </x:c>
      <x:c r="G293" s="11" t="n">
        <x:v>8.9</x:v>
      </x:c>
      <x:c r="H293" s="11" t="n">
        <x:v>8.99</x:v>
      </x:c>
      <x:c r="I293" s="13" t="n">
        <x:v>45098</x:v>
      </x:c>
      <x:c r="J293" s="11" t="n">
        <x:v>8.671004</x:v>
      </x:c>
      <x:c r="K293" s="14" t="n">
        <x:f>I293*J293</x:f>
        <x:v>391044.938392</x:v>
      </x:c>
      <x:c r="L293" s="8" t="str">
        <x:v>Alpaca SIP</x:v>
      </x:c>
    </x:row>
    <x:row r="294" ht="25" customHeight="1">
      <x:c r="A294" s="8" t="str">
        <x:v>TP</x:v>
      </x:c>
      <x:c r="B294" s="10" t="n">
        <x:v>46273</x:v>
      </x:c>
      <x:c r="C294" s="11" t="n">
        <x:v>9</x:v>
      </x:c>
      <x:c r="D294" s="11" t="n">
        <x:v>9</x:v>
      </x:c>
      <x:c r="E294" s="13" t="n">
        <x:v>20351</x:v>
      </x:c>
      <x:c r="F294" s="11" t="n">
        <x:v>1</x:v>
      </x:c>
      <x:c r="G294" s="11" t="n">
        <x:v>9</x:v>
      </x:c>
      <x:c r="H294" s="11" t="n">
        <x:v>9</x:v>
      </x:c>
      <x:c r="I294" s="13" t="n">
        <x:v>20351</x:v>
      </x:c>
      <x:c r="J294" s="11" t="n">
        <x:v>9.023659</x:v>
      </x:c>
      <x:c r="K294" s="14" t="n">
        <x:f>I294*J294</x:f>
        <x:v>183640.484309</x:v>
      </x:c>
      <x:c r="L294" s="8" t="str">
        <x:v>Alpaca SIP</x:v>
      </x:c>
    </x:row>
    <x:row r="295" ht="25" customHeight="1">
      <x:c r="A295" s="8" t="str">
        <x:v>TP</x:v>
      </x:c>
      <x:c r="B295" s="10" t="n">
        <x:v>46274</x:v>
      </x:c>
      <x:c r="C295" s="11" t="n">
        <x:v>9.07</x:v>
      </x:c>
      <x:c r="D295" s="11" t="n">
        <x:v>8.7</x:v>
      </x:c>
      <x:c r="E295" s="13" t="n">
        <x:v>57900</x:v>
      </x:c>
      <x:c r="F295" s="11" t="n">
        <x:v>1</x:v>
      </x:c>
      <x:c r="G295" s="11" t="n">
        <x:v>9.07</x:v>
      </x:c>
      <x:c r="H295" s="11" t="n">
        <x:v>8.7</x:v>
      </x:c>
      <x:c r="I295" s="13" t="n">
        <x:v>57900</x:v>
      </x:c>
      <x:c r="J295" s="11" t="n">
        <x:v>9.051294</x:v>
      </x:c>
      <x:c r="K295" s="14" t="n">
        <x:f>I295*J295</x:f>
        <x:v>524069.92260000005</x:v>
      </x:c>
      <x:c r="L295" s="8" t="str">
        <x:v>Alpaca SIP</x:v>
      </x:c>
    </x:row>
    <x:row r="296" ht="25" customHeight="1">
      <x:c r="A296" s="8" t="str">
        <x:v>TP</x:v>
      </x:c>
      <x:c r="B296" s="10" t="n">
        <x:v>46275</x:v>
      </x:c>
      <x:c r="C296" s="11" t="n">
        <x:v>8.95</x:v>
      </x:c>
      <x:c r="D296" s="11" t="n">
        <x:v>8.89</x:v>
      </x:c>
      <x:c r="E296" s="13" t="n">
        <x:v>20789</x:v>
      </x:c>
      <x:c r="F296" s="11" t="n">
        <x:v>1</x:v>
      </x:c>
      <x:c r="G296" s="11" t="n">
        <x:v>8.95</x:v>
      </x:c>
      <x:c r="H296" s="11" t="n">
        <x:v>8.89</x:v>
      </x:c>
      <x:c r="I296" s="13" t="n">
        <x:v>20789</x:v>
      </x:c>
      <x:c r="J296" s="11" t="n">
        <x:v>8.757362</x:v>
      </x:c>
      <x:c r="K296" s="14" t="n">
        <x:f>I296*J296</x:f>
        <x:v>182056.798618</x:v>
      </x:c>
      <x:c r="L296" s="8" t="str">
        <x:v>Alpaca SIP</x:v>
      </x:c>
    </x:row>
    <x:row r="297" ht="25" customHeight="1">
      <x:c r="A297" s="8" t="str">
        <x:v>TP</x:v>
      </x:c>
      <x:c r="B297" s="10" t="n">
        <x:v>46276</x:v>
      </x:c>
      <x:c r="C297" s="11" t="n">
        <x:v>8.9</x:v>
      </x:c>
      <x:c r="D297" s="11" t="n">
        <x:v>8.55</x:v>
      </x:c>
      <x:c r="E297" s="13" t="n">
        <x:v>19365</x:v>
      </x:c>
      <x:c r="F297" s="11" t="n">
        <x:v>1</x:v>
      </x:c>
      <x:c r="G297" s="11" t="n">
        <x:v>8.9</x:v>
      </x:c>
      <x:c r="H297" s="11" t="n">
        <x:v>8.55</x:v>
      </x:c>
      <x:c r="I297" s="13" t="n">
        <x:v>19365</x:v>
      </x:c>
      <x:c r="J297" s="11" t="n">
        <x:v>8.469246</x:v>
      </x:c>
      <x:c r="K297" s="14" t="n">
        <x:f>I297*J297</x:f>
        <x:v>164006.94879</x:v>
      </x:c>
      <x:c r="L297" s="8" t="str">
        <x:v>Alpaca SIP</x:v>
      </x:c>
    </x:row>
    <x:row r="298" ht="25" customHeight="1">
      <x:c r="A298" s="8" t="str">
        <x:v>TP</x:v>
      </x:c>
      <x:c r="B298" s="10" t="n">
        <x:v>46279</x:v>
      </x:c>
      <x:c r="C298" s="11" t="n">
        <x:v>8.63</x:v>
      </x:c>
      <x:c r="D298" s="11" t="n">
        <x:v>8.1321</x:v>
      </x:c>
      <x:c r="E298" s="13" t="n">
        <x:v>19200</x:v>
      </x:c>
      <x:c r="F298" s="11" t="n">
        <x:v>1</x:v>
      </x:c>
      <x:c r="G298" s="11" t="n">
        <x:v>8.63</x:v>
      </x:c>
      <x:c r="H298" s="11" t="n">
        <x:v>8.1321</x:v>
      </x:c>
      <x:c r="I298" s="13" t="n">
        <x:v>19200</x:v>
      </x:c>
      <x:c r="J298" s="11" t="n">
        <x:v>8.332083</x:v>
      </x:c>
      <x:c r="K298" s="14" t="n">
        <x:f>I298*J298</x:f>
        <x:v>159975.99360000002</x:v>
      </x:c>
      <x:c r="L298" s="8" t="str">
        <x:v>Alpaca SIP</x:v>
      </x:c>
    </x:row>
    <x:row r="299" ht="25" customHeight="1">
      <x:c r="A299" s="8" t="str">
        <x:v>TP</x:v>
      </x:c>
      <x:c r="B299" s="10" t="n">
        <x:v>46280</x:v>
      </x:c>
      <x:c r="C299" s="11" t="n">
        <x:v>8.18</x:v>
      </x:c>
      <x:c r="D299" s="11" t="n">
        <x:v>8.38</x:v>
      </x:c>
      <x:c r="E299" s="13" t="n">
        <x:v>4393</x:v>
      </x:c>
      <x:c r="F299" s="11" t="n">
        <x:v>1</x:v>
      </x:c>
      <x:c r="G299" s="11" t="n">
        <x:v>8.18</x:v>
      </x:c>
      <x:c r="H299" s="11" t="n">
        <x:v>8.38</x:v>
      </x:c>
      <x:c r="I299" s="13" t="n">
        <x:v>4393</x:v>
      </x:c>
      <x:c r="J299" s="11" t="n">
        <x:v>8.386912</x:v>
      </x:c>
      <x:c r="K299" s="14" t="n">
        <x:f>I299*J299</x:f>
        <x:v>36843.704416</x:v>
      </x:c>
      <x:c r="L299" s="8" t="str">
        <x:v>Alpaca SIP</x:v>
      </x:c>
    </x:row>
    <x:row r="300" ht="25" customHeight="1">
      <x:c r="A300" s="8" t="str">
        <x:v>TP</x:v>
      </x:c>
      <x:c r="B300" s="10" t="n">
        <x:v>46281</x:v>
      </x:c>
      <x:c r="C300" s="11" t="n">
        <x:v>8.28</x:v>
      </x:c>
      <x:c r="D300" s="11" t="n">
        <x:v>8.35</x:v>
      </x:c>
      <x:c r="E300" s="13" t="n">
        <x:v>7043</x:v>
      </x:c>
      <x:c r="F300" s="11" t="n">
        <x:v>1</x:v>
      </x:c>
      <x:c r="G300" s="11" t="n">
        <x:v>8.28</x:v>
      </x:c>
      <x:c r="H300" s="11" t="n">
        <x:v>8.35</x:v>
      </x:c>
      <x:c r="I300" s="13" t="n">
        <x:v>7043</x:v>
      </x:c>
      <x:c r="J300" s="11" t="n">
        <x:v>8.253235</x:v>
      </x:c>
      <x:c r="K300" s="14" t="n">
        <x:f>I300*J300</x:f>
        <x:v>58127.534105</x:v>
      </x:c>
      <x:c r="L300" s="8" t="str">
        <x:v>Alpaca SIP</x:v>
      </x:c>
    </x:row>
    <x:row r="301" ht="25" customHeight="1">
      <x:c r="A301" s="8" t="str">
        <x:v>TP</x:v>
      </x:c>
      <x:c r="B301" s="10" t="n">
        <x:v>46282</x:v>
      </x:c>
      <x:c r="C301" s="11" t="n">
        <x:v>8.1265</x:v>
      </x:c>
      <x:c r="D301" s="11" t="n">
        <x:v>8.36</x:v>
      </x:c>
      <x:c r="E301" s="13" t="n">
        <x:v>4020</x:v>
      </x:c>
      <x:c r="F301" s="11" t="n">
        <x:v>1</x:v>
      </x:c>
      <x:c r="G301" s="11" t="n">
        <x:v>8.1265</x:v>
      </x:c>
      <x:c r="H301" s="11" t="n">
        <x:v>8.36</x:v>
      </x:c>
      <x:c r="I301" s="13" t="n">
        <x:v>4020</x:v>
      </x:c>
      <x:c r="J301" s="11" t="n">
        <x:v>8.292672</x:v>
      </x:c>
      <x:c r="K301" s="14" t="n">
        <x:f>I301*J301</x:f>
        <x:v>33336.54144</x:v>
      </x:c>
      <x:c r="L301" s="8" t="str">
        <x:v>Alpaca SIP</x:v>
      </x:c>
    </x:row>
    <x:row r="302" ht="25" customHeight="1">
      <x:c r="A302" s="8" t="str">
        <x:v>TP</x:v>
      </x:c>
      <x:c r="B302" s="10" t="n">
        <x:v>46283</x:v>
      </x:c>
      <x:c r="C302" s="11" t="n">
        <x:v>8.36</x:v>
      </x:c>
      <x:c r="D302" s="11" t="n">
        <x:v>8.26</x:v>
      </x:c>
      <x:c r="E302" s="13" t="n">
        <x:v>1357</x:v>
      </x:c>
      <x:c r="F302" s="11" t="n">
        <x:v>1</x:v>
      </x:c>
      <x:c r="G302" s="11" t="n">
        <x:v>8.36</x:v>
      </x:c>
      <x:c r="H302" s="11" t="n">
        <x:v>8.26</x:v>
      </x:c>
      <x:c r="I302" s="13" t="n">
        <x:v>1357</x:v>
      </x:c>
      <x:c r="J302" s="11" t="n">
        <x:v>8.269873</x:v>
      </x:c>
      <x:c r="K302" s="14" t="n">
        <x:f>I302*J302</x:f>
        <x:v>11222.217661</x:v>
      </x:c>
      <x:c r="L302" s="8" t="str">
        <x:v>Alpaca SIP</x:v>
      </x:c>
    </x:row>
    <x:row r="303" ht="25" customHeight="1">
      <x:c r="A303" s="8" t="str">
        <x:v>TP</x:v>
      </x:c>
      <x:c r="B303" s="10" t="n">
        <x:v>46286</x:v>
      </x:c>
      <x:c r="C303" s="11" t="n">
        <x:v>8.3428</x:v>
      </x:c>
      <x:c r="D303" s="11" t="n">
        <x:v>8.1869</x:v>
      </x:c>
      <x:c r="E303" s="13" t="n">
        <x:v>140399</x:v>
      </x:c>
      <x:c r="F303" s="11" t="n">
        <x:v>1</x:v>
      </x:c>
      <x:c r="G303" s="11" t="n">
        <x:v>8.3428</x:v>
      </x:c>
      <x:c r="H303" s="11" t="n">
        <x:v>8.1869</x:v>
      </x:c>
      <x:c r="I303" s="13" t="n">
        <x:v>140399</x:v>
      </x:c>
      <x:c r="J303" s="11" t="n">
        <x:v>7.723835</x:v>
      </x:c>
      <x:c r="K303" s="14" t="n">
        <x:f>I303*J303</x:f>
        <x:v>1084418.710165</x:v>
      </x:c>
      <x:c r="L303" s="8" t="str">
        <x:v>Alpaca SIP</x:v>
      </x:c>
    </x:row>
    <x:row r="304" ht="25" customHeight="1">
      <x:c r="A304" s="8" t="str">
        <x:v>TP</x:v>
      </x:c>
      <x:c r="B304" s="10" t="n">
        <x:v>46287</x:v>
      </x:c>
      <x:c r="C304" s="11" t="n">
        <x:v>8.2</x:v>
      </x:c>
      <x:c r="D304" s="11" t="n">
        <x:v>8.4</x:v>
      </x:c>
      <x:c r="E304" s="13" t="n">
        <x:v>10850</x:v>
      </x:c>
      <x:c r="F304" s="11" t="n">
        <x:v>1</x:v>
      </x:c>
      <x:c r="G304" s="11" t="n">
        <x:v>8.2</x:v>
      </x:c>
      <x:c r="H304" s="11" t="n">
        <x:v>8.4</x:v>
      </x:c>
      <x:c r="I304" s="13" t="n">
        <x:v>10850</x:v>
      </x:c>
      <x:c r="J304" s="11" t="n">
        <x:v>8.194556</x:v>
      </x:c>
      <x:c r="K304" s="14" t="n">
        <x:f>I304*J304</x:f>
        <x:v>88910.9326</x:v>
      </x:c>
      <x:c r="L304" s="8" t="str">
        <x:v>Alpaca SIP</x:v>
      </x:c>
    </x:row>
    <x:row r="305" ht="25" customHeight="1">
      <x:c r="A305" s="8" t="str">
        <x:v>TP</x:v>
      </x:c>
      <x:c r="B305" s="10" t="n">
        <x:v>46288</x:v>
      </x:c>
      <x:c r="C305" s="11" t="n">
        <x:v>8.05</x:v>
      </x:c>
      <x:c r="D305" s="11" t="n">
        <x:v>8.23</x:v>
      </x:c>
      <x:c r="E305" s="13" t="n">
        <x:v>6367</x:v>
      </x:c>
      <x:c r="F305" s="11" t="n">
        <x:v>1</x:v>
      </x:c>
      <x:c r="G305" s="11" t="n">
        <x:v>8.05</x:v>
      </x:c>
      <x:c r="H305" s="11" t="n">
        <x:v>8.23</x:v>
      </x:c>
      <x:c r="I305" s="13" t="n">
        <x:v>6367</x:v>
      </x:c>
      <x:c r="J305" s="11" t="n">
        <x:v>8.210354</x:v>
      </x:c>
      <x:c r="K305" s="14" t="n">
        <x:f>I305*J305</x:f>
        <x:v>52275.323918</x:v>
      </x:c>
      <x:c r="L305" s="8" t="str">
        <x:v>Alpaca SIP</x:v>
      </x:c>
    </x:row>
    <x:row r="306" ht="25" customHeight="1">
      <x:c r="A306" s="8" t="str">
        <x:v>TP</x:v>
      </x:c>
      <x:c r="B306" s="10" t="n">
        <x:v>46289</x:v>
      </x:c>
      <x:c r="C306" s="11" t="n">
        <x:v>8</x:v>
      </x:c>
      <x:c r="D306" s="11" t="n">
        <x:v>8.3932</x:v>
      </x:c>
      <x:c r="E306" s="13" t="n">
        <x:v>10185</x:v>
      </x:c>
      <x:c r="F306" s="11" t="n">
        <x:v>1</x:v>
      </x:c>
      <x:c r="G306" s="11" t="n">
        <x:v>8</x:v>
      </x:c>
      <x:c r="H306" s="11" t="n">
        <x:v>8.3932</x:v>
      </x:c>
      <x:c r="I306" s="13" t="n">
        <x:v>10185</x:v>
      </x:c>
      <x:c r="J306" s="11" t="n">
        <x:v>8.238706</x:v>
      </x:c>
      <x:c r="K306" s="14" t="n">
        <x:f>I306*J306</x:f>
        <x:v>83911.22061</x:v>
      </x:c>
      <x:c r="L306" s="8" t="str">
        <x:v>Alpaca SIP</x:v>
      </x:c>
    </x:row>
    <x:row r="307" ht="25" customHeight="1">
      <x:c r="A307" s="8" t="str">
        <x:v>TP</x:v>
      </x:c>
      <x:c r="B307" s="10" t="n">
        <x:v>46290</x:v>
      </x:c>
      <x:c r="C307" s="11" t="n">
        <x:v>8.31</x:v>
      </x:c>
      <x:c r="D307" s="11" t="n">
        <x:v>8</x:v>
      </x:c>
      <x:c r="E307" s="13" t="n">
        <x:v>9207</x:v>
      </x:c>
      <x:c r="F307" s="11" t="n">
        <x:v>1</x:v>
      </x:c>
      <x:c r="G307" s="11" t="n">
        <x:v>8.31</x:v>
      </x:c>
      <x:c r="H307" s="11" t="n">
        <x:v>8</x:v>
      </x:c>
      <x:c r="I307" s="13" t="n">
        <x:v>9207</x:v>
      </x:c>
      <x:c r="J307" s="11" t="n">
        <x:v>8.116139</x:v>
      </x:c>
      <x:c r="K307" s="14" t="n">
        <x:f>I307*J307</x:f>
        <x:v>74725.291773</x:v>
      </x:c>
      <x:c r="L307" s="8" t="str">
        <x:v>Alpaca SIP</x:v>
      </x:c>
    </x:row>
    <x:row r="308" ht="25" customHeight="1">
      <x:c r="A308" s="8" t="str">
        <x:v>TP</x:v>
      </x:c>
      <x:c r="B308" s="10" t="n">
        <x:v>46293</x:v>
      </x:c>
      <x:c r="C308" s="11" t="n">
        <x:v>8.06</x:v>
      </x:c>
      <x:c r="D308" s="11" t="n">
        <x:v>7.51</x:v>
      </x:c>
      <x:c r="E308" s="13" t="n">
        <x:v>18528</x:v>
      </x:c>
      <x:c r="F308" s="11" t="n">
        <x:v>1</x:v>
      </x:c>
      <x:c r="G308" s="11" t="n">
        <x:v>8.06</x:v>
      </x:c>
      <x:c r="H308" s="11" t="n">
        <x:v>7.51</x:v>
      </x:c>
      <x:c r="I308" s="13" t="n">
        <x:v>18528</x:v>
      </x:c>
      <x:c r="J308" s="11" t="n">
        <x:v>8.01493</x:v>
      </x:c>
      <x:c r="K308" s="14" t="n">
        <x:f>I308*J308</x:f>
        <x:v>148500.62304</x:v>
      </x:c>
      <x:c r="L308" s="8" t="str">
        <x:v>Alpaca SIP</x:v>
      </x:c>
    </x:row>
    <x:row r="309" ht="25" customHeight="1">
      <x:c r="A309" s="8" t="str">
        <x:v>TP</x:v>
      </x:c>
      <x:c r="B309" s="10" t="n">
        <x:v>46294</x:v>
      </x:c>
      <x:c r="C309" s="11" t="n">
        <x:v>8</x:v>
      </x:c>
      <x:c r="D309" s="11" t="n">
        <x:v>8.0999</x:v>
      </x:c>
      <x:c r="E309" s="13" t="n">
        <x:v>6355</x:v>
      </x:c>
      <x:c r="F309" s="11" t="n">
        <x:v>1</x:v>
      </x:c>
      <x:c r="G309" s="11" t="n">
        <x:v>8</x:v>
      </x:c>
      <x:c r="H309" s="11" t="n">
        <x:v>8.0999</x:v>
      </x:c>
      <x:c r="I309" s="13" t="n">
        <x:v>6355</x:v>
      </x:c>
      <x:c r="J309" s="11" t="n">
        <x:v>8.051521</x:v>
      </x:c>
      <x:c r="K309" s="14" t="n">
        <x:f>I309*J309</x:f>
        <x:v>51167.415955</x:v>
      </x:c>
      <x:c r="L309" s="8" t="str">
        <x:v>Alpaca SIP</x:v>
      </x:c>
    </x:row>
    <x:row r="310" ht="25" customHeight="1">
      <x:c r="A310" s="8" t="str">
        <x:v>TP</x:v>
      </x:c>
      <x:c r="B310" s="10" t="n">
        <x:v>46295</x:v>
      </x:c>
      <x:c r="C310" s="11" t="n">
        <x:v>7.99</x:v>
      </x:c>
      <x:c r="D310" s="11" t="n">
        <x:v>8.01</x:v>
      </x:c>
      <x:c r="E310" s="13" t="n">
        <x:v>3362</x:v>
      </x:c>
      <x:c r="F310" s="11" t="n">
        <x:v>1</x:v>
      </x:c>
      <x:c r="G310" s="11" t="n">
        <x:v>7.99</x:v>
      </x:c>
      <x:c r="H310" s="11" t="n">
        <x:v>8.01</x:v>
      </x:c>
      <x:c r="I310" s="13" t="n">
        <x:v>3362</x:v>
      </x:c>
      <x:c r="J310" s="11" t="n">
        <x:v>7.981763</x:v>
      </x:c>
      <x:c r="K310" s="14" t="n">
        <x:f>I310*J310</x:f>
        <x:v>26834.687206</x:v>
      </x:c>
      <x:c r="L310" s="8" t="str">
        <x:v>Alpaca SIP</x:v>
      </x:c>
    </x:row>
    <x:row r="311" ht="25" customHeight="1">
      <x:c r="A311" s="8" t="str">
        <x:v>TP</x:v>
      </x:c>
      <x:c r="B311" s="10" t="n">
        <x:v>46296</x:v>
      </x:c>
      <x:c r="C311" s="11" t="n">
        <x:v>8.09</x:v>
      </x:c>
      <x:c r="D311" s="11" t="n">
        <x:v>8.24</x:v>
      </x:c>
      <x:c r="E311" s="13" t="n">
        <x:v>5426</x:v>
      </x:c>
      <x:c r="F311" s="11" t="n">
        <x:v>1</x:v>
      </x:c>
      <x:c r="G311" s="11" t="n">
        <x:v>8.09</x:v>
      </x:c>
      <x:c r="H311" s="11" t="n">
        <x:v>8.24</x:v>
      </x:c>
      <x:c r="I311" s="13" t="n">
        <x:v>5426</x:v>
      </x:c>
      <x:c r="J311" s="11" t="n">
        <x:v>8.362186</x:v>
      </x:c>
      <x:c r="K311" s="14" t="n">
        <x:f>I311*J311</x:f>
        <x:v>45373.221236</x:v>
      </x:c>
      <x:c r="L311" s="8" t="str">
        <x:v>Alpaca SIP</x:v>
      </x:c>
    </x:row>
    <x:row r="312" ht="25" customHeight="1">
      <x:c r="A312" s="8" t="str">
        <x:v>TP</x:v>
      </x:c>
      <x:c r="B312" s="10" t="n">
        <x:v>46297</x:v>
      </x:c>
      <x:c r="C312" s="11" t="n">
        <x:v>8.51</x:v>
      </x:c>
      <x:c r="D312" s="11" t="n">
        <x:v>8.63</x:v>
      </x:c>
      <x:c r="E312" s="13" t="n">
        <x:v>10935</x:v>
      </x:c>
      <x:c r="F312" s="11" t="n">
        <x:v>1</x:v>
      </x:c>
      <x:c r="G312" s="11" t="n">
        <x:v>8.51</x:v>
      </x:c>
      <x:c r="H312" s="11" t="n">
        <x:v>8.63</x:v>
      </x:c>
      <x:c r="I312" s="13" t="n">
        <x:v>10935</x:v>
      </x:c>
      <x:c r="J312" s="11" t="n">
        <x:v>8.637147</x:v>
      </x:c>
      <x:c r="K312" s="14" t="n">
        <x:f>I312*J312</x:f>
        <x:v>94447.202445</x:v>
      </x:c>
      <x:c r="L312" s="8" t="str">
        <x:v>Alpaca SIP</x:v>
      </x:c>
    </x:row>
    <x:row r="313" ht="25" customHeight="1">
      <x:c r="A313" s="8" t="str">
        <x:v>BRVE</x:v>
      </x:c>
      <x:c r="B313" s="10" t="n">
        <x:v>46240</x:v>
      </x:c>
      <x:c r="C313" s="11" t="n">
        <x:v>30.2</x:v>
      </x:c>
      <x:c r="D313" s="11" t="n">
        <x:v>29.8</x:v>
      </x:c>
      <x:c r="E313" s="13" t="n">
        <x:v>3291920</x:v>
      </x:c>
      <x:c r="F313" s="11" t="n">
        <x:v>1</x:v>
      </x:c>
      <x:c r="G313" s="11" t="n">
        <x:v>30.2</x:v>
      </x:c>
      <x:c r="H313" s="11" t="n">
        <x:v>29.8</x:v>
      </x:c>
      <x:c r="I313" s="13" t="n">
        <x:v>3291920</x:v>
      </x:c>
      <x:c r="J313" s="11" t="n">
        <x:v>30.293454</x:v>
      </x:c>
      <x:c r="K313" s="14" t="n">
        <x:f>I313*J313</x:f>
        <x:v>99723627.09168</x:v>
      </x:c>
      <x:c r="L313" s="8" t="str">
        <x:v>Alpaca SIP</x:v>
      </x:c>
    </x:row>
    <x:row r="314" ht="25" customHeight="1">
      <x:c r="A314" s="8" t="str">
        <x:v>BRVE</x:v>
      </x:c>
      <x:c r="B314" s="10" t="n">
        <x:v>46241</x:v>
      </x:c>
      <x:c r="C314" s="11" t="n">
        <x:v>29.7</x:v>
      </x:c>
      <x:c r="D314" s="11" t="n">
        <x:v>30</x:v>
      </x:c>
      <x:c r="E314" s="13" t="n">
        <x:v>562130</x:v>
      </x:c>
      <x:c r="F314" s="11" t="n">
        <x:v>1</x:v>
      </x:c>
      <x:c r="G314" s="11" t="n">
        <x:v>29.7</x:v>
      </x:c>
      <x:c r="H314" s="11" t="n">
        <x:v>30</x:v>
      </x:c>
      <x:c r="I314" s="13" t="n">
        <x:v>562130</x:v>
      </x:c>
      <x:c r="J314" s="11" t="n">
        <x:v>30.172932</x:v>
      </x:c>
      <x:c r="K314" s="14" t="n">
        <x:f>I314*J314</x:f>
        <x:v>16961110.265159998</x:v>
      </x:c>
      <x:c r="L314" s="8" t="str">
        <x:v>Alpaca SIP</x:v>
      </x:c>
    </x:row>
    <x:row r="315" ht="25" customHeight="1">
      <x:c r="A315" s="8" t="str">
        <x:v>BRVE</x:v>
      </x:c>
      <x:c r="B315" s="10" t="n">
        <x:v>46244</x:v>
      </x:c>
      <x:c r="C315" s="11" t="n">
        <x:v>30.78</x:v>
      </x:c>
      <x:c r="D315" s="11" t="n">
        <x:v>27.53</x:v>
      </x:c>
      <x:c r="E315" s="13" t="n">
        <x:v>415832</x:v>
      </x:c>
      <x:c r="F315" s="11" t="n">
        <x:v>1</x:v>
      </x:c>
      <x:c r="G315" s="11" t="n">
        <x:v>30.78</x:v>
      </x:c>
      <x:c r="H315" s="11" t="n">
        <x:v>27.53</x:v>
      </x:c>
      <x:c r="I315" s="13" t="n">
        <x:v>415832</x:v>
      </x:c>
      <x:c r="J315" s="11" t="n">
        <x:v>29.342218</x:v>
      </x:c>
      <x:c r="K315" s="14" t="n">
        <x:f>I315*J315</x:f>
        <x:v>12201433.195376</x:v>
      </x:c>
      <x:c r="L315" s="8" t="str">
        <x:v>Alpaca SIP</x:v>
      </x:c>
    </x:row>
    <x:row r="316" ht="25" customHeight="1">
      <x:c r="A316" s="8" t="str">
        <x:v>BRVE</x:v>
      </x:c>
      <x:c r="B316" s="10" t="n">
        <x:v>46245</x:v>
      </x:c>
      <x:c r="C316" s="11" t="n">
        <x:v>27.53</x:v>
      </x:c>
      <x:c r="D316" s="11" t="n">
        <x:v>25.01</x:v>
      </x:c>
      <x:c r="E316" s="13" t="n">
        <x:v>724685</x:v>
      </x:c>
      <x:c r="F316" s="11" t="n">
        <x:v>1</x:v>
      </x:c>
      <x:c r="G316" s="11" t="n">
        <x:v>27.53</x:v>
      </x:c>
      <x:c r="H316" s="11" t="n">
        <x:v>25.01</x:v>
      </x:c>
      <x:c r="I316" s="13" t="n">
        <x:v>724685</x:v>
      </x:c>
      <x:c r="J316" s="11" t="n">
        <x:v>26.156174</x:v>
      </x:c>
      <x:c r="K316" s="14" t="n">
        <x:f>I316*J316</x:f>
        <x:v>18954986.95519</x:v>
      </x:c>
      <x:c r="L316" s="8" t="str">
        <x:v>Alpaca SIP</x:v>
      </x:c>
    </x:row>
    <x:row r="317" ht="25" customHeight="1">
      <x:c r="A317" s="8" t="str">
        <x:v>BRVE</x:v>
      </x:c>
      <x:c r="B317" s="10" t="n">
        <x:v>46246</x:v>
      </x:c>
      <x:c r="C317" s="11" t="n">
        <x:v>24.9</x:v>
      </x:c>
      <x:c r="D317" s="11" t="n">
        <x:v>26.15</x:v>
      </x:c>
      <x:c r="E317" s="13" t="n">
        <x:v>634121</x:v>
      </x:c>
      <x:c r="F317" s="11" t="n">
        <x:v>1</x:v>
      </x:c>
      <x:c r="G317" s="11" t="n">
        <x:v>24.9</x:v>
      </x:c>
      <x:c r="H317" s="11" t="n">
        <x:v>26.15</x:v>
      </x:c>
      <x:c r="I317" s="13" t="n">
        <x:v>634121</x:v>
      </x:c>
      <x:c r="J317" s="11" t="n">
        <x:v>25.895742</x:v>
      </x:c>
      <x:c r="K317" s="14" t="n">
        <x:f>I317*J317</x:f>
        <x:v>16421033.812781999</x:v>
      </x:c>
      <x:c r="L317" s="8" t="str">
        <x:v>Alpaca SIP</x:v>
      </x:c>
    </x:row>
    <x:row r="318" ht="25" customHeight="1">
      <x:c r="A318" s="8" t="str">
        <x:v>BRVE</x:v>
      </x:c>
      <x:c r="B318" s="10" t="n">
        <x:v>46247</x:v>
      </x:c>
      <x:c r="C318" s="11" t="n">
        <x:v>26.1</x:v>
      </x:c>
      <x:c r="D318" s="11" t="n">
        <x:v>25.97</x:v>
      </x:c>
      <x:c r="E318" s="13" t="n">
        <x:v>707575</x:v>
      </x:c>
      <x:c r="F318" s="11" t="n">
        <x:v>1</x:v>
      </x:c>
      <x:c r="G318" s="11" t="n">
        <x:v>26.1</x:v>
      </x:c>
      <x:c r="H318" s="11" t="n">
        <x:v>25.97</x:v>
      </x:c>
      <x:c r="I318" s="13" t="n">
        <x:v>707575</x:v>
      </x:c>
      <x:c r="J318" s="11" t="n">
        <x:v>25.552106</x:v>
      </x:c>
      <x:c r="K318" s="14" t="n">
        <x:f>I318*J318</x:f>
        <x:v>18080031.40295</x:v>
      </x:c>
      <x:c r="L318" s="8" t="str">
        <x:v>Alpaca SIP</x:v>
      </x:c>
    </x:row>
    <x:row r="319" ht="25" customHeight="1">
      <x:c r="A319" s="8" t="str">
        <x:v>BRVE</x:v>
      </x:c>
      <x:c r="B319" s="10" t="n">
        <x:v>46248</x:v>
      </x:c>
      <x:c r="C319" s="11" t="n">
        <x:v>25.92</x:v>
      </x:c>
      <x:c r="D319" s="11" t="n">
        <x:v>27.03</x:v>
      </x:c>
      <x:c r="E319" s="13" t="n">
        <x:v>330023</x:v>
      </x:c>
      <x:c r="F319" s="11" t="n">
        <x:v>1</x:v>
      </x:c>
      <x:c r="G319" s="11" t="n">
        <x:v>25.92</x:v>
      </x:c>
      <x:c r="H319" s="11" t="n">
        <x:v>27.03</x:v>
      </x:c>
      <x:c r="I319" s="13" t="n">
        <x:v>330023</x:v>
      </x:c>
      <x:c r="J319" s="11" t="n">
        <x:v>26.426096</x:v>
      </x:c>
      <x:c r="K319" s="14" t="n">
        <x:f>I319*J319</x:f>
        <x:v>8721219.480208</x:v>
      </x:c>
      <x:c r="L319" s="8" t="str">
        <x:v>Alpaca SIP</x:v>
      </x:c>
    </x:row>
    <x:row r="320" ht="25" customHeight="1">
      <x:c r="A320" s="8" t="str">
        <x:v>BRVE</x:v>
      </x:c>
      <x:c r="B320" s="10" t="n">
        <x:v>46251</x:v>
      </x:c>
      <x:c r="C320" s="11" t="n">
        <x:v>26.97</x:v>
      </x:c>
      <x:c r="D320" s="11" t="n">
        <x:v>27.66</x:v>
      </x:c>
      <x:c r="E320" s="13" t="n">
        <x:v>310196</x:v>
      </x:c>
      <x:c r="F320" s="11" t="n">
        <x:v>1</x:v>
      </x:c>
      <x:c r="G320" s="11" t="n">
        <x:v>26.97</x:v>
      </x:c>
      <x:c r="H320" s="11" t="n">
        <x:v>27.66</x:v>
      </x:c>
      <x:c r="I320" s="13" t="n">
        <x:v>310196</x:v>
      </x:c>
      <x:c r="J320" s="11" t="n">
        <x:v>27.358647</x:v>
      </x:c>
      <x:c r="K320" s="14" t="n">
        <x:f>I320*J320</x:f>
        <x:v>8486542.864812</x:v>
      </x:c>
      <x:c r="L320" s="8" t="str">
        <x:v>Alpaca SIP</x:v>
      </x:c>
    </x:row>
    <x:row r="321" ht="25" customHeight="1">
      <x:c r="A321" s="8" t="str">
        <x:v>BRVE</x:v>
      </x:c>
      <x:c r="B321" s="10" t="n">
        <x:v>46252</x:v>
      </x:c>
      <x:c r="C321" s="11" t="n">
        <x:v>27.64</x:v>
      </x:c>
      <x:c r="D321" s="11" t="n">
        <x:v>26.75</x:v>
      </x:c>
      <x:c r="E321" s="13" t="n">
        <x:v>214980</x:v>
      </x:c>
      <x:c r="F321" s="11" t="n">
        <x:v>1</x:v>
      </x:c>
      <x:c r="G321" s="11" t="n">
        <x:v>27.64</x:v>
      </x:c>
      <x:c r="H321" s="11" t="n">
        <x:v>26.75</x:v>
      </x:c>
      <x:c r="I321" s="13" t="n">
        <x:v>214980</x:v>
      </x:c>
      <x:c r="J321" s="11" t="n">
        <x:v>26.657961</x:v>
      </x:c>
      <x:c r="K321" s="14" t="n">
        <x:f>I321*J321</x:f>
        <x:v>5730928.45578</x:v>
      </x:c>
      <x:c r="L321" s="8" t="str">
        <x:v>Alpaca SIP</x:v>
      </x:c>
    </x:row>
    <x:row r="322" ht="25" customHeight="1">
      <x:c r="A322" s="8" t="str">
        <x:v>BRVE</x:v>
      </x:c>
      <x:c r="B322" s="10" t="n">
        <x:v>46253</x:v>
      </x:c>
      <x:c r="C322" s="11" t="n">
        <x:v>26.99</x:v>
      </x:c>
      <x:c r="D322" s="11" t="n">
        <x:v>28.97</x:v>
      </x:c>
      <x:c r="E322" s="13" t="n">
        <x:v>391843</x:v>
      </x:c>
      <x:c r="F322" s="11" t="n">
        <x:v>1</x:v>
      </x:c>
      <x:c r="G322" s="11" t="n">
        <x:v>26.99</x:v>
      </x:c>
      <x:c r="H322" s="11" t="n">
        <x:v>28.97</x:v>
      </x:c>
      <x:c r="I322" s="13" t="n">
        <x:v>391843</x:v>
      </x:c>
      <x:c r="J322" s="11" t="n">
        <x:v>28.216544</x:v>
      </x:c>
      <x:c r="K322" s="14" t="n">
        <x:f>I322*J322</x:f>
        <x:v>11056455.250591999</x:v>
      </x:c>
      <x:c r="L322" s="8" t="str">
        <x:v>Alpaca SIP</x:v>
      </x:c>
    </x:row>
    <x:row r="323" ht="25" customHeight="1">
      <x:c r="A323" s="8" t="str">
        <x:v>BRVE</x:v>
      </x:c>
      <x:c r="B323" s="10" t="n">
        <x:v>46254</x:v>
      </x:c>
      <x:c r="C323" s="11" t="n">
        <x:v>28.43</x:v>
      </x:c>
      <x:c r="D323" s="11" t="n">
        <x:v>27.42</x:v>
      </x:c>
      <x:c r="E323" s="13" t="n">
        <x:v>176123</x:v>
      </x:c>
      <x:c r="F323" s="11" t="n">
        <x:v>1</x:v>
      </x:c>
      <x:c r="G323" s="11" t="n">
        <x:v>28.43</x:v>
      </x:c>
      <x:c r="H323" s="11" t="n">
        <x:v>27.42</x:v>
      </x:c>
      <x:c r="I323" s="13" t="n">
        <x:v>176123</x:v>
      </x:c>
      <x:c r="J323" s="11" t="n">
        <x:v>27.451843</x:v>
      </x:c>
      <x:c r="K323" s="14" t="n">
        <x:f>I323*J323</x:f>
        <x:v>4834900.944689</x:v>
      </x:c>
      <x:c r="L323" s="8" t="str">
        <x:v>Alpaca SIP</x:v>
      </x:c>
    </x:row>
    <x:row r="324" ht="25" customHeight="1">
      <x:c r="A324" s="8" t="str">
        <x:v>BRVE</x:v>
      </x:c>
      <x:c r="B324" s="10" t="n">
        <x:v>46255</x:v>
      </x:c>
      <x:c r="C324" s="11" t="n">
        <x:v>27.49</x:v>
      </x:c>
      <x:c r="D324" s="11" t="n">
        <x:v>27.58</x:v>
      </x:c>
      <x:c r="E324" s="13" t="n">
        <x:v>130497</x:v>
      </x:c>
      <x:c r="F324" s="11" t="n">
        <x:v>1</x:v>
      </x:c>
      <x:c r="G324" s="11" t="n">
        <x:v>27.49</x:v>
      </x:c>
      <x:c r="H324" s="11" t="n">
        <x:v>27.58</x:v>
      </x:c>
      <x:c r="I324" s="13" t="n">
        <x:v>130497</x:v>
      </x:c>
      <x:c r="J324" s="11" t="n">
        <x:v>27.460738</x:v>
      </x:c>
      <x:c r="K324" s="14" t="n">
        <x:f>I324*J324</x:f>
        <x:v>3583543.926786</x:v>
      </x:c>
      <x:c r="L324" s="8" t="str">
        <x:v>Alpaca SIP</x:v>
      </x:c>
    </x:row>
    <x:row r="325" ht="25" customHeight="1">
      <x:c r="A325" s="8" t="str">
        <x:v>BRVE</x:v>
      </x:c>
      <x:c r="B325" s="10" t="n">
        <x:v>46258</x:v>
      </x:c>
      <x:c r="C325" s="11" t="n">
        <x:v>27.64</x:v>
      </x:c>
      <x:c r="D325" s="11" t="n">
        <x:v>27.5</x:v>
      </x:c>
      <x:c r="E325" s="13" t="n">
        <x:v>102007</x:v>
      </x:c>
      <x:c r="F325" s="11" t="n">
        <x:v>1</x:v>
      </x:c>
      <x:c r="G325" s="11" t="n">
        <x:v>27.64</x:v>
      </x:c>
      <x:c r="H325" s="11" t="n">
        <x:v>27.5</x:v>
      </x:c>
      <x:c r="I325" s="13" t="n">
        <x:v>102007</x:v>
      </x:c>
      <x:c r="J325" s="11" t="n">
        <x:v>27.373166</x:v>
      </x:c>
      <x:c r="K325" s="14" t="n">
        <x:f>I325*J325</x:f>
        <x:v>2792254.544162</x:v>
      </x:c>
      <x:c r="L325" s="8" t="str">
        <x:v>Alpaca SIP</x:v>
      </x:c>
    </x:row>
    <x:row r="326" ht="25" customHeight="1">
      <x:c r="A326" s="8" t="str">
        <x:v>BRVE</x:v>
      </x:c>
      <x:c r="B326" s="10" t="n">
        <x:v>46259</x:v>
      </x:c>
      <x:c r="C326" s="11" t="n">
        <x:v>28.29</x:v>
      </x:c>
      <x:c r="D326" s="11" t="n">
        <x:v>27.64</x:v>
      </x:c>
      <x:c r="E326" s="13" t="n">
        <x:v>155351</x:v>
      </x:c>
      <x:c r="F326" s="11" t="n">
        <x:v>1</x:v>
      </x:c>
      <x:c r="G326" s="11" t="n">
        <x:v>28.29</x:v>
      </x:c>
      <x:c r="H326" s="11" t="n">
        <x:v>27.64</x:v>
      </x:c>
      <x:c r="I326" s="13" t="n">
        <x:v>155351</x:v>
      </x:c>
      <x:c r="J326" s="11" t="n">
        <x:v>27.960974</x:v>
      </x:c>
      <x:c r="K326" s="14" t="n">
        <x:f>I326*J326</x:f>
        <x:v>4343765.271874</x:v>
      </x:c>
      <x:c r="L326" s="8" t="str">
        <x:v>Alpaca SIP</x:v>
      </x:c>
    </x:row>
    <x:row r="327" ht="25" customHeight="1">
      <x:c r="A327" s="8" t="str">
        <x:v>BRVE</x:v>
      </x:c>
      <x:c r="B327" s="10" t="n">
        <x:v>46260</x:v>
      </x:c>
      <x:c r="C327" s="11" t="n">
        <x:v>27.8</x:v>
      </x:c>
      <x:c r="D327" s="11" t="n">
        <x:v>27.76</x:v>
      </x:c>
      <x:c r="E327" s="13" t="n">
        <x:v>215225</x:v>
      </x:c>
      <x:c r="F327" s="11" t="n">
        <x:v>1</x:v>
      </x:c>
      <x:c r="G327" s="11" t="n">
        <x:v>27.8</x:v>
      </x:c>
      <x:c r="H327" s="11" t="n">
        <x:v>27.76</x:v>
      </x:c>
      <x:c r="I327" s="13" t="n">
        <x:v>215225</x:v>
      </x:c>
      <x:c r="J327" s="11" t="n">
        <x:v>27.712557</x:v>
      </x:c>
      <x:c r="K327" s="14" t="n">
        <x:f>I327*J327</x:f>
        <x:v>5964435.080325</x:v>
      </x:c>
      <x:c r="L327" s="8" t="str">
        <x:v>Alpaca SIP</x:v>
      </x:c>
    </x:row>
    <x:row r="328" ht="25" customHeight="1">
      <x:c r="A328" s="8" t="str">
        <x:v>BRVE</x:v>
      </x:c>
      <x:c r="B328" s="10" t="n">
        <x:v>46261</x:v>
      </x:c>
      <x:c r="C328" s="11" t="n">
        <x:v>27.5</x:v>
      </x:c>
      <x:c r="D328" s="11" t="n">
        <x:v>27.86</x:v>
      </x:c>
      <x:c r="E328" s="13" t="n">
        <x:v>127866</x:v>
      </x:c>
      <x:c r="F328" s="11" t="n">
        <x:v>1</x:v>
      </x:c>
      <x:c r="G328" s="11" t="n">
        <x:v>27.5</x:v>
      </x:c>
      <x:c r="H328" s="11" t="n">
        <x:v>27.86</x:v>
      </x:c>
      <x:c r="I328" s="13" t="n">
        <x:v>127866</x:v>
      </x:c>
      <x:c r="J328" s="11" t="n">
        <x:v>28.223253</x:v>
      </x:c>
      <x:c r="K328" s="14" t="n">
        <x:f>I328*J328</x:f>
        <x:v>3608794.468098</x:v>
      </x:c>
      <x:c r="L328" s="8" t="str">
        <x:v>Alpaca SIP</x:v>
      </x:c>
    </x:row>
    <x:row r="329" ht="25" customHeight="1">
      <x:c r="A329" s="8" t="str">
        <x:v>BRVE</x:v>
      </x:c>
      <x:c r="B329" s="10" t="n">
        <x:v>46262</x:v>
      </x:c>
      <x:c r="C329" s="11" t="n">
        <x:v>27.98</x:v>
      </x:c>
      <x:c r="D329" s="11" t="n">
        <x:v>27.44</x:v>
      </x:c>
      <x:c r="E329" s="13" t="n">
        <x:v>162405</x:v>
      </x:c>
      <x:c r="F329" s="11" t="n">
        <x:v>1</x:v>
      </x:c>
      <x:c r="G329" s="11" t="n">
        <x:v>27.98</x:v>
      </x:c>
      <x:c r="H329" s="11" t="n">
        <x:v>27.44</x:v>
      </x:c>
      <x:c r="I329" s="13" t="n">
        <x:v>162405</x:v>
      </x:c>
      <x:c r="J329" s="11" t="n">
        <x:v>28.245252</x:v>
      </x:c>
      <x:c r="K329" s="14" t="n">
        <x:f>I329*J329</x:f>
        <x:v>4587170.15106</x:v>
      </x:c>
      <x:c r="L329" s="8" t="str">
        <x:v>Alpaca SIP</x:v>
      </x:c>
    </x:row>
    <x:row r="330" ht="25" customHeight="1">
      <x:c r="A330" s="8" t="str">
        <x:v>BRVE</x:v>
      </x:c>
      <x:c r="B330" s="10" t="n">
        <x:v>46265</x:v>
      </x:c>
      <x:c r="C330" s="11" t="n">
        <x:v>27.95</x:v>
      </x:c>
      <x:c r="D330" s="11" t="n">
        <x:v>25.5</x:v>
      </x:c>
      <x:c r="E330" s="13" t="n">
        <x:v>806239</x:v>
      </x:c>
      <x:c r="F330" s="11" t="n">
        <x:v>1</x:v>
      </x:c>
      <x:c r="G330" s="11" t="n">
        <x:v>27.95</x:v>
      </x:c>
      <x:c r="H330" s="11" t="n">
        <x:v>25.5</x:v>
      </x:c>
      <x:c r="I330" s="13" t="n">
        <x:v>806239</x:v>
      </x:c>
      <x:c r="J330" s="11" t="n">
        <x:v>25.583113</x:v>
      </x:c>
      <x:c r="K330" s="14" t="n">
        <x:f>I330*J330</x:f>
        <x:v>20626103.442007</x:v>
      </x:c>
      <x:c r="L330" s="8" t="str">
        <x:v>Alpaca SIP</x:v>
      </x:c>
    </x:row>
    <x:row r="331" ht="25" customHeight="1">
      <x:c r="A331" s="8" t="str">
        <x:v>BRVE</x:v>
      </x:c>
      <x:c r="B331" s="10" t="n">
        <x:v>46266</x:v>
      </x:c>
      <x:c r="C331" s="11" t="n">
        <x:v>25.76</x:v>
      </x:c>
      <x:c r="D331" s="11" t="n">
        <x:v>26.28</x:v>
      </x:c>
      <x:c r="E331" s="13" t="n">
        <x:v>342889</x:v>
      </x:c>
      <x:c r="F331" s="11" t="n">
        <x:v>1</x:v>
      </x:c>
      <x:c r="G331" s="11" t="n">
        <x:v>25.76</x:v>
      </x:c>
      <x:c r="H331" s="11" t="n">
        <x:v>26.28</x:v>
      </x:c>
      <x:c r="I331" s="13" t="n">
        <x:v>342889</x:v>
      </x:c>
      <x:c r="J331" s="11" t="n">
        <x:v>25.984172</x:v>
      </x:c>
      <x:c r="K331" s="14" t="n">
        <x:f>I331*J331</x:f>
        <x:v>8909686.752908</x:v>
      </x:c>
      <x:c r="L331" s="8" t="str">
        <x:v>Alpaca SIP</x:v>
      </x:c>
    </x:row>
    <x:row r="332" ht="25" customHeight="1">
      <x:c r="A332" s="8" t="str">
        <x:v>BRVE</x:v>
      </x:c>
      <x:c r="B332" s="10" t="n">
        <x:v>46267</x:v>
      </x:c>
      <x:c r="C332" s="11" t="n">
        <x:v>26.53</x:v>
      </x:c>
      <x:c r="D332" s="11" t="n">
        <x:v>26.95</x:v>
      </x:c>
      <x:c r="E332" s="13" t="n">
        <x:v>394523</x:v>
      </x:c>
      <x:c r="F332" s="11" t="n">
        <x:v>1</x:v>
      </x:c>
      <x:c r="G332" s="11" t="n">
        <x:v>26.53</x:v>
      </x:c>
      <x:c r="H332" s="11" t="n">
        <x:v>26.95</x:v>
      </x:c>
      <x:c r="I332" s="13" t="n">
        <x:v>394523</x:v>
      </x:c>
      <x:c r="J332" s="11" t="n">
        <x:v>26.878552</x:v>
      </x:c>
      <x:c r="K332" s="14" t="n">
        <x:f>I332*J332</x:f>
        <x:v>10604206.970696</x:v>
      </x:c>
      <x:c r="L332" s="8" t="str">
        <x:v>Alpaca SIP</x:v>
      </x:c>
    </x:row>
    <x:row r="333" ht="25" customHeight="1">
      <x:c r="A333" s="8" t="str">
        <x:v>BRVE</x:v>
      </x:c>
      <x:c r="B333" s="10" t="n">
        <x:v>46268</x:v>
      </x:c>
      <x:c r="C333" s="11" t="n">
        <x:v>27.22</x:v>
      </x:c>
      <x:c r="D333" s="11" t="n">
        <x:v>26.27</x:v>
      </x:c>
      <x:c r="E333" s="13" t="n">
        <x:v>327490</x:v>
      </x:c>
      <x:c r="F333" s="11" t="n">
        <x:v>1</x:v>
      </x:c>
      <x:c r="G333" s="11" t="n">
        <x:v>27.22</x:v>
      </x:c>
      <x:c r="H333" s="11" t="n">
        <x:v>26.27</x:v>
      </x:c>
      <x:c r="I333" s="13" t="n">
        <x:v>327490</x:v>
      </x:c>
      <x:c r="J333" s="11" t="n">
        <x:v>26.207966</x:v>
      </x:c>
      <x:c r="K333" s="14" t="n">
        <x:f>I333*J333</x:f>
        <x:v>8582846.78534</x:v>
      </x:c>
      <x:c r="L333" s="8" t="str">
        <x:v>Alpaca SIP</x:v>
      </x:c>
    </x:row>
    <x:row r="334" ht="25" customHeight="1">
      <x:c r="A334" s="8" t="str">
        <x:v>BRVE</x:v>
      </x:c>
      <x:c r="B334" s="10" t="n">
        <x:v>46269</x:v>
      </x:c>
      <x:c r="C334" s="11" t="n">
        <x:v>25.81</x:v>
      </x:c>
      <x:c r="D334" s="11" t="n">
        <x:v>26.74</x:v>
      </x:c>
      <x:c r="E334" s="13" t="n">
        <x:v>272088</x:v>
      </x:c>
      <x:c r="F334" s="11" t="n">
        <x:v>1</x:v>
      </x:c>
      <x:c r="G334" s="11" t="n">
        <x:v>25.81</x:v>
      </x:c>
      <x:c r="H334" s="11" t="n">
        <x:v>26.74</x:v>
      </x:c>
      <x:c r="I334" s="13" t="n">
        <x:v>272088</x:v>
      </x:c>
      <x:c r="J334" s="11" t="n">
        <x:v>26.501442</x:v>
      </x:c>
      <x:c r="K334" s="14" t="n">
        <x:f>I334*J334</x:f>
        <x:v>7210724.350896</x:v>
      </x:c>
      <x:c r="L334" s="8" t="str">
        <x:v>Alpaca SIP</x:v>
      </x:c>
    </x:row>
    <x:row r="335" ht="25" customHeight="1">
      <x:c r="A335" s="8" t="str">
        <x:v>BRVE</x:v>
      </x:c>
      <x:c r="B335" s="10" t="n">
        <x:v>46273</x:v>
      </x:c>
      <x:c r="C335" s="11" t="n">
        <x:v>27.18</x:v>
      </x:c>
      <x:c r="D335" s="11" t="n">
        <x:v>29.41</x:v>
      </x:c>
      <x:c r="E335" s="13" t="n">
        <x:v>613149</x:v>
      </x:c>
      <x:c r="F335" s="11" t="n">
        <x:v>1</x:v>
      </x:c>
      <x:c r="G335" s="11" t="n">
        <x:v>27.18</x:v>
      </x:c>
      <x:c r="H335" s="11" t="n">
        <x:v>29.41</x:v>
      </x:c>
      <x:c r="I335" s="13" t="n">
        <x:v>613149</x:v>
      </x:c>
      <x:c r="J335" s="11" t="n">
        <x:v>28.701621</x:v>
      </x:c>
      <x:c r="K335" s="14" t="n">
        <x:f>I335*J335</x:f>
        <x:v>17598370.214529</x:v>
      </x:c>
      <x:c r="L335" s="8" t="str">
        <x:v>Alpaca SIP</x:v>
      </x:c>
    </x:row>
    <x:row r="336" ht="25" customHeight="1">
      <x:c r="A336" s="8" t="str">
        <x:v>BRVE</x:v>
      </x:c>
      <x:c r="B336" s="10" t="n">
        <x:v>46274</x:v>
      </x:c>
      <x:c r="C336" s="11" t="n">
        <x:v>29.13</x:v>
      </x:c>
      <x:c r="D336" s="11" t="n">
        <x:v>28.91</x:v>
      </x:c>
      <x:c r="E336" s="13" t="n">
        <x:v>309640</x:v>
      </x:c>
      <x:c r="F336" s="11" t="n">
        <x:v>1</x:v>
      </x:c>
      <x:c r="G336" s="11" t="n">
        <x:v>29.13</x:v>
      </x:c>
      <x:c r="H336" s="11" t="n">
        <x:v>28.91</x:v>
      </x:c>
      <x:c r="I336" s="13" t="n">
        <x:v>309640</x:v>
      </x:c>
      <x:c r="J336" s="11" t="n">
        <x:v>28.995608</x:v>
      </x:c>
      <x:c r="K336" s="14" t="n">
        <x:f>I336*J336</x:f>
        <x:v>8978200.06112</x:v>
      </x:c>
      <x:c r="L336" s="8" t="str">
        <x:v>Alpaca SIP</x:v>
      </x:c>
    </x:row>
    <x:row r="337" ht="25" customHeight="1">
      <x:c r="A337" s="8" t="str">
        <x:v>BRVE</x:v>
      </x:c>
      <x:c r="B337" s="10" t="n">
        <x:v>46275</x:v>
      </x:c>
      <x:c r="C337" s="11" t="n">
        <x:v>28.94</x:v>
      </x:c>
      <x:c r="D337" s="11" t="n">
        <x:v>27.25</x:v>
      </x:c>
      <x:c r="E337" s="13" t="n">
        <x:v>286012</x:v>
      </x:c>
      <x:c r="F337" s="11" t="n">
        <x:v>1</x:v>
      </x:c>
      <x:c r="G337" s="11" t="n">
        <x:v>28.94</x:v>
      </x:c>
      <x:c r="H337" s="11" t="n">
        <x:v>27.25</x:v>
      </x:c>
      <x:c r="I337" s="13" t="n">
        <x:v>286012</x:v>
      </x:c>
      <x:c r="J337" s="11" t="n">
        <x:v>27.692342</x:v>
      </x:c>
      <x:c r="K337" s="14" t="n">
        <x:f>I337*J337</x:f>
        <x:v>7920342.120104</x:v>
      </x:c>
      <x:c r="L337" s="8" t="str">
        <x:v>Alpaca SIP</x:v>
      </x:c>
    </x:row>
    <x:row r="338" ht="25" customHeight="1">
      <x:c r="A338" s="8" t="str">
        <x:v>BRVE</x:v>
      </x:c>
      <x:c r="B338" s="10" t="n">
        <x:v>46276</x:v>
      </x:c>
      <x:c r="C338" s="11" t="n">
        <x:v>28.12</x:v>
      </x:c>
      <x:c r="D338" s="11" t="n">
        <x:v>26.64</x:v>
      </x:c>
      <x:c r="E338" s="13" t="n">
        <x:v>283253</x:v>
      </x:c>
      <x:c r="F338" s="11" t="n">
        <x:v>1</x:v>
      </x:c>
      <x:c r="G338" s="11" t="n">
        <x:v>28.12</x:v>
      </x:c>
      <x:c r="H338" s="11" t="n">
        <x:v>26.64</x:v>
      </x:c>
      <x:c r="I338" s="13" t="n">
        <x:v>283253</x:v>
      </x:c>
      <x:c r="J338" s="11" t="n">
        <x:v>27.357327</x:v>
      </x:c>
      <x:c r="K338" s="14" t="n">
        <x:f>I338*J338</x:f>
        <x:v>7749044.944731001</x:v>
      </x:c>
      <x:c r="L338" s="8" t="str">
        <x:v>Alpaca SIP</x:v>
      </x:c>
    </x:row>
    <x:row r="339" ht="25" customHeight="1">
      <x:c r="A339" s="8" t="str">
        <x:v>BRVE</x:v>
      </x:c>
      <x:c r="B339" s="10" t="n">
        <x:v>46279</x:v>
      </x:c>
      <x:c r="C339" s="11" t="n">
        <x:v>26.75</x:v>
      </x:c>
      <x:c r="D339" s="11" t="n">
        <x:v>27.02</x:v>
      </x:c>
      <x:c r="E339" s="13" t="n">
        <x:v>209197</x:v>
      </x:c>
      <x:c r="F339" s="11" t="n">
        <x:v>1</x:v>
      </x:c>
      <x:c r="G339" s="11" t="n">
        <x:v>26.75</x:v>
      </x:c>
      <x:c r="H339" s="11" t="n">
        <x:v>27.02</x:v>
      </x:c>
      <x:c r="I339" s="13" t="n">
        <x:v>209197</x:v>
      </x:c>
      <x:c r="J339" s="11" t="n">
        <x:v>26.973304</x:v>
      </x:c>
      <x:c r="K339" s="14" t="n">
        <x:f>I339*J339</x:f>
        <x:v>5642734.276888</x:v>
      </x:c>
      <x:c r="L339" s="8" t="str">
        <x:v>Alpaca SIP</x:v>
      </x:c>
    </x:row>
    <x:row r="340" ht="25" customHeight="1">
      <x:c r="A340" s="8" t="str">
        <x:v>BRVE</x:v>
      </x:c>
      <x:c r="B340" s="10" t="n">
        <x:v>46280</x:v>
      </x:c>
      <x:c r="C340" s="11" t="n">
        <x:v>26.95</x:v>
      </x:c>
      <x:c r="D340" s="11" t="n">
        <x:v>26.71</x:v>
      </x:c>
      <x:c r="E340" s="13" t="n">
        <x:v>274969</x:v>
      </x:c>
      <x:c r="F340" s="11" t="n">
        <x:v>1</x:v>
      </x:c>
      <x:c r="G340" s="11" t="n">
        <x:v>26.95</x:v>
      </x:c>
      <x:c r="H340" s="11" t="n">
        <x:v>26.71</x:v>
      </x:c>
      <x:c r="I340" s="13" t="n">
        <x:v>274969</x:v>
      </x:c>
      <x:c r="J340" s="11" t="n">
        <x:v>26.7977</x:v>
      </x:c>
      <x:c r="K340" s="14" t="n">
        <x:f>I340*J340</x:f>
        <x:v>7368536.7713</x:v>
      </x:c>
      <x:c r="L340" s="8" t="str">
        <x:v>Alpaca SIP</x:v>
      </x:c>
    </x:row>
    <x:row r="341" ht="25" customHeight="1">
      <x:c r="A341" s="8" t="str">
        <x:v>BRVE</x:v>
      </x:c>
      <x:c r="B341" s="10" t="n">
        <x:v>46281</x:v>
      </x:c>
      <x:c r="C341" s="11" t="n">
        <x:v>26.82</x:v>
      </x:c>
      <x:c r="D341" s="11" t="n">
        <x:v>27.45</x:v>
      </x:c>
      <x:c r="E341" s="13" t="n">
        <x:v>550608</x:v>
      </x:c>
      <x:c r="F341" s="11" t="n">
        <x:v>1</x:v>
      </x:c>
      <x:c r="G341" s="11" t="n">
        <x:v>26.82</x:v>
      </x:c>
      <x:c r="H341" s="11" t="n">
        <x:v>27.45</x:v>
      </x:c>
      <x:c r="I341" s="13" t="n">
        <x:v>550608</x:v>
      </x:c>
      <x:c r="J341" s="11" t="n">
        <x:v>27.617833</x:v>
      </x:c>
      <x:c r="K341" s="14" t="n">
        <x:f>I341*J341</x:f>
        <x:v>15206599.792464001</x:v>
      </x:c>
      <x:c r="L341" s="8" t="str">
        <x:v>Alpaca SIP</x:v>
      </x:c>
    </x:row>
    <x:row r="342" ht="25" customHeight="1">
      <x:c r="A342" s="8" t="str">
        <x:v>BRVE</x:v>
      </x:c>
      <x:c r="B342" s="10" t="n">
        <x:v>46282</x:v>
      </x:c>
      <x:c r="C342" s="11" t="n">
        <x:v>27.76</x:v>
      </x:c>
      <x:c r="D342" s="11" t="n">
        <x:v>27.71</x:v>
      </x:c>
      <x:c r="E342" s="13" t="n">
        <x:v>576575</x:v>
      </x:c>
      <x:c r="F342" s="11" t="n">
        <x:v>1</x:v>
      </x:c>
      <x:c r="G342" s="11" t="n">
        <x:v>27.76</x:v>
      </x:c>
      <x:c r="H342" s="11" t="n">
        <x:v>27.71</x:v>
      </x:c>
      <x:c r="I342" s="13" t="n">
        <x:v>576575</x:v>
      </x:c>
      <x:c r="J342" s="11" t="n">
        <x:v>28.002249</x:v>
      </x:c>
      <x:c r="K342" s="14" t="n">
        <x:f>I342*J342</x:f>
        <x:v>16145396.717175</x:v>
      </x:c>
      <x:c r="L342" s="8" t="str">
        <x:v>Alpaca SIP</x:v>
      </x:c>
    </x:row>
    <x:row r="343" ht="25" customHeight="1">
      <x:c r="A343" s="8" t="str">
        <x:v>BRVE</x:v>
      </x:c>
      <x:c r="B343" s="10" t="n">
        <x:v>46283</x:v>
      </x:c>
      <x:c r="C343" s="11" t="n">
        <x:v>27.78</x:v>
      </x:c>
      <x:c r="D343" s="11" t="n">
        <x:v>29.2</x:v>
      </x:c>
      <x:c r="E343" s="13" t="n">
        <x:v>2018530</x:v>
      </x:c>
      <x:c r="F343" s="11" t="n">
        <x:v>1</x:v>
      </x:c>
      <x:c r="G343" s="11" t="n">
        <x:v>27.78</x:v>
      </x:c>
      <x:c r="H343" s="11" t="n">
        <x:v>29.2</x:v>
      </x:c>
      <x:c r="I343" s="13" t="n">
        <x:v>2018530</x:v>
      </x:c>
      <x:c r="J343" s="11" t="n">
        <x:v>29.157563</x:v>
      </x:c>
      <x:c r="K343" s="14" t="n">
        <x:f>I343*J343</x:f>
        <x:v>58855415.64239</x:v>
      </x:c>
      <x:c r="L343" s="8" t="str">
        <x:v>Alpaca SIP</x:v>
      </x:c>
    </x:row>
    <x:row r="344" ht="25" customHeight="1">
      <x:c r="A344" s="8" t="str">
        <x:v>BRVE</x:v>
      </x:c>
      <x:c r="B344" s="10" t="n">
        <x:v>46286</x:v>
      </x:c>
      <x:c r="C344" s="11" t="n">
        <x:v>28.9</x:v>
      </x:c>
      <x:c r="D344" s="11" t="n">
        <x:v>25.02</x:v>
      </x:c>
      <x:c r="E344" s="13" t="n">
        <x:v>1570855</x:v>
      </x:c>
      <x:c r="F344" s="11" t="n">
        <x:v>1</x:v>
      </x:c>
      <x:c r="G344" s="11" t="n">
        <x:v>28.9</x:v>
      </x:c>
      <x:c r="H344" s="11" t="n">
        <x:v>25.02</x:v>
      </x:c>
      <x:c r="I344" s="13" t="n">
        <x:v>1570855</x:v>
      </x:c>
      <x:c r="J344" s="11" t="n">
        <x:v>25.573664</x:v>
      </x:c>
      <x:c r="K344" s="14" t="n">
        <x:f>I344*J344</x:f>
        <x:v>40172517.96272</x:v>
      </x:c>
      <x:c r="L344" s="8" t="str">
        <x:v>Alpaca SIP</x:v>
      </x:c>
    </x:row>
    <x:row r="345" ht="25" customHeight="1">
      <x:c r="A345" s="8" t="str">
        <x:v>BRVE</x:v>
      </x:c>
      <x:c r="B345" s="10" t="n">
        <x:v>46287</x:v>
      </x:c>
      <x:c r="C345" s="11" t="n">
        <x:v>25.41</x:v>
      </x:c>
      <x:c r="D345" s="11" t="n">
        <x:v>23.61</x:v>
      </x:c>
      <x:c r="E345" s="13" t="n">
        <x:v>829306</x:v>
      </x:c>
      <x:c r="F345" s="11" t="n">
        <x:v>1</x:v>
      </x:c>
      <x:c r="G345" s="11" t="n">
        <x:v>25.41</x:v>
      </x:c>
      <x:c r="H345" s="11" t="n">
        <x:v>23.61</x:v>
      </x:c>
      <x:c r="I345" s="13" t="n">
        <x:v>829306</x:v>
      </x:c>
      <x:c r="J345" s="11" t="n">
        <x:v>24.080592</x:v>
      </x:c>
      <x:c r="K345" s="14" t="n">
        <x:f>I345*J345</x:f>
        <x:v>19970179.429152</x:v>
      </x:c>
      <x:c r="L345" s="8" t="str">
        <x:v>Alpaca SIP</x:v>
      </x:c>
    </x:row>
    <x:row r="346" ht="25" customHeight="1">
      <x:c r="A346" s="8" t="str">
        <x:v>BRVE</x:v>
      </x:c>
      <x:c r="B346" s="10" t="n">
        <x:v>46288</x:v>
      </x:c>
      <x:c r="C346" s="11" t="n">
        <x:v>23.21</x:v>
      </x:c>
      <x:c r="D346" s="11" t="n">
        <x:v>21.46</x:v>
      </x:c>
      <x:c r="E346" s="13" t="n">
        <x:v>521801</x:v>
      </x:c>
      <x:c r="F346" s="11" t="n">
        <x:v>1</x:v>
      </x:c>
      <x:c r="G346" s="11" t="n">
        <x:v>23.21</x:v>
      </x:c>
      <x:c r="H346" s="11" t="n">
        <x:v>21.46</x:v>
      </x:c>
      <x:c r="I346" s="13" t="n">
        <x:v>521801</x:v>
      </x:c>
      <x:c r="J346" s="11" t="n">
        <x:v>22.097644</x:v>
      </x:c>
      <x:c r="K346" s="14" t="n">
        <x:f>I346*J346</x:f>
        <x:v>11530572.736844</x:v>
      </x:c>
      <x:c r="L346" s="8" t="str">
        <x:v>Alpaca SIP</x:v>
      </x:c>
    </x:row>
    <x:row r="347" ht="25" customHeight="1">
      <x:c r="A347" s="8" t="str">
        <x:v>BRVE</x:v>
      </x:c>
      <x:c r="B347" s="10" t="n">
        <x:v>46289</x:v>
      </x:c>
      <x:c r="C347" s="11" t="n">
        <x:v>21.41</x:v>
      </x:c>
      <x:c r="D347" s="11" t="n">
        <x:v>23.37</x:v>
      </x:c>
      <x:c r="E347" s="13" t="n">
        <x:v>396696</x:v>
      </x:c>
      <x:c r="F347" s="11" t="n">
        <x:v>1</x:v>
      </x:c>
      <x:c r="G347" s="11" t="n">
        <x:v>21.41</x:v>
      </x:c>
      <x:c r="H347" s="11" t="n">
        <x:v>23.37</x:v>
      </x:c>
      <x:c r="I347" s="13" t="n">
        <x:v>396696</x:v>
      </x:c>
      <x:c r="J347" s="11" t="n">
        <x:v>22.497903</x:v>
      </x:c>
      <x:c r="K347" s="14" t="n">
        <x:f>I347*J347</x:f>
        <x:v>8924828.128488</x:v>
      </x:c>
      <x:c r="L347" s="8" t="str">
        <x:v>Alpaca SIP</x:v>
      </x:c>
    </x:row>
    <x:row r="348" ht="25" customHeight="1">
      <x:c r="A348" s="8" t="str">
        <x:v>BRVE</x:v>
      </x:c>
      <x:c r="B348" s="10" t="n">
        <x:v>46290</x:v>
      </x:c>
      <x:c r="C348" s="11" t="n">
        <x:v>23.58</x:v>
      </x:c>
      <x:c r="D348" s="11" t="n">
        <x:v>20.62</x:v>
      </x:c>
      <x:c r="E348" s="13" t="n">
        <x:v>471975</x:v>
      </x:c>
      <x:c r="F348" s="11" t="n">
        <x:v>1</x:v>
      </x:c>
      <x:c r="G348" s="11" t="n">
        <x:v>23.58</x:v>
      </x:c>
      <x:c r="H348" s="11" t="n">
        <x:v>20.62</x:v>
      </x:c>
      <x:c r="I348" s="13" t="n">
        <x:v>471975</x:v>
      </x:c>
      <x:c r="J348" s="11" t="n">
        <x:v>21.257231</x:v>
      </x:c>
      <x:c r="K348" s="14" t="n">
        <x:f>I348*J348</x:f>
        <x:v>10032881.601225</x:v>
      </x:c>
      <x:c r="L348" s="8" t="str">
        <x:v>Alpaca SIP</x:v>
      </x:c>
    </x:row>
    <x:row r="349" ht="25" customHeight="1">
      <x:c r="A349" s="8" t="str">
        <x:v>BRVE</x:v>
      </x:c>
      <x:c r="B349" s="10" t="n">
        <x:v>46293</x:v>
      </x:c>
      <x:c r="C349" s="11" t="n">
        <x:v>20.25</x:v>
      </x:c>
      <x:c r="D349" s="11" t="n">
        <x:v>21.07</x:v>
      </x:c>
      <x:c r="E349" s="13" t="n">
        <x:v>389308</x:v>
      </x:c>
      <x:c r="F349" s="11" t="n">
        <x:v>1</x:v>
      </x:c>
      <x:c r="G349" s="11" t="n">
        <x:v>20.25</x:v>
      </x:c>
      <x:c r="H349" s="11" t="n">
        <x:v>21.07</x:v>
      </x:c>
      <x:c r="I349" s="13" t="n">
        <x:v>389308</x:v>
      </x:c>
      <x:c r="J349" s="11" t="n">
        <x:v>21.084813</x:v>
      </x:c>
      <x:c r="K349" s="14" t="n">
        <x:f>I349*J349</x:f>
        <x:v>8208486.379404</x:v>
      </x:c>
      <x:c r="L349" s="8" t="str">
        <x:v>Alpaca SIP</x:v>
      </x:c>
    </x:row>
    <x:row r="350" ht="25" customHeight="1">
      <x:c r="A350" s="8" t="str">
        <x:v>BRVE</x:v>
      </x:c>
      <x:c r="B350" s="10" t="n">
        <x:v>46294</x:v>
      </x:c>
      <x:c r="C350" s="11" t="n">
        <x:v>21</x:v>
      </x:c>
      <x:c r="D350" s="11" t="n">
        <x:v>22.34</x:v>
      </x:c>
      <x:c r="E350" s="13" t="n">
        <x:v>719375</x:v>
      </x:c>
      <x:c r="F350" s="11" t="n">
        <x:v>1</x:v>
      </x:c>
      <x:c r="G350" s="11" t="n">
        <x:v>21</x:v>
      </x:c>
      <x:c r="H350" s="11" t="n">
        <x:v>22.34</x:v>
      </x:c>
      <x:c r="I350" s="13" t="n">
        <x:v>719375</x:v>
      </x:c>
      <x:c r="J350" s="11" t="n">
        <x:v>21.88577</x:v>
      </x:c>
      <x:c r="K350" s="14" t="n">
        <x:f>I350*J350</x:f>
        <x:v>15744075.793750001</x:v>
      </x:c>
      <x:c r="L350" s="8" t="str">
        <x:v>Alpaca SIP</x:v>
      </x:c>
    </x:row>
    <x:row r="351" ht="25" customHeight="1">
      <x:c r="A351" s="8" t="str">
        <x:v>BRVE</x:v>
      </x:c>
      <x:c r="B351" s="10" t="n">
        <x:v>46295</x:v>
      </x:c>
      <x:c r="C351" s="11" t="n">
        <x:v>22.3</x:v>
      </x:c>
      <x:c r="D351" s="11" t="n">
        <x:v>20.2</x:v>
      </x:c>
      <x:c r="E351" s="13" t="n">
        <x:v>967669</x:v>
      </x:c>
      <x:c r="F351" s="11" t="n">
        <x:v>1</x:v>
      </x:c>
      <x:c r="G351" s="11" t="n">
        <x:v>22.3</x:v>
      </x:c>
      <x:c r="H351" s="11" t="n">
        <x:v>20.2</x:v>
      </x:c>
      <x:c r="I351" s="13" t="n">
        <x:v>967669</x:v>
      </x:c>
      <x:c r="J351" s="11" t="n">
        <x:v>20.745553</x:v>
      </x:c>
      <x:c r="K351" s="14" t="n">
        <x:f>I351*J351</x:f>
        <x:v>20074828.525957</x:v>
      </x:c>
      <x:c r="L351" s="8" t="str">
        <x:v>Alpaca SIP</x:v>
      </x:c>
    </x:row>
    <x:row r="352" ht="25" customHeight="1">
      <x:c r="A352" s="8" t="str">
        <x:v>BRVE</x:v>
      </x:c>
      <x:c r="B352" s="10" t="n">
        <x:v>46296</x:v>
      </x:c>
      <x:c r="C352" s="11" t="n">
        <x:v>19.9</x:v>
      </x:c>
      <x:c r="D352" s="11" t="n">
        <x:v>21.41</x:v>
      </x:c>
      <x:c r="E352" s="13" t="n">
        <x:v>669436</x:v>
      </x:c>
      <x:c r="F352" s="11" t="n">
        <x:v>1</x:v>
      </x:c>
      <x:c r="G352" s="11" t="n">
        <x:v>19.9</x:v>
      </x:c>
      <x:c r="H352" s="11" t="n">
        <x:v>21.41</x:v>
      </x:c>
      <x:c r="I352" s="13" t="n">
        <x:v>669436</x:v>
      </x:c>
      <x:c r="J352" s="11" t="n">
        <x:v>21.412056</x:v>
      </x:c>
      <x:c r="K352" s="14" t="n">
        <x:f>I352*J352</x:f>
        <x:v>14334001.120416</x:v>
      </x:c>
      <x:c r="L352" s="8" t="str">
        <x:v>Alpaca SIP</x:v>
      </x:c>
    </x:row>
    <x:row r="353" ht="25" customHeight="1">
      <x:c r="A353" s="8" t="str">
        <x:v>BRVE</x:v>
      </x:c>
      <x:c r="B353" s="10" t="n">
        <x:v>46297</x:v>
      </x:c>
      <x:c r="C353" s="11" t="n">
        <x:v>21.44</x:v>
      </x:c>
      <x:c r="D353" s="11" t="n">
        <x:v>21.27</x:v>
      </x:c>
      <x:c r="E353" s="13" t="n">
        <x:v>462802</x:v>
      </x:c>
      <x:c r="F353" s="11" t="n">
        <x:v>1</x:v>
      </x:c>
      <x:c r="G353" s="11" t="n">
        <x:v>21.44</x:v>
      </x:c>
      <x:c r="H353" s="11" t="n">
        <x:v>21.27</x:v>
      </x:c>
      <x:c r="I353" s="13" t="n">
        <x:v>462802</x:v>
      </x:c>
      <x:c r="J353" s="11" t="n">
        <x:v>21.376987</x:v>
      </x:c>
      <x:c r="K353" s="14" t="n">
        <x:f>I353*J353</x:f>
        <x:v>9893312.337574</x:v>
      </x:c>
      <x:c r="L353" s="8" t="str">
        <x:v>Alpaca SIP</x:v>
      </x:c>
    </x:row>
    <x:row r="354" ht="25" customHeight="1">
      <x:c r="A354" s="8" t="str">
        <x:v>ATTO</x:v>
      </x:c>
      <x:c r="B354" s="10" t="n">
        <x:v>46239</x:v>
      </x:c>
      <x:c r="C354" s="11" t="n">
        <x:v>21</x:v>
      </x:c>
      <x:c r="D354" s="11" t="n">
        <x:v>21.9</x:v>
      </x:c>
      <x:c r="E354" s="13" t="n">
        <x:v>4905735</x:v>
      </x:c>
      <x:c r="F354" s="11" t="n">
        <x:v>1</x:v>
      </x:c>
      <x:c r="G354" s="11" t="n">
        <x:v>21</x:v>
      </x:c>
      <x:c r="H354" s="11" t="n">
        <x:v>21.9</x:v>
      </x:c>
      <x:c r="I354" s="13" t="n">
        <x:v>4905735</x:v>
      </x:c>
      <x:c r="J354" s="11" t="n">
        <x:v>21.660323</x:v>
      </x:c>
      <x:c r="K354" s="14" t="n">
        <x:f>I354*J354</x:f>
        <x:v>106259804.65240501</x:v>
      </x:c>
      <x:c r="L354" s="8" t="str">
        <x:v>Alpaca SIP</x:v>
      </x:c>
    </x:row>
    <x:row r="355" ht="25" customHeight="1">
      <x:c r="A355" s="8" t="str">
        <x:v>ATTO</x:v>
      </x:c>
      <x:c r="B355" s="10" t="n">
        <x:v>46240</x:v>
      </x:c>
      <x:c r="C355" s="11" t="n">
        <x:v>22.05</x:v>
      </x:c>
      <x:c r="D355" s="11" t="n">
        <x:v>20.38</x:v>
      </x:c>
      <x:c r="E355" s="13" t="n">
        <x:v>413272</x:v>
      </x:c>
      <x:c r="F355" s="11" t="n">
        <x:v>1</x:v>
      </x:c>
      <x:c r="G355" s="11" t="n">
        <x:v>22.05</x:v>
      </x:c>
      <x:c r="H355" s="11" t="n">
        <x:v>20.38</x:v>
      </x:c>
      <x:c r="I355" s="13" t="n">
        <x:v>413272</x:v>
      </x:c>
      <x:c r="J355" s="11" t="n">
        <x:v>21.011448</x:v>
      </x:c>
      <x:c r="K355" s="14" t="n">
        <x:f>I355*J355</x:f>
        <x:v>8683443.137856001</x:v>
      </x:c>
      <x:c r="L355" s="8" t="str">
        <x:v>Alpaca SIP</x:v>
      </x:c>
    </x:row>
    <x:row r="356" ht="25" customHeight="1">
      <x:c r="A356" s="8" t="str">
        <x:v>ATTO</x:v>
      </x:c>
      <x:c r="B356" s="10" t="n">
        <x:v>46241</x:v>
      </x:c>
      <x:c r="C356" s="11" t="n">
        <x:v>20.11</x:v>
      </x:c>
      <x:c r="D356" s="11" t="n">
        <x:v>20.17</x:v>
      </x:c>
      <x:c r="E356" s="13" t="n">
        <x:v>237922</x:v>
      </x:c>
      <x:c r="F356" s="11" t="n">
        <x:v>1</x:v>
      </x:c>
      <x:c r="G356" s="11" t="n">
        <x:v>20.11</x:v>
      </x:c>
      <x:c r="H356" s="11" t="n">
        <x:v>20.17</x:v>
      </x:c>
      <x:c r="I356" s="13" t="n">
        <x:v>237922</x:v>
      </x:c>
      <x:c r="J356" s="11" t="n">
        <x:v>19.86487</x:v>
      </x:c>
      <x:c r="K356" s="14" t="n">
        <x:f>I356*J356</x:f>
        <x:v>4726289.60014</x:v>
      </x:c>
      <x:c r="L356" s="8" t="str">
        <x:v>Alpaca SIP</x:v>
      </x:c>
    </x:row>
    <x:row r="357" ht="25" customHeight="1">
      <x:c r="A357" s="8" t="str">
        <x:v>ATTO</x:v>
      </x:c>
      <x:c r="B357" s="10" t="n">
        <x:v>46244</x:v>
      </x:c>
      <x:c r="C357" s="11" t="n">
        <x:v>20.17</x:v>
      </x:c>
      <x:c r="D357" s="11" t="n">
        <x:v>19.84</x:v>
      </x:c>
      <x:c r="E357" s="13" t="n">
        <x:v>376603</x:v>
      </x:c>
      <x:c r="F357" s="11" t="n">
        <x:v>1</x:v>
      </x:c>
      <x:c r="G357" s="11" t="n">
        <x:v>20.17</x:v>
      </x:c>
      <x:c r="H357" s="11" t="n">
        <x:v>19.84</x:v>
      </x:c>
      <x:c r="I357" s="13" t="n">
        <x:v>376603</x:v>
      </x:c>
      <x:c r="J357" s="11" t="n">
        <x:v>19.445605</x:v>
      </x:c>
      <x:c r="K357" s="14" t="n">
        <x:f>I357*J357</x:f>
        <x:v>7323273.179815</x:v>
      </x:c>
      <x:c r="L357" s="8" t="str">
        <x:v>Alpaca SIP</x:v>
      </x:c>
    </x:row>
    <x:row r="358" ht="25" customHeight="1">
      <x:c r="A358" s="8" t="str">
        <x:v>ATTO</x:v>
      </x:c>
      <x:c r="B358" s="10" t="n">
        <x:v>46245</x:v>
      </x:c>
      <x:c r="C358" s="11" t="n">
        <x:v>19.84</x:v>
      </x:c>
      <x:c r="D358" s="11" t="n">
        <x:v>18.65</x:v>
      </x:c>
      <x:c r="E358" s="13" t="n">
        <x:v>475631</x:v>
      </x:c>
      <x:c r="F358" s="11" t="n">
        <x:v>1</x:v>
      </x:c>
      <x:c r="G358" s="11" t="n">
        <x:v>19.84</x:v>
      </x:c>
      <x:c r="H358" s="11" t="n">
        <x:v>18.65</x:v>
      </x:c>
      <x:c r="I358" s="13" t="n">
        <x:v>475631</x:v>
      </x:c>
      <x:c r="J358" s="11" t="n">
        <x:v>19.558303</x:v>
      </x:c>
      <x:c r="K358" s="14" t="n">
        <x:f>I358*J358</x:f>
        <x:v>9302535.214193</x:v>
      </x:c>
      <x:c r="L358" s="8" t="str">
        <x:v>Alpaca SIP</x:v>
      </x:c>
    </x:row>
    <x:row r="359" ht="25" customHeight="1">
      <x:c r="A359" s="8" t="str">
        <x:v>ATTO</x:v>
      </x:c>
      <x:c r="B359" s="10" t="n">
        <x:v>46246</x:v>
      </x:c>
      <x:c r="C359" s="11" t="n">
        <x:v>18.68</x:v>
      </x:c>
      <x:c r="D359" s="11" t="n">
        <x:v>18.06</x:v>
      </x:c>
      <x:c r="E359" s="13" t="n">
        <x:v>603581</x:v>
      </x:c>
      <x:c r="F359" s="11" t="n">
        <x:v>1</x:v>
      </x:c>
      <x:c r="G359" s="11" t="n">
        <x:v>18.68</x:v>
      </x:c>
      <x:c r="H359" s="11" t="n">
        <x:v>18.06</x:v>
      </x:c>
      <x:c r="I359" s="13" t="n">
        <x:v>603581</x:v>
      </x:c>
      <x:c r="J359" s="11" t="n">
        <x:v>17.578277</x:v>
      </x:c>
      <x:c r="K359" s="14" t="n">
        <x:f>I359*J359</x:f>
        <x:v>10609914.009937</x:v>
      </x:c>
      <x:c r="L359" s="8" t="str">
        <x:v>Alpaca SIP</x:v>
      </x:c>
    </x:row>
    <x:row r="360" ht="25" customHeight="1">
      <x:c r="A360" s="8" t="str">
        <x:v>ATTO</x:v>
      </x:c>
      <x:c r="B360" s="10" t="n">
        <x:v>46247</x:v>
      </x:c>
      <x:c r="C360" s="11" t="n">
        <x:v>18.06</x:v>
      </x:c>
      <x:c r="D360" s="11" t="n">
        <x:v>19.18</x:v>
      </x:c>
      <x:c r="E360" s="13" t="n">
        <x:v>406537</x:v>
      </x:c>
      <x:c r="F360" s="11" t="n">
        <x:v>1</x:v>
      </x:c>
      <x:c r="G360" s="11" t="n">
        <x:v>18.06</x:v>
      </x:c>
      <x:c r="H360" s="11" t="n">
        <x:v>19.18</x:v>
      </x:c>
      <x:c r="I360" s="13" t="n">
        <x:v>406537</x:v>
      </x:c>
      <x:c r="J360" s="11" t="n">
        <x:v>18.790598</x:v>
      </x:c>
      <x:c r="K360" s="14" t="n">
        <x:f>I360*J360</x:f>
        <x:v>7639073.339125999</x:v>
      </x:c>
      <x:c r="L360" s="8" t="str">
        <x:v>Alpaca SIP</x:v>
      </x:c>
    </x:row>
    <x:row r="361" ht="25" customHeight="1">
      <x:c r="A361" s="8" t="str">
        <x:v>ATTO</x:v>
      </x:c>
      <x:c r="B361" s="10" t="n">
        <x:v>46248</x:v>
      </x:c>
      <x:c r="C361" s="11" t="n">
        <x:v>19.12</x:v>
      </x:c>
      <x:c r="D361" s="11" t="n">
        <x:v>19.86</x:v>
      </x:c>
      <x:c r="E361" s="13" t="n">
        <x:v>98178</x:v>
      </x:c>
      <x:c r="F361" s="11" t="n">
        <x:v>1</x:v>
      </x:c>
      <x:c r="G361" s="11" t="n">
        <x:v>19.12</x:v>
      </x:c>
      <x:c r="H361" s="11" t="n">
        <x:v>19.86</x:v>
      </x:c>
      <x:c r="I361" s="13" t="n">
        <x:v>98178</x:v>
      </x:c>
      <x:c r="J361" s="11" t="n">
        <x:v>19.241049</x:v>
      </x:c>
      <x:c r="K361" s="14" t="n">
        <x:f>I361*J361</x:f>
        <x:v>1889047.708722</x:v>
      </x:c>
      <x:c r="L361" s="8" t="str">
        <x:v>Alpaca SIP</x:v>
      </x:c>
    </x:row>
    <x:row r="362" ht="25" customHeight="1">
      <x:c r="A362" s="8" t="str">
        <x:v>ATTO</x:v>
      </x:c>
      <x:c r="B362" s="10" t="n">
        <x:v>46251</x:v>
      </x:c>
      <x:c r="C362" s="11" t="n">
        <x:v>19.85</x:v>
      </x:c>
      <x:c r="D362" s="11" t="n">
        <x:v>22.71</x:v>
      </x:c>
      <x:c r="E362" s="13" t="n">
        <x:v>149954</x:v>
      </x:c>
      <x:c r="F362" s="11" t="n">
        <x:v>1</x:v>
      </x:c>
      <x:c r="G362" s="11" t="n">
        <x:v>19.85</x:v>
      </x:c>
      <x:c r="H362" s="11" t="n">
        <x:v>22.71</x:v>
      </x:c>
      <x:c r="I362" s="13" t="n">
        <x:v>149954</x:v>
      </x:c>
      <x:c r="J362" s="11" t="n">
        <x:v>20.775465</x:v>
      </x:c>
      <x:c r="K362" s="14" t="n">
        <x:f>I362*J362</x:f>
        <x:v>3115364.07861</x:v>
      </x:c>
      <x:c r="L362" s="8" t="str">
        <x:v>Alpaca SIP</x:v>
      </x:c>
    </x:row>
    <x:row r="363" ht="25" customHeight="1">
      <x:c r="A363" s="8" t="str">
        <x:v>ATTO</x:v>
      </x:c>
      <x:c r="B363" s="10" t="n">
        <x:v>46252</x:v>
      </x:c>
      <x:c r="C363" s="11" t="n">
        <x:v>23.26</x:v>
      </x:c>
      <x:c r="D363" s="11" t="n">
        <x:v>23.24</x:v>
      </x:c>
      <x:c r="E363" s="13" t="n">
        <x:v>181476</x:v>
      </x:c>
      <x:c r="F363" s="11" t="n">
        <x:v>1</x:v>
      </x:c>
      <x:c r="G363" s="11" t="n">
        <x:v>23.26</x:v>
      </x:c>
      <x:c r="H363" s="11" t="n">
        <x:v>23.24</x:v>
      </x:c>
      <x:c r="I363" s="13" t="n">
        <x:v>181476</x:v>
      </x:c>
      <x:c r="J363" s="11" t="n">
        <x:v>22.505328</x:v>
      </x:c>
      <x:c r="K363" s="14" t="n">
        <x:f>I363*J363</x:f>
        <x:v>4084176.9041279997</x:v>
      </x:c>
      <x:c r="L363" s="8" t="str">
        <x:v>Alpaca SIP</x:v>
      </x:c>
    </x:row>
    <x:row r="364" ht="25" customHeight="1">
      <x:c r="A364" s="8" t="str">
        <x:v>ATTO</x:v>
      </x:c>
      <x:c r="B364" s="10" t="n">
        <x:v>46253</x:v>
      </x:c>
      <x:c r="C364" s="11" t="n">
        <x:v>23.35</x:v>
      </x:c>
      <x:c r="D364" s="11" t="n">
        <x:v>22.14</x:v>
      </x:c>
      <x:c r="E364" s="13" t="n">
        <x:v>364365</x:v>
      </x:c>
      <x:c r="F364" s="11" t="n">
        <x:v>1</x:v>
      </x:c>
      <x:c r="G364" s="11" t="n">
        <x:v>23.35</x:v>
      </x:c>
      <x:c r="H364" s="11" t="n">
        <x:v>22.14</x:v>
      </x:c>
      <x:c r="I364" s="13" t="n">
        <x:v>364365</x:v>
      </x:c>
      <x:c r="J364" s="11" t="n">
        <x:v>22.610136</x:v>
      </x:c>
      <x:c r="K364" s="14" t="n">
        <x:f>I364*J364</x:f>
        <x:v>8238342.20364</x:v>
      </x:c>
      <x:c r="L364" s="8" t="str">
        <x:v>Alpaca SIP</x:v>
      </x:c>
    </x:row>
    <x:row r="365" ht="25" customHeight="1">
      <x:c r="A365" s="8" t="str">
        <x:v>ATTO</x:v>
      </x:c>
      <x:c r="B365" s="10" t="n">
        <x:v>46254</x:v>
      </x:c>
      <x:c r="C365" s="11" t="n">
        <x:v>21.86</x:v>
      </x:c>
      <x:c r="D365" s="11" t="n">
        <x:v>20.21</x:v>
      </x:c>
      <x:c r="E365" s="13" t="n">
        <x:v>443773</x:v>
      </x:c>
      <x:c r="F365" s="11" t="n">
        <x:v>1</x:v>
      </x:c>
      <x:c r="G365" s="11" t="n">
        <x:v>21.86</x:v>
      </x:c>
      <x:c r="H365" s="11" t="n">
        <x:v>20.21</x:v>
      </x:c>
      <x:c r="I365" s="13" t="n">
        <x:v>443773</x:v>
      </x:c>
      <x:c r="J365" s="11" t="n">
        <x:v>21.364192</x:v>
      </x:c>
      <x:c r="K365" s="14" t="n">
        <x:f>I365*J365</x:f>
        <x:v>9480851.576415999</x:v>
      </x:c>
      <x:c r="L365" s="8" t="str">
        <x:v>Alpaca SIP</x:v>
      </x:c>
    </x:row>
    <x:row r="366" ht="25" customHeight="1">
      <x:c r="A366" s="8" t="str">
        <x:v>ATTO</x:v>
      </x:c>
      <x:c r="B366" s="10" t="n">
        <x:v>46255</x:v>
      </x:c>
      <x:c r="C366" s="11" t="n">
        <x:v>20.21</x:v>
      </x:c>
      <x:c r="D366" s="11" t="n">
        <x:v>20.8</x:v>
      </x:c>
      <x:c r="E366" s="13" t="n">
        <x:v>362176</x:v>
      </x:c>
      <x:c r="F366" s="11" t="n">
        <x:v>1</x:v>
      </x:c>
      <x:c r="G366" s="11" t="n">
        <x:v>20.21</x:v>
      </x:c>
      <x:c r="H366" s="11" t="n">
        <x:v>20.8</x:v>
      </x:c>
      <x:c r="I366" s="13" t="n">
        <x:v>362176</x:v>
      </x:c>
      <x:c r="J366" s="11" t="n">
        <x:v>20.502994</x:v>
      </x:c>
      <x:c r="K366" s="14" t="n">
        <x:f>I366*J366</x:f>
        <x:v>7425692.354944</x:v>
      </x:c>
      <x:c r="L366" s="8" t="str">
        <x:v>Alpaca SIP</x:v>
      </x:c>
    </x:row>
    <x:row r="367" ht="25" customHeight="1">
      <x:c r="A367" s="8" t="str">
        <x:v>ATTO</x:v>
      </x:c>
      <x:c r="B367" s="10" t="n">
        <x:v>46258</x:v>
      </x:c>
      <x:c r="C367" s="11" t="n">
        <x:v>20.8</x:v>
      </x:c>
      <x:c r="D367" s="11" t="n">
        <x:v>20.62</x:v>
      </x:c>
      <x:c r="E367" s="13" t="n">
        <x:v>81044</x:v>
      </x:c>
      <x:c r="F367" s="11" t="n">
        <x:v>1</x:v>
      </x:c>
      <x:c r="G367" s="11" t="n">
        <x:v>20.8</x:v>
      </x:c>
      <x:c r="H367" s="11" t="n">
        <x:v>20.62</x:v>
      </x:c>
      <x:c r="I367" s="13" t="n">
        <x:v>81044</x:v>
      </x:c>
      <x:c r="J367" s="11" t="n">
        <x:v>20.455425</x:v>
      </x:c>
      <x:c r="K367" s="14" t="n">
        <x:f>I367*J367</x:f>
        <x:v>1657789.4637000002</x:v>
      </x:c>
      <x:c r="L367" s="8" t="str">
        <x:v>Alpaca SIP</x:v>
      </x:c>
    </x:row>
    <x:row r="368" ht="25" customHeight="1">
      <x:c r="A368" s="8" t="str">
        <x:v>ATTO</x:v>
      </x:c>
      <x:c r="B368" s="10" t="n">
        <x:v>46259</x:v>
      </x:c>
      <x:c r="C368" s="11" t="n">
        <x:v>20.83</x:v>
      </x:c>
      <x:c r="D368" s="11" t="n">
        <x:v>19.31</x:v>
      </x:c>
      <x:c r="E368" s="13" t="n">
        <x:v>189303</x:v>
      </x:c>
      <x:c r="F368" s="11" t="n">
        <x:v>1</x:v>
      </x:c>
      <x:c r="G368" s="11" t="n">
        <x:v>20.83</x:v>
      </x:c>
      <x:c r="H368" s="11" t="n">
        <x:v>19.31</x:v>
      </x:c>
      <x:c r="I368" s="13" t="n">
        <x:v>189303</x:v>
      </x:c>
      <x:c r="J368" s="11" t="n">
        <x:v>19.797864</x:v>
      </x:c>
      <x:c r="K368" s="14" t="n">
        <x:f>I368*J368</x:f>
        <x:v>3747795.048792</x:v>
      </x:c>
      <x:c r="L368" s="8" t="str">
        <x:v>Alpaca SIP</x:v>
      </x:c>
    </x:row>
    <x:row r="369" ht="25" customHeight="1">
      <x:c r="A369" s="8" t="str">
        <x:v>ATTO</x:v>
      </x:c>
      <x:c r="B369" s="10" t="n">
        <x:v>46260</x:v>
      </x:c>
      <x:c r="C369" s="11" t="n">
        <x:v>19.43</x:v>
      </x:c>
      <x:c r="D369" s="11" t="n">
        <x:v>19.55</x:v>
      </x:c>
      <x:c r="E369" s="13" t="n">
        <x:v>143307</x:v>
      </x:c>
      <x:c r="F369" s="11" t="n">
        <x:v>1</x:v>
      </x:c>
      <x:c r="G369" s="11" t="n">
        <x:v>19.43</x:v>
      </x:c>
      <x:c r="H369" s="11" t="n">
        <x:v>19.55</x:v>
      </x:c>
      <x:c r="I369" s="13" t="n">
        <x:v>143307</x:v>
      </x:c>
      <x:c r="J369" s="11" t="n">
        <x:v>19.575576</x:v>
      </x:c>
      <x:c r="K369" s="14" t="n">
        <x:f>I369*J369</x:f>
        <x:v>2805317.0698320004</x:v>
      </x:c>
      <x:c r="L369" s="8" t="str">
        <x:v>Alpaca SIP</x:v>
      </x:c>
    </x:row>
    <x:row r="370" ht="25" customHeight="1">
      <x:c r="A370" s="8" t="str">
        <x:v>ATTO</x:v>
      </x:c>
      <x:c r="B370" s="10" t="n">
        <x:v>46261</x:v>
      </x:c>
      <x:c r="C370" s="11" t="n">
        <x:v>19.66</x:v>
      </x:c>
      <x:c r="D370" s="11" t="n">
        <x:v>21.46</x:v>
      </x:c>
      <x:c r="E370" s="13" t="n">
        <x:v>137319</x:v>
      </x:c>
      <x:c r="F370" s="11" t="n">
        <x:v>1</x:v>
      </x:c>
      <x:c r="G370" s="11" t="n">
        <x:v>19.66</x:v>
      </x:c>
      <x:c r="H370" s="11" t="n">
        <x:v>21.46</x:v>
      </x:c>
      <x:c r="I370" s="13" t="n">
        <x:v>137319</x:v>
      </x:c>
      <x:c r="J370" s="11" t="n">
        <x:v>20.924566</x:v>
      </x:c>
      <x:c r="K370" s="14" t="n">
        <x:f>I370*J370</x:f>
        <x:v>2873340.4785539997</x:v>
      </x:c>
      <x:c r="L370" s="8" t="str">
        <x:v>Alpaca SIP</x:v>
      </x:c>
    </x:row>
    <x:row r="371" ht="25" customHeight="1">
      <x:c r="A371" s="8" t="str">
        <x:v>ATTO</x:v>
      </x:c>
      <x:c r="B371" s="10" t="n">
        <x:v>46262</x:v>
      </x:c>
      <x:c r="C371" s="11" t="n">
        <x:v>21.37</x:v>
      </x:c>
      <x:c r="D371" s="11" t="n">
        <x:v>20.7</x:v>
      </x:c>
      <x:c r="E371" s="13" t="n">
        <x:v>127616</x:v>
      </x:c>
      <x:c r="F371" s="11" t="n">
        <x:v>1</x:v>
      </x:c>
      <x:c r="G371" s="11" t="n">
        <x:v>21.37</x:v>
      </x:c>
      <x:c r="H371" s="11" t="n">
        <x:v>20.7</x:v>
      </x:c>
      <x:c r="I371" s="13" t="n">
        <x:v>127616</x:v>
      </x:c>
      <x:c r="J371" s="11" t="n">
        <x:v>20.700306</x:v>
      </x:c>
      <x:c r="K371" s="14" t="n">
        <x:f>I371*J371</x:f>
        <x:v>2641690.250496</x:v>
      </x:c>
      <x:c r="L371" s="8" t="str">
        <x:v>Alpaca SIP</x:v>
      </x:c>
    </x:row>
    <x:row r="372" ht="25" customHeight="1">
      <x:c r="A372" s="8" t="str">
        <x:v>ATTO</x:v>
      </x:c>
      <x:c r="B372" s="10" t="n">
        <x:v>46265</x:v>
      </x:c>
      <x:c r="C372" s="11" t="n">
        <x:v>20.74</x:v>
      </x:c>
      <x:c r="D372" s="11" t="n">
        <x:v>21.4</x:v>
      </x:c>
      <x:c r="E372" s="13" t="n">
        <x:v>181398</x:v>
      </x:c>
      <x:c r="F372" s="11" t="n">
        <x:v>1</x:v>
      </x:c>
      <x:c r="G372" s="11" t="n">
        <x:v>20.74</x:v>
      </x:c>
      <x:c r="H372" s="11" t="n">
        <x:v>21.4</x:v>
      </x:c>
      <x:c r="I372" s="13" t="n">
        <x:v>181398</x:v>
      </x:c>
      <x:c r="J372" s="11" t="n">
        <x:v>20.740002</x:v>
      </x:c>
      <x:c r="K372" s="14" t="n">
        <x:f>I372*J372</x:f>
        <x:v>3762194.882796</x:v>
      </x:c>
      <x:c r="L372" s="8" t="str">
        <x:v>Alpaca SIP</x:v>
      </x:c>
    </x:row>
    <x:row r="373" ht="25" customHeight="1">
      <x:c r="A373" s="8" t="str">
        <x:v>ATTO</x:v>
      </x:c>
      <x:c r="B373" s="10" t="n">
        <x:v>46266</x:v>
      </x:c>
      <x:c r="C373" s="11" t="n">
        <x:v>21.61</x:v>
      </x:c>
      <x:c r="D373" s="11" t="n">
        <x:v>22.22</x:v>
      </x:c>
      <x:c r="E373" s="13" t="n">
        <x:v>198023</x:v>
      </x:c>
      <x:c r="F373" s="11" t="n">
        <x:v>1</x:v>
      </x:c>
      <x:c r="G373" s="11" t="n">
        <x:v>21.61</x:v>
      </x:c>
      <x:c r="H373" s="11" t="n">
        <x:v>22.22</x:v>
      </x:c>
      <x:c r="I373" s="13" t="n">
        <x:v>198023</x:v>
      </x:c>
      <x:c r="J373" s="11" t="n">
        <x:v>21.672553</x:v>
      </x:c>
      <x:c r="K373" s="14" t="n">
        <x:f>I373*J373</x:f>
        <x:v>4291663.962719</x:v>
      </x:c>
      <x:c r="L373" s="8" t="str">
        <x:v>Alpaca SIP</x:v>
      </x:c>
    </x:row>
    <x:row r="374" ht="25" customHeight="1">
      <x:c r="A374" s="8" t="str">
        <x:v>ATTO</x:v>
      </x:c>
      <x:c r="B374" s="10" t="n">
        <x:v>46267</x:v>
      </x:c>
      <x:c r="C374" s="11" t="n">
        <x:v>22.4</x:v>
      </x:c>
      <x:c r="D374" s="11" t="n">
        <x:v>23.13</x:v>
      </x:c>
      <x:c r="E374" s="13" t="n">
        <x:v>81476</x:v>
      </x:c>
      <x:c r="F374" s="11" t="n">
        <x:v>1</x:v>
      </x:c>
      <x:c r="G374" s="11" t="n">
        <x:v>22.4</x:v>
      </x:c>
      <x:c r="H374" s="11" t="n">
        <x:v>23.13</x:v>
      </x:c>
      <x:c r="I374" s="13" t="n">
        <x:v>81476</x:v>
      </x:c>
      <x:c r="J374" s="11" t="n">
        <x:v>22.853301</x:v>
      </x:c>
      <x:c r="K374" s="14" t="n">
        <x:f>I374*J374</x:f>
        <x:v>1861995.552276</x:v>
      </x:c>
      <x:c r="L374" s="8" t="str">
        <x:v>Alpaca SIP</x:v>
      </x:c>
    </x:row>
    <x:row r="375" ht="25" customHeight="1">
      <x:c r="A375" s="8" t="str">
        <x:v>ATTO</x:v>
      </x:c>
      <x:c r="B375" s="10" t="n">
        <x:v>46268</x:v>
      </x:c>
      <x:c r="C375" s="11" t="n">
        <x:v>23.46</x:v>
      </x:c>
      <x:c r="D375" s="11" t="n">
        <x:v>24.2</x:v>
      </x:c>
      <x:c r="E375" s="13" t="n">
        <x:v>192806</x:v>
      </x:c>
      <x:c r="F375" s="11" t="n">
        <x:v>1</x:v>
      </x:c>
      <x:c r="G375" s="11" t="n">
        <x:v>23.46</x:v>
      </x:c>
      <x:c r="H375" s="11" t="n">
        <x:v>24.2</x:v>
      </x:c>
      <x:c r="I375" s="13" t="n">
        <x:v>192806</x:v>
      </x:c>
      <x:c r="J375" s="11" t="n">
        <x:v>24.593591</x:v>
      </x:c>
      <x:c r="K375" s="14" t="n">
        <x:f>I375*J375</x:f>
        <x:v>4741791.906346</x:v>
      </x:c>
      <x:c r="L375" s="8" t="str">
        <x:v>Alpaca SIP</x:v>
      </x:c>
    </x:row>
    <x:row r="376" ht="25" customHeight="1">
      <x:c r="A376" s="8" t="str">
        <x:v>ATTO</x:v>
      </x:c>
      <x:c r="B376" s="10" t="n">
        <x:v>46269</x:v>
      </x:c>
      <x:c r="C376" s="11" t="n">
        <x:v>24.44</x:v>
      </x:c>
      <x:c r="D376" s="11" t="n">
        <x:v>25.55</x:v>
      </x:c>
      <x:c r="E376" s="13" t="n">
        <x:v>311121</x:v>
      </x:c>
      <x:c r="F376" s="11" t="n">
        <x:v>1</x:v>
      </x:c>
      <x:c r="G376" s="11" t="n">
        <x:v>24.44</x:v>
      </x:c>
      <x:c r="H376" s="11" t="n">
        <x:v>25.55</x:v>
      </x:c>
      <x:c r="I376" s="13" t="n">
        <x:v>311121</x:v>
      </x:c>
      <x:c r="J376" s="11" t="n">
        <x:v>26.393945</x:v>
      </x:c>
      <x:c r="K376" s="14" t="n">
        <x:f>I376*J376</x:f>
        <x:v>8211710.562345</x:v>
      </x:c>
      <x:c r="L376" s="8" t="str">
        <x:v>Alpaca SIP</x:v>
      </x:c>
    </x:row>
    <x:row r="377" ht="25" customHeight="1">
      <x:c r="A377" s="8" t="str">
        <x:v>ATTO</x:v>
      </x:c>
      <x:c r="B377" s="10" t="n">
        <x:v>46273</x:v>
      </x:c>
      <x:c r="C377" s="11" t="n">
        <x:v>26.02</x:v>
      </x:c>
      <x:c r="D377" s="11" t="n">
        <x:v>23.66</x:v>
      </x:c>
      <x:c r="E377" s="13" t="n">
        <x:v>268073</x:v>
      </x:c>
      <x:c r="F377" s="11" t="n">
        <x:v>1</x:v>
      </x:c>
      <x:c r="G377" s="11" t="n">
        <x:v>26.02</x:v>
      </x:c>
      <x:c r="H377" s="11" t="n">
        <x:v>23.66</x:v>
      </x:c>
      <x:c r="I377" s="13" t="n">
        <x:v>268073</x:v>
      </x:c>
      <x:c r="J377" s="11" t="n">
        <x:v>24.968719</x:v>
      </x:c>
      <x:c r="K377" s="14" t="n">
        <x:f>I377*J377</x:f>
        <x:v>6693439.408487</x:v>
      </x:c>
      <x:c r="L377" s="8" t="str">
        <x:v>Alpaca SIP</x:v>
      </x:c>
    </x:row>
    <x:row r="378" ht="25" customHeight="1">
      <x:c r="A378" s="8" t="str">
        <x:v>ATTO</x:v>
      </x:c>
      <x:c r="B378" s="10" t="n">
        <x:v>46274</x:v>
      </x:c>
      <x:c r="C378" s="11" t="n">
        <x:v>23.7</x:v>
      </x:c>
      <x:c r="D378" s="11" t="n">
        <x:v>22.86</x:v>
      </x:c>
      <x:c r="E378" s="13" t="n">
        <x:v>194693</x:v>
      </x:c>
      <x:c r="F378" s="11" t="n">
        <x:v>1</x:v>
      </x:c>
      <x:c r="G378" s="11" t="n">
        <x:v>23.7</x:v>
      </x:c>
      <x:c r="H378" s="11" t="n">
        <x:v>22.86</x:v>
      </x:c>
      <x:c r="I378" s="13" t="n">
        <x:v>194693</x:v>
      </x:c>
      <x:c r="J378" s="11" t="n">
        <x:v>23.837705</x:v>
      </x:c>
      <x:c r="K378" s="14" t="n">
        <x:f>I378*J378</x:f>
        <x:v>4641034.2995649995</x:v>
      </x:c>
      <x:c r="L378" s="8" t="str">
        <x:v>Alpaca SIP</x:v>
      </x:c>
    </x:row>
    <x:row r="379" ht="25" customHeight="1">
      <x:c r="A379" s="8" t="str">
        <x:v>ATTO</x:v>
      </x:c>
      <x:c r="B379" s="10" t="n">
        <x:v>46275</x:v>
      </x:c>
      <x:c r="C379" s="11" t="n">
        <x:v>22.51</x:v>
      </x:c>
      <x:c r="D379" s="11" t="n">
        <x:v>22.53</x:v>
      </x:c>
      <x:c r="E379" s="13" t="n">
        <x:v>190030</x:v>
      </x:c>
      <x:c r="F379" s="11" t="n">
        <x:v>1</x:v>
      </x:c>
      <x:c r="G379" s="11" t="n">
        <x:v>22.51</x:v>
      </x:c>
      <x:c r="H379" s="11" t="n">
        <x:v>22.53</x:v>
      </x:c>
      <x:c r="I379" s="13" t="n">
        <x:v>190030</x:v>
      </x:c>
      <x:c r="J379" s="11" t="n">
        <x:v>22.755118</x:v>
      </x:c>
      <x:c r="K379" s="14" t="n">
        <x:f>I379*J379</x:f>
        <x:v>4324155.07354</x:v>
      </x:c>
      <x:c r="L379" s="8" t="str">
        <x:v>Alpaca SIP</x:v>
      </x:c>
    </x:row>
    <x:row r="380" ht="25" customHeight="1">
      <x:c r="A380" s="8" t="str">
        <x:v>ATTO</x:v>
      </x:c>
      <x:c r="B380" s="10" t="n">
        <x:v>46276</x:v>
      </x:c>
      <x:c r="C380" s="11" t="n">
        <x:v>22.43</x:v>
      </x:c>
      <x:c r="D380" s="11" t="n">
        <x:v>22.79</x:v>
      </x:c>
      <x:c r="E380" s="13" t="n">
        <x:v>175787</x:v>
      </x:c>
      <x:c r="F380" s="11" t="n">
        <x:v>1</x:v>
      </x:c>
      <x:c r="G380" s="11" t="n">
        <x:v>22.43</x:v>
      </x:c>
      <x:c r="H380" s="11" t="n">
        <x:v>22.79</x:v>
      </x:c>
      <x:c r="I380" s="13" t="n">
        <x:v>175787</x:v>
      </x:c>
      <x:c r="J380" s="11" t="n">
        <x:v>22.697286</x:v>
      </x:c>
      <x:c r="K380" s="14" t="n">
        <x:f>I380*J380</x:f>
        <x:v>3989887.8140819995</x:v>
      </x:c>
      <x:c r="L380" s="8" t="str">
        <x:v>Alpaca SIP</x:v>
      </x:c>
    </x:row>
    <x:row r="381" ht="25" customHeight="1">
      <x:c r="A381" s="8" t="str">
        <x:v>ATTO</x:v>
      </x:c>
      <x:c r="B381" s="10" t="n">
        <x:v>46279</x:v>
      </x:c>
      <x:c r="C381" s="11" t="n">
        <x:v>22.28</x:v>
      </x:c>
      <x:c r="D381" s="11" t="n">
        <x:v>24.52</x:v>
      </x:c>
      <x:c r="E381" s="13" t="n">
        <x:v>286067</x:v>
      </x:c>
      <x:c r="F381" s="11" t="n">
        <x:v>1</x:v>
      </x:c>
      <x:c r="G381" s="11" t="n">
        <x:v>22.28</x:v>
      </x:c>
      <x:c r="H381" s="11" t="n">
        <x:v>24.52</x:v>
      </x:c>
      <x:c r="I381" s="13" t="n">
        <x:v>286067</x:v>
      </x:c>
      <x:c r="J381" s="11" t="n">
        <x:v>24.045968</x:v>
      </x:c>
      <x:c r="K381" s="14" t="n">
        <x:f>I381*J381</x:f>
        <x:v>6878757.927855999</x:v>
      </x:c>
      <x:c r="L381" s="8" t="str">
        <x:v>Alpaca SIP</x:v>
      </x:c>
    </x:row>
    <x:row r="382" ht="25" customHeight="1">
      <x:c r="A382" s="8" t="str">
        <x:v>ATTO</x:v>
      </x:c>
      <x:c r="B382" s="10" t="n">
        <x:v>46280</x:v>
      </x:c>
      <x:c r="C382" s="11" t="n">
        <x:v>24.4</x:v>
      </x:c>
      <x:c r="D382" s="11" t="n">
        <x:v>23.7</x:v>
      </x:c>
      <x:c r="E382" s="13" t="n">
        <x:v>198420</x:v>
      </x:c>
      <x:c r="F382" s="11" t="n">
        <x:v>1</x:v>
      </x:c>
      <x:c r="G382" s="11" t="n">
        <x:v>24.4</x:v>
      </x:c>
      <x:c r="H382" s="11" t="n">
        <x:v>23.7</x:v>
      </x:c>
      <x:c r="I382" s="13" t="n">
        <x:v>198420</x:v>
      </x:c>
      <x:c r="J382" s="11" t="n">
        <x:v>24.371026</x:v>
      </x:c>
      <x:c r="K382" s="14" t="n">
        <x:f>I382*J382</x:f>
        <x:v>4835698.97892</x:v>
      </x:c>
      <x:c r="L382" s="8" t="str">
        <x:v>Alpaca SIP</x:v>
      </x:c>
    </x:row>
    <x:row r="383" ht="25" customHeight="1">
      <x:c r="A383" s="8" t="str">
        <x:v>ATTO</x:v>
      </x:c>
      <x:c r="B383" s="10" t="n">
        <x:v>46281</x:v>
      </x:c>
      <x:c r="C383" s="11" t="n">
        <x:v>24.12</x:v>
      </x:c>
      <x:c r="D383" s="11" t="n">
        <x:v>22.25</x:v>
      </x:c>
      <x:c r="E383" s="13" t="n">
        <x:v>293390</x:v>
      </x:c>
      <x:c r="F383" s="11" t="n">
        <x:v>1</x:v>
      </x:c>
      <x:c r="G383" s="11" t="n">
        <x:v>24.12</x:v>
      </x:c>
      <x:c r="H383" s="11" t="n">
        <x:v>22.25</x:v>
      </x:c>
      <x:c r="I383" s="13" t="n">
        <x:v>293390</x:v>
      </x:c>
      <x:c r="J383" s="11" t="n">
        <x:v>22.610334</x:v>
      </x:c>
      <x:c r="K383" s="14" t="n">
        <x:f>I383*J383</x:f>
        <x:v>6633645.89226</x:v>
      </x:c>
      <x:c r="L383" s="8" t="str">
        <x:v>Alpaca SIP</x:v>
      </x:c>
    </x:row>
    <x:row r="384" ht="25" customHeight="1">
      <x:c r="A384" s="8" t="str">
        <x:v>ATTO</x:v>
      </x:c>
      <x:c r="B384" s="10" t="n">
        <x:v>46282</x:v>
      </x:c>
      <x:c r="C384" s="11" t="n">
        <x:v>22.24</x:v>
      </x:c>
      <x:c r="D384" s="11" t="n">
        <x:v>22.73</x:v>
      </x:c>
      <x:c r="E384" s="13" t="n">
        <x:v>292620</x:v>
      </x:c>
      <x:c r="F384" s="11" t="n">
        <x:v>1</x:v>
      </x:c>
      <x:c r="G384" s="11" t="n">
        <x:v>22.24</x:v>
      </x:c>
      <x:c r="H384" s="11" t="n">
        <x:v>22.73</x:v>
      </x:c>
      <x:c r="I384" s="13" t="n">
        <x:v>292620</x:v>
      </x:c>
      <x:c r="J384" s="11" t="n">
        <x:v>22.88155</x:v>
      </x:c>
      <x:c r="K384" s="14" t="n">
        <x:f>I384*J384</x:f>
        <x:v>6695599.161</x:v>
      </x:c>
      <x:c r="L384" s="8" t="str">
        <x:v>Alpaca SIP</x:v>
      </x:c>
    </x:row>
    <x:row r="385" ht="25" customHeight="1">
      <x:c r="A385" s="8" t="str">
        <x:v>ATTO</x:v>
      </x:c>
      <x:c r="B385" s="10" t="n">
        <x:v>46283</x:v>
      </x:c>
      <x:c r="C385" s="11" t="n">
        <x:v>22.51</x:v>
      </x:c>
      <x:c r="D385" s="11" t="n">
        <x:v>22.14</x:v>
      </x:c>
      <x:c r="E385" s="13" t="n">
        <x:v>1361336</x:v>
      </x:c>
      <x:c r="F385" s="11" t="n">
        <x:v>1</x:v>
      </x:c>
      <x:c r="G385" s="11" t="n">
        <x:v>22.51</x:v>
      </x:c>
      <x:c r="H385" s="11" t="n">
        <x:v>22.14</x:v>
      </x:c>
      <x:c r="I385" s="13" t="n">
        <x:v>1361336</x:v>
      </x:c>
      <x:c r="J385" s="11" t="n">
        <x:v>22.385831</x:v>
      </x:c>
      <x:c r="K385" s="14" t="n">
        <x:f>I385*J385</x:f>
        <x:v>30474637.630216</x:v>
      </x:c>
      <x:c r="L385" s="8" t="str">
        <x:v>Alpaca SIP</x:v>
      </x:c>
    </x:row>
    <x:row r="386" ht="25" customHeight="1">
      <x:c r="A386" s="8" t="str">
        <x:v>ATTO</x:v>
      </x:c>
      <x:c r="B386" s="10" t="n">
        <x:v>46286</x:v>
      </x:c>
      <x:c r="C386" s="11" t="n">
        <x:v>22.31</x:v>
      </x:c>
      <x:c r="D386" s="11" t="n">
        <x:v>21.3</x:v>
      </x:c>
      <x:c r="E386" s="13" t="n">
        <x:v>460871</x:v>
      </x:c>
      <x:c r="F386" s="11" t="n">
        <x:v>1</x:v>
      </x:c>
      <x:c r="G386" s="11" t="n">
        <x:v>22.31</x:v>
      </x:c>
      <x:c r="H386" s="11" t="n">
        <x:v>21.3</x:v>
      </x:c>
      <x:c r="I386" s="13" t="n">
        <x:v>460871</x:v>
      </x:c>
      <x:c r="J386" s="11" t="n">
        <x:v>21.312505</x:v>
      </x:c>
      <x:c r="K386" s="14" t="n">
        <x:f>I386*J386</x:f>
        <x:v>9822315.491855001</x:v>
      </x:c>
      <x:c r="L386" s="8" t="str">
        <x:v>Alpaca SIP</x:v>
      </x:c>
    </x:row>
    <x:row r="387" ht="25" customHeight="1">
      <x:c r="A387" s="8" t="str">
        <x:v>ATTO</x:v>
      </x:c>
      <x:c r="B387" s="10" t="n">
        <x:v>46287</x:v>
      </x:c>
      <x:c r="C387" s="11" t="n">
        <x:v>21.31</x:v>
      </x:c>
      <x:c r="D387" s="11" t="n">
        <x:v>20.83</x:v>
      </x:c>
      <x:c r="E387" s="13" t="n">
        <x:v>317700</x:v>
      </x:c>
      <x:c r="F387" s="11" t="n">
        <x:v>1</x:v>
      </x:c>
      <x:c r="G387" s="11" t="n">
        <x:v>21.31</x:v>
      </x:c>
      <x:c r="H387" s="11" t="n">
        <x:v>20.83</x:v>
      </x:c>
      <x:c r="I387" s="13" t="n">
        <x:v>317700</x:v>
      </x:c>
      <x:c r="J387" s="11" t="n">
        <x:v>20.742975</x:v>
      </x:c>
      <x:c r="K387" s="14" t="n">
        <x:f>I387*J387</x:f>
        <x:v>6590043.157500001</x:v>
      </x:c>
      <x:c r="L387" s="8" t="str">
        <x:v>Alpaca SIP</x:v>
      </x:c>
    </x:row>
    <x:row r="388" ht="25" customHeight="1">
      <x:c r="A388" s="8" t="str">
        <x:v>ATTO</x:v>
      </x:c>
      <x:c r="B388" s="10" t="n">
        <x:v>46288</x:v>
      </x:c>
      <x:c r="C388" s="11" t="n">
        <x:v>20.71</x:v>
      </x:c>
      <x:c r="D388" s="11" t="n">
        <x:v>18.52</x:v>
      </x:c>
      <x:c r="E388" s="13" t="n">
        <x:v>689036</x:v>
      </x:c>
      <x:c r="F388" s="11" t="n">
        <x:v>1</x:v>
      </x:c>
      <x:c r="G388" s="11" t="n">
        <x:v>20.71</x:v>
      </x:c>
      <x:c r="H388" s="11" t="n">
        <x:v>18.52</x:v>
      </x:c>
      <x:c r="I388" s="13" t="n">
        <x:v>689036</x:v>
      </x:c>
      <x:c r="J388" s="11" t="n">
        <x:v>18.756709</x:v>
      </x:c>
      <x:c r="K388" s="14" t="n">
        <x:f>I388*J388</x:f>
        <x:v>12924047.742524</x:v>
      </x:c>
      <x:c r="L388" s="8" t="str">
        <x:v>Alpaca SIP</x:v>
      </x:c>
    </x:row>
    <x:row r="389" ht="25" customHeight="1">
      <x:c r="A389" s="8" t="str">
        <x:v>ATTO</x:v>
      </x:c>
      <x:c r="B389" s="10" t="n">
        <x:v>46289</x:v>
      </x:c>
      <x:c r="C389" s="11" t="n">
        <x:v>18.48</x:v>
      </x:c>
      <x:c r="D389" s="11" t="n">
        <x:v>18.17</x:v>
      </x:c>
      <x:c r="E389" s="13" t="n">
        <x:v>394171</x:v>
      </x:c>
      <x:c r="F389" s="11" t="n">
        <x:v>1</x:v>
      </x:c>
      <x:c r="G389" s="11" t="n">
        <x:v>18.48</x:v>
      </x:c>
      <x:c r="H389" s="11" t="n">
        <x:v>18.17</x:v>
      </x:c>
      <x:c r="I389" s="13" t="n">
        <x:v>394171</x:v>
      </x:c>
      <x:c r="J389" s="11" t="n">
        <x:v>18.189405</x:v>
      </x:c>
      <x:c r="K389" s="14" t="n">
        <x:f>I389*J389</x:f>
        <x:v>7169735.958255</x:v>
      </x:c>
      <x:c r="L389" s="8" t="str">
        <x:v>Alpaca SIP</x:v>
      </x:c>
    </x:row>
    <x:row r="390" ht="25" customHeight="1">
      <x:c r="A390" s="8" t="str">
        <x:v>ATTO</x:v>
      </x:c>
      <x:c r="B390" s="10" t="n">
        <x:v>46290</x:v>
      </x:c>
      <x:c r="C390" s="11" t="n">
        <x:v>18.1</x:v>
      </x:c>
      <x:c r="D390" s="11" t="n">
        <x:v>17.78</x:v>
      </x:c>
      <x:c r="E390" s="13" t="n">
        <x:v>404438</x:v>
      </x:c>
      <x:c r="F390" s="11" t="n">
        <x:v>1</x:v>
      </x:c>
      <x:c r="G390" s="11" t="n">
        <x:v>18.1</x:v>
      </x:c>
      <x:c r="H390" s="11" t="n">
        <x:v>17.78</x:v>
      </x:c>
      <x:c r="I390" s="13" t="n">
        <x:v>404438</x:v>
      </x:c>
      <x:c r="J390" s="11" t="n">
        <x:v>17.996255</x:v>
      </x:c>
      <x:c r="K390" s="14" t="n">
        <x:f>I390*J390</x:f>
        <x:v>7278369.379690001</x:v>
      </x:c>
      <x:c r="L390" s="8" t="str">
        <x:v>Alpaca SIP</x:v>
      </x:c>
    </x:row>
    <x:row r="391" ht="25" customHeight="1">
      <x:c r="A391" s="8" t="str">
        <x:v>ATTO</x:v>
      </x:c>
      <x:c r="B391" s="10" t="n">
        <x:v>46293</x:v>
      </x:c>
      <x:c r="C391" s="11" t="n">
        <x:v>17.56</x:v>
      </x:c>
      <x:c r="D391" s="11" t="n">
        <x:v>17.65</x:v>
      </x:c>
      <x:c r="E391" s="13" t="n">
        <x:v>403123</x:v>
      </x:c>
      <x:c r="F391" s="11" t="n">
        <x:v>1</x:v>
      </x:c>
      <x:c r="G391" s="11" t="n">
        <x:v>17.56</x:v>
      </x:c>
      <x:c r="H391" s="11" t="n">
        <x:v>17.65</x:v>
      </x:c>
      <x:c r="I391" s="13" t="n">
        <x:v>403123</x:v>
      </x:c>
      <x:c r="J391" s="11" t="n">
        <x:v>17.554644</x:v>
      </x:c>
      <x:c r="K391" s="14" t="n">
        <x:f>I391*J391</x:f>
        <x:v>7076680.753212</x:v>
      </x:c>
      <x:c r="L391" s="8" t="str">
        <x:v>Alpaca SIP</x:v>
      </x:c>
    </x:row>
    <x:row r="392" ht="25" customHeight="1">
      <x:c r="A392" s="8" t="str">
        <x:v>ATTO</x:v>
      </x:c>
      <x:c r="B392" s="10" t="n">
        <x:v>46294</x:v>
      </x:c>
      <x:c r="C392" s="11" t="n">
        <x:v>17.46</x:v>
      </x:c>
      <x:c r="D392" s="11" t="n">
        <x:v>18.16</x:v>
      </x:c>
      <x:c r="E392" s="13" t="n">
        <x:v>887257</x:v>
      </x:c>
      <x:c r="F392" s="11" t="n">
        <x:v>1</x:v>
      </x:c>
      <x:c r="G392" s="11" t="n">
        <x:v>17.46</x:v>
      </x:c>
      <x:c r="H392" s="11" t="n">
        <x:v>18.16</x:v>
      </x:c>
      <x:c r="I392" s="13" t="n">
        <x:v>887257</x:v>
      </x:c>
      <x:c r="J392" s="11" t="n">
        <x:v>18.051948</x:v>
      </x:c>
      <x:c r="K392" s="14" t="n">
        <x:f>I392*J392</x:f>
        <x:v>16016717.226636</x:v>
      </x:c>
      <x:c r="L392" s="8" t="str">
        <x:v>Alpaca SIP</x:v>
      </x:c>
    </x:row>
    <x:row r="393" ht="25" customHeight="1">
      <x:c r="A393" s="8" t="str">
        <x:v>ATTO</x:v>
      </x:c>
      <x:c r="B393" s="10" t="n">
        <x:v>46295</x:v>
      </x:c>
      <x:c r="C393" s="11" t="n">
        <x:v>18.19</x:v>
      </x:c>
      <x:c r="D393" s="11" t="n">
        <x:v>17.14</x:v>
      </x:c>
      <x:c r="E393" s="13" t="n">
        <x:v>769572</x:v>
      </x:c>
      <x:c r="F393" s="11" t="n">
        <x:v>1</x:v>
      </x:c>
      <x:c r="G393" s="11" t="n">
        <x:v>18.19</x:v>
      </x:c>
      <x:c r="H393" s="11" t="n">
        <x:v>17.14</x:v>
      </x:c>
      <x:c r="I393" s="13" t="n">
        <x:v>769572</x:v>
      </x:c>
      <x:c r="J393" s="11" t="n">
        <x:v>17.322373</x:v>
      </x:c>
      <x:c r="K393" s="14" t="n">
        <x:f>I393*J393</x:f>
        <x:v>13330813.234356</x:v>
      </x:c>
      <x:c r="L393" s="8" t="str">
        <x:v>Alpaca SIP</x:v>
      </x:c>
    </x:row>
    <x:row r="394" ht="25" customHeight="1">
      <x:c r="A394" s="8" t="str">
        <x:v>ATTO</x:v>
      </x:c>
      <x:c r="B394" s="10" t="n">
        <x:v>46296</x:v>
      </x:c>
      <x:c r="C394" s="11" t="n">
        <x:v>17.26</x:v>
      </x:c>
      <x:c r="D394" s="11" t="n">
        <x:v>17.79</x:v>
      </x:c>
      <x:c r="E394" s="13" t="n">
        <x:v>530821</x:v>
      </x:c>
      <x:c r="F394" s="11" t="n">
        <x:v>1</x:v>
      </x:c>
      <x:c r="G394" s="11" t="n">
        <x:v>17.26</x:v>
      </x:c>
      <x:c r="H394" s="11" t="n">
        <x:v>17.79</x:v>
      </x:c>
      <x:c r="I394" s="13" t="n">
        <x:v>530821</x:v>
      </x:c>
      <x:c r="J394" s="11" t="n">
        <x:v>17.804541</x:v>
      </x:c>
      <x:c r="K394" s="14" t="n">
        <x:f>I394*J394</x:f>
        <x:v>9451024.258161</x:v>
      </x:c>
      <x:c r="L394" s="8" t="str">
        <x:v>Alpaca SIP</x:v>
      </x:c>
    </x:row>
    <x:row r="395" ht="25" customHeight="1">
      <x:c r="A395" s="8" t="str">
        <x:v>ATTO</x:v>
      </x:c>
      <x:c r="B395" s="10" t="n">
        <x:v>46297</x:v>
      </x:c>
      <x:c r="C395" s="11" t="n">
        <x:v>17.73</x:v>
      </x:c>
      <x:c r="D395" s="11" t="n">
        <x:v>17.17</x:v>
      </x:c>
      <x:c r="E395" s="13" t="n">
        <x:v>348668</x:v>
      </x:c>
      <x:c r="F395" s="11" t="n">
        <x:v>1</x:v>
      </x:c>
      <x:c r="G395" s="11" t="n">
        <x:v>17.73</x:v>
      </x:c>
      <x:c r="H395" s="11" t="n">
        <x:v>17.17</x:v>
      </x:c>
      <x:c r="I395" s="13" t="n">
        <x:v>348668</x:v>
      </x:c>
      <x:c r="J395" s="11" t="n">
        <x:v>17.364373</x:v>
      </x:c>
      <x:c r="K395" s="14" t="n">
        <x:f>I395*J395</x:f>
        <x:v>6054401.205164</x:v>
      </x:c>
      <x:c r="L395" s="8" t="str">
        <x:v>Alpaca SIP</x:v>
      </x:c>
    </x:row>
    <x:row r="396" ht="25" customHeight="1">
      <x:c r="A396" s="8" t="str">
        <x:v>APMD</x:v>
      </x:c>
      <x:c r="B396" s="10" t="n">
        <x:v>46234</x:v>
      </x:c>
      <x:c r="C396" s="11" t="n">
        <x:v>22</x:v>
      </x:c>
      <x:c r="D396" s="11" t="n">
        <x:v>25</x:v>
      </x:c>
      <x:c r="E396" s="13" t="n">
        <x:v>3443961</x:v>
      </x:c>
      <x:c r="F396" s="11" t="n">
        <x:v>1</x:v>
      </x:c>
      <x:c r="G396" s="11" t="n">
        <x:v>22</x:v>
      </x:c>
      <x:c r="H396" s="11" t="n">
        <x:v>25</x:v>
      </x:c>
      <x:c r="I396" s="13" t="n">
        <x:v>3443961</x:v>
      </x:c>
      <x:c r="J396" s="11" t="n">
        <x:v>20.976782</x:v>
      </x:c>
      <x:c r="K396" s="14" t="n">
        <x:f>I396*J396</x:f>
        <x:v>72243219.113502</x:v>
      </x:c>
      <x:c r="L396" s="8" t="str">
        <x:v>Alpaca SIP</x:v>
      </x:c>
    </x:row>
    <x:row r="397" ht="25" customHeight="1">
      <x:c r="A397" s="8" t="str">
        <x:v>APMD</x:v>
      </x:c>
      <x:c r="B397" s="10" t="n">
        <x:v>46237</x:v>
      </x:c>
      <x:c r="C397" s="11" t="n">
        <x:v>24.29</x:v>
      </x:c>
      <x:c r="D397" s="11" t="n">
        <x:v>25</x:v>
      </x:c>
      <x:c r="E397" s="13" t="n">
        <x:v>699934</x:v>
      </x:c>
      <x:c r="F397" s="11" t="n">
        <x:v>1</x:v>
      </x:c>
      <x:c r="G397" s="11" t="n">
        <x:v>24.29</x:v>
      </x:c>
      <x:c r="H397" s="11" t="n">
        <x:v>25</x:v>
      </x:c>
      <x:c r="I397" s="13" t="n">
        <x:v>699934</x:v>
      </x:c>
      <x:c r="J397" s="11" t="n">
        <x:v>25.782827</x:v>
      </x:c>
      <x:c r="K397" s="14" t="n">
        <x:f>I397*J397</x:f>
        <x:v>18046277.233418</x:v>
      </x:c>
      <x:c r="L397" s="8" t="str">
        <x:v>Alpaca SIP</x:v>
      </x:c>
    </x:row>
    <x:row r="398" ht="25" customHeight="1">
      <x:c r="A398" s="8" t="str">
        <x:v>APMD</x:v>
      </x:c>
      <x:c r="B398" s="10" t="n">
        <x:v>46238</x:v>
      </x:c>
      <x:c r="C398" s="11" t="n">
        <x:v>25.01</x:v>
      </x:c>
      <x:c r="D398" s="11" t="n">
        <x:v>25.71</x:v>
      </x:c>
      <x:c r="E398" s="13" t="n">
        <x:v>298469</x:v>
      </x:c>
      <x:c r="F398" s="11" t="n">
        <x:v>1</x:v>
      </x:c>
      <x:c r="G398" s="11" t="n">
        <x:v>25.01</x:v>
      </x:c>
      <x:c r="H398" s="11" t="n">
        <x:v>25.71</x:v>
      </x:c>
      <x:c r="I398" s="13" t="n">
        <x:v>298469</x:v>
      </x:c>
      <x:c r="J398" s="11" t="n">
        <x:v>25.628879</x:v>
      </x:c>
      <x:c r="K398" s="14" t="n">
        <x:f>I398*J398</x:f>
        <x:v>7649425.886251001</x:v>
      </x:c>
      <x:c r="L398" s="8" t="str">
        <x:v>Alpaca SIP</x:v>
      </x:c>
    </x:row>
    <x:row r="399" ht="25" customHeight="1">
      <x:c r="A399" s="8" t="str">
        <x:v>APMD</x:v>
      </x:c>
      <x:c r="B399" s="10" t="n">
        <x:v>46239</x:v>
      </x:c>
      <x:c r="C399" s="11" t="n">
        <x:v>26</x:v>
      </x:c>
      <x:c r="D399" s="11" t="n">
        <x:v>26.51</x:v>
      </x:c>
      <x:c r="E399" s="13" t="n">
        <x:v>486092</x:v>
      </x:c>
      <x:c r="F399" s="11" t="n">
        <x:v>1</x:v>
      </x:c>
      <x:c r="G399" s="11" t="n">
        <x:v>26</x:v>
      </x:c>
      <x:c r="H399" s="11" t="n">
        <x:v>26.51</x:v>
      </x:c>
      <x:c r="I399" s="13" t="n">
        <x:v>486092</x:v>
      </x:c>
      <x:c r="J399" s="11" t="n">
        <x:v>26.150095</x:v>
      </x:c>
      <x:c r="K399" s="14" t="n">
        <x:f>I399*J399</x:f>
        <x:v>12711351.97874</x:v>
      </x:c>
      <x:c r="L399" s="8" t="str">
        <x:v>Alpaca SIP</x:v>
      </x:c>
    </x:row>
    <x:row r="400" ht="25" customHeight="1">
      <x:c r="A400" s="8" t="str">
        <x:v>APMD</x:v>
      </x:c>
      <x:c r="B400" s="10" t="n">
        <x:v>46240</x:v>
      </x:c>
      <x:c r="C400" s="11" t="n">
        <x:v>26.78</x:v>
      </x:c>
      <x:c r="D400" s="11" t="n">
        <x:v>27.88</x:v>
      </x:c>
      <x:c r="E400" s="13" t="n">
        <x:v>300785</x:v>
      </x:c>
      <x:c r="F400" s="11" t="n">
        <x:v>1</x:v>
      </x:c>
      <x:c r="G400" s="11" t="n">
        <x:v>26.78</x:v>
      </x:c>
      <x:c r="H400" s="11" t="n">
        <x:v>27.88</x:v>
      </x:c>
      <x:c r="I400" s="13" t="n">
        <x:v>300785</x:v>
      </x:c>
      <x:c r="J400" s="11" t="n">
        <x:v>27.055023</x:v>
      </x:c>
      <x:c r="K400" s="14" t="n">
        <x:f>I400*J400</x:f>
        <x:v>8137745.093055</x:v>
      </x:c>
      <x:c r="L400" s="8" t="str">
        <x:v>Alpaca SIP</x:v>
      </x:c>
    </x:row>
    <x:row r="401" ht="25" customHeight="1">
      <x:c r="A401" s="8" t="str">
        <x:v>APMD</x:v>
      </x:c>
      <x:c r="B401" s="10" t="n">
        <x:v>46241</x:v>
      </x:c>
      <x:c r="C401" s="11" t="n">
        <x:v>27.99</x:v>
      </x:c>
      <x:c r="D401" s="11" t="n">
        <x:v>27</x:v>
      </x:c>
      <x:c r="E401" s="13" t="n">
        <x:v>160919</x:v>
      </x:c>
      <x:c r="F401" s="11" t="n">
        <x:v>1</x:v>
      </x:c>
      <x:c r="G401" s="11" t="n">
        <x:v>27.99</x:v>
      </x:c>
      <x:c r="H401" s="11" t="n">
        <x:v>27</x:v>
      </x:c>
      <x:c r="I401" s="13" t="n">
        <x:v>160919</x:v>
      </x:c>
      <x:c r="J401" s="11" t="n">
        <x:v>26.856765</x:v>
      </x:c>
      <x:c r="K401" s="14" t="n">
        <x:f>I401*J401</x:f>
        <x:v>4321763.767035</x:v>
      </x:c>
      <x:c r="L401" s="8" t="str">
        <x:v>Alpaca SIP</x:v>
      </x:c>
    </x:row>
    <x:row r="402" ht="25" customHeight="1">
      <x:c r="A402" s="8" t="str">
        <x:v>APMD</x:v>
      </x:c>
      <x:c r="B402" s="10" t="n">
        <x:v>46244</x:v>
      </x:c>
      <x:c r="C402" s="11" t="n">
        <x:v>28.1</x:v>
      </x:c>
      <x:c r="D402" s="11" t="n">
        <x:v>27.94</x:v>
      </x:c>
      <x:c r="E402" s="13" t="n">
        <x:v>351988</x:v>
      </x:c>
      <x:c r="F402" s="11" t="n">
        <x:v>1</x:v>
      </x:c>
      <x:c r="G402" s="11" t="n">
        <x:v>28.1</x:v>
      </x:c>
      <x:c r="H402" s="11" t="n">
        <x:v>27.94</x:v>
      </x:c>
      <x:c r="I402" s="13" t="n">
        <x:v>351988</x:v>
      </x:c>
      <x:c r="J402" s="11" t="n">
        <x:v>27.899398</x:v>
      </x:c>
      <x:c r="K402" s="14" t="n">
        <x:f>I402*J402</x:f>
        <x:v>9820253.303224001</x:v>
      </x:c>
      <x:c r="L402" s="8" t="str">
        <x:v>Alpaca SIP</x:v>
      </x:c>
    </x:row>
    <x:row r="403" ht="25" customHeight="1">
      <x:c r="A403" s="8" t="str">
        <x:v>APMD</x:v>
      </x:c>
      <x:c r="B403" s="10" t="n">
        <x:v>46245</x:v>
      </x:c>
      <x:c r="C403" s="11" t="n">
        <x:v>27.94</x:v>
      </x:c>
      <x:c r="D403" s="11" t="n">
        <x:v>24.87</x:v>
      </x:c>
      <x:c r="E403" s="13" t="n">
        <x:v>174750</x:v>
      </x:c>
      <x:c r="F403" s="11" t="n">
        <x:v>1</x:v>
      </x:c>
      <x:c r="G403" s="11" t="n">
        <x:v>27.94</x:v>
      </x:c>
      <x:c r="H403" s="11" t="n">
        <x:v>24.87</x:v>
      </x:c>
      <x:c r="I403" s="13" t="n">
        <x:v>174750</x:v>
      </x:c>
      <x:c r="J403" s="11" t="n">
        <x:v>26.339785</x:v>
      </x:c>
      <x:c r="K403" s="14" t="n">
        <x:f>I403*J403</x:f>
        <x:v>4602877.42875</x:v>
      </x:c>
      <x:c r="L403" s="8" t="str">
        <x:v>Alpaca SIP</x:v>
      </x:c>
    </x:row>
    <x:row r="404" ht="25" customHeight="1">
      <x:c r="A404" s="8" t="str">
        <x:v>APMD</x:v>
      </x:c>
      <x:c r="B404" s="10" t="n">
        <x:v>46246</x:v>
      </x:c>
      <x:c r="C404" s="11" t="n">
        <x:v>24.79</x:v>
      </x:c>
      <x:c r="D404" s="11" t="n">
        <x:v>26.645</x:v>
      </x:c>
      <x:c r="E404" s="13" t="n">
        <x:v>273846</x:v>
      </x:c>
      <x:c r="F404" s="11" t="n">
        <x:v>1</x:v>
      </x:c>
      <x:c r="G404" s="11" t="n">
        <x:v>24.79</x:v>
      </x:c>
      <x:c r="H404" s="11" t="n">
        <x:v>26.645</x:v>
      </x:c>
      <x:c r="I404" s="13" t="n">
        <x:v>273846</x:v>
      </x:c>
      <x:c r="J404" s="11" t="n">
        <x:v>24.883356</x:v>
      </x:c>
      <x:c r="K404" s="14" t="n">
        <x:f>I404*J404</x:f>
        <x:v>6814207.507176</x:v>
      </x:c>
      <x:c r="L404" s="8" t="str">
        <x:v>Alpaca SIP</x:v>
      </x:c>
    </x:row>
    <x:row r="405" ht="25" customHeight="1">
      <x:c r="A405" s="8" t="str">
        <x:v>APMD</x:v>
      </x:c>
      <x:c r="B405" s="10" t="n">
        <x:v>46247</x:v>
      </x:c>
      <x:c r="C405" s="11" t="n">
        <x:v>26.67</x:v>
      </x:c>
      <x:c r="D405" s="11" t="n">
        <x:v>28.79</x:v>
      </x:c>
      <x:c r="E405" s="13" t="n">
        <x:v>775210</x:v>
      </x:c>
      <x:c r="F405" s="11" t="n">
        <x:v>1</x:v>
      </x:c>
      <x:c r="G405" s="11" t="n">
        <x:v>26.67</x:v>
      </x:c>
      <x:c r="H405" s="11" t="n">
        <x:v>28.79</x:v>
      </x:c>
      <x:c r="I405" s="13" t="n">
        <x:v>775210</x:v>
      </x:c>
      <x:c r="J405" s="11" t="n">
        <x:v>27.948229</x:v>
      </x:c>
      <x:c r="K405" s="14" t="n">
        <x:f>I405*J405</x:f>
        <x:v>21665746.60309</x:v>
      </x:c>
      <x:c r="L405" s="8" t="str">
        <x:v>Alpaca SIP</x:v>
      </x:c>
    </x:row>
    <x:row r="406" ht="25" customHeight="1">
      <x:c r="A406" s="8" t="str">
        <x:v>APMD</x:v>
      </x:c>
      <x:c r="B406" s="10" t="n">
        <x:v>46248</x:v>
      </x:c>
      <x:c r="C406" s="11" t="n">
        <x:v>30.61</x:v>
      </x:c>
      <x:c r="D406" s="11" t="n">
        <x:v>31.75</x:v>
      </x:c>
      <x:c r="E406" s="13" t="n">
        <x:v>650685</x:v>
      </x:c>
      <x:c r="F406" s="11" t="n">
        <x:v>1</x:v>
      </x:c>
      <x:c r="G406" s="11" t="n">
        <x:v>30.61</x:v>
      </x:c>
      <x:c r="H406" s="11" t="n">
        <x:v>31.75</x:v>
      </x:c>
      <x:c r="I406" s="13" t="n">
        <x:v>650685</x:v>
      </x:c>
      <x:c r="J406" s="11" t="n">
        <x:v>30.822052</x:v>
      </x:c>
      <x:c r="K406" s="14" t="n">
        <x:f>I406*J406</x:f>
        <x:v>20055446.90562</x:v>
      </x:c>
      <x:c r="L406" s="8" t="str">
        <x:v>Alpaca SIP</x:v>
      </x:c>
    </x:row>
    <x:row r="407" ht="25" customHeight="1">
      <x:c r="A407" s="8" t="str">
        <x:v>APMD</x:v>
      </x:c>
      <x:c r="B407" s="10" t="n">
        <x:v>46251</x:v>
      </x:c>
      <x:c r="C407" s="11" t="n">
        <x:v>31.7</x:v>
      </x:c>
      <x:c r="D407" s="11" t="n">
        <x:v>32.55</x:v>
      </x:c>
      <x:c r="E407" s="13" t="n">
        <x:v>519616</x:v>
      </x:c>
      <x:c r="F407" s="11" t="n">
        <x:v>1</x:v>
      </x:c>
      <x:c r="G407" s="11" t="n">
        <x:v>31.7</x:v>
      </x:c>
      <x:c r="H407" s="11" t="n">
        <x:v>32.55</x:v>
      </x:c>
      <x:c r="I407" s="13" t="n">
        <x:v>519616</x:v>
      </x:c>
      <x:c r="J407" s="11" t="n">
        <x:v>33.223116</x:v>
      </x:c>
      <x:c r="K407" s="14" t="n">
        <x:f>I407*J407</x:f>
        <x:v>17263262.643455997</x:v>
      </x:c>
      <x:c r="L407" s="8" t="str">
        <x:v>Alpaca SIP</x:v>
      </x:c>
    </x:row>
    <x:row r="408" ht="25" customHeight="1">
      <x:c r="A408" s="8" t="str">
        <x:v>APMD</x:v>
      </x:c>
      <x:c r="B408" s="10" t="n">
        <x:v>46252</x:v>
      </x:c>
      <x:c r="C408" s="11" t="n">
        <x:v>32.85</x:v>
      </x:c>
      <x:c r="D408" s="11" t="n">
        <x:v>31.81</x:v>
      </x:c>
      <x:c r="E408" s="13" t="n">
        <x:v>347830</x:v>
      </x:c>
      <x:c r="F408" s="11" t="n">
        <x:v>1</x:v>
      </x:c>
      <x:c r="G408" s="11" t="n">
        <x:v>32.85</x:v>
      </x:c>
      <x:c r="H408" s="11" t="n">
        <x:v>31.81</x:v>
      </x:c>
      <x:c r="I408" s="13" t="n">
        <x:v>347830</x:v>
      </x:c>
      <x:c r="J408" s="11" t="n">
        <x:v>31.651269</x:v>
      </x:c>
      <x:c r="K408" s="14" t="n">
        <x:f>I408*J408</x:f>
        <x:v>11009260.89627</x:v>
      </x:c>
      <x:c r="L408" s="8" t="str">
        <x:v>Alpaca SIP</x:v>
      </x:c>
    </x:row>
    <x:row r="409" ht="25" customHeight="1">
      <x:c r="A409" s="8" t="str">
        <x:v>APMD</x:v>
      </x:c>
      <x:c r="B409" s="10" t="n">
        <x:v>46253</x:v>
      </x:c>
      <x:c r="C409" s="11" t="n">
        <x:v>32.13</x:v>
      </x:c>
      <x:c r="D409" s="11" t="n">
        <x:v>32.03</x:v>
      </x:c>
      <x:c r="E409" s="13" t="n">
        <x:v>132659</x:v>
      </x:c>
      <x:c r="F409" s="11" t="n">
        <x:v>1</x:v>
      </x:c>
      <x:c r="G409" s="11" t="n">
        <x:v>32.13</x:v>
      </x:c>
      <x:c r="H409" s="11" t="n">
        <x:v>32.03</x:v>
      </x:c>
      <x:c r="I409" s="13" t="n">
        <x:v>132659</x:v>
      </x:c>
      <x:c r="J409" s="11" t="n">
        <x:v>31.936807</x:v>
      </x:c>
      <x:c r="K409" s="14" t="n">
        <x:f>I409*J409</x:f>
        <x:v>4236704.879813001</x:v>
      </x:c>
      <x:c r="L409" s="8" t="str">
        <x:v>Alpaca SIP</x:v>
      </x:c>
    </x:row>
    <x:row r="410" ht="25" customHeight="1">
      <x:c r="A410" s="8" t="str">
        <x:v>APMD</x:v>
      </x:c>
      <x:c r="B410" s="10" t="n">
        <x:v>46254</x:v>
      </x:c>
      <x:c r="C410" s="11" t="n">
        <x:v>31.87</x:v>
      </x:c>
      <x:c r="D410" s="11" t="n">
        <x:v>28.55</x:v>
      </x:c>
      <x:c r="E410" s="13" t="n">
        <x:v>433688</x:v>
      </x:c>
      <x:c r="F410" s="11" t="n">
        <x:v>1</x:v>
      </x:c>
      <x:c r="G410" s="11" t="n">
        <x:v>31.87</x:v>
      </x:c>
      <x:c r="H410" s="11" t="n">
        <x:v>28.55</x:v>
      </x:c>
      <x:c r="I410" s="13" t="n">
        <x:v>433688</x:v>
      </x:c>
      <x:c r="J410" s="11" t="n">
        <x:v>29.966408</x:v>
      </x:c>
      <x:c r="K410" s="14" t="n">
        <x:f>I410*J410</x:f>
        <x:v>12996071.552704</x:v>
      </x:c>
      <x:c r="L410" s="8" t="str">
        <x:v>Alpaca SIP</x:v>
      </x:c>
    </x:row>
    <x:row r="411" ht="25" customHeight="1">
      <x:c r="A411" s="8" t="str">
        <x:v>APMD</x:v>
      </x:c>
      <x:c r="B411" s="10" t="n">
        <x:v>46255</x:v>
      </x:c>
      <x:c r="C411" s="11" t="n">
        <x:v>28.6</x:v>
      </x:c>
      <x:c r="D411" s="11" t="n">
        <x:v>28.03</x:v>
      </x:c>
      <x:c r="E411" s="13" t="n">
        <x:v>246060</x:v>
      </x:c>
      <x:c r="F411" s="11" t="n">
        <x:v>1</x:v>
      </x:c>
      <x:c r="G411" s="11" t="n">
        <x:v>28.6</x:v>
      </x:c>
      <x:c r="H411" s="11" t="n">
        <x:v>28.03</x:v>
      </x:c>
      <x:c r="I411" s="13" t="n">
        <x:v>246060</x:v>
      </x:c>
      <x:c r="J411" s="11" t="n">
        <x:v>28.189693</x:v>
      </x:c>
      <x:c r="K411" s="14" t="n">
        <x:f>I411*J411</x:f>
        <x:v>6936355.85958</x:v>
      </x:c>
      <x:c r="L411" s="8" t="str">
        <x:v>Alpaca SIP</x:v>
      </x:c>
    </x:row>
    <x:row r="412" ht="25" customHeight="1">
      <x:c r="A412" s="8" t="str">
        <x:v>APMD</x:v>
      </x:c>
      <x:c r="B412" s="10" t="n">
        <x:v>46258</x:v>
      </x:c>
      <x:c r="C412" s="11" t="n">
        <x:v>27.82</x:v>
      </x:c>
      <x:c r="D412" s="11" t="n">
        <x:v>25.63</x:v>
      </x:c>
      <x:c r="E412" s="13" t="n">
        <x:v>244572</x:v>
      </x:c>
      <x:c r="F412" s="11" t="n">
        <x:v>1</x:v>
      </x:c>
      <x:c r="G412" s="11" t="n">
        <x:v>27.82</x:v>
      </x:c>
      <x:c r="H412" s="11" t="n">
        <x:v>25.63</x:v>
      </x:c>
      <x:c r="I412" s="13" t="n">
        <x:v>244572</x:v>
      </x:c>
      <x:c r="J412" s="11" t="n">
        <x:v>26.186728</x:v>
      </x:c>
      <x:c r="K412" s="14" t="n">
        <x:f>I412*J412</x:f>
        <x:v>6404540.440416</x:v>
      </x:c>
      <x:c r="L412" s="8" t="str">
        <x:v>Alpaca SIP</x:v>
      </x:c>
    </x:row>
    <x:row r="413" ht="25" customHeight="1">
      <x:c r="A413" s="8" t="str">
        <x:v>APMD</x:v>
      </x:c>
      <x:c r="B413" s="10" t="n">
        <x:v>46259</x:v>
      </x:c>
      <x:c r="C413" s="11" t="n">
        <x:v>26.6</x:v>
      </x:c>
      <x:c r="D413" s="11" t="n">
        <x:v>27.37</x:v>
      </x:c>
      <x:c r="E413" s="13" t="n">
        <x:v>480647</x:v>
      </x:c>
      <x:c r="F413" s="11" t="n">
        <x:v>1</x:v>
      </x:c>
      <x:c r="G413" s="11" t="n">
        <x:v>26.6</x:v>
      </x:c>
      <x:c r="H413" s="11" t="n">
        <x:v>27.37</x:v>
      </x:c>
      <x:c r="I413" s="13" t="n">
        <x:v>480647</x:v>
      </x:c>
      <x:c r="J413" s="11" t="n">
        <x:v>27.389415</x:v>
      </x:c>
      <x:c r="K413" s="14" t="n">
        <x:f>I413*J413</x:f>
        <x:v>13164640.151504999</x:v>
      </x:c>
      <x:c r="L413" s="8" t="str">
        <x:v>Alpaca SIP</x:v>
      </x:c>
    </x:row>
    <x:row r="414" ht="25" customHeight="1">
      <x:c r="A414" s="8" t="str">
        <x:v>APMD</x:v>
      </x:c>
      <x:c r="B414" s="10" t="n">
        <x:v>46260</x:v>
      </x:c>
      <x:c r="C414" s="11" t="n">
        <x:v>27.59</x:v>
      </x:c>
      <x:c r="D414" s="11" t="n">
        <x:v>29.58</x:v>
      </x:c>
      <x:c r="E414" s="13" t="n">
        <x:v>333993</x:v>
      </x:c>
      <x:c r="F414" s="11" t="n">
        <x:v>1</x:v>
      </x:c>
      <x:c r="G414" s="11" t="n">
        <x:v>27.59</x:v>
      </x:c>
      <x:c r="H414" s="11" t="n">
        <x:v>29.58</x:v>
      </x:c>
      <x:c r="I414" s="13" t="n">
        <x:v>333993</x:v>
      </x:c>
      <x:c r="J414" s="11" t="n">
        <x:v>29.045087</x:v>
      </x:c>
      <x:c r="K414" s="14" t="n">
        <x:f>I414*J414</x:f>
        <x:v>9700855.742391</x:v>
      </x:c>
      <x:c r="L414" s="8" t="str">
        <x:v>Alpaca SIP</x:v>
      </x:c>
    </x:row>
    <x:row r="415" ht="25" customHeight="1">
      <x:c r="A415" s="8" t="str">
        <x:v>APMD</x:v>
      </x:c>
      <x:c r="B415" s="10" t="n">
        <x:v>46261</x:v>
      </x:c>
      <x:c r="C415" s="11" t="n">
        <x:v>29.5</x:v>
      </x:c>
      <x:c r="D415" s="11" t="n">
        <x:v>28.72</x:v>
      </x:c>
      <x:c r="E415" s="13" t="n">
        <x:v>421695</x:v>
      </x:c>
      <x:c r="F415" s="11" t="n">
        <x:v>1</x:v>
      </x:c>
      <x:c r="G415" s="11" t="n">
        <x:v>29.5</x:v>
      </x:c>
      <x:c r="H415" s="11" t="n">
        <x:v>28.72</x:v>
      </x:c>
      <x:c r="I415" s="13" t="n">
        <x:v>421695</x:v>
      </x:c>
      <x:c r="J415" s="11" t="n">
        <x:v>29.527568</x:v>
      </x:c>
      <x:c r="K415" s="14" t="n">
        <x:f>I415*J415</x:f>
        <x:v>12451627.787759999</x:v>
      </x:c>
      <x:c r="L415" s="8" t="str">
        <x:v>Alpaca SIP</x:v>
      </x:c>
    </x:row>
    <x:row r="416" ht="25" customHeight="1">
      <x:c r="A416" s="8" t="str">
        <x:v>APMD</x:v>
      </x:c>
      <x:c r="B416" s="10" t="n">
        <x:v>46262</x:v>
      </x:c>
      <x:c r="C416" s="11" t="n">
        <x:v>29.01</x:v>
      </x:c>
      <x:c r="D416" s="11" t="n">
        <x:v>29.71</x:v>
      </x:c>
      <x:c r="E416" s="13" t="n">
        <x:v>536834</x:v>
      </x:c>
      <x:c r="F416" s="11" t="n">
        <x:v>1</x:v>
      </x:c>
      <x:c r="G416" s="11" t="n">
        <x:v>29.01</x:v>
      </x:c>
      <x:c r="H416" s="11" t="n">
        <x:v>29.71</x:v>
      </x:c>
      <x:c r="I416" s="13" t="n">
        <x:v>536834</x:v>
      </x:c>
      <x:c r="J416" s="11" t="n">
        <x:v>30.732159</x:v>
      </x:c>
      <x:c r="K416" s="14" t="n">
        <x:f>I416*J416</x:f>
        <x:v>16498067.844605999</x:v>
      </x:c>
      <x:c r="L416" s="8" t="str">
        <x:v>Alpaca SIP</x:v>
      </x:c>
    </x:row>
    <x:row r="417" ht="25" customHeight="1">
      <x:c r="A417" s="8" t="str">
        <x:v>APMD</x:v>
      </x:c>
      <x:c r="B417" s="10" t="n">
        <x:v>46265</x:v>
      </x:c>
      <x:c r="C417" s="11" t="n">
        <x:v>29.71</x:v>
      </x:c>
      <x:c r="D417" s="11" t="n">
        <x:v>26.25</x:v>
      </x:c>
      <x:c r="E417" s="13" t="n">
        <x:v>475846</x:v>
      </x:c>
      <x:c r="F417" s="11" t="n">
        <x:v>1</x:v>
      </x:c>
      <x:c r="G417" s="11" t="n">
        <x:v>29.71</x:v>
      </x:c>
      <x:c r="H417" s="11" t="n">
        <x:v>26.25</x:v>
      </x:c>
      <x:c r="I417" s="13" t="n">
        <x:v>475846</x:v>
      </x:c>
      <x:c r="J417" s="11" t="n">
        <x:v>27.024045</x:v>
      </x:c>
      <x:c r="K417" s="14" t="n">
        <x:f>I417*J417</x:f>
        <x:v>12859283.71707</x:v>
      </x:c>
      <x:c r="L417" s="8" t="str">
        <x:v>Alpaca SIP</x:v>
      </x:c>
    </x:row>
    <x:row r="418" ht="25" customHeight="1">
      <x:c r="A418" s="8" t="str">
        <x:v>APMD</x:v>
      </x:c>
      <x:c r="B418" s="10" t="n">
        <x:v>46266</x:v>
      </x:c>
      <x:c r="C418" s="11" t="n">
        <x:v>26.11</x:v>
      </x:c>
      <x:c r="D418" s="11" t="n">
        <x:v>26.85</x:v>
      </x:c>
      <x:c r="E418" s="13" t="n">
        <x:v>376504</x:v>
      </x:c>
      <x:c r="F418" s="11" t="n">
        <x:v>1</x:v>
      </x:c>
      <x:c r="G418" s="11" t="n">
        <x:v>26.11</x:v>
      </x:c>
      <x:c r="H418" s="11" t="n">
        <x:v>26.85</x:v>
      </x:c>
      <x:c r="I418" s="13" t="n">
        <x:v>376504</x:v>
      </x:c>
      <x:c r="J418" s="11" t="n">
        <x:v>26.53532</x:v>
      </x:c>
      <x:c r="K418" s="14" t="n">
        <x:f>I418*J418</x:f>
        <x:v>9990654.12128</x:v>
      </x:c>
      <x:c r="L418" s="8" t="str">
        <x:v>Alpaca SIP</x:v>
      </x:c>
    </x:row>
    <x:row r="419" ht="25" customHeight="1">
      <x:c r="A419" s="8" t="str">
        <x:v>APMD</x:v>
      </x:c>
      <x:c r="B419" s="10" t="n">
        <x:v>46267</x:v>
      </x:c>
      <x:c r="C419" s="11" t="n">
        <x:v>27</x:v>
      </x:c>
      <x:c r="D419" s="11" t="n">
        <x:v>27.83</x:v>
      </x:c>
      <x:c r="E419" s="13" t="n">
        <x:v>276601</x:v>
      </x:c>
      <x:c r="F419" s="11" t="n">
        <x:v>1</x:v>
      </x:c>
      <x:c r="G419" s="11" t="n">
        <x:v>27</x:v>
      </x:c>
      <x:c r="H419" s="11" t="n">
        <x:v>27.83</x:v>
      </x:c>
      <x:c r="I419" s="13" t="n">
        <x:v>276601</x:v>
      </x:c>
      <x:c r="J419" s="11" t="n">
        <x:v>27.801613</x:v>
      </x:c>
      <x:c r="K419" s="14" t="n">
        <x:f>I419*J419</x:f>
        <x:v>7689953.957413</x:v>
      </x:c>
      <x:c r="L419" s="8" t="str">
        <x:v>Alpaca SIP</x:v>
      </x:c>
    </x:row>
    <x:row r="420" ht="25" customHeight="1">
      <x:c r="A420" s="8" t="str">
        <x:v>APMD</x:v>
      </x:c>
      <x:c r="B420" s="10" t="n">
        <x:v>46268</x:v>
      </x:c>
      <x:c r="C420" s="11" t="n">
        <x:v>28.11</x:v>
      </x:c>
      <x:c r="D420" s="11" t="n">
        <x:v>27.81</x:v>
      </x:c>
      <x:c r="E420" s="13" t="n">
        <x:v>234284</x:v>
      </x:c>
      <x:c r="F420" s="11" t="n">
        <x:v>1</x:v>
      </x:c>
      <x:c r="G420" s="11" t="n">
        <x:v>28.11</x:v>
      </x:c>
      <x:c r="H420" s="11" t="n">
        <x:v>27.81</x:v>
      </x:c>
      <x:c r="I420" s="13" t="n">
        <x:v>234284</x:v>
      </x:c>
      <x:c r="J420" s="11" t="n">
        <x:v>28.06657</x:v>
      </x:c>
      <x:c r="K420" s="14" t="n">
        <x:f>I420*J420</x:f>
        <x:v>6575548.285879999</x:v>
      </x:c>
      <x:c r="L420" s="8" t="str">
        <x:v>Alpaca SIP</x:v>
      </x:c>
    </x:row>
    <x:row r="421" ht="25" customHeight="1">
      <x:c r="A421" s="8" t="str">
        <x:v>APMD</x:v>
      </x:c>
      <x:c r="B421" s="10" t="n">
        <x:v>46269</x:v>
      </x:c>
      <x:c r="C421" s="11" t="n">
        <x:v>27.36</x:v>
      </x:c>
      <x:c r="D421" s="11" t="n">
        <x:v>27.45</x:v>
      </x:c>
      <x:c r="E421" s="13" t="n">
        <x:v>233034</x:v>
      </x:c>
      <x:c r="F421" s="11" t="n">
        <x:v>1</x:v>
      </x:c>
      <x:c r="G421" s="11" t="n">
        <x:v>27.36</x:v>
      </x:c>
      <x:c r="H421" s="11" t="n">
        <x:v>27.45</x:v>
      </x:c>
      <x:c r="I421" s="13" t="n">
        <x:v>233034</x:v>
      </x:c>
      <x:c r="J421" s="11" t="n">
        <x:v>27.328324</x:v>
      </x:c>
      <x:c r="K421" s="14" t="n">
        <x:f>I421*J421</x:f>
        <x:v>6368428.655015999</x:v>
      </x:c>
      <x:c r="L421" s="8" t="str">
        <x:v>Alpaca SIP</x:v>
      </x:c>
    </x:row>
    <x:row r="422" ht="25" customHeight="1">
      <x:c r="A422" s="8" t="str">
        <x:v>APMD</x:v>
      </x:c>
      <x:c r="B422" s="10" t="n">
        <x:v>46273</x:v>
      </x:c>
      <x:c r="C422" s="11" t="n">
        <x:v>27.67</x:v>
      </x:c>
      <x:c r="D422" s="11" t="n">
        <x:v>28.79</x:v>
      </x:c>
      <x:c r="E422" s="13" t="n">
        <x:v>383111</x:v>
      </x:c>
      <x:c r="F422" s="11" t="n">
        <x:v>1</x:v>
      </x:c>
      <x:c r="G422" s="11" t="n">
        <x:v>27.67</x:v>
      </x:c>
      <x:c r="H422" s="11" t="n">
        <x:v>28.79</x:v>
      </x:c>
      <x:c r="I422" s="13" t="n">
        <x:v>383111</x:v>
      </x:c>
      <x:c r="J422" s="11" t="n">
        <x:v>28.717043</x:v>
      </x:c>
      <x:c r="K422" s="14" t="n">
        <x:f>I422*J422</x:f>
        <x:v>11001815.060773</x:v>
      </x:c>
      <x:c r="L422" s="8" t="str">
        <x:v>Alpaca SIP</x:v>
      </x:c>
    </x:row>
    <x:row r="423" ht="25" customHeight="1">
      <x:c r="A423" s="8" t="str">
        <x:v>APMD</x:v>
      </x:c>
      <x:c r="B423" s="10" t="n">
        <x:v>46274</x:v>
      </x:c>
      <x:c r="C423" s="11" t="n">
        <x:v>28.79</x:v>
      </x:c>
      <x:c r="D423" s="11" t="n">
        <x:v>28.08</x:v>
      </x:c>
      <x:c r="E423" s="13" t="n">
        <x:v>219976</x:v>
      </x:c>
      <x:c r="F423" s="11" t="n">
        <x:v>1</x:v>
      </x:c>
      <x:c r="G423" s="11" t="n">
        <x:v>28.79</x:v>
      </x:c>
      <x:c r="H423" s="11" t="n">
        <x:v>28.08</x:v>
      </x:c>
      <x:c r="I423" s="13" t="n">
        <x:v>219976</x:v>
      </x:c>
      <x:c r="J423" s="11" t="n">
        <x:v>28.2259</x:v>
      </x:c>
      <x:c r="K423" s="14" t="n">
        <x:f>I423*J423</x:f>
        <x:v>6209020.5784</x:v>
      </x:c>
      <x:c r="L423" s="8" t="str">
        <x:v>Alpaca SIP</x:v>
      </x:c>
    </x:row>
    <x:row r="424" ht="25" customHeight="1">
      <x:c r="A424" s="8" t="str">
        <x:v>APMD</x:v>
      </x:c>
      <x:c r="B424" s="10" t="n">
        <x:v>46275</x:v>
      </x:c>
      <x:c r="C424" s="11" t="n">
        <x:v>27.11</x:v>
      </x:c>
      <x:c r="D424" s="11" t="n">
        <x:v>26.8</x:v>
      </x:c>
      <x:c r="E424" s="13" t="n">
        <x:v>213439</x:v>
      </x:c>
      <x:c r="F424" s="11" t="n">
        <x:v>1</x:v>
      </x:c>
      <x:c r="G424" s="11" t="n">
        <x:v>27.11</x:v>
      </x:c>
      <x:c r="H424" s="11" t="n">
        <x:v>26.8</x:v>
      </x:c>
      <x:c r="I424" s="13" t="n">
        <x:v>213439</x:v>
      </x:c>
      <x:c r="J424" s="11" t="n">
        <x:v>27.268818</x:v>
      </x:c>
      <x:c r="K424" s="14" t="n">
        <x:f>I424*J424</x:f>
        <x:v>5820229.2451019995</x:v>
      </x:c>
      <x:c r="L424" s="8" t="str">
        <x:v>Alpaca SIP</x:v>
      </x:c>
    </x:row>
    <x:row r="425" ht="25" customHeight="1">
      <x:c r="A425" s="8" t="str">
        <x:v>APMD</x:v>
      </x:c>
      <x:c r="B425" s="10" t="n">
        <x:v>46276</x:v>
      </x:c>
      <x:c r="C425" s="11" t="n">
        <x:v>27.07</x:v>
      </x:c>
      <x:c r="D425" s="11" t="n">
        <x:v>26.23</x:v>
      </x:c>
      <x:c r="E425" s="13" t="n">
        <x:v>207794</x:v>
      </x:c>
      <x:c r="F425" s="11" t="n">
        <x:v>1</x:v>
      </x:c>
      <x:c r="G425" s="11" t="n">
        <x:v>27.07</x:v>
      </x:c>
      <x:c r="H425" s="11" t="n">
        <x:v>26.23</x:v>
      </x:c>
      <x:c r="I425" s="13" t="n">
        <x:v>207794</x:v>
      </x:c>
      <x:c r="J425" s="11" t="n">
        <x:v>26.759438</x:v>
      </x:c>
      <x:c r="K425" s="14" t="n">
        <x:f>I425*J425</x:f>
        <x:v>5560450.659772</x:v>
      </x:c>
      <x:c r="L425" s="8" t="str">
        <x:v>Alpaca SIP</x:v>
      </x:c>
    </x:row>
    <x:row r="426" ht="25" customHeight="1">
      <x:c r="A426" s="8" t="str">
        <x:v>APMD</x:v>
      </x:c>
      <x:c r="B426" s="10" t="n">
        <x:v>46279</x:v>
      </x:c>
      <x:c r="C426" s="11" t="n">
        <x:v>26.48</x:v>
      </x:c>
      <x:c r="D426" s="11" t="n">
        <x:v>25.55</x:v>
      </x:c>
      <x:c r="E426" s="13" t="n">
        <x:v>263372</x:v>
      </x:c>
      <x:c r="F426" s="11" t="n">
        <x:v>1</x:v>
      </x:c>
      <x:c r="G426" s="11" t="n">
        <x:v>26.48</x:v>
      </x:c>
      <x:c r="H426" s="11" t="n">
        <x:v>25.55</x:v>
      </x:c>
      <x:c r="I426" s="13" t="n">
        <x:v>263372</x:v>
      </x:c>
      <x:c r="J426" s="11" t="n">
        <x:v>25.837775</x:v>
      </x:c>
      <x:c r="K426" s="14" t="n">
        <x:f>I426*J426</x:f>
        <x:v>6804946.4773</x:v>
      </x:c>
      <x:c r="L426" s="8" t="str">
        <x:v>Alpaca SIP</x:v>
      </x:c>
    </x:row>
    <x:row r="427" ht="25" customHeight="1">
      <x:c r="A427" s="8" t="str">
        <x:v>APMD</x:v>
      </x:c>
      <x:c r="B427" s="10" t="n">
        <x:v>46280</x:v>
      </x:c>
      <x:c r="C427" s="11" t="n">
        <x:v>25.62</x:v>
      </x:c>
      <x:c r="D427" s="11" t="n">
        <x:v>25.56</x:v>
      </x:c>
      <x:c r="E427" s="13" t="n">
        <x:v>350451</x:v>
      </x:c>
      <x:c r="F427" s="11" t="n">
        <x:v>1</x:v>
      </x:c>
      <x:c r="G427" s="11" t="n">
        <x:v>25.62</x:v>
      </x:c>
      <x:c r="H427" s="11" t="n">
        <x:v>25.56</x:v>
      </x:c>
      <x:c r="I427" s="13" t="n">
        <x:v>350451</x:v>
      </x:c>
      <x:c r="J427" s="11" t="n">
        <x:v>25.641197</x:v>
      </x:c>
      <x:c r="K427" s="14" t="n">
        <x:f>I427*J427</x:f>
        <x:v>8985983.129847</x:v>
      </x:c>
      <x:c r="L427" s="8" t="str">
        <x:v>Alpaca SIP</x:v>
      </x:c>
    </x:row>
    <x:row r="428" ht="25" customHeight="1">
      <x:c r="A428" s="8" t="str">
        <x:v>APMD</x:v>
      </x:c>
      <x:c r="B428" s="10" t="n">
        <x:v>46281</x:v>
      </x:c>
      <x:c r="C428" s="11" t="n">
        <x:v>25.81</x:v>
      </x:c>
      <x:c r="D428" s="11" t="n">
        <x:v>27.09</x:v>
      </x:c>
      <x:c r="E428" s="13" t="n">
        <x:v>552516</x:v>
      </x:c>
      <x:c r="F428" s="11" t="n">
        <x:v>1</x:v>
      </x:c>
      <x:c r="G428" s="11" t="n">
        <x:v>25.81</x:v>
      </x:c>
      <x:c r="H428" s="11" t="n">
        <x:v>27.09</x:v>
      </x:c>
      <x:c r="I428" s="13" t="n">
        <x:v>552516</x:v>
      </x:c>
      <x:c r="J428" s="11" t="n">
        <x:v>26.969879</x:v>
      </x:c>
      <x:c r="K428" s="14" t="n">
        <x:f>I428*J428</x:f>
        <x:v>14901289.665563999</x:v>
      </x:c>
      <x:c r="L428" s="8" t="str">
        <x:v>Alpaca SIP</x:v>
      </x:c>
    </x:row>
    <x:row r="429" ht="25" customHeight="1">
      <x:c r="A429" s="8" t="str">
        <x:v>APMD</x:v>
      </x:c>
      <x:c r="B429" s="10" t="n">
        <x:v>46282</x:v>
      </x:c>
      <x:c r="C429" s="11" t="n">
        <x:v>27.47</x:v>
      </x:c>
      <x:c r="D429" s="11" t="n">
        <x:v>28.11</x:v>
      </x:c>
      <x:c r="E429" s="13" t="n">
        <x:v>355615</x:v>
      </x:c>
      <x:c r="F429" s="11" t="n">
        <x:v>1</x:v>
      </x:c>
      <x:c r="G429" s="11" t="n">
        <x:v>27.47</x:v>
      </x:c>
      <x:c r="H429" s="11" t="n">
        <x:v>28.11</x:v>
      </x:c>
      <x:c r="I429" s="13" t="n">
        <x:v>355615</x:v>
      </x:c>
      <x:c r="J429" s="11" t="n">
        <x:v>28.253275</x:v>
      </x:c>
      <x:c r="K429" s="14" t="n">
        <x:f>I429*J429</x:f>
        <x:v>10047288.389124999</x:v>
      </x:c>
      <x:c r="L429" s="8" t="str">
        <x:v>Alpaca SIP</x:v>
      </x:c>
    </x:row>
    <x:row r="430" ht="25" customHeight="1">
      <x:c r="A430" s="8" t="str">
        <x:v>APMD</x:v>
      </x:c>
      <x:c r="B430" s="10" t="n">
        <x:v>46283</x:v>
      </x:c>
      <x:c r="C430" s="11" t="n">
        <x:v>28.34</x:v>
      </x:c>
      <x:c r="D430" s="11" t="n">
        <x:v>29</x:v>
      </x:c>
      <x:c r="E430" s="13" t="n">
        <x:v>3141694</x:v>
      </x:c>
      <x:c r="F430" s="11" t="n">
        <x:v>1</x:v>
      </x:c>
      <x:c r="G430" s="11" t="n">
        <x:v>28.34</x:v>
      </x:c>
      <x:c r="H430" s="11" t="n">
        <x:v>29</x:v>
      </x:c>
      <x:c r="I430" s="13" t="n">
        <x:v>3141694</x:v>
      </x:c>
      <x:c r="J430" s="11" t="n">
        <x:v>28.992339</x:v>
      </x:c>
      <x:c r="K430" s="14" t="n">
        <x:f>I430*J430</x:f>
        <x:v>91085057.48226601</x:v>
      </x:c>
      <x:c r="L430" s="8" t="str">
        <x:v>Alpaca SIP</x:v>
      </x:c>
    </x:row>
    <x:row r="431" ht="25" customHeight="1">
      <x:c r="A431" s="8" t="str">
        <x:v>APMD</x:v>
      </x:c>
      <x:c r="B431" s="10" t="n">
        <x:v>46286</x:v>
      </x:c>
      <x:c r="C431" s="11" t="n">
        <x:v>28.9</x:v>
      </x:c>
      <x:c r="D431" s="11" t="n">
        <x:v>26.22</x:v>
      </x:c>
      <x:c r="E431" s="13" t="n">
        <x:v>1511297</x:v>
      </x:c>
      <x:c r="F431" s="11" t="n">
        <x:v>1</x:v>
      </x:c>
      <x:c r="G431" s="11" t="n">
        <x:v>28.9</x:v>
      </x:c>
      <x:c r="H431" s="11" t="n">
        <x:v>26.22</x:v>
      </x:c>
      <x:c r="I431" s="13" t="n">
        <x:v>1511297</x:v>
      </x:c>
      <x:c r="J431" s="11" t="n">
        <x:v>25.088115</x:v>
      </x:c>
      <x:c r="K431" s="14" t="n">
        <x:f>I431*J431</x:f>
        <x:v>37915592.935155</x:v>
      </x:c>
      <x:c r="L431" s="8" t="str">
        <x:v>Alpaca SIP</x:v>
      </x:c>
    </x:row>
    <x:row r="432" ht="25" customHeight="1">
      <x:c r="A432" s="8" t="str">
        <x:v>APMD</x:v>
      </x:c>
      <x:c r="B432" s="10" t="n">
        <x:v>46287</x:v>
      </x:c>
      <x:c r="C432" s="11" t="n">
        <x:v>26.41</x:v>
      </x:c>
      <x:c r="D432" s="11" t="n">
        <x:v>25.51</x:v>
      </x:c>
      <x:c r="E432" s="13" t="n">
        <x:v>624071</x:v>
      </x:c>
      <x:c r="F432" s="11" t="n">
        <x:v>1</x:v>
      </x:c>
      <x:c r="G432" s="11" t="n">
        <x:v>26.41</x:v>
      </x:c>
      <x:c r="H432" s="11" t="n">
        <x:v>25.51</x:v>
      </x:c>
      <x:c r="I432" s="13" t="n">
        <x:v>624071</x:v>
      </x:c>
      <x:c r="J432" s="11" t="n">
        <x:v>25.346058</x:v>
      </x:c>
      <x:c r="K432" s="14" t="n">
        <x:f>I432*J432</x:f>
        <x:v>15817739.762117999</x:v>
      </x:c>
      <x:c r="L432" s="8" t="str">
        <x:v>Alpaca SIP</x:v>
      </x:c>
    </x:row>
    <x:row r="433" ht="25" customHeight="1">
      <x:c r="A433" s="8" t="str">
        <x:v>APMD</x:v>
      </x:c>
      <x:c r="B433" s="10" t="n">
        <x:v>46288</x:v>
      </x:c>
      <x:c r="C433" s="11" t="n">
        <x:v>25.44</x:v>
      </x:c>
      <x:c r="D433" s="11" t="n">
        <x:v>22.49</x:v>
      </x:c>
      <x:c r="E433" s="13" t="n">
        <x:v>858205</x:v>
      </x:c>
      <x:c r="F433" s="11" t="n">
        <x:v>1</x:v>
      </x:c>
      <x:c r="G433" s="11" t="n">
        <x:v>25.44</x:v>
      </x:c>
      <x:c r="H433" s="11" t="n">
        <x:v>22.49</x:v>
      </x:c>
      <x:c r="I433" s="13" t="n">
        <x:v>858205</x:v>
      </x:c>
      <x:c r="J433" s="11" t="n">
        <x:v>22.906418</x:v>
      </x:c>
      <x:c r="K433" s="14" t="n">
        <x:f>I433*J433</x:f>
        <x:v>19658402.459689997</x:v>
      </x:c>
      <x:c r="L433" s="8" t="str">
        <x:v>Alpaca SIP</x:v>
      </x:c>
    </x:row>
    <x:row r="434" ht="25" customHeight="1">
      <x:c r="A434" s="8" t="str">
        <x:v>APMD</x:v>
      </x:c>
      <x:c r="B434" s="10" t="n">
        <x:v>46289</x:v>
      </x:c>
      <x:c r="C434" s="11" t="n">
        <x:v>22.06</x:v>
      </x:c>
      <x:c r="D434" s="11" t="n">
        <x:v>21.63</x:v>
      </x:c>
      <x:c r="E434" s="13" t="n">
        <x:v>398319</x:v>
      </x:c>
      <x:c r="F434" s="11" t="n">
        <x:v>1</x:v>
      </x:c>
      <x:c r="G434" s="11" t="n">
        <x:v>22.06</x:v>
      </x:c>
      <x:c r="H434" s="11" t="n">
        <x:v>21.63</x:v>
      </x:c>
      <x:c r="I434" s="13" t="n">
        <x:v>398319</x:v>
      </x:c>
      <x:c r="J434" s="11" t="n">
        <x:v>21.390023</x:v>
      </x:c>
      <x:c r="K434" s="14" t="n">
        <x:f>I434*J434</x:f>
        <x:v>8520052.571337</x:v>
      </x:c>
      <x:c r="L434" s="8" t="str">
        <x:v>Alpaca SIP</x:v>
      </x:c>
    </x:row>
    <x:row r="435" ht="25" customHeight="1">
      <x:c r="A435" s="8" t="str">
        <x:v>APMD</x:v>
      </x:c>
      <x:c r="B435" s="10" t="n">
        <x:v>46290</x:v>
      </x:c>
      <x:c r="C435" s="11" t="n">
        <x:v>22</x:v>
      </x:c>
      <x:c r="D435" s="11" t="n">
        <x:v>21.09</x:v>
      </x:c>
      <x:c r="E435" s="13" t="n">
        <x:v>298703</x:v>
      </x:c>
      <x:c r="F435" s="11" t="n">
        <x:v>1</x:v>
      </x:c>
      <x:c r="G435" s="11" t="n">
        <x:v>22</x:v>
      </x:c>
      <x:c r="H435" s="11" t="n">
        <x:v>21.09</x:v>
      </x:c>
      <x:c r="I435" s="13" t="n">
        <x:v>298703</x:v>
      </x:c>
      <x:c r="J435" s="11" t="n">
        <x:v>21.500391</x:v>
      </x:c>
      <x:c r="K435" s="14" t="n">
        <x:f>I435*J435</x:f>
        <x:v>6422231.292873</x:v>
      </x:c>
      <x:c r="L435" s="8" t="str">
        <x:v>Alpaca SIP</x:v>
      </x:c>
    </x:row>
    <x:row r="436" ht="25" customHeight="1">
      <x:c r="A436" s="8" t="str">
        <x:v>APMD</x:v>
      </x:c>
      <x:c r="B436" s="10" t="n">
        <x:v>46293</x:v>
      </x:c>
      <x:c r="C436" s="11" t="n">
        <x:v>21.15</x:v>
      </x:c>
      <x:c r="D436" s="11" t="n">
        <x:v>21.67</x:v>
      </x:c>
      <x:c r="E436" s="13" t="n">
        <x:v>283729</x:v>
      </x:c>
      <x:c r="F436" s="11" t="n">
        <x:v>1</x:v>
      </x:c>
      <x:c r="G436" s="11" t="n">
        <x:v>21.15</x:v>
      </x:c>
      <x:c r="H436" s="11" t="n">
        <x:v>21.67</x:v>
      </x:c>
      <x:c r="I436" s="13" t="n">
        <x:v>283729</x:v>
      </x:c>
      <x:c r="J436" s="11" t="n">
        <x:v>21.224477</x:v>
      </x:c>
      <x:c r="K436" s="14" t="n">
        <x:f>I436*J436</x:f>
        <x:v>6021999.634733</x:v>
      </x:c>
      <x:c r="L436" s="8" t="str">
        <x:v>Alpaca SIP</x:v>
      </x:c>
    </x:row>
    <x:row r="437" ht="25" customHeight="1">
      <x:c r="A437" s="8" t="str">
        <x:v>APMD</x:v>
      </x:c>
      <x:c r="B437" s="10" t="n">
        <x:v>46294</x:v>
      </x:c>
      <x:c r="C437" s="11" t="n">
        <x:v>21.48</x:v>
      </x:c>
      <x:c r="D437" s="11" t="n">
        <x:v>23.9</x:v>
      </x:c>
      <x:c r="E437" s="13" t="n">
        <x:v>670242</x:v>
      </x:c>
      <x:c r="F437" s="11" t="n">
        <x:v>1</x:v>
      </x:c>
      <x:c r="G437" s="11" t="n">
        <x:v>21.48</x:v>
      </x:c>
      <x:c r="H437" s="11" t="n">
        <x:v>23.9</x:v>
      </x:c>
      <x:c r="I437" s="13" t="n">
        <x:v>670242</x:v>
      </x:c>
      <x:c r="J437" s="11" t="n">
        <x:v>23.655005</x:v>
      </x:c>
      <x:c r="K437" s="14" t="n">
        <x:f>I437*J437</x:f>
        <x:v>15854577.86121</x:v>
      </x:c>
      <x:c r="L437" s="8" t="str">
        <x:v>Alpaca SIP</x:v>
      </x:c>
    </x:row>
    <x:row r="438" ht="25" customHeight="1">
      <x:c r="A438" s="8" t="str">
        <x:v>APMD</x:v>
      </x:c>
      <x:c r="B438" s="10" t="n">
        <x:v>46295</x:v>
      </x:c>
      <x:c r="C438" s="11" t="n">
        <x:v>23.57</x:v>
      </x:c>
      <x:c r="D438" s="11" t="n">
        <x:v>21.91</x:v>
      </x:c>
      <x:c r="E438" s="13" t="n">
        <x:v>669651</x:v>
      </x:c>
      <x:c r="F438" s="11" t="n">
        <x:v>1</x:v>
      </x:c>
      <x:c r="G438" s="11" t="n">
        <x:v>23.57</x:v>
      </x:c>
      <x:c r="H438" s="11" t="n">
        <x:v>21.91</x:v>
      </x:c>
      <x:c r="I438" s="13" t="n">
        <x:v>669651</x:v>
      </x:c>
      <x:c r="J438" s="11" t="n">
        <x:v>22.219286</x:v>
      </x:c>
      <x:c r="K438" s="14" t="n">
        <x:f>I438*J438</x:f>
        <x:v>14879167.089186</x:v>
      </x:c>
      <x:c r="L438" s="8" t="str">
        <x:v>Alpaca SIP</x:v>
      </x:c>
    </x:row>
    <x:row r="439" ht="25" customHeight="1">
      <x:c r="A439" s="8" t="str">
        <x:v>APMD</x:v>
      </x:c>
      <x:c r="B439" s="10" t="n">
        <x:v>46296</x:v>
      </x:c>
      <x:c r="C439" s="11" t="n">
        <x:v>21.96</x:v>
      </x:c>
      <x:c r="D439" s="11" t="n">
        <x:v>22.54</x:v>
      </x:c>
      <x:c r="E439" s="13" t="n">
        <x:v>747602</x:v>
      </x:c>
      <x:c r="F439" s="11" t="n">
        <x:v>1</x:v>
      </x:c>
      <x:c r="G439" s="11" t="n">
        <x:v>21.96</x:v>
      </x:c>
      <x:c r="H439" s="11" t="n">
        <x:v>22.54</x:v>
      </x:c>
      <x:c r="I439" s="13" t="n">
        <x:v>747602</x:v>
      </x:c>
      <x:c r="J439" s="11" t="n">
        <x:v>23.101506</x:v>
      </x:c>
      <x:c r="K439" s="14" t="n">
        <x:f>I439*J439</x:f>
        <x:v>17270732.088612</x:v>
      </x:c>
      <x:c r="L439" s="8" t="str">
        <x:v>Alpaca SIP</x:v>
      </x:c>
    </x:row>
    <x:row r="440" ht="25" customHeight="1">
      <x:c r="A440" s="8" t="str">
        <x:v>APMD</x:v>
      </x:c>
      <x:c r="B440" s="10" t="n">
        <x:v>46297</x:v>
      </x:c>
      <x:c r="C440" s="11" t="n">
        <x:v>22.6</x:v>
      </x:c>
      <x:c r="D440" s="11" t="n">
        <x:v>21.51</x:v>
      </x:c>
      <x:c r="E440" s="13" t="n">
        <x:v>682114</x:v>
      </x:c>
      <x:c r="F440" s="11" t="n">
        <x:v>1</x:v>
      </x:c>
      <x:c r="G440" s="11" t="n">
        <x:v>22.6</x:v>
      </x:c>
      <x:c r="H440" s="11" t="n">
        <x:v>21.51</x:v>
      </x:c>
      <x:c r="I440" s="13" t="n">
        <x:v>682114</x:v>
      </x:c>
      <x:c r="J440" s="11" t="n">
        <x:v>21.883575</x:v>
      </x:c>
      <x:c r="K440" s="14" t="n">
        <x:f>I440*J440</x:f>
        <x:v>14927092.87755</x:v>
      </x:c>
      <x:c r="L440" s="8" t="str">
        <x:v>Alpaca SIP</x:v>
      </x:c>
    </x:row>
    <x:row r="441" ht="25" customHeight="1">
      <x:c r="A441" s="8" t="str">
        <x:v>JMKE</x:v>
      </x:c>
      <x:c r="B441" s="10" t="n">
        <x:v>46233</x:v>
      </x:c>
      <x:c r="C441" s="11" t="n">
        <x:v>21</x:v>
      </x:c>
      <x:c r="D441" s="11" t="n">
        <x:v>21.63</x:v>
      </x:c>
      <x:c r="E441" s="13" t="n">
        <x:v>36089490</x:v>
      </x:c>
      <x:c r="F441" s="11" t="n">
        <x:v>1</x:v>
      </x:c>
      <x:c r="G441" s="11" t="n">
        <x:v>21</x:v>
      </x:c>
      <x:c r="H441" s="11" t="n">
        <x:v>21.63</x:v>
      </x:c>
      <x:c r="I441" s="13" t="n">
        <x:v>36089490</x:v>
      </x:c>
      <x:c r="J441" s="11" t="n">
        <x:v>21.705727</x:v>
      </x:c>
      <x:c r="K441" s="14" t="n">
        <x:f>I441*J441</x:f>
        <x:v>783348617.50923</x:v>
      </x:c>
      <x:c r="L441" s="8" t="str">
        <x:v>Alpaca SIP</x:v>
      </x:c>
    </x:row>
    <x:row r="442" ht="25" customHeight="1">
      <x:c r="A442" s="8" t="str">
        <x:v>JMKE</x:v>
      </x:c>
      <x:c r="B442" s="10" t="n">
        <x:v>46234</x:v>
      </x:c>
      <x:c r="C442" s="11" t="n">
        <x:v>21.98</x:v>
      </x:c>
      <x:c r="D442" s="11" t="n">
        <x:v>23</x:v>
      </x:c>
      <x:c r="E442" s="13" t="n">
        <x:v>11379592</x:v>
      </x:c>
      <x:c r="F442" s="11" t="n">
        <x:v>1</x:v>
      </x:c>
      <x:c r="G442" s="11" t="n">
        <x:v>21.98</x:v>
      </x:c>
      <x:c r="H442" s="11" t="n">
        <x:v>23</x:v>
      </x:c>
      <x:c r="I442" s="13" t="n">
        <x:v>11379592</x:v>
      </x:c>
      <x:c r="J442" s="11" t="n">
        <x:v>22.543697</x:v>
      </x:c>
      <x:c r="K442" s="14" t="n">
        <x:f>I442*J442</x:f>
        <x:v>256538074.03162402</x:v>
      </x:c>
      <x:c r="L442" s="8" t="str">
        <x:v>Alpaca SIP</x:v>
      </x:c>
    </x:row>
    <x:row r="443" ht="25" customHeight="1">
      <x:c r="A443" s="8" t="str">
        <x:v>JMKE</x:v>
      </x:c>
      <x:c r="B443" s="10" t="n">
        <x:v>46237</x:v>
      </x:c>
      <x:c r="C443" s="11" t="n">
        <x:v>23.25</x:v>
      </x:c>
      <x:c r="D443" s="11" t="n">
        <x:v>24.47</x:v>
      </x:c>
      <x:c r="E443" s="13" t="n">
        <x:v>6329476</x:v>
      </x:c>
      <x:c r="F443" s="11" t="n">
        <x:v>1</x:v>
      </x:c>
      <x:c r="G443" s="11" t="n">
        <x:v>23.25</x:v>
      </x:c>
      <x:c r="H443" s="11" t="n">
        <x:v>24.47</x:v>
      </x:c>
      <x:c r="I443" s="13" t="n">
        <x:v>6329476</x:v>
      </x:c>
      <x:c r="J443" s="11" t="n">
        <x:v>24.096213</x:v>
      </x:c>
      <x:c r="K443" s="14" t="n">
        <x:f>I443*J443</x:f>
        <x:v>152516401.87438798</x:v>
      </x:c>
      <x:c r="L443" s="8" t="str">
        <x:v>Alpaca SIP</x:v>
      </x:c>
    </x:row>
    <x:row r="444" ht="25" customHeight="1">
      <x:c r="A444" s="8" t="str">
        <x:v>JMKE</x:v>
      </x:c>
      <x:c r="B444" s="10" t="n">
        <x:v>46238</x:v>
      </x:c>
      <x:c r="C444" s="11" t="n">
        <x:v>24.73</x:v>
      </x:c>
      <x:c r="D444" s="11" t="n">
        <x:v>23.29</x:v>
      </x:c>
      <x:c r="E444" s="13" t="n">
        <x:v>4798947</x:v>
      </x:c>
      <x:c r="F444" s="11" t="n">
        <x:v>1</x:v>
      </x:c>
      <x:c r="G444" s="11" t="n">
        <x:v>24.73</x:v>
      </x:c>
      <x:c r="H444" s="11" t="n">
        <x:v>23.29</x:v>
      </x:c>
      <x:c r="I444" s="13" t="n">
        <x:v>4798947</x:v>
      </x:c>
      <x:c r="J444" s="11" t="n">
        <x:v>23.687761</x:v>
      </x:c>
      <x:c r="K444" s="14" t="n">
        <x:f>I444*J444</x:f>
        <x:v>113676309.58766699</x:v>
      </x:c>
      <x:c r="L444" s="8" t="str">
        <x:v>Alpaca SIP</x:v>
      </x:c>
    </x:row>
    <x:row r="445" ht="25" customHeight="1">
      <x:c r="A445" s="8" t="str">
        <x:v>JMKE</x:v>
      </x:c>
      <x:c r="B445" s="10" t="n">
        <x:v>46239</x:v>
      </x:c>
      <x:c r="C445" s="11" t="n">
        <x:v>23.29</x:v>
      </x:c>
      <x:c r="D445" s="11" t="n">
        <x:v>23.14</x:v>
      </x:c>
      <x:c r="E445" s="13" t="n">
        <x:v>6375277</x:v>
      </x:c>
      <x:c r="F445" s="11" t="n">
        <x:v>1</x:v>
      </x:c>
      <x:c r="G445" s="11" t="n">
        <x:v>23.29</x:v>
      </x:c>
      <x:c r="H445" s="11" t="n">
        <x:v>23.14</x:v>
      </x:c>
      <x:c r="I445" s="13" t="n">
        <x:v>6375277</x:v>
      </x:c>
      <x:c r="J445" s="11" t="n">
        <x:v>23.214198</x:v>
      </x:c>
      <x:c r="K445" s="14" t="n">
        <x:f>I445*J445</x:f>
        <x:v>147996942.582846</x:v>
      </x:c>
      <x:c r="L445" s="8" t="str">
        <x:v>Alpaca SIP</x:v>
      </x:c>
    </x:row>
    <x:row r="446" ht="25" customHeight="1">
      <x:c r="A446" s="8" t="str">
        <x:v>JMKE</x:v>
      </x:c>
      <x:c r="B446" s="10" t="n">
        <x:v>46240</x:v>
      </x:c>
      <x:c r="C446" s="11" t="n">
        <x:v>23.36</x:v>
      </x:c>
      <x:c r="D446" s="11" t="n">
        <x:v>22.89</x:v>
      </x:c>
      <x:c r="E446" s="13" t="n">
        <x:v>2518526</x:v>
      </x:c>
      <x:c r="F446" s="11" t="n">
        <x:v>1</x:v>
      </x:c>
      <x:c r="G446" s="11" t="n">
        <x:v>23.36</x:v>
      </x:c>
      <x:c r="H446" s="11" t="n">
        <x:v>22.89</x:v>
      </x:c>
      <x:c r="I446" s="13" t="n">
        <x:v>2518526</x:v>
      </x:c>
      <x:c r="J446" s="11" t="n">
        <x:v>22.959614</x:v>
      </x:c>
      <x:c r="K446" s="14" t="n">
        <x:f>I446*J446</x:f>
        <x:v>57824384.808964</x:v>
      </x:c>
      <x:c r="L446" s="8" t="str">
        <x:v>Alpaca SIP</x:v>
      </x:c>
    </x:row>
    <x:row r="447" ht="25" customHeight="1">
      <x:c r="A447" s="8" t="str">
        <x:v>JMKE</x:v>
      </x:c>
      <x:c r="B447" s="10" t="n">
        <x:v>46241</x:v>
      </x:c>
      <x:c r="C447" s="11" t="n">
        <x:v>22.9</x:v>
      </x:c>
      <x:c r="D447" s="11" t="n">
        <x:v>22.91</x:v>
      </x:c>
      <x:c r="E447" s="13" t="n">
        <x:v>1659959</x:v>
      </x:c>
      <x:c r="F447" s="11" t="n">
        <x:v>1</x:v>
      </x:c>
      <x:c r="G447" s="11" t="n">
        <x:v>22.9</x:v>
      </x:c>
      <x:c r="H447" s="11" t="n">
        <x:v>22.91</x:v>
      </x:c>
      <x:c r="I447" s="13" t="n">
        <x:v>1659959</x:v>
      </x:c>
      <x:c r="J447" s="11" t="n">
        <x:v>22.938444</x:v>
      </x:c>
      <x:c r="K447" s="14" t="n">
        <x:f>I447*J447</x:f>
        <x:v>38076876.563796</x:v>
      </x:c>
      <x:c r="L447" s="8" t="str">
        <x:v>Alpaca SIP</x:v>
      </x:c>
    </x:row>
    <x:row r="448" ht="25" customHeight="1">
      <x:c r="A448" s="8" t="str">
        <x:v>JMKE</x:v>
      </x:c>
      <x:c r="B448" s="10" t="n">
        <x:v>46244</x:v>
      </x:c>
      <x:c r="C448" s="11" t="n">
        <x:v>22.83</x:v>
      </x:c>
      <x:c r="D448" s="11" t="n">
        <x:v>22.19</x:v>
      </x:c>
      <x:c r="E448" s="13" t="n">
        <x:v>3360099</x:v>
      </x:c>
      <x:c r="F448" s="11" t="n">
        <x:v>1</x:v>
      </x:c>
      <x:c r="G448" s="11" t="n">
        <x:v>22.83</x:v>
      </x:c>
      <x:c r="H448" s="11" t="n">
        <x:v>22.19</x:v>
      </x:c>
      <x:c r="I448" s="13" t="n">
        <x:v>3360099</x:v>
      </x:c>
      <x:c r="J448" s="11" t="n">
        <x:v>22.085763</x:v>
      </x:c>
      <x:c r="K448" s="14" t="n">
        <x:f>I448*J448</x:f>
        <x:v>74210350.170537</x:v>
      </x:c>
      <x:c r="L448" s="8" t="str">
        <x:v>Alpaca SIP</x:v>
      </x:c>
    </x:row>
    <x:row r="449" ht="25" customHeight="1">
      <x:c r="A449" s="8" t="str">
        <x:v>JMKE</x:v>
      </x:c>
      <x:c r="B449" s="10" t="n">
        <x:v>46245</x:v>
      </x:c>
      <x:c r="C449" s="11" t="n">
        <x:v>22.07</x:v>
      </x:c>
      <x:c r="D449" s="11" t="n">
        <x:v>21.9</x:v>
      </x:c>
      <x:c r="E449" s="13" t="n">
        <x:v>3141496</x:v>
      </x:c>
      <x:c r="F449" s="11" t="n">
        <x:v>1</x:v>
      </x:c>
      <x:c r="G449" s="11" t="n">
        <x:v>22.07</x:v>
      </x:c>
      <x:c r="H449" s="11" t="n">
        <x:v>21.9</x:v>
      </x:c>
      <x:c r="I449" s="13" t="n">
        <x:v>3141496</x:v>
      </x:c>
      <x:c r="J449" s="11" t="n">
        <x:v>21.816858</x:v>
      </x:c>
      <x:c r="K449" s="14" t="n">
        <x:f>I449*J449</x:f>
        <x:v>68537572.139568</x:v>
      </x:c>
      <x:c r="L449" s="8" t="str">
        <x:v>Alpaca SIP</x:v>
      </x:c>
    </x:row>
    <x:row r="450" ht="25" customHeight="1">
      <x:c r="A450" s="8" t="str">
        <x:v>JMKE</x:v>
      </x:c>
      <x:c r="B450" s="10" t="n">
        <x:v>46246</x:v>
      </x:c>
      <x:c r="C450" s="11" t="n">
        <x:v>21.95</x:v>
      </x:c>
      <x:c r="D450" s="11" t="n">
        <x:v>22.66</x:v>
      </x:c>
      <x:c r="E450" s="13" t="n">
        <x:v>2567852</x:v>
      </x:c>
      <x:c r="F450" s="11" t="n">
        <x:v>1</x:v>
      </x:c>
      <x:c r="G450" s="11" t="n">
        <x:v>21.95</x:v>
      </x:c>
      <x:c r="H450" s="11" t="n">
        <x:v>22.66</x:v>
      </x:c>
      <x:c r="I450" s="13" t="n">
        <x:v>2567852</x:v>
      </x:c>
      <x:c r="J450" s="11" t="n">
        <x:v>22.507676</x:v>
      </x:c>
      <x:c r="K450" s="14" t="n">
        <x:f>I450*J450</x:f>
        <x:v>57796380.831952</x:v>
      </x:c>
      <x:c r="L450" s="8" t="str">
        <x:v>Alpaca SIP</x:v>
      </x:c>
    </x:row>
    <x:row r="451" ht="25" customHeight="1">
      <x:c r="A451" s="8" t="str">
        <x:v>JMKE</x:v>
      </x:c>
      <x:c r="B451" s="10" t="n">
        <x:v>46247</x:v>
      </x:c>
      <x:c r="C451" s="11" t="n">
        <x:v>22.83</x:v>
      </x:c>
      <x:c r="D451" s="11" t="n">
        <x:v>22.57</x:v>
      </x:c>
      <x:c r="E451" s="13" t="n">
        <x:v>1602915</x:v>
      </x:c>
      <x:c r="F451" s="11" t="n">
        <x:v>1</x:v>
      </x:c>
      <x:c r="G451" s="11" t="n">
        <x:v>22.83</x:v>
      </x:c>
      <x:c r="H451" s="11" t="n">
        <x:v>22.57</x:v>
      </x:c>
      <x:c r="I451" s="13" t="n">
        <x:v>1602915</x:v>
      </x:c>
      <x:c r="J451" s="11" t="n">
        <x:v>22.795199</x:v>
      </x:c>
      <x:c r="K451" s="14" t="n">
        <x:f>I451*J451</x:f>
        <x:v>36538766.405085</x:v>
      </x:c>
      <x:c r="L451" s="8" t="str">
        <x:v>Alpaca SIP</x:v>
      </x:c>
    </x:row>
    <x:row r="452" ht="25" customHeight="1">
      <x:c r="A452" s="8" t="str">
        <x:v>JMKE</x:v>
      </x:c>
      <x:c r="B452" s="10" t="n">
        <x:v>46248</x:v>
      </x:c>
      <x:c r="C452" s="11" t="n">
        <x:v>22.45</x:v>
      </x:c>
      <x:c r="D452" s="11" t="n">
        <x:v>22.16</x:v>
      </x:c>
      <x:c r="E452" s="13" t="n">
        <x:v>1487300</x:v>
      </x:c>
      <x:c r="F452" s="11" t="n">
        <x:v>1</x:v>
      </x:c>
      <x:c r="G452" s="11" t="n">
        <x:v>22.45</x:v>
      </x:c>
      <x:c r="H452" s="11" t="n">
        <x:v>22.16</x:v>
      </x:c>
      <x:c r="I452" s="13" t="n">
        <x:v>1487300</x:v>
      </x:c>
      <x:c r="J452" s="11" t="n">
        <x:v>22.21292</x:v>
      </x:c>
      <x:c r="K452" s="14" t="n">
        <x:f>I452*J452</x:f>
        <x:v>33037275.916</x:v>
      </x:c>
      <x:c r="L452" s="8" t="str">
        <x:v>Alpaca SIP</x:v>
      </x:c>
    </x:row>
    <x:row r="453" ht="25" customHeight="1">
      <x:c r="A453" s="8" t="str">
        <x:v>JMKE</x:v>
      </x:c>
      <x:c r="B453" s="10" t="n">
        <x:v>46251</x:v>
      </x:c>
      <x:c r="C453" s="11" t="n">
        <x:v>22</x:v>
      </x:c>
      <x:c r="D453" s="11" t="n">
        <x:v>22.55</x:v>
      </x:c>
      <x:c r="E453" s="13" t="n">
        <x:v>1982817</x:v>
      </x:c>
      <x:c r="F453" s="11" t="n">
        <x:v>1</x:v>
      </x:c>
      <x:c r="G453" s="11" t="n">
        <x:v>22</x:v>
      </x:c>
      <x:c r="H453" s="11" t="n">
        <x:v>22.55</x:v>
      </x:c>
      <x:c r="I453" s="13" t="n">
        <x:v>1982817</x:v>
      </x:c>
      <x:c r="J453" s="11" t="n">
        <x:v>22.228232</x:v>
      </x:c>
      <x:c r="K453" s="14" t="n">
        <x:f>I453*J453</x:f>
        <x:v>44074516.289543994</x:v>
      </x:c>
      <x:c r="L453" s="8" t="str">
        <x:v>Alpaca SIP</x:v>
      </x:c>
    </x:row>
    <x:row r="454" ht="25" customHeight="1">
      <x:c r="A454" s="8" t="str">
        <x:v>JMKE</x:v>
      </x:c>
      <x:c r="B454" s="10" t="n">
        <x:v>46252</x:v>
      </x:c>
      <x:c r="C454" s="11" t="n">
        <x:v>22.52</x:v>
      </x:c>
      <x:c r="D454" s="11" t="n">
        <x:v>21.71</x:v>
      </x:c>
      <x:c r="E454" s="13" t="n">
        <x:v>1779934</x:v>
      </x:c>
      <x:c r="F454" s="11" t="n">
        <x:v>1</x:v>
      </x:c>
      <x:c r="G454" s="11" t="n">
        <x:v>22.52</x:v>
      </x:c>
      <x:c r="H454" s="11" t="n">
        <x:v>21.71</x:v>
      </x:c>
      <x:c r="I454" s="13" t="n">
        <x:v>1779934</x:v>
      </x:c>
      <x:c r="J454" s="11" t="n">
        <x:v>22.16418</x:v>
      </x:c>
      <x:c r="K454" s="14" t="n">
        <x:f>I454*J454</x:f>
        <x:v>39450777.56412</x:v>
      </x:c>
      <x:c r="L454" s="8" t="str">
        <x:v>Alpaca SIP</x:v>
      </x:c>
    </x:row>
    <x:row r="455" ht="25" customHeight="1">
      <x:c r="A455" s="8" t="str">
        <x:v>JMKE</x:v>
      </x:c>
      <x:c r="B455" s="10" t="n">
        <x:v>46253</x:v>
      </x:c>
      <x:c r="C455" s="11" t="n">
        <x:v>21.81</x:v>
      </x:c>
      <x:c r="D455" s="11" t="n">
        <x:v>22.81</x:v>
      </x:c>
      <x:c r="E455" s="13" t="n">
        <x:v>2615796</x:v>
      </x:c>
      <x:c r="F455" s="11" t="n">
        <x:v>1</x:v>
      </x:c>
      <x:c r="G455" s="11" t="n">
        <x:v>21.81</x:v>
      </x:c>
      <x:c r="H455" s="11" t="n">
        <x:v>22.81</x:v>
      </x:c>
      <x:c r="I455" s="13" t="n">
        <x:v>2615796</x:v>
      </x:c>
      <x:c r="J455" s="11" t="n">
        <x:v>22.787371</x:v>
      </x:c>
      <x:c r="K455" s="14" t="n">
        <x:f>I455*J455</x:f>
        <x:v>59607113.912316</x:v>
      </x:c>
      <x:c r="L455" s="8" t="str">
        <x:v>Alpaca SIP</x:v>
      </x:c>
    </x:row>
    <x:row r="456" ht="25" customHeight="1">
      <x:c r="A456" s="8" t="str">
        <x:v>JMKE</x:v>
      </x:c>
      <x:c r="B456" s="10" t="n">
        <x:v>46254</x:v>
      </x:c>
      <x:c r="C456" s="11" t="n">
        <x:v>22.78</x:v>
      </x:c>
      <x:c r="D456" s="11" t="n">
        <x:v>22.66</x:v>
      </x:c>
      <x:c r="E456" s="13" t="n">
        <x:v>1397923</x:v>
      </x:c>
      <x:c r="F456" s="11" t="n">
        <x:v>1</x:v>
      </x:c>
      <x:c r="G456" s="11" t="n">
        <x:v>22.78</x:v>
      </x:c>
      <x:c r="H456" s="11" t="n">
        <x:v>22.66</x:v>
      </x:c>
      <x:c r="I456" s="13" t="n">
        <x:v>1397923</x:v>
      </x:c>
      <x:c r="J456" s="11" t="n">
        <x:v>22.694719</x:v>
      </x:c>
      <x:c r="K456" s="14" t="n">
        <x:f>I456*J456</x:f>
        <x:v>31725469.668637</x:v>
      </x:c>
      <x:c r="L456" s="8" t="str">
        <x:v>Alpaca SIP</x:v>
      </x:c>
    </x:row>
    <x:row r="457" ht="25" customHeight="1">
      <x:c r="A457" s="8" t="str">
        <x:v>JMKE</x:v>
      </x:c>
      <x:c r="B457" s="10" t="n">
        <x:v>46255</x:v>
      </x:c>
      <x:c r="C457" s="11" t="n">
        <x:v>22.65</x:v>
      </x:c>
      <x:c r="D457" s="11" t="n">
        <x:v>23.86</x:v>
      </x:c>
      <x:c r="E457" s="13" t="n">
        <x:v>2325775</x:v>
      </x:c>
      <x:c r="F457" s="11" t="n">
        <x:v>1</x:v>
      </x:c>
      <x:c r="G457" s="11" t="n">
        <x:v>22.65</x:v>
      </x:c>
      <x:c r="H457" s="11" t="n">
        <x:v>23.86</x:v>
      </x:c>
      <x:c r="I457" s="13" t="n">
        <x:v>2325775</x:v>
      </x:c>
      <x:c r="J457" s="11" t="n">
        <x:v>23.559598</x:v>
      </x:c>
      <x:c r="K457" s="14" t="n">
        <x:f>I457*J457</x:f>
        <x:v>54794324.03845</x:v>
      </x:c>
      <x:c r="L457" s="8" t="str">
        <x:v>Alpaca SIP</x:v>
      </x:c>
    </x:row>
    <x:row r="458" ht="25" customHeight="1">
      <x:c r="A458" s="8" t="str">
        <x:v>JMKE</x:v>
      </x:c>
      <x:c r="B458" s="10" t="n">
        <x:v>46258</x:v>
      </x:c>
      <x:c r="C458" s="11" t="n">
        <x:v>24.2</x:v>
      </x:c>
      <x:c r="D458" s="11" t="n">
        <x:v>23.53</x:v>
      </x:c>
      <x:c r="E458" s="13" t="n">
        <x:v>2456643</x:v>
      </x:c>
      <x:c r="F458" s="11" t="n">
        <x:v>1</x:v>
      </x:c>
      <x:c r="G458" s="11" t="n">
        <x:v>24.2</x:v>
      </x:c>
      <x:c r="H458" s="11" t="n">
        <x:v>23.53</x:v>
      </x:c>
      <x:c r="I458" s="13" t="n">
        <x:v>2456643</x:v>
      </x:c>
      <x:c r="J458" s="11" t="n">
        <x:v>23.557669</x:v>
      </x:c>
      <x:c r="K458" s="14" t="n">
        <x:f>I458*J458</x:f>
        <x:v>57872782.645167</x:v>
      </x:c>
      <x:c r="L458" s="8" t="str">
        <x:v>Alpaca SIP</x:v>
      </x:c>
    </x:row>
    <x:row r="459" ht="25" customHeight="1">
      <x:c r="A459" s="8" t="str">
        <x:v>JMKE</x:v>
      </x:c>
      <x:c r="B459" s="10" t="n">
        <x:v>46259</x:v>
      </x:c>
      <x:c r="C459" s="11" t="n">
        <x:v>23.45</x:v>
      </x:c>
      <x:c r="D459" s="11" t="n">
        <x:v>22.21</x:v>
      </x:c>
      <x:c r="E459" s="13" t="n">
        <x:v>2051591</x:v>
      </x:c>
      <x:c r="F459" s="11" t="n">
        <x:v>1</x:v>
      </x:c>
      <x:c r="G459" s="11" t="n">
        <x:v>23.45</x:v>
      </x:c>
      <x:c r="H459" s="11" t="n">
        <x:v>22.21</x:v>
      </x:c>
      <x:c r="I459" s="13" t="n">
        <x:v>2051591</x:v>
      </x:c>
      <x:c r="J459" s="11" t="n">
        <x:v>22.632972</x:v>
      </x:c>
      <x:c r="K459" s="14" t="n">
        <x:f>I459*J459</x:f>
        <x:v>46433601.658452</x:v>
      </x:c>
      <x:c r="L459" s="8" t="str">
        <x:v>Alpaca SIP</x:v>
      </x:c>
    </x:row>
    <x:row r="460" ht="25" customHeight="1">
      <x:c r="A460" s="8" t="str">
        <x:v>JMKE</x:v>
      </x:c>
      <x:c r="B460" s="10" t="n">
        <x:v>46260</x:v>
      </x:c>
      <x:c r="C460" s="11" t="n">
        <x:v>22.05</x:v>
      </x:c>
      <x:c r="D460" s="11" t="n">
        <x:v>22.31</x:v>
      </x:c>
      <x:c r="E460" s="13" t="n">
        <x:v>1881493</x:v>
      </x:c>
      <x:c r="F460" s="11" t="n">
        <x:v>1</x:v>
      </x:c>
      <x:c r="G460" s="11" t="n">
        <x:v>22.05</x:v>
      </x:c>
      <x:c r="H460" s="11" t="n">
        <x:v>22.31</x:v>
      </x:c>
      <x:c r="I460" s="13" t="n">
        <x:v>1881493</x:v>
      </x:c>
      <x:c r="J460" s="11" t="n">
        <x:v>22.290881</x:v>
      </x:c>
      <x:c r="K460" s="14" t="n">
        <x:f>I460*J460</x:f>
        <x:v>41940136.565333</x:v>
      </x:c>
      <x:c r="L460" s="8" t="str">
        <x:v>Alpaca SIP</x:v>
      </x:c>
    </x:row>
    <x:row r="461" ht="25" customHeight="1">
      <x:c r="A461" s="8" t="str">
        <x:v>JMKE</x:v>
      </x:c>
      <x:c r="B461" s="10" t="n">
        <x:v>46261</x:v>
      </x:c>
      <x:c r="C461" s="11" t="n">
        <x:v>22.23</x:v>
      </x:c>
      <x:c r="D461" s="11" t="n">
        <x:v>22.01</x:v>
      </x:c>
      <x:c r="E461" s="13" t="n">
        <x:v>1913546</x:v>
      </x:c>
      <x:c r="F461" s="11" t="n">
        <x:v>1</x:v>
      </x:c>
      <x:c r="G461" s="11" t="n">
        <x:v>22.23</x:v>
      </x:c>
      <x:c r="H461" s="11" t="n">
        <x:v>22.01</x:v>
      </x:c>
      <x:c r="I461" s="13" t="n">
        <x:v>1913546</x:v>
      </x:c>
      <x:c r="J461" s="11" t="n">
        <x:v>21.977978</x:v>
      </x:c>
      <x:c r="K461" s="14" t="n">
        <x:f>I461*J461</x:f>
        <x:v>42055871.889988</x:v>
      </x:c>
      <x:c r="L461" s="8" t="str">
        <x:v>Alpaca SIP</x:v>
      </x:c>
    </x:row>
    <x:row r="462" ht="25" customHeight="1">
      <x:c r="A462" s="8" t="str">
        <x:v>JMKE</x:v>
      </x:c>
      <x:c r="B462" s="10" t="n">
        <x:v>46262</x:v>
      </x:c>
      <x:c r="C462" s="11" t="n">
        <x:v>22.03</x:v>
      </x:c>
      <x:c r="D462" s="11" t="n">
        <x:v>22.46</x:v>
      </x:c>
      <x:c r="E462" s="13" t="n">
        <x:v>1769169</x:v>
      </x:c>
      <x:c r="F462" s="11" t="n">
        <x:v>1</x:v>
      </x:c>
      <x:c r="G462" s="11" t="n">
        <x:v>22.03</x:v>
      </x:c>
      <x:c r="H462" s="11" t="n">
        <x:v>22.46</x:v>
      </x:c>
      <x:c r="I462" s="13" t="n">
        <x:v>1769169</x:v>
      </x:c>
      <x:c r="J462" s="11" t="n">
        <x:v>22.635005</x:v>
      </x:c>
      <x:c r="K462" s="14" t="n">
        <x:f>I462*J462</x:f>
        <x:v>40045149.160845</x:v>
      </x:c>
      <x:c r="L462" s="8" t="str">
        <x:v>Alpaca SIP</x:v>
      </x:c>
    </x:row>
    <x:row r="463" ht="25" customHeight="1">
      <x:c r="A463" s="8" t="str">
        <x:v>JMKE</x:v>
      </x:c>
      <x:c r="B463" s="10" t="n">
        <x:v>46265</x:v>
      </x:c>
      <x:c r="C463" s="11" t="n">
        <x:v>22.31</x:v>
      </x:c>
      <x:c r="D463" s="11" t="n">
        <x:v>21.45</x:v>
      </x:c>
      <x:c r="E463" s="13" t="n">
        <x:v>2749200</x:v>
      </x:c>
      <x:c r="F463" s="11" t="n">
        <x:v>1</x:v>
      </x:c>
      <x:c r="G463" s="11" t="n">
        <x:v>22.31</x:v>
      </x:c>
      <x:c r="H463" s="11" t="n">
        <x:v>21.45</x:v>
      </x:c>
      <x:c r="I463" s="13" t="n">
        <x:v>2749200</x:v>
      </x:c>
      <x:c r="J463" s="11" t="n">
        <x:v>21.583937</x:v>
      </x:c>
      <x:c r="K463" s="14" t="n">
        <x:f>I463*J463</x:f>
        <x:v>59338559.60039999</x:v>
      </x:c>
      <x:c r="L463" s="8" t="str">
        <x:v>Alpaca SIP</x:v>
      </x:c>
    </x:row>
    <x:row r="464" ht="25" customHeight="1">
      <x:c r="A464" s="8" t="str">
        <x:v>JMKE</x:v>
      </x:c>
      <x:c r="B464" s="10" t="n">
        <x:v>46266</x:v>
      </x:c>
      <x:c r="C464" s="11" t="n">
        <x:v>21.18</x:v>
      </x:c>
      <x:c r="D464" s="11" t="n">
        <x:v>20.42</x:v>
      </x:c>
      <x:c r="E464" s="13" t="n">
        <x:v>2305257</x:v>
      </x:c>
      <x:c r="F464" s="11" t="n">
        <x:v>1</x:v>
      </x:c>
      <x:c r="G464" s="11" t="n">
        <x:v>21.18</x:v>
      </x:c>
      <x:c r="H464" s="11" t="n">
        <x:v>20.42</x:v>
      </x:c>
      <x:c r="I464" s="13" t="n">
        <x:v>2305257</x:v>
      </x:c>
      <x:c r="J464" s="11" t="n">
        <x:v>20.704037</x:v>
      </x:c>
      <x:c r="K464" s="14" t="n">
        <x:f>I464*J464</x:f>
        <x:v>47728126.222509</x:v>
      </x:c>
      <x:c r="L464" s="8" t="str">
        <x:v>Alpaca SIP</x:v>
      </x:c>
    </x:row>
    <x:row r="465" ht="25" customHeight="1">
      <x:c r="A465" s="8" t="str">
        <x:v>JMKE</x:v>
      </x:c>
      <x:c r="B465" s="10" t="n">
        <x:v>46267</x:v>
      </x:c>
      <x:c r="C465" s="11" t="n">
        <x:v>20.5</x:v>
      </x:c>
      <x:c r="D465" s="11" t="n">
        <x:v>20.65</x:v>
      </x:c>
      <x:c r="E465" s="13" t="n">
        <x:v>1714126</x:v>
      </x:c>
      <x:c r="F465" s="11" t="n">
        <x:v>1</x:v>
      </x:c>
      <x:c r="G465" s="11" t="n">
        <x:v>20.5</x:v>
      </x:c>
      <x:c r="H465" s="11" t="n">
        <x:v>20.65</x:v>
      </x:c>
      <x:c r="I465" s="13" t="n">
        <x:v>1714126</x:v>
      </x:c>
      <x:c r="J465" s="11" t="n">
        <x:v>20.566728</x:v>
      </x:c>
      <x:c r="K465" s="14" t="n">
        <x:f>I465*J465</x:f>
        <x:v>35253963.199728005</x:v>
      </x:c>
      <x:c r="L465" s="8" t="str">
        <x:v>Alpaca SIP</x:v>
      </x:c>
    </x:row>
    <x:row r="466" ht="25" customHeight="1">
      <x:c r="A466" s="8" t="str">
        <x:v>JMKE</x:v>
      </x:c>
      <x:c r="B466" s="10" t="n">
        <x:v>46268</x:v>
      </x:c>
      <x:c r="C466" s="11" t="n">
        <x:v>20.84</x:v>
      </x:c>
      <x:c r="D466" s="11" t="n">
        <x:v>20.07</x:v>
      </x:c>
      <x:c r="E466" s="13" t="n">
        <x:v>2812295</x:v>
      </x:c>
      <x:c r="F466" s="11" t="n">
        <x:v>1</x:v>
      </x:c>
      <x:c r="G466" s="11" t="n">
        <x:v>20.84</x:v>
      </x:c>
      <x:c r="H466" s="11" t="n">
        <x:v>20.07</x:v>
      </x:c>
      <x:c r="I466" s="13" t="n">
        <x:v>2812295</x:v>
      </x:c>
      <x:c r="J466" s="11" t="n">
        <x:v>20.04041</x:v>
      </x:c>
      <x:c r="K466" s="14" t="n">
        <x:f>I466*J466</x:f>
        <x:v>56359544.840950005</x:v>
      </x:c>
      <x:c r="L466" s="8" t="str">
        <x:v>Alpaca SIP</x:v>
      </x:c>
    </x:row>
    <x:row r="467" ht="25" customHeight="1">
      <x:c r="A467" s="8" t="str">
        <x:v>JMKE</x:v>
      </x:c>
      <x:c r="B467" s="10" t="n">
        <x:v>46269</x:v>
      </x:c>
      <x:c r="C467" s="11" t="n">
        <x:v>20.03</x:v>
      </x:c>
      <x:c r="D467" s="11" t="n">
        <x:v>20.78</x:v>
      </x:c>
      <x:c r="E467" s="13" t="n">
        <x:v>1905788</x:v>
      </x:c>
      <x:c r="F467" s="11" t="n">
        <x:v>1</x:v>
      </x:c>
      <x:c r="G467" s="11" t="n">
        <x:v>20.03</x:v>
      </x:c>
      <x:c r="H467" s="11" t="n">
        <x:v>20.78</x:v>
      </x:c>
      <x:c r="I467" s="13" t="n">
        <x:v>1905788</x:v>
      </x:c>
      <x:c r="J467" s="11" t="n">
        <x:v>20.802099</x:v>
      </x:c>
      <x:c r="K467" s="14" t="n">
        <x:f>I467*J467</x:f>
        <x:v>39644390.649012</x:v>
      </x:c>
      <x:c r="L467" s="8" t="str">
        <x:v>Alpaca SIP</x:v>
      </x:c>
    </x:row>
    <x:row r="468" ht="25" customHeight="1">
      <x:c r="A468" s="8" t="str">
        <x:v>JMKE</x:v>
      </x:c>
      <x:c r="B468" s="10" t="n">
        <x:v>46273</x:v>
      </x:c>
      <x:c r="C468" s="11" t="n">
        <x:v>21.25</x:v>
      </x:c>
      <x:c r="D468" s="11" t="n">
        <x:v>20.82</x:v>
      </x:c>
      <x:c r="E468" s="13" t="n">
        <x:v>4415179</x:v>
      </x:c>
      <x:c r="F468" s="11" t="n">
        <x:v>1</x:v>
      </x:c>
      <x:c r="G468" s="11" t="n">
        <x:v>21.25</x:v>
      </x:c>
      <x:c r="H468" s="11" t="n">
        <x:v>20.82</x:v>
      </x:c>
      <x:c r="I468" s="13" t="n">
        <x:v>4415179</x:v>
      </x:c>
      <x:c r="J468" s="11" t="n">
        <x:v>21.175931</x:v>
      </x:c>
      <x:c r="K468" s="14" t="n">
        <x:f>I468*J468</x:f>
        <x:v>93495525.856649</x:v>
      </x:c>
      <x:c r="L468" s="8" t="str">
        <x:v>Alpaca SIP</x:v>
      </x:c>
    </x:row>
    <x:row r="469" ht="25" customHeight="1">
      <x:c r="A469" s="8" t="str">
        <x:v>JMKE</x:v>
      </x:c>
      <x:c r="B469" s="10" t="n">
        <x:v>46274</x:v>
      </x:c>
      <x:c r="C469" s="11" t="n">
        <x:v>22.06</x:v>
      </x:c>
      <x:c r="D469" s="11" t="n">
        <x:v>22.37</x:v>
      </x:c>
      <x:c r="E469" s="13" t="n">
        <x:v>8051574</x:v>
      </x:c>
      <x:c r="F469" s="11" t="n">
        <x:v>1</x:v>
      </x:c>
      <x:c r="G469" s="11" t="n">
        <x:v>22.06</x:v>
      </x:c>
      <x:c r="H469" s="11" t="n">
        <x:v>22.37</x:v>
      </x:c>
      <x:c r="I469" s="13" t="n">
        <x:v>8051574</x:v>
      </x:c>
      <x:c r="J469" s="11" t="n">
        <x:v>22.462279</x:v>
      </x:c>
      <x:c r="K469" s="14" t="n">
        <x:f>I469*J469</x:f>
        <x:v>180856701.577146</x:v>
      </x:c>
      <x:c r="L469" s="8" t="str">
        <x:v>Alpaca SIP</x:v>
      </x:c>
    </x:row>
    <x:row r="470" ht="25" customHeight="1">
      <x:c r="A470" s="8" t="str">
        <x:v>JMKE</x:v>
      </x:c>
      <x:c r="B470" s="10" t="n">
        <x:v>46275</x:v>
      </x:c>
      <x:c r="C470" s="11" t="n">
        <x:v>22.39</x:v>
      </x:c>
      <x:c r="D470" s="11" t="n">
        <x:v>21.87</x:v>
      </x:c>
      <x:c r="E470" s="13" t="n">
        <x:v>3461795</x:v>
      </x:c>
      <x:c r="F470" s="11" t="n">
        <x:v>1</x:v>
      </x:c>
      <x:c r="G470" s="11" t="n">
        <x:v>22.39</x:v>
      </x:c>
      <x:c r="H470" s="11" t="n">
        <x:v>21.87</x:v>
      </x:c>
      <x:c r="I470" s="13" t="n">
        <x:v>3461795</x:v>
      </x:c>
      <x:c r="J470" s="11" t="n">
        <x:v>21.965969</x:v>
      </x:c>
      <x:c r="K470" s="14" t="n">
        <x:f>I470*J470</x:f>
        <x:v>76041681.654355</x:v>
      </x:c>
      <x:c r="L470" s="8" t="str">
        <x:v>Alpaca SIP</x:v>
      </x:c>
    </x:row>
    <x:row r="471" ht="25" customHeight="1">
      <x:c r="A471" s="8" t="str">
        <x:v>JMKE</x:v>
      </x:c>
      <x:c r="B471" s="10" t="n">
        <x:v>46276</x:v>
      </x:c>
      <x:c r="C471" s="11" t="n">
        <x:v>22.19</x:v>
      </x:c>
      <x:c r="D471" s="11" t="n">
        <x:v>21.71</x:v>
      </x:c>
      <x:c r="E471" s="13" t="n">
        <x:v>2845036</x:v>
      </x:c>
      <x:c r="F471" s="11" t="n">
        <x:v>1</x:v>
      </x:c>
      <x:c r="G471" s="11" t="n">
        <x:v>22.19</x:v>
      </x:c>
      <x:c r="H471" s="11" t="n">
        <x:v>21.71</x:v>
      </x:c>
      <x:c r="I471" s="13" t="n">
        <x:v>2845036</x:v>
      </x:c>
      <x:c r="J471" s="11" t="n">
        <x:v>21.910447</x:v>
      </x:c>
      <x:c r="K471" s="14" t="n">
        <x:f>I471*J471</x:f>
        <x:v>62336010.491092004</x:v>
      </x:c>
      <x:c r="L471" s="8" t="str">
        <x:v>Alpaca SIP</x:v>
      </x:c>
    </x:row>
    <x:row r="472" ht="25" customHeight="1">
      <x:c r="A472" s="8" t="str">
        <x:v>JMKE</x:v>
      </x:c>
      <x:c r="B472" s="10" t="n">
        <x:v>46279</x:v>
      </x:c>
      <x:c r="C472" s="11" t="n">
        <x:v>21.65</x:v>
      </x:c>
      <x:c r="D472" s="11" t="n">
        <x:v>21.76</x:v>
      </x:c>
      <x:c r="E472" s="13" t="n">
        <x:v>2199679</x:v>
      </x:c>
      <x:c r="F472" s="11" t="n">
        <x:v>1</x:v>
      </x:c>
      <x:c r="G472" s="11" t="n">
        <x:v>21.65</x:v>
      </x:c>
      <x:c r="H472" s="11" t="n">
        <x:v>21.76</x:v>
      </x:c>
      <x:c r="I472" s="13" t="n">
        <x:v>2199679</x:v>
      </x:c>
      <x:c r="J472" s="11" t="n">
        <x:v>21.925221</x:v>
      </x:c>
      <x:c r="K472" s="14" t="n">
        <x:f>I472*J472</x:f>
        <x:v>48228448.204059005</x:v>
      </x:c>
      <x:c r="L472" s="8" t="str">
        <x:v>Alpaca SIP</x:v>
      </x:c>
    </x:row>
    <x:row r="473" ht="25" customHeight="1">
      <x:c r="A473" s="8" t="str">
        <x:v>JMKE</x:v>
      </x:c>
      <x:c r="B473" s="10" t="n">
        <x:v>46280</x:v>
      </x:c>
      <x:c r="C473" s="11" t="n">
        <x:v>21.66</x:v>
      </x:c>
      <x:c r="D473" s="11" t="n">
        <x:v>20.75</x:v>
      </x:c>
      <x:c r="E473" s="13" t="n">
        <x:v>2714869</x:v>
      </x:c>
      <x:c r="F473" s="11" t="n">
        <x:v>1</x:v>
      </x:c>
      <x:c r="G473" s="11" t="n">
        <x:v>21.66</x:v>
      </x:c>
      <x:c r="H473" s="11" t="n">
        <x:v>20.75</x:v>
      </x:c>
      <x:c r="I473" s="13" t="n">
        <x:v>2714869</x:v>
      </x:c>
      <x:c r="J473" s="11" t="n">
        <x:v>20.80521</x:v>
      </x:c>
      <x:c r="K473" s="14" t="n">
        <x:f>I473*J473</x:f>
        <x:v>56483419.66749</x:v>
      </x:c>
      <x:c r="L473" s="8" t="str">
        <x:v>Alpaca SIP</x:v>
      </x:c>
    </x:row>
    <x:row r="474" ht="25" customHeight="1">
      <x:c r="A474" s="8" t="str">
        <x:v>JMKE</x:v>
      </x:c>
      <x:c r="B474" s="10" t="n">
        <x:v>46281</x:v>
      </x:c>
      <x:c r="C474" s="11" t="n">
        <x:v>20.9</x:v>
      </x:c>
      <x:c r="D474" s="11" t="n">
        <x:v>20.07</x:v>
      </x:c>
      <x:c r="E474" s="13" t="n">
        <x:v>2409212</x:v>
      </x:c>
      <x:c r="F474" s="11" t="n">
        <x:v>1</x:v>
      </x:c>
      <x:c r="G474" s="11" t="n">
        <x:v>20.9</x:v>
      </x:c>
      <x:c r="H474" s="11" t="n">
        <x:v>20.07</x:v>
      </x:c>
      <x:c r="I474" s="13" t="n">
        <x:v>2409212</x:v>
      </x:c>
      <x:c r="J474" s="11" t="n">
        <x:v>20.155103</x:v>
      </x:c>
      <x:c r="K474" s="14" t="n">
        <x:f>I474*J474</x:f>
        <x:v>48557916.008836</x:v>
      </x:c>
      <x:c r="L474" s="8" t="str">
        <x:v>Alpaca SIP</x:v>
      </x:c>
    </x:row>
    <x:row r="475" ht="25" customHeight="1">
      <x:c r="A475" s="8" t="str">
        <x:v>JMKE</x:v>
      </x:c>
      <x:c r="B475" s="10" t="n">
        <x:v>46282</x:v>
      </x:c>
      <x:c r="C475" s="11" t="n">
        <x:v>20.2</x:v>
      </x:c>
      <x:c r="D475" s="11" t="n">
        <x:v>20.13</x:v>
      </x:c>
      <x:c r="E475" s="13" t="n">
        <x:v>1758577</x:v>
      </x:c>
      <x:c r="F475" s="11" t="n">
        <x:v>1</x:v>
      </x:c>
      <x:c r="G475" s="11" t="n">
        <x:v>20.2</x:v>
      </x:c>
      <x:c r="H475" s="11" t="n">
        <x:v>20.13</x:v>
      </x:c>
      <x:c r="I475" s="13" t="n">
        <x:v>1758577</x:v>
      </x:c>
      <x:c r="J475" s="11" t="n">
        <x:v>20.286199</x:v>
      </x:c>
      <x:c r="K475" s="14" t="n">
        <x:f>I475*J475</x:f>
        <x:v>35674842.978823</x:v>
      </x:c>
      <x:c r="L475" s="8" t="str">
        <x:v>Alpaca SIP</x:v>
      </x:c>
    </x:row>
    <x:row r="476" ht="25" customHeight="1">
      <x:c r="A476" s="8" t="str">
        <x:v>JMKE</x:v>
      </x:c>
      <x:c r="B476" s="10" t="n">
        <x:v>46283</x:v>
      </x:c>
      <x:c r="C476" s="11" t="n">
        <x:v>20.09</x:v>
      </x:c>
      <x:c r="D476" s="11" t="n">
        <x:v>19.58</x:v>
      </x:c>
      <x:c r="E476" s="13" t="n">
        <x:v>8189078</x:v>
      </x:c>
      <x:c r="F476" s="11" t="n">
        <x:v>1</x:v>
      </x:c>
      <x:c r="G476" s="11" t="n">
        <x:v>20.09</x:v>
      </x:c>
      <x:c r="H476" s="11" t="n">
        <x:v>19.58</x:v>
      </x:c>
      <x:c r="I476" s="13" t="n">
        <x:v>8189078</x:v>
      </x:c>
      <x:c r="J476" s="11" t="n">
        <x:v>19.645927</x:v>
      </x:c>
      <x:c r="K476" s="14" t="n">
        <x:f>I476*J476</x:f>
        <x:v>160882028.585306</x:v>
      </x:c>
      <x:c r="L476" s="8" t="str">
        <x:v>Alpaca SIP</x:v>
      </x:c>
    </x:row>
    <x:row r="477" ht="25" customHeight="1">
      <x:c r="A477" s="8" t="str">
        <x:v>JMKE</x:v>
      </x:c>
      <x:c r="B477" s="10" t="n">
        <x:v>46286</x:v>
      </x:c>
      <x:c r="C477" s="11" t="n">
        <x:v>19.78</x:v>
      </x:c>
      <x:c r="D477" s="11" t="n">
        <x:v>19.18</x:v>
      </x:c>
      <x:c r="E477" s="13" t="n">
        <x:v>4119673</x:v>
      </x:c>
      <x:c r="F477" s="11" t="n">
        <x:v>1</x:v>
      </x:c>
      <x:c r="G477" s="11" t="n">
        <x:v>19.78</x:v>
      </x:c>
      <x:c r="H477" s="11" t="n">
        <x:v>19.18</x:v>
      </x:c>
      <x:c r="I477" s="13" t="n">
        <x:v>4119673</x:v>
      </x:c>
      <x:c r="J477" s="11" t="n">
        <x:v>19.032059</x:v>
      </x:c>
      <x:c r="K477" s="14" t="n">
        <x:f>I477*J477</x:f>
        <x:v>78405859.596707</x:v>
      </x:c>
      <x:c r="L477" s="8" t="str">
        <x:v>Alpaca SIP</x:v>
      </x:c>
    </x:row>
    <x:row r="478" ht="25" customHeight="1">
      <x:c r="A478" s="8" t="str">
        <x:v>JMKE</x:v>
      </x:c>
      <x:c r="B478" s="10" t="n">
        <x:v>46287</x:v>
      </x:c>
      <x:c r="C478" s="11" t="n">
        <x:v>19.31</x:v>
      </x:c>
      <x:c r="D478" s="11" t="n">
        <x:v>18.42</x:v>
      </x:c>
      <x:c r="E478" s="13" t="n">
        <x:v>4670993</x:v>
      </x:c>
      <x:c r="F478" s="11" t="n">
        <x:v>1</x:v>
      </x:c>
      <x:c r="G478" s="11" t="n">
        <x:v>19.31</x:v>
      </x:c>
      <x:c r="H478" s="11" t="n">
        <x:v>18.42</x:v>
      </x:c>
      <x:c r="I478" s="13" t="n">
        <x:v>4670993</x:v>
      </x:c>
      <x:c r="J478" s="11" t="n">
        <x:v>18.449688</x:v>
      </x:c>
      <x:c r="K478" s="14" t="n">
        <x:f>I478*J478</x:f>
        <x:v>86178363.500184</x:v>
      </x:c>
      <x:c r="L478" s="8" t="str">
        <x:v>Alpaca SIP</x:v>
      </x:c>
    </x:row>
    <x:row r="479" ht="25" customHeight="1">
      <x:c r="A479" s="8" t="str">
        <x:v>JMKE</x:v>
      </x:c>
      <x:c r="B479" s="10" t="n">
        <x:v>46288</x:v>
      </x:c>
      <x:c r="C479" s="11" t="n">
        <x:v>18.4</x:v>
      </x:c>
      <x:c r="D479" s="11" t="n">
        <x:v>18.2</x:v>
      </x:c>
      <x:c r="E479" s="13" t="n">
        <x:v>3703544</x:v>
      </x:c>
      <x:c r="F479" s="11" t="n">
        <x:v>1</x:v>
      </x:c>
      <x:c r="G479" s="11" t="n">
        <x:v>18.4</x:v>
      </x:c>
      <x:c r="H479" s="11" t="n">
        <x:v>18.2</x:v>
      </x:c>
      <x:c r="I479" s="13" t="n">
        <x:v>3703544</x:v>
      </x:c>
      <x:c r="J479" s="11" t="n">
        <x:v>17.982617</x:v>
      </x:c>
      <x:c r="K479" s="14" t="n">
        <x:f>I479*J479</x:f>
        <x:v>66599413.29464801</x:v>
      </x:c>
      <x:c r="L479" s="8" t="str">
        <x:v>Alpaca SIP</x:v>
      </x:c>
    </x:row>
    <x:row r="480" ht="25" customHeight="1">
      <x:c r="A480" s="8" t="str">
        <x:v>JMKE</x:v>
      </x:c>
      <x:c r="B480" s="10" t="n">
        <x:v>46289</x:v>
      </x:c>
      <x:c r="C480" s="11" t="n">
        <x:v>18.09</x:v>
      </x:c>
      <x:c r="D480" s="11" t="n">
        <x:v>17.16</x:v>
      </x:c>
      <x:c r="E480" s="13" t="n">
        <x:v>5103204</x:v>
      </x:c>
      <x:c r="F480" s="11" t="n">
        <x:v>1</x:v>
      </x:c>
      <x:c r="G480" s="11" t="n">
        <x:v>18.09</x:v>
      </x:c>
      <x:c r="H480" s="11" t="n">
        <x:v>17.16</x:v>
      </x:c>
      <x:c r="I480" s="13" t="n">
        <x:v>5103204</x:v>
      </x:c>
      <x:c r="J480" s="11" t="n">
        <x:v>17.319121</x:v>
      </x:c>
      <x:c r="K480" s="14" t="n">
        <x:f>I480*J480</x:f>
        <x:v>88383007.563684</x:v>
      </x:c>
      <x:c r="L480" s="8" t="str">
        <x:v>Alpaca SIP</x:v>
      </x:c>
    </x:row>
    <x:row r="481" ht="25" customHeight="1">
      <x:c r="A481" s="8" t="str">
        <x:v>JMKE</x:v>
      </x:c>
      <x:c r="B481" s="10" t="n">
        <x:v>46290</x:v>
      </x:c>
      <x:c r="C481" s="11" t="n">
        <x:v>17.24</x:v>
      </x:c>
      <x:c r="D481" s="11" t="n">
        <x:v>16.99</x:v>
      </x:c>
      <x:c r="E481" s="13" t="n">
        <x:v>2471248</x:v>
      </x:c>
      <x:c r="F481" s="11" t="n">
        <x:v>1</x:v>
      </x:c>
      <x:c r="G481" s="11" t="n">
        <x:v>17.24</x:v>
      </x:c>
      <x:c r="H481" s="11" t="n">
        <x:v>16.99</x:v>
      </x:c>
      <x:c r="I481" s="13" t="n">
        <x:v>2471248</x:v>
      </x:c>
      <x:c r="J481" s="11" t="n">
        <x:v>17.067444</x:v>
      </x:c>
      <x:c r="K481" s="14" t="n">
        <x:f>I481*J481</x:f>
        <x:v>42177886.850112</x:v>
      </x:c>
      <x:c r="L481" s="8" t="str">
        <x:v>Alpaca SIP</x:v>
      </x:c>
    </x:row>
    <x:row r="482" ht="25" customHeight="1">
      <x:c r="A482" s="8" t="str">
        <x:v>JMKE</x:v>
      </x:c>
      <x:c r="B482" s="10" t="n">
        <x:v>46293</x:v>
      </x:c>
      <x:c r="C482" s="11" t="n">
        <x:v>16.85</x:v>
      </x:c>
      <x:c r="D482" s="11" t="n">
        <x:v>16.67</x:v>
      </x:c>
      <x:c r="E482" s="13" t="n">
        <x:v>3287331</x:v>
      </x:c>
      <x:c r="F482" s="11" t="n">
        <x:v>1</x:v>
      </x:c>
      <x:c r="G482" s="11" t="n">
        <x:v>16.85</x:v>
      </x:c>
      <x:c r="H482" s="11" t="n">
        <x:v>16.67</x:v>
      </x:c>
      <x:c r="I482" s="13" t="n">
        <x:v>3287331</x:v>
      </x:c>
      <x:c r="J482" s="11" t="n">
        <x:v>16.831651</x:v>
      </x:c>
      <x:c r="K482" s="14" t="n">
        <x:f>I482*J482</x:f>
        <x:v>55331208.113481</x:v>
      </x:c>
      <x:c r="L482" s="8" t="str">
        <x:v>Alpaca SIP</x:v>
      </x:c>
    </x:row>
    <x:row r="483" ht="25" customHeight="1">
      <x:c r="A483" s="8" t="str">
        <x:v>JMKE</x:v>
      </x:c>
      <x:c r="B483" s="10" t="n">
        <x:v>46294</x:v>
      </x:c>
      <x:c r="C483" s="11" t="n">
        <x:v>17.2</x:v>
      </x:c>
      <x:c r="D483" s="11" t="n">
        <x:v>16.92</x:v>
      </x:c>
      <x:c r="E483" s="13" t="n">
        <x:v>4741565</x:v>
      </x:c>
      <x:c r="F483" s="11" t="n">
        <x:v>1</x:v>
      </x:c>
      <x:c r="G483" s="11" t="n">
        <x:v>17.2</x:v>
      </x:c>
      <x:c r="H483" s="11" t="n">
        <x:v>16.92</x:v>
      </x:c>
      <x:c r="I483" s="13" t="n">
        <x:v>4741565</x:v>
      </x:c>
      <x:c r="J483" s="11" t="n">
        <x:v>17.131552</x:v>
      </x:c>
      <x:c r="K483" s="14" t="n">
        <x:f>I483*J483</x:f>
        <x:v>81230367.35888</x:v>
      </x:c>
      <x:c r="L483" s="8" t="str">
        <x:v>Alpaca SIP</x:v>
      </x:c>
    </x:row>
    <x:row r="484" ht="25" customHeight="1">
      <x:c r="A484" s="8" t="str">
        <x:v>JMKE</x:v>
      </x:c>
      <x:c r="B484" s="10" t="n">
        <x:v>46295</x:v>
      </x:c>
      <x:c r="C484" s="11" t="n">
        <x:v>16.93</x:v>
      </x:c>
      <x:c r="D484" s="11" t="n">
        <x:v>16.82</x:v>
      </x:c>
      <x:c r="E484" s="13" t="n">
        <x:v>4529948</x:v>
      </x:c>
      <x:c r="F484" s="11" t="n">
        <x:v>1</x:v>
      </x:c>
      <x:c r="G484" s="11" t="n">
        <x:v>16.93</x:v>
      </x:c>
      <x:c r="H484" s="11" t="n">
        <x:v>16.82</x:v>
      </x:c>
      <x:c r="I484" s="13" t="n">
        <x:v>4529948</x:v>
      </x:c>
      <x:c r="J484" s="11" t="n">
        <x:v>16.887339</x:v>
      </x:c>
      <x:c r="K484" s="14" t="n">
        <x:f>I484*J484</x:f>
        <x:v>76498767.528372</x:v>
      </x:c>
      <x:c r="L484" s="8" t="str">
        <x:v>Alpaca SIP</x:v>
      </x:c>
    </x:row>
    <x:row r="485" ht="25" customHeight="1">
      <x:c r="A485" s="8" t="str">
        <x:v>JMKE</x:v>
      </x:c>
      <x:c r="B485" s="10" t="n">
        <x:v>46296</x:v>
      </x:c>
      <x:c r="C485" s="11" t="n">
        <x:v>16.8</x:v>
      </x:c>
      <x:c r="D485" s="11" t="n">
        <x:v>16.77</x:v>
      </x:c>
      <x:c r="E485" s="13" t="n">
        <x:v>3963934</x:v>
      </x:c>
      <x:c r="F485" s="11" t="n">
        <x:v>1</x:v>
      </x:c>
      <x:c r="G485" s="11" t="n">
        <x:v>16.8</x:v>
      </x:c>
      <x:c r="H485" s="11" t="n">
        <x:v>16.77</x:v>
      </x:c>
      <x:c r="I485" s="13" t="n">
        <x:v>3963934</x:v>
      </x:c>
      <x:c r="J485" s="11" t="n">
        <x:v>16.715152</x:v>
      </x:c>
      <x:c r="K485" s="14" t="n">
        <x:f>I485*J485</x:f>
        <x:v>66257759.327968</x:v>
      </x:c>
      <x:c r="L485" s="8" t="str">
        <x:v>Alpaca SIP</x:v>
      </x:c>
    </x:row>
    <x:row r="486" ht="25" customHeight="1">
      <x:c r="A486" s="8" t="str">
        <x:v>JMKE</x:v>
      </x:c>
      <x:c r="B486" s="10" t="n">
        <x:v>46297</x:v>
      </x:c>
      <x:c r="C486" s="11" t="n">
        <x:v>16.8</x:v>
      </x:c>
      <x:c r="D486" s="11" t="n">
        <x:v>16.57</x:v>
      </x:c>
      <x:c r="E486" s="13" t="n">
        <x:v>3114326</x:v>
      </x:c>
      <x:c r="F486" s="11" t="n">
        <x:v>1</x:v>
      </x:c>
      <x:c r="G486" s="11" t="n">
        <x:v>16.8</x:v>
      </x:c>
      <x:c r="H486" s="11" t="n">
        <x:v>16.57</x:v>
      </x:c>
      <x:c r="I486" s="13" t="n">
        <x:v>3114326</x:v>
      </x:c>
      <x:c r="J486" s="11" t="n">
        <x:v>16.572154</x:v>
      </x:c>
      <x:c r="K486" s="14" t="n">
        <x:f>I486*J486</x:f>
        <x:v>51611090.078204006</x:v>
      </x:c>
      <x:c r="L486" s="8" t="str">
        <x:v>Alpaca SIP</x:v>
      </x:c>
    </x:row>
    <x:row r="487" ht="25" customHeight="1">
      <x:c r="A487" s="8" t="str">
        <x:v>REF</x:v>
      </x:c>
      <x:c r="B487" s="10" t="n">
        <x:v>46233</x:v>
      </x:c>
      <x:c r="C487" s="11" t="n">
        <x:v>15</x:v>
      </x:c>
      <x:c r="D487" s="11" t="n">
        <x:v>15.08</x:v>
      </x:c>
      <x:c r="E487" s="13" t="n">
        <x:v>6415943</x:v>
      </x:c>
      <x:c r="F487" s="11" t="n">
        <x:v>1</x:v>
      </x:c>
      <x:c r="G487" s="11" t="n">
        <x:v>15</x:v>
      </x:c>
      <x:c r="H487" s="11" t="n">
        <x:v>15.08</x:v>
      </x:c>
      <x:c r="I487" s="13" t="n">
        <x:v>6415943</x:v>
      </x:c>
      <x:c r="J487" s="11" t="n">
        <x:v>15.064665</x:v>
      </x:c>
      <x:c r="K487" s="14" t="n">
        <x:f>I487*J487</x:f>
        <x:v>96654031.95409499</x:v>
      </x:c>
      <x:c r="L487" s="8" t="str">
        <x:v>Alpaca SIP</x:v>
      </x:c>
    </x:row>
    <x:row r="488" ht="25" customHeight="1">
      <x:c r="A488" s="8" t="str">
        <x:v>REF</x:v>
      </x:c>
      <x:c r="B488" s="10" t="n">
        <x:v>46234</x:v>
      </x:c>
      <x:c r="C488" s="11" t="n">
        <x:v>15.45</x:v>
      </x:c>
      <x:c r="D488" s="11" t="n">
        <x:v>16.22</x:v>
      </x:c>
      <x:c r="E488" s="13" t="n">
        <x:v>1072246</x:v>
      </x:c>
      <x:c r="F488" s="11" t="n">
        <x:v>1</x:v>
      </x:c>
      <x:c r="G488" s="11" t="n">
        <x:v>15.45</x:v>
      </x:c>
      <x:c r="H488" s="11" t="n">
        <x:v>16.22</x:v>
      </x:c>
      <x:c r="I488" s="13" t="n">
        <x:v>1072246</x:v>
      </x:c>
      <x:c r="J488" s="11" t="n">
        <x:v>15.496267</x:v>
      </x:c>
      <x:c r="K488" s="14" t="n">
        <x:f>I488*J488</x:f>
        <x:v>16615810.305682</x:v>
      </x:c>
      <x:c r="L488" s="8" t="str">
        <x:v>Alpaca SIP</x:v>
      </x:c>
    </x:row>
    <x:row r="489" ht="25" customHeight="1">
      <x:c r="A489" s="8" t="str">
        <x:v>REF</x:v>
      </x:c>
      <x:c r="B489" s="10" t="n">
        <x:v>46237</x:v>
      </x:c>
      <x:c r="C489" s="11" t="n">
        <x:v>16.47</x:v>
      </x:c>
      <x:c r="D489" s="11" t="n">
        <x:v>16.84</x:v>
      </x:c>
      <x:c r="E489" s="13" t="n">
        <x:v>900923</x:v>
      </x:c>
      <x:c r="F489" s="11" t="n">
        <x:v>1</x:v>
      </x:c>
      <x:c r="G489" s="11" t="n">
        <x:v>16.47</x:v>
      </x:c>
      <x:c r="H489" s="11" t="n">
        <x:v>16.84</x:v>
      </x:c>
      <x:c r="I489" s="13" t="n">
        <x:v>900923</x:v>
      </x:c>
      <x:c r="J489" s="11" t="n">
        <x:v>16.306014</x:v>
      </x:c>
      <x:c r="K489" s="14" t="n">
        <x:f>I489*J489</x:f>
        <x:v>14690463.050922</x:v>
      </x:c>
      <x:c r="L489" s="8" t="str">
        <x:v>Alpaca SIP</x:v>
      </x:c>
    </x:row>
    <x:row r="490" ht="25" customHeight="1">
      <x:c r="A490" s="8" t="str">
        <x:v>REF</x:v>
      </x:c>
      <x:c r="B490" s="10" t="n">
        <x:v>46238</x:v>
      </x:c>
      <x:c r="C490" s="11" t="n">
        <x:v>17.26</x:v>
      </x:c>
      <x:c r="D490" s="11" t="n">
        <x:v>16</x:v>
      </x:c>
      <x:c r="E490" s="13" t="n">
        <x:v>601067</x:v>
      </x:c>
      <x:c r="F490" s="11" t="n">
        <x:v>1</x:v>
      </x:c>
      <x:c r="G490" s="11" t="n">
        <x:v>17.26</x:v>
      </x:c>
      <x:c r="H490" s="11" t="n">
        <x:v>16</x:v>
      </x:c>
      <x:c r="I490" s="13" t="n">
        <x:v>601067</x:v>
      </x:c>
      <x:c r="J490" s="11" t="n">
        <x:v>16.212976</x:v>
      </x:c>
      <x:c r="K490" s="14" t="n">
        <x:f>I490*J490</x:f>
        <x:v>9745084.845392</x:v>
      </x:c>
      <x:c r="L490" s="8" t="str">
        <x:v>Alpaca SIP</x:v>
      </x:c>
    </x:row>
    <x:row r="491" ht="25" customHeight="1">
      <x:c r="A491" s="8" t="str">
        <x:v>REF</x:v>
      </x:c>
      <x:c r="B491" s="10" t="n">
        <x:v>46239</x:v>
      </x:c>
      <x:c r="C491" s="11" t="n">
        <x:v>16</x:v>
      </x:c>
      <x:c r="D491" s="11" t="n">
        <x:v>16.13</x:v>
      </x:c>
      <x:c r="E491" s="13" t="n">
        <x:v>439902</x:v>
      </x:c>
      <x:c r="F491" s="11" t="n">
        <x:v>1</x:v>
      </x:c>
      <x:c r="G491" s="11" t="n">
        <x:v>16</x:v>
      </x:c>
      <x:c r="H491" s="11" t="n">
        <x:v>16.13</x:v>
      </x:c>
      <x:c r="I491" s="13" t="n">
        <x:v>439902</x:v>
      </x:c>
      <x:c r="J491" s="11" t="n">
        <x:v>16.208863</x:v>
      </x:c>
      <x:c r="K491" s="14" t="n">
        <x:f>I491*J491</x:f>
        <x:v>7130311.251426</x:v>
      </x:c>
      <x:c r="L491" s="8" t="str">
        <x:v>Alpaca SIP</x:v>
      </x:c>
    </x:row>
    <x:row r="492" ht="25" customHeight="1">
      <x:c r="A492" s="8" t="str">
        <x:v>REF</x:v>
      </x:c>
      <x:c r="B492" s="10" t="n">
        <x:v>46240</x:v>
      </x:c>
      <x:c r="C492" s="11" t="n">
        <x:v>16.11</x:v>
      </x:c>
      <x:c r="D492" s="11" t="n">
        <x:v>16.13</x:v>
      </x:c>
      <x:c r="E492" s="13" t="n">
        <x:v>398862</x:v>
      </x:c>
      <x:c r="F492" s="11" t="n">
        <x:v>1</x:v>
      </x:c>
      <x:c r="G492" s="11" t="n">
        <x:v>16.11</x:v>
      </x:c>
      <x:c r="H492" s="11" t="n">
        <x:v>16.13</x:v>
      </x:c>
      <x:c r="I492" s="13" t="n">
        <x:v>398862</x:v>
      </x:c>
      <x:c r="J492" s="11" t="n">
        <x:v>16.045192</x:v>
      </x:c>
      <x:c r="K492" s="14" t="n">
        <x:f>I492*J492</x:f>
        <x:v>6399817.371504</x:v>
      </x:c>
      <x:c r="L492" s="8" t="str">
        <x:v>Alpaca SIP</x:v>
      </x:c>
    </x:row>
    <x:row r="493" ht="25" customHeight="1">
      <x:c r="A493" s="8" t="str">
        <x:v>REF</x:v>
      </x:c>
      <x:c r="B493" s="10" t="n">
        <x:v>46241</x:v>
      </x:c>
      <x:c r="C493" s="11" t="n">
        <x:v>16.16</x:v>
      </x:c>
      <x:c r="D493" s="11" t="n">
        <x:v>15.76</x:v>
      </x:c>
      <x:c r="E493" s="13" t="n">
        <x:v>802446</x:v>
      </x:c>
      <x:c r="F493" s="11" t="n">
        <x:v>1</x:v>
      </x:c>
      <x:c r="G493" s="11" t="n">
        <x:v>16.16</x:v>
      </x:c>
      <x:c r="H493" s="11" t="n">
        <x:v>15.76</x:v>
      </x:c>
      <x:c r="I493" s="13" t="n">
        <x:v>802446</x:v>
      </x:c>
      <x:c r="J493" s="11" t="n">
        <x:v>16.039567</x:v>
      </x:c>
      <x:c r="K493" s="14" t="n">
        <x:f>I493*J493</x:f>
        <x:v>12870886.380882</x:v>
      </x:c>
      <x:c r="L493" s="8" t="str">
        <x:v>Alpaca SIP</x:v>
      </x:c>
    </x:row>
    <x:row r="494" ht="25" customHeight="1">
      <x:c r="A494" s="8" t="str">
        <x:v>REF</x:v>
      </x:c>
      <x:c r="B494" s="10" t="n">
        <x:v>46244</x:v>
      </x:c>
      <x:c r="C494" s="11" t="n">
        <x:v>15.74</x:v>
      </x:c>
      <x:c r="D494" s="11" t="n">
        <x:v>15.09</x:v>
      </x:c>
      <x:c r="E494" s="13" t="n">
        <x:v>592488</x:v>
      </x:c>
      <x:c r="F494" s="11" t="n">
        <x:v>1</x:v>
      </x:c>
      <x:c r="G494" s="11" t="n">
        <x:v>15.74</x:v>
      </x:c>
      <x:c r="H494" s="11" t="n">
        <x:v>15.09</x:v>
      </x:c>
      <x:c r="I494" s="13" t="n">
        <x:v>592488</x:v>
      </x:c>
      <x:c r="J494" s="11" t="n">
        <x:v>15.24044</x:v>
      </x:c>
      <x:c r="K494" s="14" t="n">
        <x:f>I494*J494</x:f>
        <x:v>9029777.81472</x:v>
      </x:c>
      <x:c r="L494" s="8" t="str">
        <x:v>Alpaca SIP</x:v>
      </x:c>
    </x:row>
    <x:row r="495" ht="25" customHeight="1">
      <x:c r="A495" s="8" t="str">
        <x:v>REF</x:v>
      </x:c>
      <x:c r="B495" s="10" t="n">
        <x:v>46245</x:v>
      </x:c>
      <x:c r="C495" s="11" t="n">
        <x:v>15</x:v>
      </x:c>
      <x:c r="D495" s="11" t="n">
        <x:v>15.45</x:v>
      </x:c>
      <x:c r="E495" s="13" t="n">
        <x:v>408390</x:v>
      </x:c>
      <x:c r="F495" s="11" t="n">
        <x:v>1</x:v>
      </x:c>
      <x:c r="G495" s="11" t="n">
        <x:v>15</x:v>
      </x:c>
      <x:c r="H495" s="11" t="n">
        <x:v>15.45</x:v>
      </x:c>
      <x:c r="I495" s="13" t="n">
        <x:v>408390</x:v>
      </x:c>
      <x:c r="J495" s="11" t="n">
        <x:v>15.255416</x:v>
      </x:c>
      <x:c r="K495" s="14" t="n">
        <x:f>I495*J495</x:f>
        <x:v>6230159.34024</x:v>
      </x:c>
      <x:c r="L495" s="8" t="str">
        <x:v>Alpaca SIP</x:v>
      </x:c>
    </x:row>
    <x:row r="496" ht="25" customHeight="1">
      <x:c r="A496" s="8" t="str">
        <x:v>REF</x:v>
      </x:c>
      <x:c r="B496" s="10" t="n">
        <x:v>46246</x:v>
      </x:c>
      <x:c r="C496" s="11" t="n">
        <x:v>15.3</x:v>
      </x:c>
      <x:c r="D496" s="11" t="n">
        <x:v>15.87</x:v>
      </x:c>
      <x:c r="E496" s="13" t="n">
        <x:v>196002</x:v>
      </x:c>
      <x:c r="F496" s="11" t="n">
        <x:v>1</x:v>
      </x:c>
      <x:c r="G496" s="11" t="n">
        <x:v>15.3</x:v>
      </x:c>
      <x:c r="H496" s="11" t="n">
        <x:v>15.87</x:v>
      </x:c>
      <x:c r="I496" s="13" t="n">
        <x:v>196002</x:v>
      </x:c>
      <x:c r="J496" s="11" t="n">
        <x:v>15.691365</x:v>
      </x:c>
      <x:c r="K496" s="14" t="n">
        <x:f>I496*J496</x:f>
        <x:v>3075538.9227299998</x:v>
      </x:c>
      <x:c r="L496" s="8" t="str">
        <x:v>Alpaca SIP</x:v>
      </x:c>
    </x:row>
    <x:row r="497" ht="25" customHeight="1">
      <x:c r="A497" s="8" t="str">
        <x:v>REF</x:v>
      </x:c>
      <x:c r="B497" s="10" t="n">
        <x:v>46247</x:v>
      </x:c>
      <x:c r="C497" s="11" t="n">
        <x:v>16.03</x:v>
      </x:c>
      <x:c r="D497" s="11" t="n">
        <x:v>15</x:v>
      </x:c>
      <x:c r="E497" s="13" t="n">
        <x:v>387786</x:v>
      </x:c>
      <x:c r="F497" s="11" t="n">
        <x:v>1</x:v>
      </x:c>
      <x:c r="G497" s="11" t="n">
        <x:v>16.03</x:v>
      </x:c>
      <x:c r="H497" s="11" t="n">
        <x:v>15</x:v>
      </x:c>
      <x:c r="I497" s="13" t="n">
        <x:v>387786</x:v>
      </x:c>
      <x:c r="J497" s="11" t="n">
        <x:v>15.235577</x:v>
      </x:c>
      <x:c r="K497" s="14" t="n">
        <x:f>I497*J497</x:f>
        <x:v>5908143.462522</x:v>
      </x:c>
      <x:c r="L497" s="8" t="str">
        <x:v>Alpaca SIP</x:v>
      </x:c>
    </x:row>
    <x:row r="498" ht="25" customHeight="1">
      <x:c r="A498" s="8" t="str">
        <x:v>REF</x:v>
      </x:c>
      <x:c r="B498" s="10" t="n">
        <x:v>46248</x:v>
      </x:c>
      <x:c r="C498" s="11" t="n">
        <x:v>14.99</x:v>
      </x:c>
      <x:c r="D498" s="11" t="n">
        <x:v>15.55</x:v>
      </x:c>
      <x:c r="E498" s="13" t="n">
        <x:v>159232</x:v>
      </x:c>
      <x:c r="F498" s="11" t="n">
        <x:v>1</x:v>
      </x:c>
      <x:c r="G498" s="11" t="n">
        <x:v>14.99</x:v>
      </x:c>
      <x:c r="H498" s="11" t="n">
        <x:v>15.55</x:v>
      </x:c>
      <x:c r="I498" s="13" t="n">
        <x:v>159232</x:v>
      </x:c>
      <x:c r="J498" s="11" t="n">
        <x:v>15.351485</x:v>
      </x:c>
      <x:c r="K498" s="14" t="n">
        <x:f>I498*J498</x:f>
        <x:v>2444447.65952</x:v>
      </x:c>
      <x:c r="L498" s="8" t="str">
        <x:v>Alpaca SIP</x:v>
      </x:c>
    </x:row>
    <x:row r="499" ht="25" customHeight="1">
      <x:c r="A499" s="8" t="str">
        <x:v>REF</x:v>
      </x:c>
      <x:c r="B499" s="10" t="n">
        <x:v>46251</x:v>
      </x:c>
      <x:c r="C499" s="11" t="n">
        <x:v>15.75</x:v>
      </x:c>
      <x:c r="D499" s="11" t="n">
        <x:v>16</x:v>
      </x:c>
      <x:c r="E499" s="13" t="n">
        <x:v>197731</x:v>
      </x:c>
      <x:c r="F499" s="11" t="n">
        <x:v>1</x:v>
      </x:c>
      <x:c r="G499" s="11" t="n">
        <x:v>15.75</x:v>
      </x:c>
      <x:c r="H499" s="11" t="n">
        <x:v>16</x:v>
      </x:c>
      <x:c r="I499" s="13" t="n">
        <x:v>197731</x:v>
      </x:c>
      <x:c r="J499" s="11" t="n">
        <x:v>15.973084</x:v>
      </x:c>
      <x:c r="K499" s="14" t="n">
        <x:f>I499*J499</x:f>
        <x:v>3158373.872404</x:v>
      </x:c>
      <x:c r="L499" s="8" t="str">
        <x:v>Alpaca SIP</x:v>
      </x:c>
    </x:row>
    <x:row r="500" ht="25" customHeight="1">
      <x:c r="A500" s="8" t="str">
        <x:v>REF</x:v>
      </x:c>
      <x:c r="B500" s="10" t="n">
        <x:v>46252</x:v>
      </x:c>
      <x:c r="C500" s="11" t="n">
        <x:v>16.01</x:v>
      </x:c>
      <x:c r="D500" s="11" t="n">
        <x:v>15.08</x:v>
      </x:c>
      <x:c r="E500" s="13" t="n">
        <x:v>255333</x:v>
      </x:c>
      <x:c r="F500" s="11" t="n">
        <x:v>1</x:v>
      </x:c>
      <x:c r="G500" s="11" t="n">
        <x:v>16.01</x:v>
      </x:c>
      <x:c r="H500" s="11" t="n">
        <x:v>15.08</x:v>
      </x:c>
      <x:c r="I500" s="13" t="n">
        <x:v>255333</x:v>
      </x:c>
      <x:c r="J500" s="11" t="n">
        <x:v>15.195077</x:v>
      </x:c>
      <x:c r="K500" s="14" t="n">
        <x:f>I500*J500</x:f>
        <x:v>3879804.5956409997</x:v>
      </x:c>
      <x:c r="L500" s="8" t="str">
        <x:v>Alpaca SIP</x:v>
      </x:c>
    </x:row>
    <x:row r="501" ht="25" customHeight="1">
      <x:c r="A501" s="8" t="str">
        <x:v>REF</x:v>
      </x:c>
      <x:c r="B501" s="10" t="n">
        <x:v>46253</x:v>
      </x:c>
      <x:c r="C501" s="11" t="n">
        <x:v>15.12</x:v>
      </x:c>
      <x:c r="D501" s="11" t="n">
        <x:v>15.32</x:v>
      </x:c>
      <x:c r="E501" s="13" t="n">
        <x:v>164699</x:v>
      </x:c>
      <x:c r="F501" s="11" t="n">
        <x:v>1</x:v>
      </x:c>
      <x:c r="G501" s="11" t="n">
        <x:v>15.12</x:v>
      </x:c>
      <x:c r="H501" s="11" t="n">
        <x:v>15.32</x:v>
      </x:c>
      <x:c r="I501" s="13" t="n">
        <x:v>164699</x:v>
      </x:c>
      <x:c r="J501" s="11" t="n">
        <x:v>15.255743</x:v>
      </x:c>
      <x:c r="K501" s="14" t="n">
        <x:f>I501*J501</x:f>
        <x:v>2512605.616357</x:v>
      </x:c>
      <x:c r="L501" s="8" t="str">
        <x:v>Alpaca SIP</x:v>
      </x:c>
    </x:row>
    <x:row r="502" ht="25" customHeight="1">
      <x:c r="A502" s="8" t="str">
        <x:v>REF</x:v>
      </x:c>
      <x:c r="B502" s="10" t="n">
        <x:v>46254</x:v>
      </x:c>
      <x:c r="C502" s="11" t="n">
        <x:v>15.23</x:v>
      </x:c>
      <x:c r="D502" s="11" t="n">
        <x:v>14.51</x:v>
      </x:c>
      <x:c r="E502" s="13" t="n">
        <x:v>211519</x:v>
      </x:c>
      <x:c r="F502" s="11" t="n">
        <x:v>1</x:v>
      </x:c>
      <x:c r="G502" s="11" t="n">
        <x:v>15.23</x:v>
      </x:c>
      <x:c r="H502" s="11" t="n">
        <x:v>14.51</x:v>
      </x:c>
      <x:c r="I502" s="13" t="n">
        <x:v>211519</x:v>
      </x:c>
      <x:c r="J502" s="11" t="n">
        <x:v>14.814561</x:v>
      </x:c>
      <x:c r="K502" s="14" t="n">
        <x:f>I502*J502</x:f>
        <x:v>3133561.128159</x:v>
      </x:c>
      <x:c r="L502" s="8" t="str">
        <x:v>Alpaca SIP</x:v>
      </x:c>
    </x:row>
    <x:row r="503" ht="25" customHeight="1">
      <x:c r="A503" s="8" t="str">
        <x:v>REF</x:v>
      </x:c>
      <x:c r="B503" s="10" t="n">
        <x:v>46255</x:v>
      </x:c>
      <x:c r="C503" s="11" t="n">
        <x:v>14.54</x:v>
      </x:c>
      <x:c r="D503" s="11" t="n">
        <x:v>14.48</x:v>
      </x:c>
      <x:c r="E503" s="13" t="n">
        <x:v>176686</x:v>
      </x:c>
      <x:c r="F503" s="11" t="n">
        <x:v>1</x:v>
      </x:c>
      <x:c r="G503" s="11" t="n">
        <x:v>14.54</x:v>
      </x:c>
      <x:c r="H503" s="11" t="n">
        <x:v>14.48</x:v>
      </x:c>
      <x:c r="I503" s="13" t="n">
        <x:v>176686</x:v>
      </x:c>
      <x:c r="J503" s="11" t="n">
        <x:v>14.52543</x:v>
      </x:c>
      <x:c r="K503" s="14" t="n">
        <x:f>I503*J503</x:f>
        <x:v>2566440.12498</x:v>
      </x:c>
      <x:c r="L503" s="8" t="str">
        <x:v>Alpaca SIP</x:v>
      </x:c>
    </x:row>
    <x:row r="504" ht="25" customHeight="1">
      <x:c r="A504" s="8" t="str">
        <x:v>REF</x:v>
      </x:c>
      <x:c r="B504" s="10" t="n">
        <x:v>46258</x:v>
      </x:c>
      <x:c r="C504" s="11" t="n">
        <x:v>14.2</x:v>
      </x:c>
      <x:c r="D504" s="11" t="n">
        <x:v>14.48</x:v>
      </x:c>
      <x:c r="E504" s="13" t="n">
        <x:v>266707</x:v>
      </x:c>
      <x:c r="F504" s="11" t="n">
        <x:v>1</x:v>
      </x:c>
      <x:c r="G504" s="11" t="n">
        <x:v>14.2</x:v>
      </x:c>
      <x:c r="H504" s="11" t="n">
        <x:v>14.48</x:v>
      </x:c>
      <x:c r="I504" s="13" t="n">
        <x:v>266707</x:v>
      </x:c>
      <x:c r="J504" s="11" t="n">
        <x:v>14.490164</x:v>
      </x:c>
      <x:c r="K504" s="14" t="n">
        <x:f>I504*J504</x:f>
        <x:v>3864628.169948</x:v>
      </x:c>
      <x:c r="L504" s="8" t="str">
        <x:v>Alpaca SIP</x:v>
      </x:c>
    </x:row>
    <x:row r="505" ht="25" customHeight="1">
      <x:c r="A505" s="8" t="str">
        <x:v>REF</x:v>
      </x:c>
      <x:c r="B505" s="10" t="n">
        <x:v>46259</x:v>
      </x:c>
      <x:c r="C505" s="11" t="n">
        <x:v>14.52</x:v>
      </x:c>
      <x:c r="D505" s="11" t="n">
        <x:v>13.32</x:v>
      </x:c>
      <x:c r="E505" s="13" t="n">
        <x:v>365284</x:v>
      </x:c>
      <x:c r="F505" s="11" t="n">
        <x:v>1</x:v>
      </x:c>
      <x:c r="G505" s="11" t="n">
        <x:v>14.52</x:v>
      </x:c>
      <x:c r="H505" s="11" t="n">
        <x:v>13.32</x:v>
      </x:c>
      <x:c r="I505" s="13" t="n">
        <x:v>365284</x:v>
      </x:c>
      <x:c r="J505" s="11" t="n">
        <x:v>13.656964</x:v>
      </x:c>
      <x:c r="K505" s="14" t="n">
        <x:f>I505*J505</x:f>
        <x:v>4988670.437776</x:v>
      </x:c>
      <x:c r="L505" s="8" t="str">
        <x:v>Alpaca SIP</x:v>
      </x:c>
    </x:row>
    <x:row r="506" ht="25" customHeight="1">
      <x:c r="A506" s="8" t="str">
        <x:v>REF</x:v>
      </x:c>
      <x:c r="B506" s="10" t="n">
        <x:v>46260</x:v>
      </x:c>
      <x:c r="C506" s="11" t="n">
        <x:v>13.24</x:v>
      </x:c>
      <x:c r="D506" s="11" t="n">
        <x:v>13.68</x:v>
      </x:c>
      <x:c r="E506" s="13" t="n">
        <x:v>1247299</x:v>
      </x:c>
      <x:c r="F506" s="11" t="n">
        <x:v>1</x:v>
      </x:c>
      <x:c r="G506" s="11" t="n">
        <x:v>13.24</x:v>
      </x:c>
      <x:c r="H506" s="11" t="n">
        <x:v>13.68</x:v>
      </x:c>
      <x:c r="I506" s="13" t="n">
        <x:v>1247299</x:v>
      </x:c>
      <x:c r="J506" s="11" t="n">
        <x:v>13.381285</x:v>
      </x:c>
      <x:c r="K506" s="14" t="n">
        <x:f>I506*J506</x:f>
        <x:v>16690463.399215</x:v>
      </x:c>
      <x:c r="L506" s="8" t="str">
        <x:v>Alpaca SIP</x:v>
      </x:c>
    </x:row>
    <x:row r="507" ht="25" customHeight="1">
      <x:c r="A507" s="8" t="str">
        <x:v>REF</x:v>
      </x:c>
      <x:c r="B507" s="10" t="n">
        <x:v>46261</x:v>
      </x:c>
      <x:c r="C507" s="11" t="n">
        <x:v>13.75</x:v>
      </x:c>
      <x:c r="D507" s="11" t="n">
        <x:v>14.7</x:v>
      </x:c>
      <x:c r="E507" s="13" t="n">
        <x:v>1067262</x:v>
      </x:c>
      <x:c r="F507" s="11" t="n">
        <x:v>1</x:v>
      </x:c>
      <x:c r="G507" s="11" t="n">
        <x:v>13.75</x:v>
      </x:c>
      <x:c r="H507" s="11" t="n">
        <x:v>14.7</x:v>
      </x:c>
      <x:c r="I507" s="13" t="n">
        <x:v>1067262</x:v>
      </x:c>
      <x:c r="J507" s="11" t="n">
        <x:v>14.470025</x:v>
      </x:c>
      <x:c r="K507" s="14" t="n">
        <x:f>I507*J507</x:f>
        <x:v>15443307.82155</x:v>
      </x:c>
      <x:c r="L507" s="8" t="str">
        <x:v>Alpaca SIP</x:v>
      </x:c>
    </x:row>
    <x:row r="508" ht="25" customHeight="1">
      <x:c r="A508" s="8" t="str">
        <x:v>REF</x:v>
      </x:c>
      <x:c r="B508" s="10" t="n">
        <x:v>46262</x:v>
      </x:c>
      <x:c r="C508" s="11" t="n">
        <x:v>14.69</x:v>
      </x:c>
      <x:c r="D508" s="11" t="n">
        <x:v>15</x:v>
      </x:c>
      <x:c r="E508" s="13" t="n">
        <x:v>266951</x:v>
      </x:c>
      <x:c r="F508" s="11" t="n">
        <x:v>1</x:v>
      </x:c>
      <x:c r="G508" s="11" t="n">
        <x:v>14.69</x:v>
      </x:c>
      <x:c r="H508" s="11" t="n">
        <x:v>15</x:v>
      </x:c>
      <x:c r="I508" s="13" t="n">
        <x:v>266951</x:v>
      </x:c>
      <x:c r="J508" s="11" t="n">
        <x:v>14.955761</x:v>
      </x:c>
      <x:c r="K508" s="14" t="n">
        <x:f>I508*J508</x:f>
        <x:v>3992455.3547110003</x:v>
      </x:c>
      <x:c r="L508" s="8" t="str">
        <x:v>Alpaca SIP</x:v>
      </x:c>
    </x:row>
    <x:row r="509" ht="25" customHeight="1">
      <x:c r="A509" s="8" t="str">
        <x:v>REF</x:v>
      </x:c>
      <x:c r="B509" s="10" t="n">
        <x:v>46265</x:v>
      </x:c>
      <x:c r="C509" s="11" t="n">
        <x:v>15.06</x:v>
      </x:c>
      <x:c r="D509" s="11" t="n">
        <x:v>14.31</x:v>
      </x:c>
      <x:c r="E509" s="13" t="n">
        <x:v>390733</x:v>
      </x:c>
      <x:c r="F509" s="11" t="n">
        <x:v>1</x:v>
      </x:c>
      <x:c r="G509" s="11" t="n">
        <x:v>15.06</x:v>
      </x:c>
      <x:c r="H509" s="11" t="n">
        <x:v>14.31</x:v>
      </x:c>
      <x:c r="I509" s="13" t="n">
        <x:v>390733</x:v>
      </x:c>
      <x:c r="J509" s="11" t="n">
        <x:v>14.324751</x:v>
      </x:c>
      <x:c r="K509" s="14" t="n">
        <x:f>I509*J509</x:f>
        <x:v>5597152.932483</x:v>
      </x:c>
      <x:c r="L509" s="8" t="str">
        <x:v>Alpaca SIP</x:v>
      </x:c>
    </x:row>
    <x:row r="510" ht="25" customHeight="1">
      <x:c r="A510" s="8" t="str">
        <x:v>REF</x:v>
      </x:c>
      <x:c r="B510" s="10" t="n">
        <x:v>46266</x:v>
      </x:c>
      <x:c r="C510" s="11" t="n">
        <x:v>14.19</x:v>
      </x:c>
      <x:c r="D510" s="11" t="n">
        <x:v>14.18</x:v>
      </x:c>
      <x:c r="E510" s="13" t="n">
        <x:v>212653</x:v>
      </x:c>
      <x:c r="F510" s="11" t="n">
        <x:v>1</x:v>
      </x:c>
      <x:c r="G510" s="11" t="n">
        <x:v>14.19</x:v>
      </x:c>
      <x:c r="H510" s="11" t="n">
        <x:v>14.18</x:v>
      </x:c>
      <x:c r="I510" s="13" t="n">
        <x:v>212653</x:v>
      </x:c>
      <x:c r="J510" s="11" t="n">
        <x:v>14.396628</x:v>
      </x:c>
      <x:c r="K510" s="14" t="n">
        <x:f>I510*J510</x:f>
        <x:v>3061486.134084</x:v>
      </x:c>
      <x:c r="L510" s="8" t="str">
        <x:v>Alpaca SIP</x:v>
      </x:c>
    </x:row>
    <x:row r="511" ht="25" customHeight="1">
      <x:c r="A511" s="8" t="str">
        <x:v>REF</x:v>
      </x:c>
      <x:c r="B511" s="10" t="n">
        <x:v>46267</x:v>
      </x:c>
      <x:c r="C511" s="11" t="n">
        <x:v>14.11</x:v>
      </x:c>
      <x:c r="D511" s="11" t="n">
        <x:v>14.13</x:v>
      </x:c>
      <x:c r="E511" s="13" t="n">
        <x:v>201744</x:v>
      </x:c>
      <x:c r="F511" s="11" t="n">
        <x:v>1</x:v>
      </x:c>
      <x:c r="G511" s="11" t="n">
        <x:v>14.11</x:v>
      </x:c>
      <x:c r="H511" s="11" t="n">
        <x:v>14.13</x:v>
      </x:c>
      <x:c r="I511" s="13" t="n">
        <x:v>201744</x:v>
      </x:c>
      <x:c r="J511" s="11" t="n">
        <x:v>14.343161</x:v>
      </x:c>
      <x:c r="K511" s="14" t="n">
        <x:f>I511*J511</x:f>
        <x:v>2893646.672784</x:v>
      </x:c>
      <x:c r="L511" s="8" t="str">
        <x:v>Alpaca SIP</x:v>
      </x:c>
    </x:row>
    <x:row r="512" ht="25" customHeight="1">
      <x:c r="A512" s="8" t="str">
        <x:v>REF</x:v>
      </x:c>
      <x:c r="B512" s="10" t="n">
        <x:v>46268</x:v>
      </x:c>
      <x:c r="C512" s="11" t="n">
        <x:v>14.27</x:v>
      </x:c>
      <x:c r="D512" s="11" t="n">
        <x:v>13.64</x:v>
      </x:c>
      <x:c r="E512" s="13" t="n">
        <x:v>257829</x:v>
      </x:c>
      <x:c r="F512" s="11" t="n">
        <x:v>1</x:v>
      </x:c>
      <x:c r="G512" s="11" t="n">
        <x:v>14.27</x:v>
      </x:c>
      <x:c r="H512" s="11" t="n">
        <x:v>13.64</x:v>
      </x:c>
      <x:c r="I512" s="13" t="n">
        <x:v>257829</x:v>
      </x:c>
      <x:c r="J512" s="11" t="n">
        <x:v>13.916798</x:v>
      </x:c>
      <x:c r="K512" s="14" t="n">
        <x:f>I512*J512</x:f>
        <x:v>3588154.111542</x:v>
      </x:c>
      <x:c r="L512" s="8" t="str">
        <x:v>Alpaca SIP</x:v>
      </x:c>
    </x:row>
    <x:row r="513" ht="25" customHeight="1">
      <x:c r="A513" s="8" t="str">
        <x:v>REF</x:v>
      </x:c>
      <x:c r="B513" s="10" t="n">
        <x:v>46269</x:v>
      </x:c>
      <x:c r="C513" s="11" t="n">
        <x:v>13.41</x:v>
      </x:c>
      <x:c r="D513" s="11" t="n">
        <x:v>13.69</x:v>
      </x:c>
      <x:c r="E513" s="13" t="n">
        <x:v>190646</x:v>
      </x:c>
      <x:c r="F513" s="11" t="n">
        <x:v>1</x:v>
      </x:c>
      <x:c r="G513" s="11" t="n">
        <x:v>13.41</x:v>
      </x:c>
      <x:c r="H513" s="11" t="n">
        <x:v>13.69</x:v>
      </x:c>
      <x:c r="I513" s="13" t="n">
        <x:v>190646</x:v>
      </x:c>
      <x:c r="J513" s="11" t="n">
        <x:v>13.754956</x:v>
      </x:c>
      <x:c r="K513" s="14" t="n">
        <x:f>I513*J513</x:f>
        <x:v>2622327.341576</x:v>
      </x:c>
      <x:c r="L513" s="8" t="str">
        <x:v>Alpaca SIP</x:v>
      </x:c>
    </x:row>
    <x:row r="514" ht="25" customHeight="1">
      <x:c r="A514" s="8" t="str">
        <x:v>REF</x:v>
      </x:c>
      <x:c r="B514" s="10" t="n">
        <x:v>46273</x:v>
      </x:c>
      <x:c r="C514" s="11" t="n">
        <x:v>13.96</x:v>
      </x:c>
      <x:c r="D514" s="11" t="n">
        <x:v>13.56</x:v>
      </x:c>
      <x:c r="E514" s="13" t="n">
        <x:v>260843</x:v>
      </x:c>
      <x:c r="F514" s="11" t="n">
        <x:v>1</x:v>
      </x:c>
      <x:c r="G514" s="11" t="n">
        <x:v>13.96</x:v>
      </x:c>
      <x:c r="H514" s="11" t="n">
        <x:v>13.56</x:v>
      </x:c>
      <x:c r="I514" s="13" t="n">
        <x:v>260843</x:v>
      </x:c>
      <x:c r="J514" s="11" t="n">
        <x:v>13.579857</x:v>
      </x:c>
      <x:c r="K514" s="14" t="n">
        <x:f>I514*J514</x:f>
        <x:v>3542210.639451</x:v>
      </x:c>
      <x:c r="L514" s="8" t="str">
        <x:v>Alpaca SIP</x:v>
      </x:c>
    </x:row>
    <x:row r="515" ht="25" customHeight="1">
      <x:c r="A515" s="8" t="str">
        <x:v>REF</x:v>
      </x:c>
      <x:c r="B515" s="10" t="n">
        <x:v>46274</x:v>
      </x:c>
      <x:c r="C515" s="11" t="n">
        <x:v>13.5</x:v>
      </x:c>
      <x:c r="D515" s="11" t="n">
        <x:v>13.65</x:v>
      </x:c>
      <x:c r="E515" s="13" t="n">
        <x:v>207432</x:v>
      </x:c>
      <x:c r="F515" s="11" t="n">
        <x:v>1</x:v>
      </x:c>
      <x:c r="G515" s="11" t="n">
        <x:v>13.5</x:v>
      </x:c>
      <x:c r="H515" s="11" t="n">
        <x:v>13.65</x:v>
      </x:c>
      <x:c r="I515" s="13" t="n">
        <x:v>207432</x:v>
      </x:c>
      <x:c r="J515" s="11" t="n">
        <x:v>13.724282</x:v>
      </x:c>
      <x:c r="K515" s="14" t="n">
        <x:f>I515*J515</x:f>
        <x:v>2846855.263824</x:v>
      </x:c>
      <x:c r="L515" s="8" t="str">
        <x:v>Alpaca SIP</x:v>
      </x:c>
    </x:row>
    <x:row r="516" ht="25" customHeight="1">
      <x:c r="A516" s="8" t="str">
        <x:v>REF</x:v>
      </x:c>
      <x:c r="B516" s="10" t="n">
        <x:v>46275</x:v>
      </x:c>
      <x:c r="C516" s="11" t="n">
        <x:v>13.79</x:v>
      </x:c>
      <x:c r="D516" s="11" t="n">
        <x:v>13.15</x:v>
      </x:c>
      <x:c r="E516" s="13" t="n">
        <x:v>519177</x:v>
      </x:c>
      <x:c r="F516" s="11" t="n">
        <x:v>1</x:v>
      </x:c>
      <x:c r="G516" s="11" t="n">
        <x:v>13.79</x:v>
      </x:c>
      <x:c r="H516" s="11" t="n">
        <x:v>13.15</x:v>
      </x:c>
      <x:c r="I516" s="13" t="n">
        <x:v>519177</x:v>
      </x:c>
      <x:c r="J516" s="11" t="n">
        <x:v>13.230715</x:v>
      </x:c>
      <x:c r="K516" s="14" t="n">
        <x:f>I516*J516</x:f>
        <x:v>6869082.921555</x:v>
      </x:c>
      <x:c r="L516" s="8" t="str">
        <x:v>Alpaca SIP</x:v>
      </x:c>
    </x:row>
    <x:row r="517" ht="25" customHeight="1">
      <x:c r="A517" s="8" t="str">
        <x:v>REF</x:v>
      </x:c>
      <x:c r="B517" s="10" t="n">
        <x:v>46276</x:v>
      </x:c>
      <x:c r="C517" s="11" t="n">
        <x:v>13.1</x:v>
      </x:c>
      <x:c r="D517" s="11" t="n">
        <x:v>14.03</x:v>
      </x:c>
      <x:c r="E517" s="13" t="n">
        <x:v>567377</x:v>
      </x:c>
      <x:c r="F517" s="11" t="n">
        <x:v>1</x:v>
      </x:c>
      <x:c r="G517" s="11" t="n">
        <x:v>13.1</x:v>
      </x:c>
      <x:c r="H517" s="11" t="n">
        <x:v>14.03</x:v>
      </x:c>
      <x:c r="I517" s="13" t="n">
        <x:v>567377</x:v>
      </x:c>
      <x:c r="J517" s="11" t="n">
        <x:v>13.882865</x:v>
      </x:c>
      <x:c r="K517" s="14" t="n">
        <x:f>I517*J517</x:f>
        <x:v>7876818.295105</x:v>
      </x:c>
      <x:c r="L517" s="8" t="str">
        <x:v>Alpaca SIP</x:v>
      </x:c>
    </x:row>
    <x:row r="518" ht="25" customHeight="1">
      <x:c r="A518" s="8" t="str">
        <x:v>REF</x:v>
      </x:c>
      <x:c r="B518" s="10" t="n">
        <x:v>46279</x:v>
      </x:c>
      <x:c r="C518" s="11" t="n">
        <x:v>14.16</x:v>
      </x:c>
      <x:c r="D518" s="11" t="n">
        <x:v>14.51</x:v>
      </x:c>
      <x:c r="E518" s="13" t="n">
        <x:v>312028</x:v>
      </x:c>
      <x:c r="F518" s="11" t="n">
        <x:v>1</x:v>
      </x:c>
      <x:c r="G518" s="11" t="n">
        <x:v>14.16</x:v>
      </x:c>
      <x:c r="H518" s="11" t="n">
        <x:v>14.51</x:v>
      </x:c>
      <x:c r="I518" s="13" t="n">
        <x:v>312028</x:v>
      </x:c>
      <x:c r="J518" s="11" t="n">
        <x:v>14.471511</x:v>
      </x:c>
      <x:c r="K518" s="14" t="n">
        <x:f>I518*J518</x:f>
        <x:v>4515516.634308</x:v>
      </x:c>
      <x:c r="L518" s="8" t="str">
        <x:v>Alpaca SIP</x:v>
      </x:c>
    </x:row>
    <x:row r="519" ht="25" customHeight="1">
      <x:c r="A519" s="8" t="str">
        <x:v>REF</x:v>
      </x:c>
      <x:c r="B519" s="10" t="n">
        <x:v>46280</x:v>
      </x:c>
      <x:c r="C519" s="11" t="n">
        <x:v>14.78</x:v>
      </x:c>
      <x:c r="D519" s="11" t="n">
        <x:v>15.9</x:v>
      </x:c>
      <x:c r="E519" s="13" t="n">
        <x:v>651189</x:v>
      </x:c>
      <x:c r="F519" s="11" t="n">
        <x:v>1</x:v>
      </x:c>
      <x:c r="G519" s="11" t="n">
        <x:v>14.78</x:v>
      </x:c>
      <x:c r="H519" s="11" t="n">
        <x:v>15.9</x:v>
      </x:c>
      <x:c r="I519" s="13" t="n">
        <x:v>651189</x:v>
      </x:c>
      <x:c r="J519" s="11" t="n">
        <x:v>15.838075</x:v>
      </x:c>
      <x:c r="K519" s="14" t="n">
        <x:f>I519*J519</x:f>
        <x:v>10313580.221175</x:v>
      </x:c>
      <x:c r="L519" s="8" t="str">
        <x:v>Alpaca SIP</x:v>
      </x:c>
    </x:row>
    <x:row r="520" ht="25" customHeight="1">
      <x:c r="A520" s="8" t="str">
        <x:v>REF</x:v>
      </x:c>
      <x:c r="B520" s="10" t="n">
        <x:v>46281</x:v>
      </x:c>
      <x:c r="C520" s="11" t="n">
        <x:v>15.75</x:v>
      </x:c>
      <x:c r="D520" s="11" t="n">
        <x:v>15.73</x:v>
      </x:c>
      <x:c r="E520" s="13" t="n">
        <x:v>1122869</x:v>
      </x:c>
      <x:c r="F520" s="11" t="n">
        <x:v>1</x:v>
      </x:c>
      <x:c r="G520" s="11" t="n">
        <x:v>15.75</x:v>
      </x:c>
      <x:c r="H520" s="11" t="n">
        <x:v>15.73</x:v>
      </x:c>
      <x:c r="I520" s="13" t="n">
        <x:v>1122869</x:v>
      </x:c>
      <x:c r="J520" s="11" t="n">
        <x:v>15.784513</x:v>
      </x:c>
      <x:c r="K520" s="14" t="n">
        <x:f>I520*J520</x:f>
        <x:v>17723940.327797</x:v>
      </x:c>
      <x:c r="L520" s="8" t="str">
        <x:v>Alpaca SIP</x:v>
      </x:c>
    </x:row>
    <x:row r="521" ht="25" customHeight="1">
      <x:c r="A521" s="8" t="str">
        <x:v>REF</x:v>
      </x:c>
      <x:c r="B521" s="10" t="n">
        <x:v>46282</x:v>
      </x:c>
      <x:c r="C521" s="11" t="n">
        <x:v>15.85</x:v>
      </x:c>
      <x:c r="D521" s="11" t="n">
        <x:v>15.31</x:v>
      </x:c>
      <x:c r="E521" s="13" t="n">
        <x:v>875318</x:v>
      </x:c>
      <x:c r="F521" s="11" t="n">
        <x:v>1</x:v>
      </x:c>
      <x:c r="G521" s="11" t="n">
        <x:v>15.85</x:v>
      </x:c>
      <x:c r="H521" s="11" t="n">
        <x:v>15.31</x:v>
      </x:c>
      <x:c r="I521" s="13" t="n">
        <x:v>875318</x:v>
      </x:c>
      <x:c r="J521" s="11" t="n">
        <x:v>15.46159</x:v>
      </x:c>
      <x:c r="K521" s="14" t="n">
        <x:f>I521*J521</x:f>
        <x:v>13533808.03562</x:v>
      </x:c>
      <x:c r="L521" s="8" t="str">
        <x:v>Alpaca SIP</x:v>
      </x:c>
    </x:row>
    <x:row r="522" ht="25" customHeight="1">
      <x:c r="A522" s="8" t="str">
        <x:v>REF</x:v>
      </x:c>
      <x:c r="B522" s="10" t="n">
        <x:v>46283</x:v>
      </x:c>
      <x:c r="C522" s="11" t="n">
        <x:v>15.21</x:v>
      </x:c>
      <x:c r="D522" s="11" t="n">
        <x:v>14.63</x:v>
      </x:c>
      <x:c r="E522" s="13" t="n">
        <x:v>3346943</x:v>
      </x:c>
      <x:c r="F522" s="11" t="n">
        <x:v>1</x:v>
      </x:c>
      <x:c r="G522" s="11" t="n">
        <x:v>15.21</x:v>
      </x:c>
      <x:c r="H522" s="11" t="n">
        <x:v>14.63</x:v>
      </x:c>
      <x:c r="I522" s="13" t="n">
        <x:v>3346943</x:v>
      </x:c>
      <x:c r="J522" s="11" t="n">
        <x:v>14.665937</x:v>
      </x:c>
      <x:c r="K522" s="14" t="n">
        <x:f>I522*J522</x:f>
        <x:v>49086055.180591</x:v>
      </x:c>
      <x:c r="L522" s="8" t="str">
        <x:v>Alpaca SIP</x:v>
      </x:c>
    </x:row>
    <x:row r="523" ht="25" customHeight="1">
      <x:c r="A523" s="8" t="str">
        <x:v>REF</x:v>
      </x:c>
      <x:c r="B523" s="10" t="n">
        <x:v>46286</x:v>
      </x:c>
      <x:c r="C523" s="11" t="n">
        <x:v>14.79</x:v>
      </x:c>
      <x:c r="D523" s="11" t="n">
        <x:v>13.38</x:v>
      </x:c>
      <x:c r="E523" s="13" t="n">
        <x:v>471926</x:v>
      </x:c>
      <x:c r="F523" s="11" t="n">
        <x:v>1</x:v>
      </x:c>
      <x:c r="G523" s="11" t="n">
        <x:v>14.79</x:v>
      </x:c>
      <x:c r="H523" s="11" t="n">
        <x:v>13.38</x:v>
      </x:c>
      <x:c r="I523" s="13" t="n">
        <x:v>471926</x:v>
      </x:c>
      <x:c r="J523" s="11" t="n">
        <x:v>13.602446</x:v>
      </x:c>
      <x:c r="K523" s="14" t="n">
        <x:f>I523*J523</x:f>
        <x:v>6419347.930996</x:v>
      </x:c>
      <x:c r="L523" s="8" t="str">
        <x:v>Alpaca SIP</x:v>
      </x:c>
    </x:row>
    <x:row r="524" ht="25" customHeight="1">
      <x:c r="A524" s="8" t="str">
        <x:v>REF</x:v>
      </x:c>
      <x:c r="B524" s="10" t="n">
        <x:v>46287</x:v>
      </x:c>
      <x:c r="C524" s="11" t="n">
        <x:v>13.46</x:v>
      </x:c>
      <x:c r="D524" s="11" t="n">
        <x:v>13.6</x:v>
      </x:c>
      <x:c r="E524" s="13" t="n">
        <x:v>491764</x:v>
      </x:c>
      <x:c r="F524" s="11" t="n">
        <x:v>1</x:v>
      </x:c>
      <x:c r="G524" s="11" t="n">
        <x:v>13.46</x:v>
      </x:c>
      <x:c r="H524" s="11" t="n">
        <x:v>13.6</x:v>
      </x:c>
      <x:c r="I524" s="13" t="n">
        <x:v>491764</x:v>
      </x:c>
      <x:c r="J524" s="11" t="n">
        <x:v>13.67497</x:v>
      </x:c>
      <x:c r="K524" s="14" t="n">
        <x:f>I524*J524</x:f>
        <x:v>6724857.94708</x:v>
      </x:c>
      <x:c r="L524" s="8" t="str">
        <x:v>Alpaca SIP</x:v>
      </x:c>
    </x:row>
    <x:row r="525" ht="25" customHeight="1">
      <x:c r="A525" s="8" t="str">
        <x:v>REF</x:v>
      </x:c>
      <x:c r="B525" s="10" t="n">
        <x:v>46288</x:v>
      </x:c>
      <x:c r="C525" s="11" t="n">
        <x:v>13.55</x:v>
      </x:c>
      <x:c r="D525" s="11" t="n">
        <x:v>12.47</x:v>
      </x:c>
      <x:c r="E525" s="13" t="n">
        <x:v>506372</x:v>
      </x:c>
      <x:c r="F525" s="11" t="n">
        <x:v>1</x:v>
      </x:c>
      <x:c r="G525" s="11" t="n">
        <x:v>13.55</x:v>
      </x:c>
      <x:c r="H525" s="11" t="n">
        <x:v>12.47</x:v>
      </x:c>
      <x:c r="I525" s="13" t="n">
        <x:v>506372</x:v>
      </x:c>
      <x:c r="J525" s="11" t="n">
        <x:v>12.634158</x:v>
      </x:c>
      <x:c r="K525" s="14" t="n">
        <x:f>I525*J525</x:f>
        <x:v>6397583.854776</x:v>
      </x:c>
      <x:c r="L525" s="8" t="str">
        <x:v>Alpaca SIP</x:v>
      </x:c>
    </x:row>
    <x:row r="526" ht="25" customHeight="1">
      <x:c r="A526" s="8" t="str">
        <x:v>REF</x:v>
      </x:c>
      <x:c r="B526" s="10" t="n">
        <x:v>46289</x:v>
      </x:c>
      <x:c r="C526" s="11" t="n">
        <x:v>12.5</x:v>
      </x:c>
      <x:c r="D526" s="11" t="n">
        <x:v>12.55</x:v>
      </x:c>
      <x:c r="E526" s="13" t="n">
        <x:v>399482</x:v>
      </x:c>
      <x:c r="F526" s="11" t="n">
        <x:v>1</x:v>
      </x:c>
      <x:c r="G526" s="11" t="n">
        <x:v>12.5</x:v>
      </x:c>
      <x:c r="H526" s="11" t="n">
        <x:v>12.55</x:v>
      </x:c>
      <x:c r="I526" s="13" t="n">
        <x:v>399482</x:v>
      </x:c>
      <x:c r="J526" s="11" t="n">
        <x:v>12.569708</x:v>
      </x:c>
      <x:c r="K526" s="14" t="n">
        <x:f>I526*J526</x:f>
        <x:v>5021372.091256</x:v>
      </x:c>
      <x:c r="L526" s="8" t="str">
        <x:v>Alpaca SIP</x:v>
      </x:c>
    </x:row>
    <x:row r="527" ht="25" customHeight="1">
      <x:c r="A527" s="8" t="str">
        <x:v>REF</x:v>
      </x:c>
      <x:c r="B527" s="10" t="n">
        <x:v>46290</x:v>
      </x:c>
      <x:c r="C527" s="11" t="n">
        <x:v>12.56</x:v>
      </x:c>
      <x:c r="D527" s="11" t="n">
        <x:v>12.37</x:v>
      </x:c>
      <x:c r="E527" s="13" t="n">
        <x:v>434717</x:v>
      </x:c>
      <x:c r="F527" s="11" t="n">
        <x:v>1</x:v>
      </x:c>
      <x:c r="G527" s="11" t="n">
        <x:v>12.56</x:v>
      </x:c>
      <x:c r="H527" s="11" t="n">
        <x:v>12.37</x:v>
      </x:c>
      <x:c r="I527" s="13" t="n">
        <x:v>434717</x:v>
      </x:c>
      <x:c r="J527" s="11" t="n">
        <x:v>12.471147</x:v>
      </x:c>
      <x:c r="K527" s="14" t="n">
        <x:f>I527*J527</x:f>
        <x:v>5421419.610399</x:v>
      </x:c>
      <x:c r="L527" s="8" t="str">
        <x:v>Alpaca SIP</x:v>
      </x:c>
    </x:row>
    <x:row r="528" ht="25" customHeight="1">
      <x:c r="A528" s="8" t="str">
        <x:v>REF</x:v>
      </x:c>
      <x:c r="B528" s="10" t="n">
        <x:v>46293</x:v>
      </x:c>
      <x:c r="C528" s="11" t="n">
        <x:v>12.3</x:v>
      </x:c>
      <x:c r="D528" s="11" t="n">
        <x:v>12.35</x:v>
      </x:c>
      <x:c r="E528" s="13" t="n">
        <x:v>451560</x:v>
      </x:c>
      <x:c r="F528" s="11" t="n">
        <x:v>1</x:v>
      </x:c>
      <x:c r="G528" s="11" t="n">
        <x:v>12.3</x:v>
      </x:c>
      <x:c r="H528" s="11" t="n">
        <x:v>12.35</x:v>
      </x:c>
      <x:c r="I528" s="13" t="n">
        <x:v>451560</x:v>
      </x:c>
      <x:c r="J528" s="11" t="n">
        <x:v>12.348891</x:v>
      </x:c>
      <x:c r="K528" s="14" t="n">
        <x:f>I528*J528</x:f>
        <x:v>5576265.21996</x:v>
      </x:c>
      <x:c r="L528" s="8" t="str">
        <x:v>Alpaca SIP</x:v>
      </x:c>
    </x:row>
    <x:row r="529" ht="25" customHeight="1">
      <x:c r="A529" s="8" t="str">
        <x:v>REF</x:v>
      </x:c>
      <x:c r="B529" s="10" t="n">
        <x:v>46294</x:v>
      </x:c>
      <x:c r="C529" s="11" t="n">
        <x:v>12.37</x:v>
      </x:c>
      <x:c r="D529" s="11" t="n">
        <x:v>12.27</x:v>
      </x:c>
      <x:c r="E529" s="13" t="n">
        <x:v>640136</x:v>
      </x:c>
      <x:c r="F529" s="11" t="n">
        <x:v>1</x:v>
      </x:c>
      <x:c r="G529" s="11" t="n">
        <x:v>12.37</x:v>
      </x:c>
      <x:c r="H529" s="11" t="n">
        <x:v>12.27</x:v>
      </x:c>
      <x:c r="I529" s="13" t="n">
        <x:v>640136</x:v>
      </x:c>
      <x:c r="J529" s="11" t="n">
        <x:v>12.424619</x:v>
      </x:c>
      <x:c r="K529" s="14" t="n">
        <x:f>I529*J529</x:f>
        <x:v>7953445.908184</x:v>
      </x:c>
      <x:c r="L529" s="8" t="str">
        <x:v>Alpaca SIP</x:v>
      </x:c>
    </x:row>
    <x:row r="530" ht="25" customHeight="1">
      <x:c r="A530" s="8" t="str">
        <x:v>REF</x:v>
      </x:c>
      <x:c r="B530" s="10" t="n">
        <x:v>46295</x:v>
      </x:c>
      <x:c r="C530" s="11" t="n">
        <x:v>12.26</x:v>
      </x:c>
      <x:c r="D530" s="11" t="n">
        <x:v>12.04</x:v>
      </x:c>
      <x:c r="E530" s="13" t="n">
        <x:v>737546</x:v>
      </x:c>
      <x:c r="F530" s="11" t="n">
        <x:v>1</x:v>
      </x:c>
      <x:c r="G530" s="11" t="n">
        <x:v>12.26</x:v>
      </x:c>
      <x:c r="H530" s="11" t="n">
        <x:v>12.04</x:v>
      </x:c>
      <x:c r="I530" s="13" t="n">
        <x:v>737546</x:v>
      </x:c>
      <x:c r="J530" s="11" t="n">
        <x:v>12.075018</x:v>
      </x:c>
      <x:c r="K530" s="14" t="n">
        <x:f>I530*J530</x:f>
        <x:v>8905881.225828</x:v>
      </x:c>
      <x:c r="L530" s="8" t="str">
        <x:v>Alpaca SIP</x:v>
      </x:c>
    </x:row>
    <x:row r="531" ht="25" customHeight="1">
      <x:c r="A531" s="8" t="str">
        <x:v>REF</x:v>
      </x:c>
      <x:c r="B531" s="10" t="n">
        <x:v>46296</x:v>
      </x:c>
      <x:c r="C531" s="11" t="n">
        <x:v>12.14</x:v>
      </x:c>
      <x:c r="D531" s="11" t="n">
        <x:v>12.7</x:v>
      </x:c>
      <x:c r="E531" s="13" t="n">
        <x:v>561817</x:v>
      </x:c>
      <x:c r="F531" s="11" t="n">
        <x:v>1</x:v>
      </x:c>
      <x:c r="G531" s="11" t="n">
        <x:v>12.14</x:v>
      </x:c>
      <x:c r="H531" s="11" t="n">
        <x:v>12.7</x:v>
      </x:c>
      <x:c r="I531" s="13" t="n">
        <x:v>561817</x:v>
      </x:c>
      <x:c r="J531" s="11" t="n">
        <x:v>12.603812</x:v>
      </x:c>
      <x:c r="K531" s="14" t="n">
        <x:f>I531*J531</x:f>
        <x:v>7081035.846404</x:v>
      </x:c>
      <x:c r="L531" s="8" t="str">
        <x:v>Alpaca SIP</x:v>
      </x:c>
    </x:row>
    <x:row r="532" ht="25" customHeight="1">
      <x:c r="A532" s="8" t="str">
        <x:v>REF</x:v>
      </x:c>
      <x:c r="B532" s="10" t="n">
        <x:v>46297</x:v>
      </x:c>
      <x:c r="C532" s="11" t="n">
        <x:v>12.82</x:v>
      </x:c>
      <x:c r="D532" s="11" t="n">
        <x:v>12.85</x:v>
      </x:c>
      <x:c r="E532" s="13" t="n">
        <x:v>494269</x:v>
      </x:c>
      <x:c r="F532" s="11" t="n">
        <x:v>1</x:v>
      </x:c>
      <x:c r="G532" s="11" t="n">
        <x:v>12.82</x:v>
      </x:c>
      <x:c r="H532" s="11" t="n">
        <x:v>12.85</x:v>
      </x:c>
      <x:c r="I532" s="13" t="n">
        <x:v>494269</x:v>
      </x:c>
      <x:c r="J532" s="11" t="n">
        <x:v>12.910033</x:v>
      </x:c>
      <x:c r="K532" s="14" t="n">
        <x:f>I532*J532</x:f>
        <x:v>6381029.100877</x:v>
      </x:c>
      <x:c r="L532" s="8" t="str">
        <x:v>Alpaca SIP</x:v>
      </x:c>
    </x:row>
    <x:row r="533" ht="25" customHeight="1">
      <x:c r="A533" s="8" t="str">
        <x:v>IMC</x:v>
      </x:c>
      <x:c r="B533" s="10" t="n">
        <x:v>46232</x:v>
      </x:c>
      <x:c r="C533" s="11" t="n">
        <x:v>5.18</x:v>
      </x:c>
      <x:c r="D533" s="11" t="n">
        <x:v>5.13</x:v>
      </x:c>
      <x:c r="E533" s="13" t="n">
        <x:v>4438547</x:v>
      </x:c>
      <x:c r="F533" s="11" t="n">
        <x:v>1</x:v>
      </x:c>
      <x:c r="G533" s="11" t="n">
        <x:v>5.18</x:v>
      </x:c>
      <x:c r="H533" s="11" t="n">
        <x:v>5.13</x:v>
      </x:c>
      <x:c r="I533" s="13" t="n">
        <x:v>4438547</x:v>
      </x:c>
      <x:c r="J533" s="11" t="n">
        <x:v>5.171143</x:v>
      </x:c>
      <x:c r="K533" s="14" t="n">
        <x:f>I533*J533</x:f>
        <x:v>22952361.249221</x:v>
      </x:c>
      <x:c r="L533" s="8" t="str">
        <x:v>Alpaca SIP</x:v>
      </x:c>
    </x:row>
    <x:row r="534" ht="25" customHeight="1">
      <x:c r="A534" s="8" t="str">
        <x:v>IMC</x:v>
      </x:c>
      <x:c r="B534" s="10" t="n">
        <x:v>46233</x:v>
      </x:c>
      <x:c r="C534" s="11" t="n">
        <x:v>5.61</x:v>
      </x:c>
      <x:c r="D534" s="11" t="n">
        <x:v>5.07</x:v>
      </x:c>
      <x:c r="E534" s="13" t="n">
        <x:v>201789</x:v>
      </x:c>
      <x:c r="F534" s="11" t="n">
        <x:v>1</x:v>
      </x:c>
      <x:c r="G534" s="11" t="n">
        <x:v>5.61</x:v>
      </x:c>
      <x:c r="H534" s="11" t="n">
        <x:v>5.07</x:v>
      </x:c>
      <x:c r="I534" s="13" t="n">
        <x:v>201789</x:v>
      </x:c>
      <x:c r="J534" s="11" t="n">
        <x:v>5.330825</x:v>
      </x:c>
      <x:c r="K534" s="14" t="n">
        <x:f>I534*J534</x:f>
        <x:v>1075701.845925</x:v>
      </x:c>
      <x:c r="L534" s="8" t="str">
        <x:v>Alpaca SIP</x:v>
      </x:c>
    </x:row>
    <x:row r="535" ht="25" customHeight="1">
      <x:c r="A535" s="8" t="str">
        <x:v>IMC</x:v>
      </x:c>
      <x:c r="B535" s="10" t="n">
        <x:v>46234</x:v>
      </x:c>
      <x:c r="C535" s="11" t="n">
        <x:v>5.3</x:v>
      </x:c>
      <x:c r="D535" s="11" t="n">
        <x:v>5.37</x:v>
      </x:c>
      <x:c r="E535" s="13" t="n">
        <x:v>321105</x:v>
      </x:c>
      <x:c r="F535" s="11" t="n">
        <x:v>1</x:v>
      </x:c>
      <x:c r="G535" s="11" t="n">
        <x:v>5.3</x:v>
      </x:c>
      <x:c r="H535" s="11" t="n">
        <x:v>5.37</x:v>
      </x:c>
      <x:c r="I535" s="13" t="n">
        <x:v>321105</x:v>
      </x:c>
      <x:c r="J535" s="11" t="n">
        <x:v>5.243442</x:v>
      </x:c>
      <x:c r="K535" s="14" t="n">
        <x:f>I535*J535</x:f>
        <x:v>1683695.44341</x:v>
      </x:c>
      <x:c r="L535" s="8" t="str">
        <x:v>Alpaca SIP</x:v>
      </x:c>
    </x:row>
    <x:row r="536" ht="25" customHeight="1">
      <x:c r="A536" s="8" t="str">
        <x:v>IMC</x:v>
      </x:c>
      <x:c r="B536" s="10" t="n">
        <x:v>46237</x:v>
      </x:c>
      <x:c r="C536" s="11" t="n">
        <x:v>5.76</x:v>
      </x:c>
      <x:c r="D536" s="11" t="n">
        <x:v>6.33</x:v>
      </x:c>
      <x:c r="E536" s="13" t="n">
        <x:v>442345</x:v>
      </x:c>
      <x:c r="F536" s="11" t="n">
        <x:v>1</x:v>
      </x:c>
      <x:c r="G536" s="11" t="n">
        <x:v>5.76</x:v>
      </x:c>
      <x:c r="H536" s="11" t="n">
        <x:v>6.33</x:v>
      </x:c>
      <x:c r="I536" s="13" t="n">
        <x:v>442345</x:v>
      </x:c>
      <x:c r="J536" s="11" t="n">
        <x:v>6.470703</x:v>
      </x:c>
      <x:c r="K536" s="14" t="n">
        <x:f>I536*J536</x:f>
        <x:v>2862283.1185350004</x:v>
      </x:c>
      <x:c r="L536" s="8" t="str">
        <x:v>Alpaca SIP</x:v>
      </x:c>
    </x:row>
    <x:row r="537" ht="25" customHeight="1">
      <x:c r="A537" s="8" t="str">
        <x:v>IMC</x:v>
      </x:c>
      <x:c r="B537" s="10" t="n">
        <x:v>46238</x:v>
      </x:c>
      <x:c r="C537" s="11" t="n">
        <x:v>6.72</x:v>
      </x:c>
      <x:c r="D537" s="11" t="n">
        <x:v>8.22</x:v>
      </x:c>
      <x:c r="E537" s="13" t="n">
        <x:v>206235</x:v>
      </x:c>
      <x:c r="F537" s="11" t="n">
        <x:v>1</x:v>
      </x:c>
      <x:c r="G537" s="11" t="n">
        <x:v>6.72</x:v>
      </x:c>
      <x:c r="H537" s="11" t="n">
        <x:v>8.22</x:v>
      </x:c>
      <x:c r="I537" s="13" t="n">
        <x:v>206235</x:v>
      </x:c>
      <x:c r="J537" s="11" t="n">
        <x:v>7.404913</x:v>
      </x:c>
      <x:c r="K537" s="14" t="n">
        <x:f>I537*J537</x:f>
        <x:v>1527152.2325549999</x:v>
      </x:c>
      <x:c r="L537" s="8" t="str">
        <x:v>Alpaca SIP</x:v>
      </x:c>
    </x:row>
    <x:row r="538" ht="25" customHeight="1">
      <x:c r="A538" s="8" t="str">
        <x:v>IMC</x:v>
      </x:c>
      <x:c r="B538" s="10" t="n">
        <x:v>46239</x:v>
      </x:c>
      <x:c r="C538" s="11" t="n">
        <x:v>8.58</x:v>
      </x:c>
      <x:c r="D538" s="11" t="n">
        <x:v>6.76</x:v>
      </x:c>
      <x:c r="E538" s="13" t="n">
        <x:v>403683</x:v>
      </x:c>
      <x:c r="F538" s="11" t="n">
        <x:v>1</x:v>
      </x:c>
      <x:c r="G538" s="11" t="n">
        <x:v>8.58</x:v>
      </x:c>
      <x:c r="H538" s="11" t="n">
        <x:v>6.76</x:v>
      </x:c>
      <x:c r="I538" s="13" t="n">
        <x:v>403683</x:v>
      </x:c>
      <x:c r="J538" s="11" t="n">
        <x:v>7.257548</x:v>
      </x:c>
      <x:c r="K538" s="14" t="n">
        <x:f>I538*J538</x:f>
        <x:v>2929748.749284</x:v>
      </x:c>
      <x:c r="L538" s="8" t="str">
        <x:v>Alpaca SIP</x:v>
      </x:c>
    </x:row>
    <x:row r="539" ht="25" customHeight="1">
      <x:c r="A539" s="8" t="str">
        <x:v>IMC</x:v>
      </x:c>
      <x:c r="B539" s="10" t="n">
        <x:v>46240</x:v>
      </x:c>
      <x:c r="C539" s="11" t="n">
        <x:v>7.09</x:v>
      </x:c>
      <x:c r="D539" s="11" t="n">
        <x:v>8</x:v>
      </x:c>
      <x:c r="E539" s="13" t="n">
        <x:v>147391</x:v>
      </x:c>
      <x:c r="F539" s="11" t="n">
        <x:v>1</x:v>
      </x:c>
      <x:c r="G539" s="11" t="n">
        <x:v>7.09</x:v>
      </x:c>
      <x:c r="H539" s="11" t="n">
        <x:v>8</x:v>
      </x:c>
      <x:c r="I539" s="13" t="n">
        <x:v>147391</x:v>
      </x:c>
      <x:c r="J539" s="11" t="n">
        <x:v>7.02314</x:v>
      </x:c>
      <x:c r="K539" s="14" t="n">
        <x:f>I539*J539</x:f>
        <x:v>1035147.6277399999</x:v>
      </x:c>
      <x:c r="L539" s="8" t="str">
        <x:v>Alpaca SIP</x:v>
      </x:c>
    </x:row>
    <x:row r="540" ht="25" customHeight="1">
      <x:c r="A540" s="8" t="str">
        <x:v>IMC</x:v>
      </x:c>
      <x:c r="B540" s="10" t="n">
        <x:v>46241</x:v>
      </x:c>
      <x:c r="C540" s="11" t="n">
        <x:v>8.08</x:v>
      </x:c>
      <x:c r="D540" s="11" t="n">
        <x:v>7.68</x:v>
      </x:c>
      <x:c r="E540" s="13" t="n">
        <x:v>109020</x:v>
      </x:c>
      <x:c r="F540" s="11" t="n">
        <x:v>1</x:v>
      </x:c>
      <x:c r="G540" s="11" t="n">
        <x:v>8.08</x:v>
      </x:c>
      <x:c r="H540" s="11" t="n">
        <x:v>7.68</x:v>
      </x:c>
      <x:c r="I540" s="13" t="n">
        <x:v>109020</x:v>
      </x:c>
      <x:c r="J540" s="11" t="n">
        <x:v>7.653565</x:v>
      </x:c>
      <x:c r="K540" s="14" t="n">
        <x:f>I540*J540</x:f>
        <x:v>834391.6563</x:v>
      </x:c>
      <x:c r="L540" s="8" t="str">
        <x:v>Alpaca SIP</x:v>
      </x:c>
    </x:row>
    <x:row r="541" ht="25" customHeight="1">
      <x:c r="A541" s="8" t="str">
        <x:v>IMC</x:v>
      </x:c>
      <x:c r="B541" s="10" t="n">
        <x:v>46244</x:v>
      </x:c>
      <x:c r="C541" s="11" t="n">
        <x:v>7.6</x:v>
      </x:c>
      <x:c r="D541" s="11" t="n">
        <x:v>7.84</x:v>
      </x:c>
      <x:c r="E541" s="13" t="n">
        <x:v>68501</x:v>
      </x:c>
      <x:c r="F541" s="11" t="n">
        <x:v>1</x:v>
      </x:c>
      <x:c r="G541" s="11" t="n">
        <x:v>7.6</x:v>
      </x:c>
      <x:c r="H541" s="11" t="n">
        <x:v>7.84</x:v>
      </x:c>
      <x:c r="I541" s="13" t="n">
        <x:v>68501</x:v>
      </x:c>
      <x:c r="J541" s="11" t="n">
        <x:v>7.872025</x:v>
      </x:c>
      <x:c r="K541" s="14" t="n">
        <x:f>I541*J541</x:f>
        <x:v>539241.584525</x:v>
      </x:c>
      <x:c r="L541" s="8" t="str">
        <x:v>Alpaca SIP</x:v>
      </x:c>
    </x:row>
    <x:row r="542" ht="25" customHeight="1">
      <x:c r="A542" s="8" t="str">
        <x:v>IMC</x:v>
      </x:c>
      <x:c r="B542" s="10" t="n">
        <x:v>46245</x:v>
      </x:c>
      <x:c r="C542" s="11" t="n">
        <x:v>7.92</x:v>
      </x:c>
      <x:c r="D542" s="11" t="n">
        <x:v>8</x:v>
      </x:c>
      <x:c r="E542" s="13" t="n">
        <x:v>44089</x:v>
      </x:c>
      <x:c r="F542" s="11" t="n">
        <x:v>1</x:v>
      </x:c>
      <x:c r="G542" s="11" t="n">
        <x:v>7.92</x:v>
      </x:c>
      <x:c r="H542" s="11" t="n">
        <x:v>8</x:v>
      </x:c>
      <x:c r="I542" s="13" t="n">
        <x:v>44089</x:v>
      </x:c>
      <x:c r="J542" s="11" t="n">
        <x:v>7.96154</x:v>
      </x:c>
      <x:c r="K542" s="14" t="n">
        <x:f>I542*J542</x:f>
        <x:v>351016.33706</x:v>
      </x:c>
      <x:c r="L542" s="8" t="str">
        <x:v>Alpaca SIP</x:v>
      </x:c>
    </x:row>
    <x:row r="543" ht="25" customHeight="1">
      <x:c r="A543" s="8" t="str">
        <x:v>IMC</x:v>
      </x:c>
      <x:c r="B543" s="10" t="n">
        <x:v>46246</x:v>
      </x:c>
      <x:c r="C543" s="11" t="n">
        <x:v>8</x:v>
      </x:c>
      <x:c r="D543" s="11" t="n">
        <x:v>8</x:v>
      </x:c>
      <x:c r="E543" s="13" t="n">
        <x:v>57696</x:v>
      </x:c>
      <x:c r="F543" s="11" t="n">
        <x:v>1</x:v>
      </x:c>
      <x:c r="G543" s="11" t="n">
        <x:v>8</x:v>
      </x:c>
      <x:c r="H543" s="11" t="n">
        <x:v>8</x:v>
      </x:c>
      <x:c r="I543" s="13" t="n">
        <x:v>57696</x:v>
      </x:c>
      <x:c r="J543" s="11" t="n">
        <x:v>7.978658</x:v>
      </x:c>
      <x:c r="K543" s="14" t="n">
        <x:f>I543*J543</x:f>
        <x:v>460336.651968</x:v>
      </x:c>
      <x:c r="L543" s="8" t="str">
        <x:v>Alpaca SIP</x:v>
      </x:c>
    </x:row>
    <x:row r="544" ht="25" customHeight="1">
      <x:c r="A544" s="8" t="str">
        <x:v>IMC</x:v>
      </x:c>
      <x:c r="B544" s="10" t="n">
        <x:v>46247</x:v>
      </x:c>
      <x:c r="C544" s="11" t="n">
        <x:v>8</x:v>
      </x:c>
      <x:c r="D544" s="11" t="n">
        <x:v>10.1</x:v>
      </x:c>
      <x:c r="E544" s="13" t="n">
        <x:v>261326</x:v>
      </x:c>
      <x:c r="F544" s="11" t="n">
        <x:v>1</x:v>
      </x:c>
      <x:c r="G544" s="11" t="n">
        <x:v>8</x:v>
      </x:c>
      <x:c r="H544" s="11" t="n">
        <x:v>10.1</x:v>
      </x:c>
      <x:c r="I544" s="13" t="n">
        <x:v>261326</x:v>
      </x:c>
      <x:c r="J544" s="11" t="n">
        <x:v>9.662974</x:v>
      </x:c>
      <x:c r="K544" s="14" t="n">
        <x:f>I544*J544</x:f>
        <x:v>2525186.343524</x:v>
      </x:c>
      <x:c r="L544" s="8" t="str">
        <x:v>Alpaca SIP</x:v>
      </x:c>
    </x:row>
    <x:row r="545" ht="25" customHeight="1">
      <x:c r="A545" s="8" t="str">
        <x:v>IMC</x:v>
      </x:c>
      <x:c r="B545" s="10" t="n">
        <x:v>46248</x:v>
      </x:c>
      <x:c r="C545" s="11" t="n">
        <x:v>9.8</x:v>
      </x:c>
      <x:c r="D545" s="11" t="n">
        <x:v>8.1</x:v>
      </x:c>
      <x:c r="E545" s="13" t="n">
        <x:v>244008</x:v>
      </x:c>
      <x:c r="F545" s="11" t="n">
        <x:v>1</x:v>
      </x:c>
      <x:c r="G545" s="11" t="n">
        <x:v>9.8</x:v>
      </x:c>
      <x:c r="H545" s="11" t="n">
        <x:v>8.1</x:v>
      </x:c>
      <x:c r="I545" s="13" t="n">
        <x:v>244008</x:v>
      </x:c>
      <x:c r="J545" s="11" t="n">
        <x:v>8.479292</x:v>
      </x:c>
      <x:c r="K545" s="14" t="n">
        <x:f>I545*J545</x:f>
        <x:v>2069015.0823359997</x:v>
      </x:c>
      <x:c r="L545" s="8" t="str">
        <x:v>Alpaca SIP</x:v>
      </x:c>
    </x:row>
    <x:row r="546" ht="25" customHeight="1">
      <x:c r="A546" s="8" t="str">
        <x:v>IMC</x:v>
      </x:c>
      <x:c r="B546" s="10" t="n">
        <x:v>46251</x:v>
      </x:c>
      <x:c r="C546" s="11" t="n">
        <x:v>8.26</x:v>
      </x:c>
      <x:c r="D546" s="11" t="n">
        <x:v>8.5</x:v>
      </x:c>
      <x:c r="E546" s="13" t="n">
        <x:v>63179</x:v>
      </x:c>
      <x:c r="F546" s="11" t="n">
        <x:v>1</x:v>
      </x:c>
      <x:c r="G546" s="11" t="n">
        <x:v>8.26</x:v>
      </x:c>
      <x:c r="H546" s="11" t="n">
        <x:v>8.5</x:v>
      </x:c>
      <x:c r="I546" s="13" t="n">
        <x:v>63179</x:v>
      </x:c>
      <x:c r="J546" s="11" t="n">
        <x:v>8.901287</x:v>
      </x:c>
      <x:c r="K546" s="14" t="n">
        <x:f>I546*J546</x:f>
        <x:v>562374.411373</x:v>
      </x:c>
      <x:c r="L546" s="8" t="str">
        <x:v>Alpaca SIP</x:v>
      </x:c>
    </x:row>
    <x:row r="547" ht="25" customHeight="1">
      <x:c r="A547" s="8" t="str">
        <x:v>IMC</x:v>
      </x:c>
      <x:c r="B547" s="10" t="n">
        <x:v>46252</x:v>
      </x:c>
      <x:c r="C547" s="11" t="n">
        <x:v>7.92</x:v>
      </x:c>
      <x:c r="D547" s="11" t="n">
        <x:v>9.91</x:v>
      </x:c>
      <x:c r="E547" s="13" t="n">
        <x:v>118951</x:v>
      </x:c>
      <x:c r="F547" s="11" t="n">
        <x:v>1</x:v>
      </x:c>
      <x:c r="G547" s="11" t="n">
        <x:v>7.92</x:v>
      </x:c>
      <x:c r="H547" s="11" t="n">
        <x:v>9.91</x:v>
      </x:c>
      <x:c r="I547" s="13" t="n">
        <x:v>118951</x:v>
      </x:c>
      <x:c r="J547" s="11" t="n">
        <x:v>9.342207</x:v>
      </x:c>
      <x:c r="K547" s="14" t="n">
        <x:f>I547*J547</x:f>
        <x:v>1111264.864857</x:v>
      </x:c>
      <x:c r="L547" s="8" t="str">
        <x:v>Alpaca SIP</x:v>
      </x:c>
    </x:row>
    <x:row r="548" ht="25" customHeight="1">
      <x:c r="A548" s="8" t="str">
        <x:v>IMC</x:v>
      </x:c>
      <x:c r="B548" s="10" t="n">
        <x:v>46253</x:v>
      </x:c>
      <x:c r="C548" s="11" t="n">
        <x:v>9.76</x:v>
      </x:c>
      <x:c r="D548" s="11" t="n">
        <x:v>10.25</x:v>
      </x:c>
      <x:c r="E548" s="13" t="n">
        <x:v>57546</x:v>
      </x:c>
      <x:c r="F548" s="11" t="n">
        <x:v>1</x:v>
      </x:c>
      <x:c r="G548" s="11" t="n">
        <x:v>9.76</x:v>
      </x:c>
      <x:c r="H548" s="11" t="n">
        <x:v>10.25</x:v>
      </x:c>
      <x:c r="I548" s="13" t="n">
        <x:v>57546</x:v>
      </x:c>
      <x:c r="J548" s="11" t="n">
        <x:v>9.606163</x:v>
      </x:c>
      <x:c r="K548" s="14" t="n">
        <x:f>I548*J548</x:f>
        <x:v>552796.255998</x:v>
      </x:c>
      <x:c r="L548" s="8" t="str">
        <x:v>Alpaca SIP</x:v>
      </x:c>
    </x:row>
    <x:row r="549" ht="25" customHeight="1">
      <x:c r="A549" s="8" t="str">
        <x:v>IMC</x:v>
      </x:c>
      <x:c r="B549" s="10" t="n">
        <x:v>46254</x:v>
      </x:c>
      <x:c r="C549" s="11" t="n">
        <x:v>10.35</x:v>
      </x:c>
      <x:c r="D549" s="11" t="n">
        <x:v>11</x:v>
      </x:c>
      <x:c r="E549" s="13" t="n">
        <x:v>57992</x:v>
      </x:c>
      <x:c r="F549" s="11" t="n">
        <x:v>1</x:v>
      </x:c>
      <x:c r="G549" s="11" t="n">
        <x:v>10.35</x:v>
      </x:c>
      <x:c r="H549" s="11" t="n">
        <x:v>11</x:v>
      </x:c>
      <x:c r="I549" s="13" t="n">
        <x:v>57992</x:v>
      </x:c>
      <x:c r="J549" s="11" t="n">
        <x:v>10.585284</x:v>
      </x:c>
      <x:c r="K549" s="14" t="n">
        <x:f>I549*J549</x:f>
        <x:v>613861.789728</x:v>
      </x:c>
      <x:c r="L549" s="8" t="str">
        <x:v>Alpaca SIP</x:v>
      </x:c>
    </x:row>
    <x:row r="550" ht="25" customHeight="1">
      <x:c r="A550" s="8" t="str">
        <x:v>IMC</x:v>
      </x:c>
      <x:c r="B550" s="10" t="n">
        <x:v>46255</x:v>
      </x:c>
      <x:c r="C550" s="11" t="n">
        <x:v>11.02</x:v>
      </x:c>
      <x:c r="D550" s="11" t="n">
        <x:v>10.07</x:v>
      </x:c>
      <x:c r="E550" s="13" t="n">
        <x:v>61507</x:v>
      </x:c>
      <x:c r="F550" s="11" t="n">
        <x:v>1</x:v>
      </x:c>
      <x:c r="G550" s="11" t="n">
        <x:v>11.02</x:v>
      </x:c>
      <x:c r="H550" s="11" t="n">
        <x:v>10.07</x:v>
      </x:c>
      <x:c r="I550" s="13" t="n">
        <x:v>61507</x:v>
      </x:c>
      <x:c r="J550" s="11" t="n">
        <x:v>10.367951</x:v>
      </x:c>
      <x:c r="K550" s="14" t="n">
        <x:f>I550*J550</x:f>
        <x:v>637701.562157</x:v>
      </x:c>
      <x:c r="L550" s="8" t="str">
        <x:v>Alpaca SIP</x:v>
      </x:c>
    </x:row>
    <x:row r="551" ht="25" customHeight="1">
      <x:c r="A551" s="8" t="str">
        <x:v>IMC</x:v>
      </x:c>
      <x:c r="B551" s="10" t="n">
        <x:v>46258</x:v>
      </x:c>
      <x:c r="C551" s="11" t="n">
        <x:v>10.27</x:v>
      </x:c>
      <x:c r="D551" s="11" t="n">
        <x:v>10.27</x:v>
      </x:c>
      <x:c r="E551" s="13" t="n">
        <x:v>26051</x:v>
      </x:c>
      <x:c r="F551" s="11" t="n">
        <x:v>1</x:v>
      </x:c>
      <x:c r="G551" s="11" t="n">
        <x:v>10.27</x:v>
      </x:c>
      <x:c r="H551" s="11" t="n">
        <x:v>10.27</x:v>
      </x:c>
      <x:c r="I551" s="13" t="n">
        <x:v>26051</x:v>
      </x:c>
      <x:c r="J551" s="11" t="n">
        <x:v>10.457129</x:v>
      </x:c>
      <x:c r="K551" s="14" t="n">
        <x:f>I551*J551</x:f>
        <x:v>272418.667579</x:v>
      </x:c>
      <x:c r="L551" s="8" t="str">
        <x:v>Alpaca SIP</x:v>
      </x:c>
    </x:row>
    <x:row r="552" ht="25" customHeight="1">
      <x:c r="A552" s="8" t="str">
        <x:v>IMC</x:v>
      </x:c>
      <x:c r="B552" s="10" t="n">
        <x:v>46259</x:v>
      </x:c>
      <x:c r="C552" s="11" t="n">
        <x:v>10.37</x:v>
      </x:c>
      <x:c r="D552" s="11" t="n">
        <x:v>10.5</x:v>
      </x:c>
      <x:c r="E552" s="13" t="n">
        <x:v>185045</x:v>
      </x:c>
      <x:c r="F552" s="11" t="n">
        <x:v>1</x:v>
      </x:c>
      <x:c r="G552" s="11" t="n">
        <x:v>10.37</x:v>
      </x:c>
      <x:c r="H552" s="11" t="n">
        <x:v>10.5</x:v>
      </x:c>
      <x:c r="I552" s="13" t="n">
        <x:v>185045</x:v>
      </x:c>
      <x:c r="J552" s="11" t="n">
        <x:v>10.449142</x:v>
      </x:c>
      <x:c r="K552" s="14" t="n">
        <x:f>I552*J552</x:f>
        <x:v>1933561.48139</x:v>
      </x:c>
      <x:c r="L552" s="8" t="str">
        <x:v>Alpaca SIP</x:v>
      </x:c>
    </x:row>
    <x:row r="553" ht="25" customHeight="1">
      <x:c r="A553" s="8" t="str">
        <x:v>IMC</x:v>
      </x:c>
      <x:c r="B553" s="10" t="n">
        <x:v>46260</x:v>
      </x:c>
      <x:c r="C553" s="11" t="n">
        <x:v>10.61</x:v>
      </x:c>
      <x:c r="D553" s="11" t="n">
        <x:v>11.11</x:v>
      </x:c>
      <x:c r="E553" s="13" t="n">
        <x:v>105525</x:v>
      </x:c>
      <x:c r="F553" s="11" t="n">
        <x:v>1</x:v>
      </x:c>
      <x:c r="G553" s="11" t="n">
        <x:v>10.61</x:v>
      </x:c>
      <x:c r="H553" s="11" t="n">
        <x:v>11.11</x:v>
      </x:c>
      <x:c r="I553" s="13" t="n">
        <x:v>105525</x:v>
      </x:c>
      <x:c r="J553" s="11" t="n">
        <x:v>10.81218</x:v>
      </x:c>
      <x:c r="K553" s="14" t="n">
        <x:f>I553*J553</x:f>
        <x:v>1140955.2945</x:v>
      </x:c>
      <x:c r="L553" s="8" t="str">
        <x:v>Alpaca SIP</x:v>
      </x:c>
    </x:row>
    <x:row r="554" ht="25" customHeight="1">
      <x:c r="A554" s="8" t="str">
        <x:v>IMC</x:v>
      </x:c>
      <x:c r="B554" s="10" t="n">
        <x:v>46261</x:v>
      </x:c>
      <x:c r="C554" s="11" t="n">
        <x:v>10.5</x:v>
      </x:c>
      <x:c r="D554" s="11" t="n">
        <x:v>10.82</x:v>
      </x:c>
      <x:c r="E554" s="13" t="n">
        <x:v>89669</x:v>
      </x:c>
      <x:c r="F554" s="11" t="n">
        <x:v>1</x:v>
      </x:c>
      <x:c r="G554" s="11" t="n">
        <x:v>10.5</x:v>
      </x:c>
      <x:c r="H554" s="11" t="n">
        <x:v>10.82</x:v>
      </x:c>
      <x:c r="I554" s="13" t="n">
        <x:v>89669</x:v>
      </x:c>
      <x:c r="J554" s="11" t="n">
        <x:v>10.329557</x:v>
      </x:c>
      <x:c r="K554" s="14" t="n">
        <x:f>I554*J554</x:f>
        <x:v>926241.0466329999</x:v>
      </x:c>
      <x:c r="L554" s="8" t="str">
        <x:v>Alpaca SIP</x:v>
      </x:c>
    </x:row>
    <x:row r="555" ht="25" customHeight="1">
      <x:c r="A555" s="8" t="str">
        <x:v>IMC</x:v>
      </x:c>
      <x:c r="B555" s="10" t="n">
        <x:v>46262</x:v>
      </x:c>
      <x:c r="C555" s="11" t="n">
        <x:v>10.3</x:v>
      </x:c>
      <x:c r="D555" s="11" t="n">
        <x:v>10.3</x:v>
      </x:c>
      <x:c r="E555" s="13" t="n">
        <x:v>54234</x:v>
      </x:c>
      <x:c r="F555" s="11" t="n">
        <x:v>1</x:v>
      </x:c>
      <x:c r="G555" s="11" t="n">
        <x:v>10.3</x:v>
      </x:c>
      <x:c r="H555" s="11" t="n">
        <x:v>10.3</x:v>
      </x:c>
      <x:c r="I555" s="13" t="n">
        <x:v>54234</x:v>
      </x:c>
      <x:c r="J555" s="11" t="n">
        <x:v>9.741112</x:v>
      </x:c>
      <x:c r="K555" s="14" t="n">
        <x:f>I555*J555</x:f>
        <x:v>528299.468208</x:v>
      </x:c>
      <x:c r="L555" s="8" t="str">
        <x:v>Alpaca SIP</x:v>
      </x:c>
    </x:row>
    <x:row r="556" ht="25" customHeight="1">
      <x:c r="A556" s="8" t="str">
        <x:v>IMC</x:v>
      </x:c>
      <x:c r="B556" s="10" t="n">
        <x:v>46265</x:v>
      </x:c>
      <x:c r="C556" s="11" t="n">
        <x:v>9.4</x:v>
      </x:c>
      <x:c r="D556" s="11" t="n">
        <x:v>9.79</x:v>
      </x:c>
      <x:c r="E556" s="13" t="n">
        <x:v>89297</x:v>
      </x:c>
      <x:c r="F556" s="11" t="n">
        <x:v>1</x:v>
      </x:c>
      <x:c r="G556" s="11" t="n">
        <x:v>9.4</x:v>
      </x:c>
      <x:c r="H556" s="11" t="n">
        <x:v>9.79</x:v>
      </x:c>
      <x:c r="I556" s="13" t="n">
        <x:v>89297</x:v>
      </x:c>
      <x:c r="J556" s="11" t="n">
        <x:v>9.576442</x:v>
      </x:c>
      <x:c r="K556" s="14" t="n">
        <x:f>I556*J556</x:f>
        <x:v>855147.541274</x:v>
      </x:c>
      <x:c r="L556" s="8" t="str">
        <x:v>Alpaca SIP</x:v>
      </x:c>
    </x:row>
    <x:row r="557" ht="25" customHeight="1">
      <x:c r="A557" s="8" t="str">
        <x:v>IMC</x:v>
      </x:c>
      <x:c r="B557" s="10" t="n">
        <x:v>46266</x:v>
      </x:c>
      <x:c r="C557" s="11" t="n">
        <x:v>9.87</x:v>
      </x:c>
      <x:c r="D557" s="11" t="n">
        <x:v>8.58</x:v>
      </x:c>
      <x:c r="E557" s="13" t="n">
        <x:v>47256</x:v>
      </x:c>
      <x:c r="F557" s="11" t="n">
        <x:v>1</x:v>
      </x:c>
      <x:c r="G557" s="11" t="n">
        <x:v>9.87</x:v>
      </x:c>
      <x:c r="H557" s="11" t="n">
        <x:v>8.58</x:v>
      </x:c>
      <x:c r="I557" s="13" t="n">
        <x:v>47256</x:v>
      </x:c>
      <x:c r="J557" s="11" t="n">
        <x:v>9.031283</x:v>
      </x:c>
      <x:c r="K557" s="14" t="n">
        <x:f>I557*J557</x:f>
        <x:v>426782.309448</x:v>
      </x:c>
      <x:c r="L557" s="8" t="str">
        <x:v>Alpaca SIP</x:v>
      </x:c>
    </x:row>
    <x:row r="558" ht="25" customHeight="1">
      <x:c r="A558" s="8" t="str">
        <x:v>IMC</x:v>
      </x:c>
      <x:c r="B558" s="10" t="n">
        <x:v>46267</x:v>
      </x:c>
      <x:c r="C558" s="11" t="n">
        <x:v>8.92</x:v>
      </x:c>
      <x:c r="D558" s="11" t="n">
        <x:v>6.51</x:v>
      </x:c>
      <x:c r="E558" s="13" t="n">
        <x:v>246807</x:v>
      </x:c>
      <x:c r="F558" s="11" t="n">
        <x:v>1</x:v>
      </x:c>
      <x:c r="G558" s="11" t="n">
        <x:v>8.92</x:v>
      </x:c>
      <x:c r="H558" s="11" t="n">
        <x:v>6.51</x:v>
      </x:c>
      <x:c r="I558" s="13" t="n">
        <x:v>246807</x:v>
      </x:c>
      <x:c r="J558" s="11" t="n">
        <x:v>7.642239</x:v>
      </x:c>
      <x:c r="K558" s="14" t="n">
        <x:f>I558*J558</x:f>
        <x:v>1886158.080873</x:v>
      </x:c>
      <x:c r="L558" s="8" t="str">
        <x:v>Alpaca SIP</x:v>
      </x:c>
    </x:row>
    <x:row r="559" ht="25" customHeight="1">
      <x:c r="A559" s="8" t="str">
        <x:v>IMC</x:v>
      </x:c>
      <x:c r="B559" s="10" t="n">
        <x:v>46268</x:v>
      </x:c>
      <x:c r="C559" s="11" t="n">
        <x:v>7.16</x:v>
      </x:c>
      <x:c r="D559" s="11" t="n">
        <x:v>7.2</x:v>
      </x:c>
      <x:c r="E559" s="13" t="n">
        <x:v>117659</x:v>
      </x:c>
      <x:c r="F559" s="11" t="n">
        <x:v>1</x:v>
      </x:c>
      <x:c r="G559" s="11" t="n">
        <x:v>7.16</x:v>
      </x:c>
      <x:c r="H559" s="11" t="n">
        <x:v>7.2</x:v>
      </x:c>
      <x:c r="I559" s="13" t="n">
        <x:v>117659</x:v>
      </x:c>
      <x:c r="J559" s="11" t="n">
        <x:v>7.682391</x:v>
      </x:c>
      <x:c r="K559" s="14" t="n">
        <x:f>I559*J559</x:f>
        <x:v>903902.442669</x:v>
      </x:c>
      <x:c r="L559" s="8" t="str">
        <x:v>Alpaca SIP</x:v>
      </x:c>
    </x:row>
    <x:row r="560" ht="25" customHeight="1">
      <x:c r="A560" s="8" t="str">
        <x:v>IMC</x:v>
      </x:c>
      <x:c r="B560" s="10" t="n">
        <x:v>46269</x:v>
      </x:c>
      <x:c r="C560" s="11" t="n">
        <x:v>7.22</x:v>
      </x:c>
      <x:c r="D560" s="11" t="n">
        <x:v>6.97</x:v>
      </x:c>
      <x:c r="E560" s="13" t="n">
        <x:v>44674</x:v>
      </x:c>
      <x:c r="F560" s="11" t="n">
        <x:v>1</x:v>
      </x:c>
      <x:c r="G560" s="11" t="n">
        <x:v>7.22</x:v>
      </x:c>
      <x:c r="H560" s="11" t="n">
        <x:v>6.97</x:v>
      </x:c>
      <x:c r="I560" s="13" t="n">
        <x:v>44674</x:v>
      </x:c>
      <x:c r="J560" s="11" t="n">
        <x:v>7.196942</x:v>
      </x:c>
      <x:c r="K560" s="14" t="n">
        <x:f>I560*J560</x:f>
        <x:v>321516.186908</x:v>
      </x:c>
      <x:c r="L560" s="8" t="str">
        <x:v>Alpaca SIP</x:v>
      </x:c>
    </x:row>
    <x:row r="561" ht="25" customHeight="1">
      <x:c r="A561" s="8" t="str">
        <x:v>IMC</x:v>
      </x:c>
      <x:c r="B561" s="10" t="n">
        <x:v>46273</x:v>
      </x:c>
      <x:c r="C561" s="11" t="n">
        <x:v>7.33</x:v>
      </x:c>
      <x:c r="D561" s="11" t="n">
        <x:v>7.68</x:v>
      </x:c>
      <x:c r="E561" s="13" t="n">
        <x:v>67358</x:v>
      </x:c>
      <x:c r="F561" s="11" t="n">
        <x:v>1</x:v>
      </x:c>
      <x:c r="G561" s="11" t="n">
        <x:v>7.33</x:v>
      </x:c>
      <x:c r="H561" s="11" t="n">
        <x:v>7.68</x:v>
      </x:c>
      <x:c r="I561" s="13" t="n">
        <x:v>67358</x:v>
      </x:c>
      <x:c r="J561" s="11" t="n">
        <x:v>6.983185</x:v>
      </x:c>
      <x:c r="K561" s="14" t="n">
        <x:f>I561*J561</x:f>
        <x:v>470373.37523</x:v>
      </x:c>
      <x:c r="L561" s="8" t="str">
        <x:v>Alpaca SIP</x:v>
      </x:c>
    </x:row>
    <x:row r="562" ht="25" customHeight="1">
      <x:c r="A562" s="8" t="str">
        <x:v>IMC</x:v>
      </x:c>
      <x:c r="B562" s="10" t="n">
        <x:v>46274</x:v>
      </x:c>
      <x:c r="C562" s="11" t="n">
        <x:v>7.79</x:v>
      </x:c>
      <x:c r="D562" s="11" t="n">
        <x:v>7.86</x:v>
      </x:c>
      <x:c r="E562" s="13" t="n">
        <x:v>57897</x:v>
      </x:c>
      <x:c r="F562" s="11" t="n">
        <x:v>1</x:v>
      </x:c>
      <x:c r="G562" s="11" t="n">
        <x:v>7.79</x:v>
      </x:c>
      <x:c r="H562" s="11" t="n">
        <x:v>7.86</x:v>
      </x:c>
      <x:c r="I562" s="13" t="n">
        <x:v>57897</x:v>
      </x:c>
      <x:c r="J562" s="11" t="n">
        <x:v>7.280079</x:v>
      </x:c>
      <x:c r="K562" s="14" t="n">
        <x:f>I562*J562</x:f>
        <x:v>421494.733863</x:v>
      </x:c>
      <x:c r="L562" s="8" t="str">
        <x:v>Alpaca SIP</x:v>
      </x:c>
    </x:row>
    <x:row r="563" ht="25" customHeight="1">
      <x:c r="A563" s="8" t="str">
        <x:v>IMC</x:v>
      </x:c>
      <x:c r="B563" s="10" t="n">
        <x:v>46275</x:v>
      </x:c>
      <x:c r="C563" s="11" t="n">
        <x:v>8</x:v>
      </x:c>
      <x:c r="D563" s="11" t="n">
        <x:v>7.18</x:v>
      </x:c>
      <x:c r="E563" s="13" t="n">
        <x:v>73646</x:v>
      </x:c>
      <x:c r="F563" s="11" t="n">
        <x:v>1</x:v>
      </x:c>
      <x:c r="G563" s="11" t="n">
        <x:v>8</x:v>
      </x:c>
      <x:c r="H563" s="11" t="n">
        <x:v>7.18</x:v>
      </x:c>
      <x:c r="I563" s="13" t="n">
        <x:v>73646</x:v>
      </x:c>
      <x:c r="J563" s="11" t="n">
        <x:v>7.292167</x:v>
      </x:c>
      <x:c r="K563" s="14" t="n">
        <x:f>I563*J563</x:f>
        <x:v>537038.930882</x:v>
      </x:c>
      <x:c r="L563" s="8" t="str">
        <x:v>Alpaca SIP</x:v>
      </x:c>
    </x:row>
    <x:row r="564" ht="25" customHeight="1">
      <x:c r="A564" s="8" t="str">
        <x:v>IMC</x:v>
      </x:c>
      <x:c r="B564" s="10" t="n">
        <x:v>46276</x:v>
      </x:c>
      <x:c r="C564" s="11" t="n">
        <x:v>7.24</x:v>
      </x:c>
      <x:c r="D564" s="11" t="n">
        <x:v>6.81</x:v>
      </x:c>
      <x:c r="E564" s="13" t="n">
        <x:v>66703</x:v>
      </x:c>
      <x:c r="F564" s="11" t="n">
        <x:v>1</x:v>
      </x:c>
      <x:c r="G564" s="11" t="n">
        <x:v>7.24</x:v>
      </x:c>
      <x:c r="H564" s="11" t="n">
        <x:v>6.81</x:v>
      </x:c>
      <x:c r="I564" s="13" t="n">
        <x:v>66703</x:v>
      </x:c>
      <x:c r="J564" s="11" t="n">
        <x:v>6.919992</x:v>
      </x:c>
      <x:c r="K564" s="14" t="n">
        <x:f>I564*J564</x:f>
        <x:v>461584.226376</x:v>
      </x:c>
      <x:c r="L564" s="8" t="str">
        <x:v>Alpaca SIP</x:v>
      </x:c>
    </x:row>
    <x:row r="565" ht="25" customHeight="1">
      <x:c r="A565" s="8" t="str">
        <x:v>IMC</x:v>
      </x:c>
      <x:c r="B565" s="10" t="n">
        <x:v>46279</x:v>
      </x:c>
      <x:c r="C565" s="11" t="n">
        <x:v>6.85</x:v>
      </x:c>
      <x:c r="D565" s="11" t="n">
        <x:v>6.51</x:v>
      </x:c>
      <x:c r="E565" s="13" t="n">
        <x:v>52110</x:v>
      </x:c>
      <x:c r="F565" s="11" t="n">
        <x:v>1</x:v>
      </x:c>
      <x:c r="G565" s="11" t="n">
        <x:v>6.85</x:v>
      </x:c>
      <x:c r="H565" s="11" t="n">
        <x:v>6.51</x:v>
      </x:c>
      <x:c r="I565" s="13" t="n">
        <x:v>52110</x:v>
      </x:c>
      <x:c r="J565" s="11" t="n">
        <x:v>6.674283</x:v>
      </x:c>
      <x:c r="K565" s="14" t="n">
        <x:f>I565*J565</x:f>
        <x:v>347796.88713</x:v>
      </x:c>
      <x:c r="L565" s="8" t="str">
        <x:v>Alpaca SIP</x:v>
      </x:c>
    </x:row>
    <x:row r="566" ht="25" customHeight="1">
      <x:c r="A566" s="8" t="str">
        <x:v>IMC</x:v>
      </x:c>
      <x:c r="B566" s="10" t="n">
        <x:v>46280</x:v>
      </x:c>
      <x:c r="C566" s="11" t="n">
        <x:v>6.48</x:v>
      </x:c>
      <x:c r="D566" s="11" t="n">
        <x:v>6.22</x:v>
      </x:c>
      <x:c r="E566" s="13" t="n">
        <x:v>180613</x:v>
      </x:c>
      <x:c r="F566" s="11" t="n">
        <x:v>1</x:v>
      </x:c>
      <x:c r="G566" s="11" t="n">
        <x:v>6.48</x:v>
      </x:c>
      <x:c r="H566" s="11" t="n">
        <x:v>6.22</x:v>
      </x:c>
      <x:c r="I566" s="13" t="n">
        <x:v>180613</x:v>
      </x:c>
      <x:c r="J566" s="11" t="n">
        <x:v>6.517983</x:v>
      </x:c>
      <x:c r="K566" s="14" t="n">
        <x:f>I566*J566</x:f>
        <x:v>1177232.463579</x:v>
      </x:c>
      <x:c r="L566" s="8" t="str">
        <x:v>Alpaca SIP</x:v>
      </x:c>
    </x:row>
    <x:row r="567" ht="25" customHeight="1">
      <x:c r="A567" s="8" t="str">
        <x:v>IMC</x:v>
      </x:c>
      <x:c r="B567" s="10" t="n">
        <x:v>46281</x:v>
      </x:c>
      <x:c r="C567" s="11" t="n">
        <x:v>6.47</x:v>
      </x:c>
      <x:c r="D567" s="11" t="n">
        <x:v>6.01</x:v>
      </x:c>
      <x:c r="E567" s="13" t="n">
        <x:v>66680</x:v>
      </x:c>
      <x:c r="F567" s="11" t="n">
        <x:v>1</x:v>
      </x:c>
      <x:c r="G567" s="11" t="n">
        <x:v>6.47</x:v>
      </x:c>
      <x:c r="H567" s="11" t="n">
        <x:v>6.01</x:v>
      </x:c>
      <x:c r="I567" s="13" t="n">
        <x:v>66680</x:v>
      </x:c>
      <x:c r="J567" s="11" t="n">
        <x:v>6.177471</x:v>
      </x:c>
      <x:c r="K567" s="14" t="n">
        <x:f>I567*J567</x:f>
        <x:v>411913.76628</x:v>
      </x:c>
      <x:c r="L567" s="8" t="str">
        <x:v>Alpaca SIP</x:v>
      </x:c>
    </x:row>
    <x:row r="568" ht="25" customHeight="1">
      <x:c r="A568" s="8" t="str">
        <x:v>IMC</x:v>
      </x:c>
      <x:c r="B568" s="10" t="n">
        <x:v>46282</x:v>
      </x:c>
      <x:c r="C568" s="11" t="n">
        <x:v>6.2</x:v>
      </x:c>
      <x:c r="D568" s="11" t="n">
        <x:v>6.75</x:v>
      </x:c>
      <x:c r="E568" s="13" t="n">
        <x:v>77128</x:v>
      </x:c>
      <x:c r="F568" s="11" t="n">
        <x:v>1</x:v>
      </x:c>
      <x:c r="G568" s="11" t="n">
        <x:v>6.2</x:v>
      </x:c>
      <x:c r="H568" s="11" t="n">
        <x:v>6.75</x:v>
      </x:c>
      <x:c r="I568" s="13" t="n">
        <x:v>77128</x:v>
      </x:c>
      <x:c r="J568" s="11" t="n">
        <x:v>6.224053</x:v>
      </x:c>
      <x:c r="K568" s="14" t="n">
        <x:f>I568*J568</x:f>
        <x:v>480048.759784</x:v>
      </x:c>
      <x:c r="L568" s="8" t="str">
        <x:v>Alpaca SIP</x:v>
      </x:c>
    </x:row>
    <x:row r="569" ht="25" customHeight="1">
      <x:c r="A569" s="8" t="str">
        <x:v>IMC</x:v>
      </x:c>
      <x:c r="B569" s="10" t="n">
        <x:v>46283</x:v>
      </x:c>
      <x:c r="C569" s="11" t="n">
        <x:v>6.52</x:v>
      </x:c>
      <x:c r="D569" s="11" t="n">
        <x:v>6.64</x:v>
      </x:c>
      <x:c r="E569" s="13" t="n">
        <x:v>62840</x:v>
      </x:c>
      <x:c r="F569" s="11" t="n">
        <x:v>1</x:v>
      </x:c>
      <x:c r="G569" s="11" t="n">
        <x:v>6.52</x:v>
      </x:c>
      <x:c r="H569" s="11" t="n">
        <x:v>6.64</x:v>
      </x:c>
      <x:c r="I569" s="13" t="n">
        <x:v>62840</x:v>
      </x:c>
      <x:c r="J569" s="11" t="n">
        <x:v>6.6086</x:v>
      </x:c>
      <x:c r="K569" s="14" t="n">
        <x:f>I569*J569</x:f>
        <x:v>415284.424</x:v>
      </x:c>
      <x:c r="L569" s="8" t="str">
        <x:v>Alpaca SIP</x:v>
      </x:c>
    </x:row>
    <x:row r="570" ht="25" customHeight="1">
      <x:c r="A570" s="8" t="str">
        <x:v>IMC</x:v>
      </x:c>
      <x:c r="B570" s="10" t="n">
        <x:v>46286</x:v>
      </x:c>
      <x:c r="C570" s="11" t="n">
        <x:v>6.64</x:v>
      </x:c>
      <x:c r="D570" s="11" t="n">
        <x:v>7.19</x:v>
      </x:c>
      <x:c r="E570" s="13" t="n">
        <x:v>112124</x:v>
      </x:c>
      <x:c r="F570" s="11" t="n">
        <x:v>1</x:v>
      </x:c>
      <x:c r="G570" s="11" t="n">
        <x:v>6.64</x:v>
      </x:c>
      <x:c r="H570" s="11" t="n">
        <x:v>7.19</x:v>
      </x:c>
      <x:c r="I570" s="13" t="n">
        <x:v>112124</x:v>
      </x:c>
      <x:c r="J570" s="11" t="n">
        <x:v>7.017162</x:v>
      </x:c>
      <x:c r="K570" s="14" t="n">
        <x:f>I570*J570</x:f>
        <x:v>786792.272088</x:v>
      </x:c>
      <x:c r="L570" s="8" t="str">
        <x:v>Alpaca SIP</x:v>
      </x:c>
    </x:row>
    <x:row r="571" ht="25" customHeight="1">
      <x:c r="A571" s="8" t="str">
        <x:v>IMC</x:v>
      </x:c>
      <x:c r="B571" s="10" t="n">
        <x:v>46287</x:v>
      </x:c>
      <x:c r="C571" s="11" t="n">
        <x:v>7.29</x:v>
      </x:c>
      <x:c r="D571" s="11" t="n">
        <x:v>8.04</x:v>
      </x:c>
      <x:c r="E571" s="13" t="n">
        <x:v>93207</x:v>
      </x:c>
      <x:c r="F571" s="11" t="n">
        <x:v>1</x:v>
      </x:c>
      <x:c r="G571" s="11" t="n">
        <x:v>7.29</x:v>
      </x:c>
      <x:c r="H571" s="11" t="n">
        <x:v>8.04</x:v>
      </x:c>
      <x:c r="I571" s="13" t="n">
        <x:v>93207</x:v>
      </x:c>
      <x:c r="J571" s="11" t="n">
        <x:v>7.799423</x:v>
      </x:c>
      <x:c r="K571" s="14" t="n">
        <x:f>I571*J571</x:f>
        <x:v>726960.819561</x:v>
      </x:c>
      <x:c r="L571" s="8" t="str">
        <x:v>Alpaca SIP</x:v>
      </x:c>
    </x:row>
    <x:row r="572" ht="25" customHeight="1">
      <x:c r="A572" s="8" t="str">
        <x:v>IMC</x:v>
      </x:c>
      <x:c r="B572" s="10" t="n">
        <x:v>46288</x:v>
      </x:c>
      <x:c r="C572" s="11" t="n">
        <x:v>8.28</x:v>
      </x:c>
      <x:c r="D572" s="11" t="n">
        <x:v>7.08</x:v>
      </x:c>
      <x:c r="E572" s="13" t="n">
        <x:v>101587</x:v>
      </x:c>
      <x:c r="F572" s="11" t="n">
        <x:v>1</x:v>
      </x:c>
      <x:c r="G572" s="11" t="n">
        <x:v>8.28</x:v>
      </x:c>
      <x:c r="H572" s="11" t="n">
        <x:v>7.08</x:v>
      </x:c>
      <x:c r="I572" s="13" t="n">
        <x:v>101587</x:v>
      </x:c>
      <x:c r="J572" s="11" t="n">
        <x:v>7.5667</x:v>
      </x:c>
      <x:c r="K572" s="14" t="n">
        <x:f>I572*J572</x:f>
        <x:v>768678.3529</x:v>
      </x:c>
      <x:c r="L572" s="8" t="str">
        <x:v>Alpaca SIP</x:v>
      </x:c>
    </x:row>
    <x:row r="573" ht="25" customHeight="1">
      <x:c r="A573" s="8" t="str">
        <x:v>IMC</x:v>
      </x:c>
      <x:c r="B573" s="10" t="n">
        <x:v>46289</x:v>
      </x:c>
      <x:c r="C573" s="11" t="n">
        <x:v>7.07</x:v>
      </x:c>
      <x:c r="D573" s="11" t="n">
        <x:v>7.38</x:v>
      </x:c>
      <x:c r="E573" s="13" t="n">
        <x:v>31890</x:v>
      </x:c>
      <x:c r="F573" s="11" t="n">
        <x:v>1</x:v>
      </x:c>
      <x:c r="G573" s="11" t="n">
        <x:v>7.07</x:v>
      </x:c>
      <x:c r="H573" s="11" t="n">
        <x:v>7.38</x:v>
      </x:c>
      <x:c r="I573" s="13" t="n">
        <x:v>31890</x:v>
      </x:c>
      <x:c r="J573" s="11" t="n">
        <x:v>7.056237</x:v>
      </x:c>
      <x:c r="K573" s="14" t="n">
        <x:f>I573*J573</x:f>
        <x:v>225023.39793</x:v>
      </x:c>
      <x:c r="L573" s="8" t="str">
        <x:v>Alpaca SIP</x:v>
      </x:c>
    </x:row>
    <x:row r="574" ht="25" customHeight="1">
      <x:c r="A574" s="8" t="str">
        <x:v>IMC</x:v>
      </x:c>
      <x:c r="B574" s="10" t="n">
        <x:v>46290</x:v>
      </x:c>
      <x:c r="C574" s="11" t="n">
        <x:v>7.1</x:v>
      </x:c>
      <x:c r="D574" s="11" t="n">
        <x:v>6.8</x:v>
      </x:c>
      <x:c r="E574" s="13" t="n">
        <x:v>38982</x:v>
      </x:c>
      <x:c r="F574" s="11" t="n">
        <x:v>1</x:v>
      </x:c>
      <x:c r="G574" s="11" t="n">
        <x:v>7.1</x:v>
      </x:c>
      <x:c r="H574" s="11" t="n">
        <x:v>6.8</x:v>
      </x:c>
      <x:c r="I574" s="13" t="n">
        <x:v>38982</x:v>
      </x:c>
      <x:c r="J574" s="11" t="n">
        <x:v>6.966918</x:v>
      </x:c>
      <x:c r="K574" s="14" t="n">
        <x:f>I574*J574</x:f>
        <x:v>271584.397476</x:v>
      </x:c>
      <x:c r="L574" s="8" t="str">
        <x:v>Alpaca SIP</x:v>
      </x:c>
    </x:row>
    <x:row r="575" ht="25" customHeight="1">
      <x:c r="A575" s="8" t="str">
        <x:v>IMC</x:v>
      </x:c>
      <x:c r="B575" s="10" t="n">
        <x:v>46293</x:v>
      </x:c>
      <x:c r="C575" s="11" t="n">
        <x:v>7.95</x:v>
      </x:c>
      <x:c r="D575" s="11" t="n">
        <x:v>7.5</x:v>
      </x:c>
      <x:c r="E575" s="13" t="n">
        <x:v>128209</x:v>
      </x:c>
      <x:c r="F575" s="11" t="n">
        <x:v>1</x:v>
      </x:c>
      <x:c r="G575" s="11" t="n">
        <x:v>7.95</x:v>
      </x:c>
      <x:c r="H575" s="11" t="n">
        <x:v>7.5</x:v>
      </x:c>
      <x:c r="I575" s="13" t="n">
        <x:v>128209</x:v>
      </x:c>
      <x:c r="J575" s="11" t="n">
        <x:v>7.353801</x:v>
      </x:c>
      <x:c r="K575" s="14" t="n">
        <x:f>I575*J575</x:f>
        <x:v>942823.4724089999</x:v>
      </x:c>
      <x:c r="L575" s="8" t="str">
        <x:v>Alpaca SIP</x:v>
      </x:c>
    </x:row>
    <x:row r="576" ht="25" customHeight="1">
      <x:c r="A576" s="8" t="str">
        <x:v>IMC</x:v>
      </x:c>
      <x:c r="B576" s="10" t="n">
        <x:v>46294</x:v>
      </x:c>
      <x:c r="C576" s="11" t="n">
        <x:v>7.35</x:v>
      </x:c>
      <x:c r="D576" s="11" t="n">
        <x:v>7.26</x:v>
      </x:c>
      <x:c r="E576" s="13" t="n">
        <x:v>42009</x:v>
      </x:c>
      <x:c r="F576" s="11" t="n">
        <x:v>1</x:v>
      </x:c>
      <x:c r="G576" s="11" t="n">
        <x:v>7.35</x:v>
      </x:c>
      <x:c r="H576" s="11" t="n">
        <x:v>7.26</x:v>
      </x:c>
      <x:c r="I576" s="13" t="n">
        <x:v>42009</x:v>
      </x:c>
      <x:c r="J576" s="11" t="n">
        <x:v>7.458423</x:v>
      </x:c>
      <x:c r="K576" s="14" t="n">
        <x:f>I576*J576</x:f>
        <x:v>313320.891807</x:v>
      </x:c>
      <x:c r="L576" s="8" t="str">
        <x:v>Alpaca SIP</x:v>
      </x:c>
    </x:row>
    <x:row r="577" ht="25" customHeight="1">
      <x:c r="A577" s="8" t="str">
        <x:v>IMC</x:v>
      </x:c>
      <x:c r="B577" s="10" t="n">
        <x:v>46295</x:v>
      </x:c>
      <x:c r="C577" s="11" t="n">
        <x:v>7.51</x:v>
      </x:c>
      <x:c r="D577" s="11" t="n">
        <x:v>7</x:v>
      </x:c>
      <x:c r="E577" s="13" t="n">
        <x:v>22904</x:v>
      </x:c>
      <x:c r="F577" s="11" t="n">
        <x:v>1</x:v>
      </x:c>
      <x:c r="G577" s="11" t="n">
        <x:v>7.51</x:v>
      </x:c>
      <x:c r="H577" s="11" t="n">
        <x:v>7</x:v>
      </x:c>
      <x:c r="I577" s="13" t="n">
        <x:v>22904</x:v>
      </x:c>
      <x:c r="J577" s="11" t="n">
        <x:v>7.282723</x:v>
      </x:c>
      <x:c r="K577" s="14" t="n">
        <x:f>I577*J577</x:f>
        <x:v>166803.487592</x:v>
      </x:c>
      <x:c r="L577" s="8" t="str">
        <x:v>Alpaca SIP</x:v>
      </x:c>
    </x:row>
    <x:row r="578" ht="25" customHeight="1">
      <x:c r="A578" s="8" t="str">
        <x:v>IMC</x:v>
      </x:c>
      <x:c r="B578" s="10" t="n">
        <x:v>46296</x:v>
      </x:c>
      <x:c r="C578" s="11" t="n">
        <x:v>7.1</x:v>
      </x:c>
      <x:c r="D578" s="11" t="n">
        <x:v>8</x:v>
      </x:c>
      <x:c r="E578" s="13" t="n">
        <x:v>24705</x:v>
      </x:c>
      <x:c r="F578" s="11" t="n">
        <x:v>1</x:v>
      </x:c>
      <x:c r="G578" s="11" t="n">
        <x:v>7.1</x:v>
      </x:c>
      <x:c r="H578" s="11" t="n">
        <x:v>8</x:v>
      </x:c>
      <x:c r="I578" s="13" t="n">
        <x:v>24705</x:v>
      </x:c>
      <x:c r="J578" s="11" t="n">
        <x:v>7.475964</x:v>
      </x:c>
      <x:c r="K578" s="14" t="n">
        <x:f>I578*J578</x:f>
        <x:v>184693.69062</x:v>
      </x:c>
      <x:c r="L578" s="8" t="str">
        <x:v>Alpaca SIP</x:v>
      </x:c>
    </x:row>
    <x:row r="579" ht="25" customHeight="1">
      <x:c r="A579" s="8" t="str">
        <x:v>IMC</x:v>
      </x:c>
      <x:c r="B579" s="10" t="n">
        <x:v>46297</x:v>
      </x:c>
      <x:c r="C579" s="11" t="n">
        <x:v>7.79</x:v>
      </x:c>
      <x:c r="D579" s="11" t="n">
        <x:v>9.11</x:v>
      </x:c>
      <x:c r="E579" s="13" t="n">
        <x:v>76117</x:v>
      </x:c>
      <x:c r="F579" s="11" t="n">
        <x:v>1</x:v>
      </x:c>
      <x:c r="G579" s="11" t="n">
        <x:v>7.79</x:v>
      </x:c>
      <x:c r="H579" s="11" t="n">
        <x:v>9.11</x:v>
      </x:c>
      <x:c r="I579" s="13" t="n">
        <x:v>76117</x:v>
      </x:c>
      <x:c r="J579" s="11" t="n">
        <x:v>8.943965</x:v>
      </x:c>
      <x:c r="K579" s="14" t="n">
        <x:f>I579*J579</x:f>
        <x:v>680787.7839050001</x:v>
      </x:c>
      <x:c r="L579" s="8" t="str">
        <x:v>Alpaca SIP</x:v>
      </x:c>
    </x:row>
    <x:row r="580" ht="25" customHeight="1">
      <x:c r="A580" s="8" t="str">
        <x:v>SCTX</x:v>
      </x:c>
      <x:c r="B580" s="10" t="n">
        <x:v>46227</x:v>
      </x:c>
      <x:c r="C580" s="11" t="n">
        <x:v>25</x:v>
      </x:c>
      <x:c r="D580" s="11" t="n">
        <x:v>21.65</x:v>
      </x:c>
      <x:c r="E580" s="13" t="n">
        <x:v>990862</x:v>
      </x:c>
      <x:c r="F580" s="11" t="n">
        <x:v>1</x:v>
      </x:c>
      <x:c r="G580" s="11" t="n">
        <x:v>25</x:v>
      </x:c>
      <x:c r="H580" s="11" t="n">
        <x:v>21.65</x:v>
      </x:c>
      <x:c r="I580" s="13" t="n">
        <x:v>990862</x:v>
      </x:c>
      <x:c r="J580" s="11" t="n">
        <x:v>23.252013</x:v>
      </x:c>
      <x:c r="K580" s="14" t="n">
        <x:f>I580*J580</x:f>
        <x:v>23039536.105206</x:v>
      </x:c>
      <x:c r="L580" s="8" t="str">
        <x:v>Alpaca SIP</x:v>
      </x:c>
    </x:row>
    <x:row r="581" ht="25" customHeight="1">
      <x:c r="A581" s="8" t="str">
        <x:v>SCTX</x:v>
      </x:c>
      <x:c r="B581" s="10" t="n">
        <x:v>46230</x:v>
      </x:c>
      <x:c r="C581" s="11" t="n">
        <x:v>21.48</x:v>
      </x:c>
      <x:c r="D581" s="11" t="n">
        <x:v>18.97</x:v>
      </x:c>
      <x:c r="E581" s="13" t="n">
        <x:v>419206</x:v>
      </x:c>
      <x:c r="F581" s="11" t="n">
        <x:v>1</x:v>
      </x:c>
      <x:c r="G581" s="11" t="n">
        <x:v>21.48</x:v>
      </x:c>
      <x:c r="H581" s="11" t="n">
        <x:v>18.97</x:v>
      </x:c>
      <x:c r="I581" s="13" t="n">
        <x:v>419206</x:v>
      </x:c>
      <x:c r="J581" s="11" t="n">
        <x:v>19.032448</x:v>
      </x:c>
      <x:c r="K581" s="14" t="n">
        <x:f>I581*J581</x:f>
        <x:v>7978516.396287999</x:v>
      </x:c>
      <x:c r="L581" s="8" t="str">
        <x:v>Alpaca SIP</x:v>
      </x:c>
    </x:row>
    <x:row r="582" ht="25" customHeight="1">
      <x:c r="A582" s="8" t="str">
        <x:v>SCTX</x:v>
      </x:c>
      <x:c r="B582" s="10" t="n">
        <x:v>46231</x:v>
      </x:c>
      <x:c r="C582" s="11" t="n">
        <x:v>18</x:v>
      </x:c>
      <x:c r="D582" s="11" t="n">
        <x:v>18.06</x:v>
      </x:c>
      <x:c r="E582" s="13" t="n">
        <x:v>428637</x:v>
      </x:c>
      <x:c r="F582" s="11" t="n">
        <x:v>1</x:v>
      </x:c>
      <x:c r="G582" s="11" t="n">
        <x:v>18</x:v>
      </x:c>
      <x:c r="H582" s="11" t="n">
        <x:v>18.06</x:v>
      </x:c>
      <x:c r="I582" s="13" t="n">
        <x:v>428637</x:v>
      </x:c>
      <x:c r="J582" s="11" t="n">
        <x:v>18.132426</x:v>
      </x:c>
      <x:c r="K582" s="14" t="n">
        <x:f>I582*J582</x:f>
        <x:v>7772228.683362</x:v>
      </x:c>
      <x:c r="L582" s="8" t="str">
        <x:v>Alpaca SIP</x:v>
      </x:c>
    </x:row>
    <x:row r="583" ht="25" customHeight="1">
      <x:c r="A583" s="8" t="str">
        <x:v>SCTX</x:v>
      </x:c>
      <x:c r="B583" s="10" t="n">
        <x:v>46232</x:v>
      </x:c>
      <x:c r="C583" s="11" t="n">
        <x:v>18.05</x:v>
      </x:c>
      <x:c r="D583" s="11" t="n">
        <x:v>18.36</x:v>
      </x:c>
      <x:c r="E583" s="13" t="n">
        <x:v>325129</x:v>
      </x:c>
      <x:c r="F583" s="11" t="n">
        <x:v>1</x:v>
      </x:c>
      <x:c r="G583" s="11" t="n">
        <x:v>18.05</x:v>
      </x:c>
      <x:c r="H583" s="11" t="n">
        <x:v>18.36</x:v>
      </x:c>
      <x:c r="I583" s="13" t="n">
        <x:v>325129</x:v>
      </x:c>
      <x:c r="J583" s="11" t="n">
        <x:v>18.278071</x:v>
      </x:c>
      <x:c r="K583" s="14" t="n">
        <x:f>I583*J583</x:f>
        <x:v>5942730.9461590005</x:v>
      </x:c>
      <x:c r="L583" s="8" t="str">
        <x:v>Alpaca SIP</x:v>
      </x:c>
    </x:row>
    <x:row r="584" ht="25" customHeight="1">
      <x:c r="A584" s="8" t="str">
        <x:v>SCTX</x:v>
      </x:c>
      <x:c r="B584" s="10" t="n">
        <x:v>46233</x:v>
      </x:c>
      <x:c r="C584" s="11" t="n">
        <x:v>18.79</x:v>
      </x:c>
      <x:c r="D584" s="11" t="n">
        <x:v>20.4</x:v>
      </x:c>
      <x:c r="E584" s="13" t="n">
        <x:v>149298</x:v>
      </x:c>
      <x:c r="F584" s="11" t="n">
        <x:v>1</x:v>
      </x:c>
      <x:c r="G584" s="11" t="n">
        <x:v>18.79</x:v>
      </x:c>
      <x:c r="H584" s="11" t="n">
        <x:v>20.4</x:v>
      </x:c>
      <x:c r="I584" s="13" t="n">
        <x:v>149298</x:v>
      </x:c>
      <x:c r="J584" s="11" t="n">
        <x:v>20.830184</x:v>
      </x:c>
      <x:c r="K584" s="14" t="n">
        <x:f>I584*J584</x:f>
        <x:v>3109904.810832</x:v>
      </x:c>
      <x:c r="L584" s="8" t="str">
        <x:v>Alpaca SIP</x:v>
      </x:c>
    </x:row>
    <x:row r="585" ht="25" customHeight="1">
      <x:c r="A585" s="8" t="str">
        <x:v>SCTX</x:v>
      </x:c>
      <x:c r="B585" s="10" t="n">
        <x:v>46234</x:v>
      </x:c>
      <x:c r="C585" s="11" t="n">
        <x:v>21.21</x:v>
      </x:c>
      <x:c r="D585" s="11" t="n">
        <x:v>19.48</x:v>
      </x:c>
      <x:c r="E585" s="13" t="n">
        <x:v>100232</x:v>
      </x:c>
      <x:c r="F585" s="11" t="n">
        <x:v>1</x:v>
      </x:c>
      <x:c r="G585" s="11" t="n">
        <x:v>21.21</x:v>
      </x:c>
      <x:c r="H585" s="11" t="n">
        <x:v>19.48</x:v>
      </x:c>
      <x:c r="I585" s="13" t="n">
        <x:v>100232</x:v>
      </x:c>
      <x:c r="J585" s="11" t="n">
        <x:v>19.806371</x:v>
      </x:c>
      <x:c r="K585" s="14" t="n">
        <x:f>I585*J585</x:f>
        <x:v>1985232.178072</x:v>
      </x:c>
      <x:c r="L585" s="8" t="str">
        <x:v>Alpaca SIP</x:v>
      </x:c>
    </x:row>
    <x:row r="586" ht="25" customHeight="1">
      <x:c r="A586" s="8" t="str">
        <x:v>SCTX</x:v>
      </x:c>
      <x:c r="B586" s="10" t="n">
        <x:v>46237</x:v>
      </x:c>
      <x:c r="C586" s="11" t="n">
        <x:v>20.16</x:v>
      </x:c>
      <x:c r="D586" s="11" t="n">
        <x:v>20.835</x:v>
      </x:c>
      <x:c r="E586" s="13" t="n">
        <x:v>99136</x:v>
      </x:c>
      <x:c r="F586" s="11" t="n">
        <x:v>1</x:v>
      </x:c>
      <x:c r="G586" s="11" t="n">
        <x:v>20.16</x:v>
      </x:c>
      <x:c r="H586" s="11" t="n">
        <x:v>20.835</x:v>
      </x:c>
      <x:c r="I586" s="13" t="n">
        <x:v>99136</x:v>
      </x:c>
      <x:c r="J586" s="11" t="n">
        <x:v>20.529154</x:v>
      </x:c>
      <x:c r="K586" s="14" t="n">
        <x:f>I586*J586</x:f>
        <x:v>2035178.210944</x:v>
      </x:c>
      <x:c r="L586" s="8" t="str">
        <x:v>Alpaca SIP</x:v>
      </x:c>
    </x:row>
    <x:row r="587" ht="25" customHeight="1">
      <x:c r="A587" s="8" t="str">
        <x:v>SCTX</x:v>
      </x:c>
      <x:c r="B587" s="10" t="n">
        <x:v>46238</x:v>
      </x:c>
      <x:c r="C587" s="11" t="n">
        <x:v>21.11</x:v>
      </x:c>
      <x:c r="D587" s="11" t="n">
        <x:v>22.06</x:v>
      </x:c>
      <x:c r="E587" s="13" t="n">
        <x:v>149978</x:v>
      </x:c>
      <x:c r="F587" s="11" t="n">
        <x:v>1</x:v>
      </x:c>
      <x:c r="G587" s="11" t="n">
        <x:v>21.11</x:v>
      </x:c>
      <x:c r="H587" s="11" t="n">
        <x:v>22.06</x:v>
      </x:c>
      <x:c r="I587" s="13" t="n">
        <x:v>149978</x:v>
      </x:c>
      <x:c r="J587" s="11" t="n">
        <x:v>21.680497</x:v>
      </x:c>
      <x:c r="K587" s="14" t="n">
        <x:f>I587*J587</x:f>
        <x:v>3251597.579066</x:v>
      </x:c>
      <x:c r="L587" s="8" t="str">
        <x:v>Alpaca SIP</x:v>
      </x:c>
    </x:row>
    <x:row r="588" ht="25" customHeight="1">
      <x:c r="A588" s="8" t="str">
        <x:v>SCTX</x:v>
      </x:c>
      <x:c r="B588" s="10" t="n">
        <x:v>46239</x:v>
      </x:c>
      <x:c r="C588" s="11" t="n">
        <x:v>22.11</x:v>
      </x:c>
      <x:c r="D588" s="11" t="n">
        <x:v>23.8</x:v>
      </x:c>
      <x:c r="E588" s="13" t="n">
        <x:v>266611</x:v>
      </x:c>
      <x:c r="F588" s="11" t="n">
        <x:v>1</x:v>
      </x:c>
      <x:c r="G588" s="11" t="n">
        <x:v>22.11</x:v>
      </x:c>
      <x:c r="H588" s="11" t="n">
        <x:v>23.8</x:v>
      </x:c>
      <x:c r="I588" s="13" t="n">
        <x:v>266611</x:v>
      </x:c>
      <x:c r="J588" s="11" t="n">
        <x:v>23.424718</x:v>
      </x:c>
      <x:c r="K588" s="14" t="n">
        <x:f>I588*J588</x:f>
        <x:v>6245287.4906979995</x:v>
      </x:c>
      <x:c r="L588" s="8" t="str">
        <x:v>Alpaca SIP</x:v>
      </x:c>
    </x:row>
    <x:row r="589" ht="25" customHeight="1">
      <x:c r="A589" s="8" t="str">
        <x:v>SCTX</x:v>
      </x:c>
      <x:c r="B589" s="10" t="n">
        <x:v>46240</x:v>
      </x:c>
      <x:c r="C589" s="11" t="n">
        <x:v>23.38</x:v>
      </x:c>
      <x:c r="D589" s="11" t="n">
        <x:v>25.41</x:v>
      </x:c>
      <x:c r="E589" s="13" t="n">
        <x:v>193104</x:v>
      </x:c>
      <x:c r="F589" s="11" t="n">
        <x:v>1</x:v>
      </x:c>
      <x:c r="G589" s="11" t="n">
        <x:v>23.38</x:v>
      </x:c>
      <x:c r="H589" s="11" t="n">
        <x:v>25.41</x:v>
      </x:c>
      <x:c r="I589" s="13" t="n">
        <x:v>193104</x:v>
      </x:c>
      <x:c r="J589" s="11" t="n">
        <x:v>25.337812</x:v>
      </x:c>
      <x:c r="K589" s="14" t="n">
        <x:f>I589*J589</x:f>
        <x:v>4892832.848448</x:v>
      </x:c>
      <x:c r="L589" s="8" t="str">
        <x:v>Alpaca SIP</x:v>
      </x:c>
    </x:row>
    <x:row r="590" ht="25" customHeight="1">
      <x:c r="A590" s="8" t="str">
        <x:v>SCTX</x:v>
      </x:c>
      <x:c r="B590" s="10" t="n">
        <x:v>46241</x:v>
      </x:c>
      <x:c r="C590" s="11" t="n">
        <x:v>25.45</x:v>
      </x:c>
      <x:c r="D590" s="11" t="n">
        <x:v>26</x:v>
      </x:c>
      <x:c r="E590" s="13" t="n">
        <x:v>120204</x:v>
      </x:c>
      <x:c r="F590" s="11" t="n">
        <x:v>1</x:v>
      </x:c>
      <x:c r="G590" s="11" t="n">
        <x:v>25.45</x:v>
      </x:c>
      <x:c r="H590" s="11" t="n">
        <x:v>26</x:v>
      </x:c>
      <x:c r="I590" s="13" t="n">
        <x:v>120204</x:v>
      </x:c>
      <x:c r="J590" s="11" t="n">
        <x:v>25.758792</x:v>
      </x:c>
      <x:c r="K590" s="14" t="n">
        <x:f>I590*J590</x:f>
        <x:v>3096309.833568</x:v>
      </x:c>
      <x:c r="L590" s="8" t="str">
        <x:v>Alpaca SIP</x:v>
      </x:c>
    </x:row>
    <x:row r="591" ht="25" customHeight="1">
      <x:c r="A591" s="8" t="str">
        <x:v>SCTX</x:v>
      </x:c>
      <x:c r="B591" s="10" t="n">
        <x:v>46244</x:v>
      </x:c>
      <x:c r="C591" s="11" t="n">
        <x:v>26.14</x:v>
      </x:c>
      <x:c r="D591" s="11" t="n">
        <x:v>24.93</x:v>
      </x:c>
      <x:c r="E591" s="13" t="n">
        <x:v>150187</x:v>
      </x:c>
      <x:c r="F591" s="11" t="n">
        <x:v>1</x:v>
      </x:c>
      <x:c r="G591" s="11" t="n">
        <x:v>26.14</x:v>
      </x:c>
      <x:c r="H591" s="11" t="n">
        <x:v>24.93</x:v>
      </x:c>
      <x:c r="I591" s="13" t="n">
        <x:v>150187</x:v>
      </x:c>
      <x:c r="J591" s="11" t="n">
        <x:v>24.523455</x:v>
      </x:c>
      <x:c r="K591" s="14" t="n">
        <x:f>I591*J591</x:f>
        <x:v>3683104.136085</x:v>
      </x:c>
      <x:c r="L591" s="8" t="str">
        <x:v>Alpaca SIP</x:v>
      </x:c>
    </x:row>
    <x:row r="592" ht="25" customHeight="1">
      <x:c r="A592" s="8" t="str">
        <x:v>SCTX</x:v>
      </x:c>
      <x:c r="B592" s="10" t="n">
        <x:v>46245</x:v>
      </x:c>
      <x:c r="C592" s="11" t="n">
        <x:v>24.93</x:v>
      </x:c>
      <x:c r="D592" s="11" t="n">
        <x:v>23.44</x:v>
      </x:c>
      <x:c r="E592" s="13" t="n">
        <x:v>51118</x:v>
      </x:c>
      <x:c r="F592" s="11" t="n">
        <x:v>1</x:v>
      </x:c>
      <x:c r="G592" s="11" t="n">
        <x:v>24.93</x:v>
      </x:c>
      <x:c r="H592" s="11" t="n">
        <x:v>23.44</x:v>
      </x:c>
      <x:c r="I592" s="13" t="n">
        <x:v>51118</x:v>
      </x:c>
      <x:c r="J592" s="11" t="n">
        <x:v>24.07898</x:v>
      </x:c>
      <x:c r="K592" s="14" t="n">
        <x:f>I592*J592</x:f>
        <x:v>1230869.29964</x:v>
      </x:c>
      <x:c r="L592" s="8" t="str">
        <x:v>Alpaca SIP</x:v>
      </x:c>
    </x:row>
    <x:row r="593" ht="25" customHeight="1">
      <x:c r="A593" s="8" t="str">
        <x:v>SCTX</x:v>
      </x:c>
      <x:c r="B593" s="10" t="n">
        <x:v>46246</x:v>
      </x:c>
      <x:c r="C593" s="11" t="n">
        <x:v>23.44</x:v>
      </x:c>
      <x:c r="D593" s="11" t="n">
        <x:v>23.01</x:v>
      </x:c>
      <x:c r="E593" s="13" t="n">
        <x:v>77324</x:v>
      </x:c>
      <x:c r="F593" s="11" t="n">
        <x:v>1</x:v>
      </x:c>
      <x:c r="G593" s="11" t="n">
        <x:v>23.44</x:v>
      </x:c>
      <x:c r="H593" s="11" t="n">
        <x:v>23.01</x:v>
      </x:c>
      <x:c r="I593" s="13" t="n">
        <x:v>77324</x:v>
      </x:c>
      <x:c r="J593" s="11" t="n">
        <x:v>22.865934</x:v>
      </x:c>
      <x:c r="K593" s="14" t="n">
        <x:f>I593*J593</x:f>
        <x:v>1768085.480616</x:v>
      </x:c>
      <x:c r="L593" s="8" t="str">
        <x:v>Alpaca SIP</x:v>
      </x:c>
    </x:row>
    <x:row r="594" ht="25" customHeight="1">
      <x:c r="A594" s="8" t="str">
        <x:v>SCTX</x:v>
      </x:c>
      <x:c r="B594" s="10" t="n">
        <x:v>46247</x:v>
      </x:c>
      <x:c r="C594" s="11" t="n">
        <x:v>23.26</x:v>
      </x:c>
      <x:c r="D594" s="11" t="n">
        <x:v>20.37</x:v>
      </x:c>
      <x:c r="E594" s="13" t="n">
        <x:v>119443</x:v>
      </x:c>
      <x:c r="F594" s="11" t="n">
        <x:v>1</x:v>
      </x:c>
      <x:c r="G594" s="11" t="n">
        <x:v>23.26</x:v>
      </x:c>
      <x:c r="H594" s="11" t="n">
        <x:v>20.37</x:v>
      </x:c>
      <x:c r="I594" s="13" t="n">
        <x:v>119443</x:v>
      </x:c>
      <x:c r="J594" s="11" t="n">
        <x:v>21.211342</x:v>
      </x:c>
      <x:c r="K594" s="14" t="n">
        <x:f>I594*J594</x:f>
        <x:v>2533546.322506</x:v>
      </x:c>
      <x:c r="L594" s="8" t="str">
        <x:v>Alpaca SIP</x:v>
      </x:c>
    </x:row>
    <x:row r="595" ht="25" customHeight="1">
      <x:c r="A595" s="8" t="str">
        <x:v>SCTX</x:v>
      </x:c>
      <x:c r="B595" s="10" t="n">
        <x:v>46248</x:v>
      </x:c>
      <x:c r="C595" s="11" t="n">
        <x:v>20.53</x:v>
      </x:c>
      <x:c r="D595" s="11" t="n">
        <x:v>20.73</x:v>
      </x:c>
      <x:c r="E595" s="13" t="n">
        <x:v>118913</x:v>
      </x:c>
      <x:c r="F595" s="11" t="n">
        <x:v>1</x:v>
      </x:c>
      <x:c r="G595" s="11" t="n">
        <x:v>20.53</x:v>
      </x:c>
      <x:c r="H595" s="11" t="n">
        <x:v>20.73</x:v>
      </x:c>
      <x:c r="I595" s="13" t="n">
        <x:v>118913</x:v>
      </x:c>
      <x:c r="J595" s="11" t="n">
        <x:v>20.231406</x:v>
      </x:c>
      <x:c r="K595" s="14" t="n">
        <x:f>I595*J595</x:f>
        <x:v>2405777.181678</x:v>
      </x:c>
      <x:c r="L595" s="8" t="str">
        <x:v>Alpaca SIP</x:v>
      </x:c>
    </x:row>
    <x:row r="596" ht="25" customHeight="1">
      <x:c r="A596" s="8" t="str">
        <x:v>SCTX</x:v>
      </x:c>
      <x:c r="B596" s="10" t="n">
        <x:v>46251</x:v>
      </x:c>
      <x:c r="C596" s="11" t="n">
        <x:v>20.58</x:v>
      </x:c>
      <x:c r="D596" s="11" t="n">
        <x:v>21.19</x:v>
      </x:c>
      <x:c r="E596" s="13" t="n">
        <x:v>118649</x:v>
      </x:c>
      <x:c r="F596" s="11" t="n">
        <x:v>1</x:v>
      </x:c>
      <x:c r="G596" s="11" t="n">
        <x:v>20.58</x:v>
      </x:c>
      <x:c r="H596" s="11" t="n">
        <x:v>21.19</x:v>
      </x:c>
      <x:c r="I596" s="13" t="n">
        <x:v>118649</x:v>
      </x:c>
      <x:c r="J596" s="11" t="n">
        <x:v>20.987532</x:v>
      </x:c>
      <x:c r="K596" s="14" t="n">
        <x:f>I596*J596</x:f>
        <x:v>2490149.684268</x:v>
      </x:c>
      <x:c r="L596" s="8" t="str">
        <x:v>Alpaca SIP</x:v>
      </x:c>
    </x:row>
    <x:row r="597" ht="25" customHeight="1">
      <x:c r="A597" s="8" t="str">
        <x:v>SCTX</x:v>
      </x:c>
      <x:c r="B597" s="10" t="n">
        <x:v>46252</x:v>
      </x:c>
      <x:c r="C597" s="11" t="n">
        <x:v>21.82</x:v>
      </x:c>
      <x:c r="D597" s="11" t="n">
        <x:v>27.11</x:v>
      </x:c>
      <x:c r="E597" s="13" t="n">
        <x:v>507570</x:v>
      </x:c>
      <x:c r="F597" s="11" t="n">
        <x:v>1</x:v>
      </x:c>
      <x:c r="G597" s="11" t="n">
        <x:v>21.82</x:v>
      </x:c>
      <x:c r="H597" s="11" t="n">
        <x:v>27.11</x:v>
      </x:c>
      <x:c r="I597" s="13" t="n">
        <x:v>507570</x:v>
      </x:c>
      <x:c r="J597" s="11" t="n">
        <x:v>25.539604</x:v>
      </x:c>
      <x:c r="K597" s="14" t="n">
        <x:f>I597*J597</x:f>
        <x:v>12963136.80228</x:v>
      </x:c>
      <x:c r="L597" s="8" t="str">
        <x:v>Alpaca SIP</x:v>
      </x:c>
    </x:row>
    <x:row r="598" ht="25" customHeight="1">
      <x:c r="A598" s="8" t="str">
        <x:v>SCTX</x:v>
      </x:c>
      <x:c r="B598" s="10" t="n">
        <x:v>46253</x:v>
      </x:c>
      <x:c r="C598" s="11" t="n">
        <x:v>26.87</x:v>
      </x:c>
      <x:c r="D598" s="11" t="n">
        <x:v>31.05</x:v>
      </x:c>
      <x:c r="E598" s="13" t="n">
        <x:v>411614</x:v>
      </x:c>
      <x:c r="F598" s="11" t="n">
        <x:v>1</x:v>
      </x:c>
      <x:c r="G598" s="11" t="n">
        <x:v>26.87</x:v>
      </x:c>
      <x:c r="H598" s="11" t="n">
        <x:v>31.05</x:v>
      </x:c>
      <x:c r="I598" s="13" t="n">
        <x:v>411614</x:v>
      </x:c>
      <x:c r="J598" s="11" t="n">
        <x:v>30.507133</x:v>
      </x:c>
      <x:c r="K598" s="14" t="n">
        <x:f>I598*J598</x:f>
        <x:v>12557163.042662</x:v>
      </x:c>
      <x:c r="L598" s="8" t="str">
        <x:v>Alpaca SIP</x:v>
      </x:c>
    </x:row>
    <x:row r="599" ht="25" customHeight="1">
      <x:c r="A599" s="8" t="str">
        <x:v>SCTX</x:v>
      </x:c>
      <x:c r="B599" s="10" t="n">
        <x:v>46254</x:v>
      </x:c>
      <x:c r="C599" s="11" t="n">
        <x:v>31.3</x:v>
      </x:c>
      <x:c r="D599" s="11" t="n">
        <x:v>33.0125</x:v>
      </x:c>
      <x:c r="E599" s="13" t="n">
        <x:v>410765</x:v>
      </x:c>
      <x:c r="F599" s="11" t="n">
        <x:v>1</x:v>
      </x:c>
      <x:c r="G599" s="11" t="n">
        <x:v>31.3</x:v>
      </x:c>
      <x:c r="H599" s="11" t="n">
        <x:v>33.0125</x:v>
      </x:c>
      <x:c r="I599" s="13" t="n">
        <x:v>410765</x:v>
      </x:c>
      <x:c r="J599" s="11" t="n">
        <x:v>35.827895</x:v>
      </x:c>
      <x:c r="K599" s="14" t="n">
        <x:f>I599*J599</x:f>
        <x:v>14716845.289675</x:v>
      </x:c>
      <x:c r="L599" s="8" t="str">
        <x:v>Alpaca SIP</x:v>
      </x:c>
    </x:row>
    <x:row r="600" ht="25" customHeight="1">
      <x:c r="A600" s="8" t="str">
        <x:v>SCTX</x:v>
      </x:c>
      <x:c r="B600" s="10" t="n">
        <x:v>46255</x:v>
      </x:c>
      <x:c r="C600" s="11" t="n">
        <x:v>33.9</x:v>
      </x:c>
      <x:c r="D600" s="11" t="n">
        <x:v>34.13</x:v>
      </x:c>
      <x:c r="E600" s="13" t="n">
        <x:v>179638</x:v>
      </x:c>
      <x:c r="F600" s="11" t="n">
        <x:v>1</x:v>
      </x:c>
      <x:c r="G600" s="11" t="n">
        <x:v>33.9</x:v>
      </x:c>
      <x:c r="H600" s="11" t="n">
        <x:v>34.13</x:v>
      </x:c>
      <x:c r="I600" s="13" t="n">
        <x:v>179638</x:v>
      </x:c>
      <x:c r="J600" s="11" t="n">
        <x:v>34.75947</x:v>
      </x:c>
      <x:c r="K600" s="14" t="n">
        <x:f>I600*J600</x:f>
        <x:v>6244121.67186</x:v>
      </x:c>
      <x:c r="L600" s="8" t="str">
        <x:v>Alpaca SIP</x:v>
      </x:c>
    </x:row>
    <x:row r="601" ht="25" customHeight="1">
      <x:c r="A601" s="8" t="str">
        <x:v>SCTX</x:v>
      </x:c>
      <x:c r="B601" s="10" t="n">
        <x:v>46258</x:v>
      </x:c>
      <x:c r="C601" s="11" t="n">
        <x:v>35.76</x:v>
      </x:c>
      <x:c r="D601" s="11" t="n">
        <x:v>37.25</x:v>
      </x:c>
      <x:c r="E601" s="13" t="n">
        <x:v>545663</x:v>
      </x:c>
      <x:c r="F601" s="11" t="n">
        <x:v>1</x:v>
      </x:c>
      <x:c r="G601" s="11" t="n">
        <x:v>35.76</x:v>
      </x:c>
      <x:c r="H601" s="11" t="n">
        <x:v>37.25</x:v>
      </x:c>
      <x:c r="I601" s="13" t="n">
        <x:v>545663</x:v>
      </x:c>
      <x:c r="J601" s="11" t="n">
        <x:v>37.578967</x:v>
      </x:c>
      <x:c r="K601" s="14" t="n">
        <x:f>I601*J601</x:f>
        <x:v>20505451.870121</x:v>
      </x:c>
      <x:c r="L601" s="8" t="str">
        <x:v>Alpaca SIP</x:v>
      </x:c>
    </x:row>
    <x:row r="602" ht="25" customHeight="1">
      <x:c r="A602" s="8" t="str">
        <x:v>SCTX</x:v>
      </x:c>
      <x:c r="B602" s="10" t="n">
        <x:v>46259</x:v>
      </x:c>
      <x:c r="C602" s="11" t="n">
        <x:v>38</x:v>
      </x:c>
      <x:c r="D602" s="11" t="n">
        <x:v>31.205</x:v>
      </x:c>
      <x:c r="E602" s="13" t="n">
        <x:v>316124</x:v>
      </x:c>
      <x:c r="F602" s="11" t="n">
        <x:v>1</x:v>
      </x:c>
      <x:c r="G602" s="11" t="n">
        <x:v>38</x:v>
      </x:c>
      <x:c r="H602" s="11" t="n">
        <x:v>31.205</x:v>
      </x:c>
      <x:c r="I602" s="13" t="n">
        <x:v>316124</x:v>
      </x:c>
      <x:c r="J602" s="11" t="n">
        <x:v>34.33749</x:v>
      </x:c>
      <x:c r="K602" s="14" t="n">
        <x:f>I602*J602</x:f>
        <x:v>10854904.688760001</x:v>
      </x:c>
      <x:c r="L602" s="8" t="str">
        <x:v>Alpaca SIP</x:v>
      </x:c>
    </x:row>
    <x:row r="603" ht="25" customHeight="1">
      <x:c r="A603" s="8" t="str">
        <x:v>SCTX</x:v>
      </x:c>
      <x:c r="B603" s="10" t="n">
        <x:v>46260</x:v>
      </x:c>
      <x:c r="C603" s="11" t="n">
        <x:v>32.81</x:v>
      </x:c>
      <x:c r="D603" s="11" t="n">
        <x:v>31.7</x:v>
      </x:c>
      <x:c r="E603" s="13" t="n">
        <x:v>246335</x:v>
      </x:c>
      <x:c r="F603" s="11" t="n">
        <x:v>1</x:v>
      </x:c>
      <x:c r="G603" s="11" t="n">
        <x:v>32.81</x:v>
      </x:c>
      <x:c r="H603" s="11" t="n">
        <x:v>31.7</x:v>
      </x:c>
      <x:c r="I603" s="13" t="n">
        <x:v>246335</x:v>
      </x:c>
      <x:c r="J603" s="11" t="n">
        <x:v>32.036196</x:v>
      </x:c>
      <x:c r="K603" s="14" t="n">
        <x:f>I603*J603</x:f>
        <x:v>7891636.341659999</x:v>
      </x:c>
      <x:c r="L603" s="8" t="str">
        <x:v>Alpaca SIP</x:v>
      </x:c>
    </x:row>
    <x:row r="604" ht="25" customHeight="1">
      <x:c r="A604" s="8" t="str">
        <x:v>SCTX</x:v>
      </x:c>
      <x:c r="B604" s="10" t="n">
        <x:v>46261</x:v>
      </x:c>
      <x:c r="C604" s="11" t="n">
        <x:v>31.29</x:v>
      </x:c>
      <x:c r="D604" s="11" t="n">
        <x:v>28.84</x:v>
      </x:c>
      <x:c r="E604" s="13" t="n">
        <x:v>194973</x:v>
      </x:c>
      <x:c r="F604" s="11" t="n">
        <x:v>1</x:v>
      </x:c>
      <x:c r="G604" s="11" t="n">
        <x:v>31.29</x:v>
      </x:c>
      <x:c r="H604" s="11" t="n">
        <x:v>28.84</x:v>
      </x:c>
      <x:c r="I604" s="13" t="n">
        <x:v>194973</x:v>
      </x:c>
      <x:c r="J604" s="11" t="n">
        <x:v>28.682304</x:v>
      </x:c>
      <x:c r="K604" s="14" t="n">
        <x:f>I604*J604</x:f>
        <x:v>5592274.857791999</x:v>
      </x:c>
      <x:c r="L604" s="8" t="str">
        <x:v>Alpaca SIP</x:v>
      </x:c>
    </x:row>
    <x:row r="605" ht="25" customHeight="1">
      <x:c r="A605" s="8" t="str">
        <x:v>SCTX</x:v>
      </x:c>
      <x:c r="B605" s="10" t="n">
        <x:v>46262</x:v>
      </x:c>
      <x:c r="C605" s="11" t="n">
        <x:v>28.78</x:v>
      </x:c>
      <x:c r="D605" s="11" t="n">
        <x:v>28.44</x:v>
      </x:c>
      <x:c r="E605" s="13" t="n">
        <x:v>201838</x:v>
      </x:c>
      <x:c r="F605" s="11" t="n">
        <x:v>1</x:v>
      </x:c>
      <x:c r="G605" s="11" t="n">
        <x:v>28.78</x:v>
      </x:c>
      <x:c r="H605" s="11" t="n">
        <x:v>28.44</x:v>
      </x:c>
      <x:c r="I605" s="13" t="n">
        <x:v>201838</x:v>
      </x:c>
      <x:c r="J605" s="11" t="n">
        <x:v>30.768765</x:v>
      </x:c>
      <x:c r="K605" s="14" t="n">
        <x:f>I605*J605</x:f>
        <x:v>6210305.990069999</x:v>
      </x:c>
      <x:c r="L605" s="8" t="str">
        <x:v>Alpaca SIP</x:v>
      </x:c>
    </x:row>
    <x:row r="606" ht="25" customHeight="1">
      <x:c r="A606" s="8" t="str">
        <x:v>SCTX</x:v>
      </x:c>
      <x:c r="B606" s="10" t="n">
        <x:v>46265</x:v>
      </x:c>
      <x:c r="C606" s="11" t="n">
        <x:v>28.39</x:v>
      </x:c>
      <x:c r="D606" s="11" t="n">
        <x:v>30.54</x:v>
      </x:c>
      <x:c r="E606" s="13" t="n">
        <x:v>151158</x:v>
      </x:c>
      <x:c r="F606" s="11" t="n">
        <x:v>1</x:v>
      </x:c>
      <x:c r="G606" s="11" t="n">
        <x:v>28.39</x:v>
      </x:c>
      <x:c r="H606" s="11" t="n">
        <x:v>30.54</x:v>
      </x:c>
      <x:c r="I606" s="13" t="n">
        <x:v>151158</x:v>
      </x:c>
      <x:c r="J606" s="11" t="n">
        <x:v>29.625876</x:v>
      </x:c>
      <x:c r="K606" s="14" t="n">
        <x:f>I606*J606</x:f>
        <x:v>4478188.164408</x:v>
      </x:c>
      <x:c r="L606" s="8" t="str">
        <x:v>Alpaca SIP</x:v>
      </x:c>
    </x:row>
    <x:row r="607" ht="25" customHeight="1">
      <x:c r="A607" s="8" t="str">
        <x:v>SCTX</x:v>
      </x:c>
      <x:c r="B607" s="10" t="n">
        <x:v>46266</x:v>
      </x:c>
      <x:c r="C607" s="11" t="n">
        <x:v>30.65</x:v>
      </x:c>
      <x:c r="D607" s="11" t="n">
        <x:v>29</x:v>
      </x:c>
      <x:c r="E607" s="13" t="n">
        <x:v>165484</x:v>
      </x:c>
      <x:c r="F607" s="11" t="n">
        <x:v>1</x:v>
      </x:c>
      <x:c r="G607" s="11" t="n">
        <x:v>30.65</x:v>
      </x:c>
      <x:c r="H607" s="11" t="n">
        <x:v>29</x:v>
      </x:c>
      <x:c r="I607" s="13" t="n">
        <x:v>165484</x:v>
      </x:c>
      <x:c r="J607" s="11" t="n">
        <x:v>29.715218</x:v>
      </x:c>
      <x:c r="K607" s="14" t="n">
        <x:f>I607*J607</x:f>
        <x:v>4917393.135512</x:v>
      </x:c>
      <x:c r="L607" s="8" t="str">
        <x:v>Alpaca SIP</x:v>
      </x:c>
    </x:row>
    <x:row r="608" ht="25" customHeight="1">
      <x:c r="A608" s="8" t="str">
        <x:v>SCTX</x:v>
      </x:c>
      <x:c r="B608" s="10" t="n">
        <x:v>46267</x:v>
      </x:c>
      <x:c r="C608" s="11" t="n">
        <x:v>29.75</x:v>
      </x:c>
      <x:c r="D608" s="11" t="n">
        <x:v>30.9</x:v>
      </x:c>
      <x:c r="E608" s="13" t="n">
        <x:v>278767</x:v>
      </x:c>
      <x:c r="F608" s="11" t="n">
        <x:v>1</x:v>
      </x:c>
      <x:c r="G608" s="11" t="n">
        <x:v>29.75</x:v>
      </x:c>
      <x:c r="H608" s="11" t="n">
        <x:v>30.9</x:v>
      </x:c>
      <x:c r="I608" s="13" t="n">
        <x:v>278767</x:v>
      </x:c>
      <x:c r="J608" s="11" t="n">
        <x:v>30.666725</x:v>
      </x:c>
      <x:c r="K608" s="14" t="n">
        <x:f>I608*J608</x:f>
        <x:v>8548870.928075</x:v>
      </x:c>
      <x:c r="L608" s="8" t="str">
        <x:v>Alpaca SIP</x:v>
      </x:c>
    </x:row>
    <x:row r="609" ht="25" customHeight="1">
      <x:c r="A609" s="8" t="str">
        <x:v>SCTX</x:v>
      </x:c>
      <x:c r="B609" s="10" t="n">
        <x:v>46268</x:v>
      </x:c>
      <x:c r="C609" s="11" t="n">
        <x:v>31</x:v>
      </x:c>
      <x:c r="D609" s="11" t="n">
        <x:v>30.81</x:v>
      </x:c>
      <x:c r="E609" s="13" t="n">
        <x:v>148482</x:v>
      </x:c>
      <x:c r="F609" s="11" t="n">
        <x:v>1</x:v>
      </x:c>
      <x:c r="G609" s="11" t="n">
        <x:v>31</x:v>
      </x:c>
      <x:c r="H609" s="11" t="n">
        <x:v>30.81</x:v>
      </x:c>
      <x:c r="I609" s="13" t="n">
        <x:v>148482</x:v>
      </x:c>
      <x:c r="J609" s="11" t="n">
        <x:v>30.648638</x:v>
      </x:c>
      <x:c r="K609" s="14" t="n">
        <x:f>I609*J609</x:f>
        <x:v>4550771.067516</x:v>
      </x:c>
      <x:c r="L609" s="8" t="str">
        <x:v>Alpaca SIP</x:v>
      </x:c>
    </x:row>
    <x:row r="610" ht="25" customHeight="1">
      <x:c r="A610" s="8" t="str">
        <x:v>SCTX</x:v>
      </x:c>
      <x:c r="B610" s="10" t="n">
        <x:v>46269</x:v>
      </x:c>
      <x:c r="C610" s="11" t="n">
        <x:v>30.21</x:v>
      </x:c>
      <x:c r="D610" s="11" t="n">
        <x:v>28.67</x:v>
      </x:c>
      <x:c r="E610" s="13" t="n">
        <x:v>148250</x:v>
      </x:c>
      <x:c r="F610" s="11" t="n">
        <x:v>1</x:v>
      </x:c>
      <x:c r="G610" s="11" t="n">
        <x:v>30.21</x:v>
      </x:c>
      <x:c r="H610" s="11" t="n">
        <x:v>28.67</x:v>
      </x:c>
      <x:c r="I610" s="13" t="n">
        <x:v>148250</x:v>
      </x:c>
      <x:c r="J610" s="11" t="n">
        <x:v>29.546501</x:v>
      </x:c>
      <x:c r="K610" s="14" t="n">
        <x:f>I610*J610</x:f>
        <x:v>4380268.77325</x:v>
      </x:c>
      <x:c r="L610" s="8" t="str">
        <x:v>Alpaca SIP</x:v>
      </x:c>
    </x:row>
    <x:row r="611" ht="25" customHeight="1">
      <x:c r="A611" s="8" t="str">
        <x:v>SCTX</x:v>
      </x:c>
      <x:c r="B611" s="10" t="n">
        <x:v>46273</x:v>
      </x:c>
      <x:c r="C611" s="11" t="n">
        <x:v>28</x:v>
      </x:c>
      <x:c r="D611" s="11" t="n">
        <x:v>31.34</x:v>
      </x:c>
      <x:c r="E611" s="13" t="n">
        <x:v>219288</x:v>
      </x:c>
      <x:c r="F611" s="11" t="n">
        <x:v>1</x:v>
      </x:c>
      <x:c r="G611" s="11" t="n">
        <x:v>28</x:v>
      </x:c>
      <x:c r="H611" s="11" t="n">
        <x:v>31.34</x:v>
      </x:c>
      <x:c r="I611" s="13" t="n">
        <x:v>219288</x:v>
      </x:c>
      <x:c r="J611" s="11" t="n">
        <x:v>29.912217</x:v>
      </x:c>
      <x:c r="K611" s="14" t="n">
        <x:f>I611*J611</x:f>
        <x:v>6559390.2414959995</x:v>
      </x:c>
      <x:c r="L611" s="8" t="str">
        <x:v>Alpaca SIP</x:v>
      </x:c>
    </x:row>
    <x:row r="612" ht="25" customHeight="1">
      <x:c r="A612" s="8" t="str">
        <x:v>SCTX</x:v>
      </x:c>
      <x:c r="B612" s="10" t="n">
        <x:v>46274</x:v>
      </x:c>
      <x:c r="C612" s="11" t="n">
        <x:v>30.59</x:v>
      </x:c>
      <x:c r="D612" s="11" t="n">
        <x:v>29.41</x:v>
      </x:c>
      <x:c r="E612" s="13" t="n">
        <x:v>153276</x:v>
      </x:c>
      <x:c r="F612" s="11" t="n">
        <x:v>1</x:v>
      </x:c>
      <x:c r="G612" s="11" t="n">
        <x:v>30.59</x:v>
      </x:c>
      <x:c r="H612" s="11" t="n">
        <x:v>29.41</x:v>
      </x:c>
      <x:c r="I612" s="13" t="n">
        <x:v>153276</x:v>
      </x:c>
      <x:c r="J612" s="11" t="n">
        <x:v>30.03247</x:v>
      </x:c>
      <x:c r="K612" s="14" t="n">
        <x:f>I612*J612</x:f>
        <x:v>4603256.87172</x:v>
      </x:c>
      <x:c r="L612" s="8" t="str">
        <x:v>Alpaca SIP</x:v>
      </x:c>
    </x:row>
    <x:row r="613" ht="25" customHeight="1">
      <x:c r="A613" s="8" t="str">
        <x:v>SCTX</x:v>
      </x:c>
      <x:c r="B613" s="10" t="n">
        <x:v>46275</x:v>
      </x:c>
      <x:c r="C613" s="11" t="n">
        <x:v>29.31</x:v>
      </x:c>
      <x:c r="D613" s="11" t="n">
        <x:v>29.47</x:v>
      </x:c>
      <x:c r="E613" s="13" t="n">
        <x:v>189490</x:v>
      </x:c>
      <x:c r="F613" s="11" t="n">
        <x:v>1</x:v>
      </x:c>
      <x:c r="G613" s="11" t="n">
        <x:v>29.31</x:v>
      </x:c>
      <x:c r="H613" s="11" t="n">
        <x:v>29.47</x:v>
      </x:c>
      <x:c r="I613" s="13" t="n">
        <x:v>189490</x:v>
      </x:c>
      <x:c r="J613" s="11" t="n">
        <x:v>29.532526</x:v>
      </x:c>
      <x:c r="K613" s="14" t="n">
        <x:f>I613*J613</x:f>
        <x:v>5596118.35174</x:v>
      </x:c>
      <x:c r="L613" s="8" t="str">
        <x:v>Alpaca SIP</x:v>
      </x:c>
    </x:row>
    <x:row r="614" ht="25" customHeight="1">
      <x:c r="A614" s="8" t="str">
        <x:v>SCTX</x:v>
      </x:c>
      <x:c r="B614" s="10" t="n">
        <x:v>46276</x:v>
      </x:c>
      <x:c r="C614" s="11" t="n">
        <x:v>29.76</x:v>
      </x:c>
      <x:c r="D614" s="11" t="n">
        <x:v>29.74</x:v>
      </x:c>
      <x:c r="E614" s="13" t="n">
        <x:v>141211</x:v>
      </x:c>
      <x:c r="F614" s="11" t="n">
        <x:v>1</x:v>
      </x:c>
      <x:c r="G614" s="11" t="n">
        <x:v>29.76</x:v>
      </x:c>
      <x:c r="H614" s="11" t="n">
        <x:v>29.74</x:v>
      </x:c>
      <x:c r="I614" s="13" t="n">
        <x:v>141211</x:v>
      </x:c>
      <x:c r="J614" s="11" t="n">
        <x:v>30.063818</x:v>
      </x:c>
      <x:c r="K614" s="14" t="n">
        <x:f>I614*J614</x:f>
        <x:v>4245341.803598</x:v>
      </x:c>
      <x:c r="L614" s="8" t="str">
        <x:v>Alpaca SIP</x:v>
      </x:c>
    </x:row>
    <x:row r="615" ht="25" customHeight="1">
      <x:c r="A615" s="8" t="str">
        <x:v>SCTX</x:v>
      </x:c>
      <x:c r="B615" s="10" t="n">
        <x:v>46279</x:v>
      </x:c>
      <x:c r="C615" s="11" t="n">
        <x:v>29.97</x:v>
      </x:c>
      <x:c r="D615" s="11" t="n">
        <x:v>29.42</x:v>
      </x:c>
      <x:c r="E615" s="13" t="n">
        <x:v>138358</x:v>
      </x:c>
      <x:c r="F615" s="11" t="n">
        <x:v>1</x:v>
      </x:c>
      <x:c r="G615" s="11" t="n">
        <x:v>29.97</x:v>
      </x:c>
      <x:c r="H615" s="11" t="n">
        <x:v>29.42</x:v>
      </x:c>
      <x:c r="I615" s="13" t="n">
        <x:v>138358</x:v>
      </x:c>
      <x:c r="J615" s="11" t="n">
        <x:v>29.507511</x:v>
      </x:c>
      <x:c r="K615" s="14" t="n">
        <x:f>I615*J615</x:f>
        <x:v>4082600.206938</x:v>
      </x:c>
      <x:c r="L615" s="8" t="str">
        <x:v>Alpaca SIP</x:v>
      </x:c>
    </x:row>
    <x:row r="616" ht="25" customHeight="1">
      <x:c r="A616" s="8" t="str">
        <x:v>SCTX</x:v>
      </x:c>
      <x:c r="B616" s="10" t="n">
        <x:v>46280</x:v>
      </x:c>
      <x:c r="C616" s="11" t="n">
        <x:v>30.19</x:v>
      </x:c>
      <x:c r="D616" s="11" t="n">
        <x:v>31.66</x:v>
      </x:c>
      <x:c r="E616" s="13" t="n">
        <x:v>162641</x:v>
      </x:c>
      <x:c r="F616" s="11" t="n">
        <x:v>1</x:v>
      </x:c>
      <x:c r="G616" s="11" t="n">
        <x:v>30.19</x:v>
      </x:c>
      <x:c r="H616" s="11" t="n">
        <x:v>31.66</x:v>
      </x:c>
      <x:c r="I616" s="13" t="n">
        <x:v>162641</x:v>
      </x:c>
      <x:c r="J616" s="11" t="n">
        <x:v>31.188618</x:v>
      </x:c>
      <x:c r="K616" s="14" t="n">
        <x:f>I616*J616</x:f>
        <x:v>5072548.020138</x:v>
      </x:c>
      <x:c r="L616" s="8" t="str">
        <x:v>Alpaca SIP</x:v>
      </x:c>
    </x:row>
    <x:row r="617" ht="25" customHeight="1">
      <x:c r="A617" s="8" t="str">
        <x:v>SCTX</x:v>
      </x:c>
      <x:c r="B617" s="10" t="n">
        <x:v>46281</x:v>
      </x:c>
      <x:c r="C617" s="11" t="n">
        <x:v>31.8</x:v>
      </x:c>
      <x:c r="D617" s="11" t="n">
        <x:v>29.1</x:v>
      </x:c>
      <x:c r="E617" s="13" t="n">
        <x:v>326040</x:v>
      </x:c>
      <x:c r="F617" s="11" t="n">
        <x:v>1</x:v>
      </x:c>
      <x:c r="G617" s="11" t="n">
        <x:v>31.8</x:v>
      </x:c>
      <x:c r="H617" s="11" t="n">
        <x:v>29.1</x:v>
      </x:c>
      <x:c r="I617" s="13" t="n">
        <x:v>326040</x:v>
      </x:c>
      <x:c r="J617" s="11" t="n">
        <x:v>30.069509</x:v>
      </x:c>
      <x:c r="K617" s="14" t="n">
        <x:f>I617*J617</x:f>
        <x:v>9803862.71436</x:v>
      </x:c>
      <x:c r="L617" s="8" t="str">
        <x:v>Alpaca SIP</x:v>
      </x:c>
    </x:row>
    <x:row r="618" ht="25" customHeight="1">
      <x:c r="A618" s="8" t="str">
        <x:v>SCTX</x:v>
      </x:c>
      <x:c r="B618" s="10" t="n">
        <x:v>46282</x:v>
      </x:c>
      <x:c r="C618" s="11" t="n">
        <x:v>29.44</x:v>
      </x:c>
      <x:c r="D618" s="11" t="n">
        <x:v>32.14</x:v>
      </x:c>
      <x:c r="E618" s="13" t="n">
        <x:v>303969</x:v>
      </x:c>
      <x:c r="F618" s="11" t="n">
        <x:v>1</x:v>
      </x:c>
      <x:c r="G618" s="11" t="n">
        <x:v>29.44</x:v>
      </x:c>
      <x:c r="H618" s="11" t="n">
        <x:v>32.14</x:v>
      </x:c>
      <x:c r="I618" s="13" t="n">
        <x:v>303969</x:v>
      </x:c>
      <x:c r="J618" s="11" t="n">
        <x:v>32.200967</x:v>
      </x:c>
      <x:c r="K618" s="14" t="n">
        <x:f>I618*J618</x:f>
        <x:v>9788095.738023</x:v>
      </x:c>
      <x:c r="L618" s="8" t="str">
        <x:v>Alpaca SIP</x:v>
      </x:c>
    </x:row>
    <x:row r="619" ht="25" customHeight="1">
      <x:c r="A619" s="8" t="str">
        <x:v>SCTX</x:v>
      </x:c>
      <x:c r="B619" s="10" t="n">
        <x:v>46283</x:v>
      </x:c>
      <x:c r="C619" s="11" t="n">
        <x:v>31.76</x:v>
      </x:c>
      <x:c r="D619" s="11" t="n">
        <x:v>33</x:v>
      </x:c>
      <x:c r="E619" s="13" t="n">
        <x:v>2236415</x:v>
      </x:c>
      <x:c r="F619" s="11" t="n">
        <x:v>1</x:v>
      </x:c>
      <x:c r="G619" s="11" t="n">
        <x:v>31.76</x:v>
      </x:c>
      <x:c r="H619" s="11" t="n">
        <x:v>33</x:v>
      </x:c>
      <x:c r="I619" s="13" t="n">
        <x:v>2236415</x:v>
      </x:c>
      <x:c r="J619" s="11" t="n">
        <x:v>33.13657</x:v>
      </x:c>
      <x:c r="K619" s="14" t="n">
        <x:f>I619*J619</x:f>
        <x:v>74107122.19655</x:v>
      </x:c>
      <x:c r="L619" s="8" t="str">
        <x:v>Alpaca SIP</x:v>
      </x:c>
    </x:row>
    <x:row r="620" ht="25" customHeight="1">
      <x:c r="A620" s="8" t="str">
        <x:v>SCTX</x:v>
      </x:c>
      <x:c r="B620" s="10" t="n">
        <x:v>46286</x:v>
      </x:c>
      <x:c r="C620" s="11" t="n">
        <x:v>32.88</x:v>
      </x:c>
      <x:c r="D620" s="11" t="n">
        <x:v>28.05</x:v>
      </x:c>
      <x:c r="E620" s="13" t="n">
        <x:v>528885</x:v>
      </x:c>
      <x:c r="F620" s="11" t="n">
        <x:v>1</x:v>
      </x:c>
      <x:c r="G620" s="11" t="n">
        <x:v>32.88</x:v>
      </x:c>
      <x:c r="H620" s="11" t="n">
        <x:v>28.05</x:v>
      </x:c>
      <x:c r="I620" s="13" t="n">
        <x:v>528885</x:v>
      </x:c>
      <x:c r="J620" s="11" t="n">
        <x:v>28.586302</x:v>
      </x:c>
      <x:c r="K620" s="14" t="n">
        <x:f>I620*J620</x:f>
        <x:v>15118866.33327</x:v>
      </x:c>
      <x:c r="L620" s="8" t="str">
        <x:v>Alpaca SIP</x:v>
      </x:c>
    </x:row>
    <x:row r="621" ht="25" customHeight="1">
      <x:c r="A621" s="8" t="str">
        <x:v>SCTX</x:v>
      </x:c>
      <x:c r="B621" s="10" t="n">
        <x:v>46287</x:v>
      </x:c>
      <x:c r="C621" s="11" t="n">
        <x:v>28.52</x:v>
      </x:c>
      <x:c r="D621" s="11" t="n">
        <x:v>28.07</x:v>
      </x:c>
      <x:c r="E621" s="13" t="n">
        <x:v>584867</x:v>
      </x:c>
      <x:c r="F621" s="11" t="n">
        <x:v>1</x:v>
      </x:c>
      <x:c r="G621" s="11" t="n">
        <x:v>28.52</x:v>
      </x:c>
      <x:c r="H621" s="11" t="n">
        <x:v>28.07</x:v>
      </x:c>
      <x:c r="I621" s="13" t="n">
        <x:v>584867</x:v>
      </x:c>
      <x:c r="J621" s="11" t="n">
        <x:v>27.678968</x:v>
      </x:c>
      <x:c r="K621" s="14" t="n">
        <x:f>I621*J621</x:f>
        <x:v>16188514.977256</x:v>
      </x:c>
      <x:c r="L621" s="8" t="str">
        <x:v>Alpaca SIP</x:v>
      </x:c>
    </x:row>
    <x:row r="622" ht="25" customHeight="1">
      <x:c r="A622" s="8" t="str">
        <x:v>SCTX</x:v>
      </x:c>
      <x:c r="B622" s="10" t="n">
        <x:v>46288</x:v>
      </x:c>
      <x:c r="C622" s="11" t="n">
        <x:v>28.51</x:v>
      </x:c>
      <x:c r="D622" s="11" t="n">
        <x:v>26.53</x:v>
      </x:c>
      <x:c r="E622" s="13" t="n">
        <x:v>532755</x:v>
      </x:c>
      <x:c r="F622" s="11" t="n">
        <x:v>1</x:v>
      </x:c>
      <x:c r="G622" s="11" t="n">
        <x:v>28.51</x:v>
      </x:c>
      <x:c r="H622" s="11" t="n">
        <x:v>26.53</x:v>
      </x:c>
      <x:c r="I622" s="13" t="n">
        <x:v>532755</x:v>
      </x:c>
      <x:c r="J622" s="11" t="n">
        <x:v>26.691406</x:v>
      </x:c>
      <x:c r="K622" s="14" t="n">
        <x:f>I622*J622</x:f>
        <x:v>14219980.00353</x:v>
      </x:c>
      <x:c r="L622" s="8" t="str">
        <x:v>Alpaca SIP</x:v>
      </x:c>
    </x:row>
    <x:row r="623" ht="25" customHeight="1">
      <x:c r="A623" s="8" t="str">
        <x:v>SCTX</x:v>
      </x:c>
      <x:c r="B623" s="10" t="n">
        <x:v>46289</x:v>
      </x:c>
      <x:c r="C623" s="11" t="n">
        <x:v>26.27</x:v>
      </x:c>
      <x:c r="D623" s="11" t="n">
        <x:v>21.61</x:v>
      </x:c>
      <x:c r="E623" s="13" t="n">
        <x:v>526615</x:v>
      </x:c>
      <x:c r="F623" s="11" t="n">
        <x:v>1</x:v>
      </x:c>
      <x:c r="G623" s="11" t="n">
        <x:v>26.27</x:v>
      </x:c>
      <x:c r="H623" s="11" t="n">
        <x:v>21.61</x:v>
      </x:c>
      <x:c r="I623" s="13" t="n">
        <x:v>526615</x:v>
      </x:c>
      <x:c r="J623" s="11" t="n">
        <x:v>23.131053</x:v>
      </x:c>
      <x:c r="K623" s="14" t="n">
        <x:f>I623*J623</x:f>
        <x:v>12181159.475595001</x:v>
      </x:c>
      <x:c r="L623" s="8" t="str">
        <x:v>Alpaca SIP</x:v>
      </x:c>
    </x:row>
    <x:row r="624" ht="25" customHeight="1">
      <x:c r="A624" s="8" t="str">
        <x:v>SCTX</x:v>
      </x:c>
      <x:c r="B624" s="10" t="n">
        <x:v>46290</x:v>
      </x:c>
      <x:c r="C624" s="11" t="n">
        <x:v>23.17</x:v>
      </x:c>
      <x:c r="D624" s="11" t="n">
        <x:v>21.28</x:v>
      </x:c>
      <x:c r="E624" s="13" t="n">
        <x:v>458931</x:v>
      </x:c>
      <x:c r="F624" s="11" t="n">
        <x:v>1</x:v>
      </x:c>
      <x:c r="G624" s="11" t="n">
        <x:v>23.17</x:v>
      </x:c>
      <x:c r="H624" s="11" t="n">
        <x:v>21.28</x:v>
      </x:c>
      <x:c r="I624" s="13" t="n">
        <x:v>458931</x:v>
      </x:c>
      <x:c r="J624" s="11" t="n">
        <x:v>21.252448</x:v>
      </x:c>
      <x:c r="K624" s="14" t="n">
        <x:f>I624*J624</x:f>
        <x:v>9753407.213088</x:v>
      </x:c>
      <x:c r="L624" s="8" t="str">
        <x:v>Alpaca SIP</x:v>
      </x:c>
    </x:row>
    <x:row r="625" ht="25" customHeight="1">
      <x:c r="A625" s="8" t="str">
        <x:v>SCTX</x:v>
      </x:c>
      <x:c r="B625" s="10" t="n">
        <x:v>46293</x:v>
      </x:c>
      <x:c r="C625" s="11" t="n">
        <x:v>21.28</x:v>
      </x:c>
      <x:c r="D625" s="11" t="n">
        <x:v>21.77</x:v>
      </x:c>
      <x:c r="E625" s="13" t="n">
        <x:v>307565</x:v>
      </x:c>
      <x:c r="F625" s="11" t="n">
        <x:v>1</x:v>
      </x:c>
      <x:c r="G625" s="11" t="n">
        <x:v>21.28</x:v>
      </x:c>
      <x:c r="H625" s="11" t="n">
        <x:v>21.77</x:v>
      </x:c>
      <x:c r="I625" s="13" t="n">
        <x:v>307565</x:v>
      </x:c>
      <x:c r="J625" s="11" t="n">
        <x:v>21.221588</x:v>
      </x:c>
      <x:c r="K625" s="14" t="n">
        <x:f>I625*J625</x:f>
        <x:v>6527017.71322</x:v>
      </x:c>
      <x:c r="L625" s="8" t="str">
        <x:v>Alpaca SIP</x:v>
      </x:c>
    </x:row>
    <x:row r="626" ht="25" customHeight="1">
      <x:c r="A626" s="8" t="str">
        <x:v>SCTX</x:v>
      </x:c>
      <x:c r="B626" s="10" t="n">
        <x:v>46294</x:v>
      </x:c>
      <x:c r="C626" s="11" t="n">
        <x:v>21.53</x:v>
      </x:c>
      <x:c r="D626" s="11" t="n">
        <x:v>23.03</x:v>
      </x:c>
      <x:c r="E626" s="13" t="n">
        <x:v>671449</x:v>
      </x:c>
      <x:c r="F626" s="11" t="n">
        <x:v>1</x:v>
      </x:c>
      <x:c r="G626" s="11" t="n">
        <x:v>21.53</x:v>
      </x:c>
      <x:c r="H626" s="11" t="n">
        <x:v>23.03</x:v>
      </x:c>
      <x:c r="I626" s="13" t="n">
        <x:v>671449</x:v>
      </x:c>
      <x:c r="J626" s="11" t="n">
        <x:v>23.091294</x:v>
      </x:c>
      <x:c r="K626" s="14" t="n">
        <x:f>I626*J626</x:f>
        <x:v>15504626.265006</x:v>
      </x:c>
      <x:c r="L626" s="8" t="str">
        <x:v>Alpaca SIP</x:v>
      </x:c>
    </x:row>
    <x:row r="627" ht="25" customHeight="1">
      <x:c r="A627" s="8" t="str">
        <x:v>SCTX</x:v>
      </x:c>
      <x:c r="B627" s="10" t="n">
        <x:v>46295</x:v>
      </x:c>
      <x:c r="C627" s="11" t="n">
        <x:v>23.03</x:v>
      </x:c>
      <x:c r="D627" s="11" t="n">
        <x:v>18.405</x:v>
      </x:c>
      <x:c r="E627" s="13" t="n">
        <x:v>1184047</x:v>
      </x:c>
      <x:c r="F627" s="11" t="n">
        <x:v>1</x:v>
      </x:c>
      <x:c r="G627" s="11" t="n">
        <x:v>23.03</x:v>
      </x:c>
      <x:c r="H627" s="11" t="n">
        <x:v>18.405</x:v>
      </x:c>
      <x:c r="I627" s="13" t="n">
        <x:v>1184047</x:v>
      </x:c>
      <x:c r="J627" s="11" t="n">
        <x:v>19.208687</x:v>
      </x:c>
      <x:c r="K627" s="14" t="n">
        <x:f>I627*J627</x:f>
        <x:v>22743988.216289002</x:v>
      </x:c>
      <x:c r="L627" s="8" t="str">
        <x:v>Alpaca SIP</x:v>
      </x:c>
    </x:row>
    <x:row r="628" ht="25" customHeight="1">
      <x:c r="A628" s="8" t="str">
        <x:v>SCTX</x:v>
      </x:c>
      <x:c r="B628" s="10" t="n">
        <x:v>46296</x:v>
      </x:c>
      <x:c r="C628" s="11" t="n">
        <x:v>18.41</x:v>
      </x:c>
      <x:c r="D628" s="11" t="n">
        <x:v>17.175</x:v>
      </x:c>
      <x:c r="E628" s="13" t="n">
        <x:v>667003</x:v>
      </x:c>
      <x:c r="F628" s="11" t="n">
        <x:v>1</x:v>
      </x:c>
      <x:c r="G628" s="11" t="n">
        <x:v>18.41</x:v>
      </x:c>
      <x:c r="H628" s="11" t="n">
        <x:v>17.175</x:v>
      </x:c>
      <x:c r="I628" s="13" t="n">
        <x:v>667003</x:v>
      </x:c>
      <x:c r="J628" s="11" t="n">
        <x:v>17.721263</x:v>
      </x:c>
      <x:c r="K628" s="14" t="n">
        <x:f>I628*J628</x:f>
        <x:v>11820135.584789</x:v>
      </x:c>
      <x:c r="L628" s="8" t="str">
        <x:v>Alpaca SIP</x:v>
      </x:c>
    </x:row>
    <x:row r="629" ht="25" customHeight="1">
      <x:c r="A629" s="8" t="str">
        <x:v>SCTX</x:v>
      </x:c>
      <x:c r="B629" s="10" t="n">
        <x:v>46297</x:v>
      </x:c>
      <x:c r="C629" s="11" t="n">
        <x:v>17.5</x:v>
      </x:c>
      <x:c r="D629" s="11" t="n">
        <x:v>16.79</x:v>
      </x:c>
      <x:c r="E629" s="13" t="n">
        <x:v>475276</x:v>
      </x:c>
      <x:c r="F629" s="11" t="n">
        <x:v>1</x:v>
      </x:c>
      <x:c r="G629" s="11" t="n">
        <x:v>17.5</x:v>
      </x:c>
      <x:c r="H629" s="11" t="n">
        <x:v>16.79</x:v>
      </x:c>
      <x:c r="I629" s="13" t="n">
        <x:v>475276</x:v>
      </x:c>
      <x:c r="J629" s="11" t="n">
        <x:v>17.056168</x:v>
      </x:c>
      <x:c r="K629" s="14" t="n">
        <x:f>I629*J629</x:f>
        <x:v>8106387.302368</x:v>
      </x:c>
      <x:c r="L629" s="8" t="str">
        <x:v>Alpaca SIP</x:v>
      </x:c>
    </x:row>
    <x:row r="630" ht="25" customHeight="1">
      <x:c r="A630" s="8" t="str">
        <x:v>CSQR</x:v>
      </x:c>
      <x:c r="B630" s="10" t="n">
        <x:v>46219</x:v>
      </x:c>
      <x:c r="C630" s="11" t="n">
        <x:v>20.9</x:v>
      </x:c>
      <x:c r="D630" s="11" t="n">
        <x:v>20.67</x:v>
      </x:c>
      <x:c r="E630" s="13" t="n">
        <x:v>11308591</x:v>
      </x:c>
      <x:c r="F630" s="11" t="n">
        <x:v>1</x:v>
      </x:c>
      <x:c r="G630" s="11" t="n">
        <x:v>20.9</x:v>
      </x:c>
      <x:c r="H630" s="11" t="n">
        <x:v>20.67</x:v>
      </x:c>
      <x:c r="I630" s="13" t="n">
        <x:v>11308591</x:v>
      </x:c>
      <x:c r="J630" s="11" t="n">
        <x:v>20.585853</x:v>
      </x:c>
      <x:c r="K630" s="14" t="n">
        <x:f>I630*J630</x:f>
        <x:v>232796991.963123</x:v>
      </x:c>
      <x:c r="L630" s="8" t="str">
        <x:v>Alpaca SIP</x:v>
      </x:c>
    </x:row>
    <x:row r="631" ht="25" customHeight="1">
      <x:c r="A631" s="8" t="str">
        <x:v>CSQR</x:v>
      </x:c>
      <x:c r="B631" s="10" t="n">
        <x:v>46220</x:v>
      </x:c>
      <x:c r="C631" s="11" t="n">
        <x:v>20.35</x:v>
      </x:c>
      <x:c r="D631" s="11" t="n">
        <x:v>20.4</x:v>
      </x:c>
      <x:c r="E631" s="13" t="n">
        <x:v>2809986</x:v>
      </x:c>
      <x:c r="F631" s="11" t="n">
        <x:v>1</x:v>
      </x:c>
      <x:c r="G631" s="11" t="n">
        <x:v>20.35</x:v>
      </x:c>
      <x:c r="H631" s="11" t="n">
        <x:v>20.4</x:v>
      </x:c>
      <x:c r="I631" s="13" t="n">
        <x:v>2809986</x:v>
      </x:c>
      <x:c r="J631" s="11" t="n">
        <x:v>20.239743</x:v>
      </x:c>
      <x:c r="K631" s="14" t="n">
        <x:f>I631*J631</x:f>
        <x:v>56873394.473598</x:v>
      </x:c>
      <x:c r="L631" s="8" t="str">
        <x:v>Alpaca SIP</x:v>
      </x:c>
    </x:row>
    <x:row r="632" ht="25" customHeight="1">
      <x:c r="A632" s="8" t="str">
        <x:v>CSQR</x:v>
      </x:c>
      <x:c r="B632" s="10" t="n">
        <x:v>46223</x:v>
      </x:c>
      <x:c r="C632" s="11" t="n">
        <x:v>20.38</x:v>
      </x:c>
      <x:c r="D632" s="11" t="n">
        <x:v>20</x:v>
      </x:c>
      <x:c r="E632" s="13" t="n">
        <x:v>1378717</x:v>
      </x:c>
      <x:c r="F632" s="11" t="n">
        <x:v>1</x:v>
      </x:c>
      <x:c r="G632" s="11" t="n">
        <x:v>20.38</x:v>
      </x:c>
      <x:c r="H632" s="11" t="n">
        <x:v>20</x:v>
      </x:c>
      <x:c r="I632" s="13" t="n">
        <x:v>1378717</x:v>
      </x:c>
      <x:c r="J632" s="11" t="n">
        <x:v>20.185835</x:v>
      </x:c>
      <x:c r="K632" s="14" t="n">
        <x:f>I632*J632</x:f>
        <x:v>27830553.873695</x:v>
      </x:c>
      <x:c r="L632" s="8" t="str">
        <x:v>Alpaca SIP</x:v>
      </x:c>
    </x:row>
    <x:row r="633" ht="25" customHeight="1">
      <x:c r="A633" s="8" t="str">
        <x:v>CSQR</x:v>
      </x:c>
      <x:c r="B633" s="10" t="n">
        <x:v>46224</x:v>
      </x:c>
      <x:c r="C633" s="11" t="n">
        <x:v>20</x:v>
      </x:c>
      <x:c r="D633" s="11" t="n">
        <x:v>20.89</x:v>
      </x:c>
      <x:c r="E633" s="13" t="n">
        <x:v>1721278</x:v>
      </x:c>
      <x:c r="F633" s="11" t="n">
        <x:v>1</x:v>
      </x:c>
      <x:c r="G633" s="11" t="n">
        <x:v>20</x:v>
      </x:c>
      <x:c r="H633" s="11" t="n">
        <x:v>20.89</x:v>
      </x:c>
      <x:c r="I633" s="13" t="n">
        <x:v>1721278</x:v>
      </x:c>
      <x:c r="J633" s="11" t="n">
        <x:v>20.686359</x:v>
      </x:c>
      <x:c r="K633" s="14" t="n">
        <x:f>I633*J633</x:f>
        <x:v>35606974.646802</x:v>
      </x:c>
      <x:c r="L633" s="8" t="str">
        <x:v>Alpaca SIP</x:v>
      </x:c>
    </x:row>
    <x:row r="634" ht="25" customHeight="1">
      <x:c r="A634" s="8" t="str">
        <x:v>CSQR</x:v>
      </x:c>
      <x:c r="B634" s="10" t="n">
        <x:v>46225</x:v>
      </x:c>
      <x:c r="C634" s="11" t="n">
        <x:v>20.99</x:v>
      </x:c>
      <x:c r="D634" s="11" t="n">
        <x:v>21.57</x:v>
      </x:c>
      <x:c r="E634" s="13" t="n">
        <x:v>6054182</x:v>
      </x:c>
      <x:c r="F634" s="11" t="n">
        <x:v>1</x:v>
      </x:c>
      <x:c r="G634" s="11" t="n">
        <x:v>20.99</x:v>
      </x:c>
      <x:c r="H634" s="11" t="n">
        <x:v>21.57</x:v>
      </x:c>
      <x:c r="I634" s="13" t="n">
        <x:v>6054182</x:v>
      </x:c>
      <x:c r="J634" s="11" t="n">
        <x:v>21.587682</x:v>
      </x:c>
      <x:c r="K634" s="14" t="n">
        <x:f>I634*J634</x:f>
        <x:v>130695755.786124</x:v>
      </x:c>
      <x:c r="L634" s="8" t="str">
        <x:v>Alpaca SIP</x:v>
      </x:c>
    </x:row>
    <x:row r="635" ht="25" customHeight="1">
      <x:c r="A635" s="8" t="str">
        <x:v>CSQR</x:v>
      </x:c>
      <x:c r="B635" s="10" t="n">
        <x:v>46226</x:v>
      </x:c>
      <x:c r="C635" s="11" t="n">
        <x:v>21.55</x:v>
      </x:c>
      <x:c r="D635" s="11" t="n">
        <x:v>21.51</x:v>
      </x:c>
      <x:c r="E635" s="13" t="n">
        <x:v>1796013</x:v>
      </x:c>
      <x:c r="F635" s="11" t="n">
        <x:v>1</x:v>
      </x:c>
      <x:c r="G635" s="11" t="n">
        <x:v>21.55</x:v>
      </x:c>
      <x:c r="H635" s="11" t="n">
        <x:v>21.51</x:v>
      </x:c>
      <x:c r="I635" s="13" t="n">
        <x:v>1796013</x:v>
      </x:c>
      <x:c r="J635" s="11" t="n">
        <x:v>21.693677</x:v>
      </x:c>
      <x:c r="K635" s="14" t="n">
        <x:f>I635*J635</x:f>
        <x:v>38962125.909801</x:v>
      </x:c>
      <x:c r="L635" s="8" t="str">
        <x:v>Alpaca SIP</x:v>
      </x:c>
    </x:row>
    <x:row r="636" ht="25" customHeight="1">
      <x:c r="A636" s="8" t="str">
        <x:v>CSQR</x:v>
      </x:c>
      <x:c r="B636" s="10" t="n">
        <x:v>46227</x:v>
      </x:c>
      <x:c r="C636" s="11" t="n">
        <x:v>21.5</x:v>
      </x:c>
      <x:c r="D636" s="11" t="n">
        <x:v>22.77</x:v>
      </x:c>
      <x:c r="E636" s="13" t="n">
        <x:v>2889574</x:v>
      </x:c>
      <x:c r="F636" s="11" t="n">
        <x:v>1</x:v>
      </x:c>
      <x:c r="G636" s="11" t="n">
        <x:v>21.5</x:v>
      </x:c>
      <x:c r="H636" s="11" t="n">
        <x:v>22.77</x:v>
      </x:c>
      <x:c r="I636" s="13" t="n">
        <x:v>2889574</x:v>
      </x:c>
      <x:c r="J636" s="11" t="n">
        <x:v>22.934224</x:v>
      </x:c>
      <x:c r="K636" s="14" t="n">
        <x:f>I636*J636</x:f>
        <x:v>66270137.380576</x:v>
      </x:c>
      <x:c r="L636" s="8" t="str">
        <x:v>Alpaca SIP</x:v>
      </x:c>
    </x:row>
    <x:row r="637" ht="25" customHeight="1">
      <x:c r="A637" s="8" t="str">
        <x:v>CSQR</x:v>
      </x:c>
      <x:c r="B637" s="10" t="n">
        <x:v>46230</x:v>
      </x:c>
      <x:c r="C637" s="11" t="n">
        <x:v>22.77</x:v>
      </x:c>
      <x:c r="D637" s="11" t="n">
        <x:v>21.95</x:v>
      </x:c>
      <x:c r="E637" s="13" t="n">
        <x:v>1414659</x:v>
      </x:c>
      <x:c r="F637" s="11" t="n">
        <x:v>1</x:v>
      </x:c>
      <x:c r="G637" s="11" t="n">
        <x:v>22.77</x:v>
      </x:c>
      <x:c r="H637" s="11" t="n">
        <x:v>21.95</x:v>
      </x:c>
      <x:c r="I637" s="13" t="n">
        <x:v>1414659</x:v>
      </x:c>
      <x:c r="J637" s="11" t="n">
        <x:v>22.175307</x:v>
      </x:c>
      <x:c r="K637" s="14" t="n">
        <x:f>I637*J637</x:f>
        <x:v>31370497.625313</x:v>
      </x:c>
      <x:c r="L637" s="8" t="str">
        <x:v>Alpaca SIP</x:v>
      </x:c>
    </x:row>
    <x:row r="638" ht="25" customHeight="1">
      <x:c r="A638" s="8" t="str">
        <x:v>CSQR</x:v>
      </x:c>
      <x:c r="B638" s="10" t="n">
        <x:v>46231</x:v>
      </x:c>
      <x:c r="C638" s="11" t="n">
        <x:v>21.73</x:v>
      </x:c>
      <x:c r="D638" s="11" t="n">
        <x:v>21.69</x:v>
      </x:c>
      <x:c r="E638" s="13" t="n">
        <x:v>1555043</x:v>
      </x:c>
      <x:c r="F638" s="11" t="n">
        <x:v>1</x:v>
      </x:c>
      <x:c r="G638" s="11" t="n">
        <x:v>21.73</x:v>
      </x:c>
      <x:c r="H638" s="11" t="n">
        <x:v>21.69</x:v>
      </x:c>
      <x:c r="I638" s="13" t="n">
        <x:v>1555043</x:v>
      </x:c>
      <x:c r="J638" s="11" t="n">
        <x:v>21.652501</x:v>
      </x:c>
      <x:c r="K638" s="14" t="n">
        <x:f>I638*J638</x:f>
        <x:v>33670570.112543</x:v>
      </x:c>
      <x:c r="L638" s="8" t="str">
        <x:v>Alpaca SIP</x:v>
      </x:c>
    </x:row>
    <x:row r="639" ht="25" customHeight="1">
      <x:c r="A639" s="8" t="str">
        <x:v>CSQR</x:v>
      </x:c>
      <x:c r="B639" s="10" t="n">
        <x:v>46232</x:v>
      </x:c>
      <x:c r="C639" s="11" t="n">
        <x:v>21.47</x:v>
      </x:c>
      <x:c r="D639" s="11" t="n">
        <x:v>20.68</x:v>
      </x:c>
      <x:c r="E639" s="13" t="n">
        <x:v>2853166</x:v>
      </x:c>
      <x:c r="F639" s="11" t="n">
        <x:v>1</x:v>
      </x:c>
      <x:c r="G639" s="11" t="n">
        <x:v>21.47</x:v>
      </x:c>
      <x:c r="H639" s="11" t="n">
        <x:v>20.68</x:v>
      </x:c>
      <x:c r="I639" s="13" t="n">
        <x:v>2853166</x:v>
      </x:c>
      <x:c r="J639" s="11" t="n">
        <x:v>21.04496</x:v>
      </x:c>
      <x:c r="K639" s="14" t="n">
        <x:f>I639*J639</x:f>
        <x:v>60044764.34336</x:v>
      </x:c>
      <x:c r="L639" s="8" t="str">
        <x:v>Alpaca SIP</x:v>
      </x:c>
    </x:row>
    <x:row r="640" ht="25" customHeight="1">
      <x:c r="A640" s="8" t="str">
        <x:v>CSQR</x:v>
      </x:c>
      <x:c r="B640" s="10" t="n">
        <x:v>46233</x:v>
      </x:c>
      <x:c r="C640" s="11" t="n">
        <x:v>20.71</x:v>
      </x:c>
      <x:c r="D640" s="11" t="n">
        <x:v>20.97</x:v>
      </x:c>
      <x:c r="E640" s="13" t="n">
        <x:v>1747394</x:v>
      </x:c>
      <x:c r="F640" s="11" t="n">
        <x:v>1</x:v>
      </x:c>
      <x:c r="G640" s="11" t="n">
        <x:v>20.71</x:v>
      </x:c>
      <x:c r="H640" s="11" t="n">
        <x:v>20.97</x:v>
      </x:c>
      <x:c r="I640" s="13" t="n">
        <x:v>1747394</x:v>
      </x:c>
      <x:c r="J640" s="11" t="n">
        <x:v>21.102713</x:v>
      </x:c>
      <x:c r="K640" s="14" t="n">
        <x:f>I640*J640</x:f>
        <x:v>36874754.079922006</x:v>
      </x:c>
      <x:c r="L640" s="8" t="str">
        <x:v>Alpaca SIP</x:v>
      </x:c>
    </x:row>
    <x:row r="641" ht="25" customHeight="1">
      <x:c r="A641" s="8" t="str">
        <x:v>CSQR</x:v>
      </x:c>
      <x:c r="B641" s="10" t="n">
        <x:v>46234</x:v>
      </x:c>
      <x:c r="C641" s="11" t="n">
        <x:v>20.82</x:v>
      </x:c>
      <x:c r="D641" s="11" t="n">
        <x:v>19.96</x:v>
      </x:c>
      <x:c r="E641" s="13" t="n">
        <x:v>1035508</x:v>
      </x:c>
      <x:c r="F641" s="11" t="n">
        <x:v>1</x:v>
      </x:c>
      <x:c r="G641" s="11" t="n">
        <x:v>20.82</x:v>
      </x:c>
      <x:c r="H641" s="11" t="n">
        <x:v>19.96</x:v>
      </x:c>
      <x:c r="I641" s="13" t="n">
        <x:v>1035508</x:v>
      </x:c>
      <x:c r="J641" s="11" t="n">
        <x:v>20.291511</x:v>
      </x:c>
      <x:c r="K641" s="14" t="n">
        <x:f>I641*J641</x:f>
        <x:v>21012021.972588</x:v>
      </x:c>
      <x:c r="L641" s="8" t="str">
        <x:v>Alpaca SIP</x:v>
      </x:c>
    </x:row>
    <x:row r="642" ht="25" customHeight="1">
      <x:c r="A642" s="8" t="str">
        <x:v>CSQR</x:v>
      </x:c>
      <x:c r="B642" s="10" t="n">
        <x:v>46237</x:v>
      </x:c>
      <x:c r="C642" s="11" t="n">
        <x:v>19.9</x:v>
      </x:c>
      <x:c r="D642" s="11" t="n">
        <x:v>20.26</x:v>
      </x:c>
      <x:c r="E642" s="13" t="n">
        <x:v>726498</x:v>
      </x:c>
      <x:c r="F642" s="11" t="n">
        <x:v>1</x:v>
      </x:c>
      <x:c r="G642" s="11" t="n">
        <x:v>19.9</x:v>
      </x:c>
      <x:c r="H642" s="11" t="n">
        <x:v>20.26</x:v>
      </x:c>
      <x:c r="I642" s="13" t="n">
        <x:v>726498</x:v>
      </x:c>
      <x:c r="J642" s="11" t="n">
        <x:v>20.065316</x:v>
      </x:c>
      <x:c r="K642" s="14" t="n">
        <x:f>I642*J642</x:f>
        <x:v>14577411.943367999</x:v>
      </x:c>
      <x:c r="L642" s="8" t="str">
        <x:v>Alpaca SIP</x:v>
      </x:c>
    </x:row>
    <x:row r="643" ht="25" customHeight="1">
      <x:c r="A643" s="8" t="str">
        <x:v>CSQR</x:v>
      </x:c>
      <x:c r="B643" s="10" t="n">
        <x:v>46238</x:v>
      </x:c>
      <x:c r="C643" s="11" t="n">
        <x:v>20.12</x:v>
      </x:c>
      <x:c r="D643" s="11" t="n">
        <x:v>20.77</x:v>
      </x:c>
      <x:c r="E643" s="13" t="n">
        <x:v>725143</x:v>
      </x:c>
      <x:c r="F643" s="11" t="n">
        <x:v>1</x:v>
      </x:c>
      <x:c r="G643" s="11" t="n">
        <x:v>20.12</x:v>
      </x:c>
      <x:c r="H643" s="11" t="n">
        <x:v>20.77</x:v>
      </x:c>
      <x:c r="I643" s="13" t="n">
        <x:v>725143</x:v>
      </x:c>
      <x:c r="J643" s="11" t="n">
        <x:v>20.458511</x:v>
      </x:c>
      <x:c r="K643" s="14" t="n">
        <x:f>I643*J643</x:f>
        <x:v>14835346.042073</x:v>
      </x:c>
      <x:c r="L643" s="8" t="str">
        <x:v>Alpaca SIP</x:v>
      </x:c>
    </x:row>
    <x:row r="644" ht="25" customHeight="1">
      <x:c r="A644" s="8" t="str">
        <x:v>CSQR</x:v>
      </x:c>
      <x:c r="B644" s="10" t="n">
        <x:v>46239</x:v>
      </x:c>
      <x:c r="C644" s="11" t="n">
        <x:v>20.77</x:v>
      </x:c>
      <x:c r="D644" s="11" t="n">
        <x:v>20.29</x:v>
      </x:c>
      <x:c r="E644" s="13" t="n">
        <x:v>466721</x:v>
      </x:c>
      <x:c r="F644" s="11" t="n">
        <x:v>1</x:v>
      </x:c>
      <x:c r="G644" s="11" t="n">
        <x:v>20.77</x:v>
      </x:c>
      <x:c r="H644" s="11" t="n">
        <x:v>20.29</x:v>
      </x:c>
      <x:c r="I644" s="13" t="n">
        <x:v>466721</x:v>
      </x:c>
      <x:c r="J644" s="11" t="n">
        <x:v>20.401143</x:v>
      </x:c>
      <x:c r="K644" s="14" t="n">
        <x:f>I644*J644</x:f>
        <x:v>9521641.862103</x:v>
      </x:c>
      <x:c r="L644" s="8" t="str">
        <x:v>Alpaca SIP</x:v>
      </x:c>
    </x:row>
    <x:row r="645" ht="25" customHeight="1">
      <x:c r="A645" s="8" t="str">
        <x:v>CSQR</x:v>
      </x:c>
      <x:c r="B645" s="10" t="n">
        <x:v>46240</x:v>
      </x:c>
      <x:c r="C645" s="11" t="n">
        <x:v>20</x:v>
      </x:c>
      <x:c r="D645" s="11" t="n">
        <x:v>20.07</x:v>
      </x:c>
      <x:c r="E645" s="13" t="n">
        <x:v>557162</x:v>
      </x:c>
      <x:c r="F645" s="11" t="n">
        <x:v>1</x:v>
      </x:c>
      <x:c r="G645" s="11" t="n">
        <x:v>20</x:v>
      </x:c>
      <x:c r="H645" s="11" t="n">
        <x:v>20.07</x:v>
      </x:c>
      <x:c r="I645" s="13" t="n">
        <x:v>557162</x:v>
      </x:c>
      <x:c r="J645" s="11" t="n">
        <x:v>20.018327</x:v>
      </x:c>
      <x:c r="K645" s="14" t="n">
        <x:f>I645*J645</x:f>
        <x:v>11153451.107974</x:v>
      </x:c>
      <x:c r="L645" s="8" t="str">
        <x:v>Alpaca SIP</x:v>
      </x:c>
    </x:row>
    <x:row r="646" ht="25" customHeight="1">
      <x:c r="A646" s="8" t="str">
        <x:v>CSQR</x:v>
      </x:c>
      <x:c r="B646" s="10" t="n">
        <x:v>46241</x:v>
      </x:c>
      <x:c r="C646" s="11" t="n">
        <x:v>19.78</x:v>
      </x:c>
      <x:c r="D646" s="11" t="n">
        <x:v>21.52</x:v>
      </x:c>
      <x:c r="E646" s="13" t="n">
        <x:v>882797</x:v>
      </x:c>
      <x:c r="F646" s="11" t="n">
        <x:v>1</x:v>
      </x:c>
      <x:c r="G646" s="11" t="n">
        <x:v>19.78</x:v>
      </x:c>
      <x:c r="H646" s="11" t="n">
        <x:v>21.52</x:v>
      </x:c>
      <x:c r="I646" s="13" t="n">
        <x:v>882797</x:v>
      </x:c>
      <x:c r="J646" s="11" t="n">
        <x:v>20.967578</x:v>
      </x:c>
      <x:c r="K646" s="14" t="n">
        <x:f>I646*J646</x:f>
        <x:v>18510114.955666</x:v>
      </x:c>
      <x:c r="L646" s="8" t="str">
        <x:v>Alpaca SIP</x:v>
      </x:c>
    </x:row>
    <x:row r="647" ht="25" customHeight="1">
      <x:c r="A647" s="8" t="str">
        <x:v>CSQR</x:v>
      </x:c>
      <x:c r="B647" s="10" t="n">
        <x:v>46244</x:v>
      </x:c>
      <x:c r="C647" s="11" t="n">
        <x:v>21.62</x:v>
      </x:c>
      <x:c r="D647" s="11" t="n">
        <x:v>21.6</x:v>
      </x:c>
      <x:c r="E647" s="13" t="n">
        <x:v>826363</x:v>
      </x:c>
      <x:c r="F647" s="11" t="n">
        <x:v>1</x:v>
      </x:c>
      <x:c r="G647" s="11" t="n">
        <x:v>21.62</x:v>
      </x:c>
      <x:c r="H647" s="11" t="n">
        <x:v>21.6</x:v>
      </x:c>
      <x:c r="I647" s="13" t="n">
        <x:v>826363</x:v>
      </x:c>
      <x:c r="J647" s="11" t="n">
        <x:v>21.649529</x:v>
      </x:c>
      <x:c r="K647" s="14" t="n">
        <x:f>I647*J647</x:f>
        <x:v>17890369.733027</x:v>
      </x:c>
      <x:c r="L647" s="8" t="str">
        <x:v>Alpaca SIP</x:v>
      </x:c>
    </x:row>
    <x:row r="648" ht="25" customHeight="1">
      <x:c r="A648" s="8" t="str">
        <x:v>CSQR</x:v>
      </x:c>
      <x:c r="B648" s="10" t="n">
        <x:v>46245</x:v>
      </x:c>
      <x:c r="C648" s="11" t="n">
        <x:v>21.82</x:v>
      </x:c>
      <x:c r="D648" s="11" t="n">
        <x:v>22.36</x:v>
      </x:c>
      <x:c r="E648" s="13" t="n">
        <x:v>954747</x:v>
      </x:c>
      <x:c r="F648" s="11" t="n">
        <x:v>1</x:v>
      </x:c>
      <x:c r="G648" s="11" t="n">
        <x:v>21.82</x:v>
      </x:c>
      <x:c r="H648" s="11" t="n">
        <x:v>22.36</x:v>
      </x:c>
      <x:c r="I648" s="13" t="n">
        <x:v>954747</x:v>
      </x:c>
      <x:c r="J648" s="11" t="n">
        <x:v>22.126926</x:v>
      </x:c>
      <x:c r="K648" s="14" t="n">
        <x:f>I648*J648</x:f>
        <x:v>21125616.217722002</x:v>
      </x:c>
      <x:c r="L648" s="8" t="str">
        <x:v>Alpaca SIP</x:v>
      </x:c>
    </x:row>
    <x:row r="649" ht="25" customHeight="1">
      <x:c r="A649" s="8" t="str">
        <x:v>CSQR</x:v>
      </x:c>
      <x:c r="B649" s="10" t="n">
        <x:v>46246</x:v>
      </x:c>
      <x:c r="C649" s="11" t="n">
        <x:v>22.58</x:v>
      </x:c>
      <x:c r="D649" s="11" t="n">
        <x:v>22.98</x:v>
      </x:c>
      <x:c r="E649" s="13" t="n">
        <x:v>613923</x:v>
      </x:c>
      <x:c r="F649" s="11" t="n">
        <x:v>1</x:v>
      </x:c>
      <x:c r="G649" s="11" t="n">
        <x:v>22.58</x:v>
      </x:c>
      <x:c r="H649" s="11" t="n">
        <x:v>22.98</x:v>
      </x:c>
      <x:c r="I649" s="13" t="n">
        <x:v>613923</x:v>
      </x:c>
      <x:c r="J649" s="11" t="n">
        <x:v>22.64453</x:v>
      </x:c>
      <x:c r="K649" s="14" t="n">
        <x:f>I649*J649</x:f>
        <x:v>13901997.79119</x:v>
      </x:c>
      <x:c r="L649" s="8" t="str">
        <x:v>Alpaca SIP</x:v>
      </x:c>
    </x:row>
    <x:row r="650" ht="25" customHeight="1">
      <x:c r="A650" s="8" t="str">
        <x:v>CSQR</x:v>
      </x:c>
      <x:c r="B650" s="10" t="n">
        <x:v>46247</x:v>
      </x:c>
      <x:c r="C650" s="11" t="n">
        <x:v>23.04</x:v>
      </x:c>
      <x:c r="D650" s="11" t="n">
        <x:v>22.85</x:v>
      </x:c>
      <x:c r="E650" s="13" t="n">
        <x:v>438697</x:v>
      </x:c>
      <x:c r="F650" s="11" t="n">
        <x:v>1</x:v>
      </x:c>
      <x:c r="G650" s="11" t="n">
        <x:v>23.04</x:v>
      </x:c>
      <x:c r="H650" s="11" t="n">
        <x:v>22.85</x:v>
      </x:c>
      <x:c r="I650" s="13" t="n">
        <x:v>438697</x:v>
      </x:c>
      <x:c r="J650" s="11" t="n">
        <x:v>22.756218</x:v>
      </x:c>
      <x:c r="K650" s="14" t="n">
        <x:f>I650*J650</x:f>
        <x:v>9983084.567946</x:v>
      </x:c>
      <x:c r="L650" s="8" t="str">
        <x:v>Alpaca SIP</x:v>
      </x:c>
    </x:row>
    <x:row r="651" ht="25" customHeight="1">
      <x:c r="A651" s="8" t="str">
        <x:v>CSQR</x:v>
      </x:c>
      <x:c r="B651" s="10" t="n">
        <x:v>46248</x:v>
      </x:c>
      <x:c r="C651" s="11" t="n">
        <x:v>22.95</x:v>
      </x:c>
      <x:c r="D651" s="11" t="n">
        <x:v>22.72</x:v>
      </x:c>
      <x:c r="E651" s="13" t="n">
        <x:v>419511</x:v>
      </x:c>
      <x:c r="F651" s="11" t="n">
        <x:v>1</x:v>
      </x:c>
      <x:c r="G651" s="11" t="n">
        <x:v>22.95</x:v>
      </x:c>
      <x:c r="H651" s="11" t="n">
        <x:v>22.72</x:v>
      </x:c>
      <x:c r="I651" s="13" t="n">
        <x:v>419511</x:v>
      </x:c>
      <x:c r="J651" s="11" t="n">
        <x:v>22.52583</x:v>
      </x:c>
      <x:c r="K651" s="14" t="n">
        <x:f>I651*J651</x:f>
        <x:v>9449833.46913</x:v>
      </x:c>
      <x:c r="L651" s="8" t="str">
        <x:v>Alpaca SIP</x:v>
      </x:c>
    </x:row>
    <x:row r="652" ht="25" customHeight="1">
      <x:c r="A652" s="8" t="str">
        <x:v>CSQR</x:v>
      </x:c>
      <x:c r="B652" s="10" t="n">
        <x:v>46251</x:v>
      </x:c>
      <x:c r="C652" s="11" t="n">
        <x:v>22.72</x:v>
      </x:c>
      <x:c r="D652" s="11" t="n">
        <x:v>22.55</x:v>
      </x:c>
      <x:c r="E652" s="13" t="n">
        <x:v>591510</x:v>
      </x:c>
      <x:c r="F652" s="11" t="n">
        <x:v>1</x:v>
      </x:c>
      <x:c r="G652" s="11" t="n">
        <x:v>22.72</x:v>
      </x:c>
      <x:c r="H652" s="11" t="n">
        <x:v>22.55</x:v>
      </x:c>
      <x:c r="I652" s="13" t="n">
        <x:v>591510</x:v>
      </x:c>
      <x:c r="J652" s="11" t="n">
        <x:v>22.263279</x:v>
      </x:c>
      <x:c r="K652" s="14" t="n">
        <x:f>I652*J652</x:f>
        <x:v>13168952.161290001</x:v>
      </x:c>
      <x:c r="L652" s="8" t="str">
        <x:v>Alpaca SIP</x:v>
      </x:c>
    </x:row>
    <x:row r="653" ht="25" customHeight="1">
      <x:c r="A653" s="8" t="str">
        <x:v>CSQR</x:v>
      </x:c>
      <x:c r="B653" s="10" t="n">
        <x:v>46252</x:v>
      </x:c>
      <x:c r="C653" s="11" t="n">
        <x:v>22.23</x:v>
      </x:c>
      <x:c r="D653" s="11" t="n">
        <x:v>21.51</x:v>
      </x:c>
      <x:c r="E653" s="13" t="n">
        <x:v>1062226</x:v>
      </x:c>
      <x:c r="F653" s="11" t="n">
        <x:v>1</x:v>
      </x:c>
      <x:c r="G653" s="11" t="n">
        <x:v>22.23</x:v>
      </x:c>
      <x:c r="H653" s="11" t="n">
        <x:v>21.51</x:v>
      </x:c>
      <x:c r="I653" s="13" t="n">
        <x:v>1062226</x:v>
      </x:c>
      <x:c r="J653" s="11" t="n">
        <x:v>21.671715</x:v>
      </x:c>
      <x:c r="K653" s="14" t="n">
        <x:f>I653*J653</x:f>
        <x:v>23020259.13759</x:v>
      </x:c>
      <x:c r="L653" s="8" t="str">
        <x:v>Alpaca SIP</x:v>
      </x:c>
    </x:row>
    <x:row r="654" ht="25" customHeight="1">
      <x:c r="A654" s="8" t="str">
        <x:v>CSQR</x:v>
      </x:c>
      <x:c r="B654" s="10" t="n">
        <x:v>46253</x:v>
      </x:c>
      <x:c r="C654" s="11" t="n">
        <x:v>21.48</x:v>
      </x:c>
      <x:c r="D654" s="11" t="n">
        <x:v>20.45</x:v>
      </x:c>
      <x:c r="E654" s="13" t="n">
        <x:v>1339799</x:v>
      </x:c>
      <x:c r="F654" s="11" t="n">
        <x:v>1</x:v>
      </x:c>
      <x:c r="G654" s="11" t="n">
        <x:v>21.48</x:v>
      </x:c>
      <x:c r="H654" s="11" t="n">
        <x:v>20.45</x:v>
      </x:c>
      <x:c r="I654" s="13" t="n">
        <x:v>1339799</x:v>
      </x:c>
      <x:c r="J654" s="11" t="n">
        <x:v>20.43057</x:v>
      </x:c>
      <x:c r="K654" s="14" t="n">
        <x:f>I654*J654</x:f>
        <x:v>27372857.255429998</x:v>
      </x:c>
      <x:c r="L654" s="8" t="str">
        <x:v>Alpaca SIP</x:v>
      </x:c>
    </x:row>
    <x:row r="655" ht="25" customHeight="1">
      <x:c r="A655" s="8" t="str">
        <x:v>CSQR</x:v>
      </x:c>
      <x:c r="B655" s="10" t="n">
        <x:v>46254</x:v>
      </x:c>
      <x:c r="C655" s="11" t="n">
        <x:v>20.45</x:v>
      </x:c>
      <x:c r="D655" s="11" t="n">
        <x:v>20.36</x:v>
      </x:c>
      <x:c r="E655" s="13" t="n">
        <x:v>661908</x:v>
      </x:c>
      <x:c r="F655" s="11" t="n">
        <x:v>1</x:v>
      </x:c>
      <x:c r="G655" s="11" t="n">
        <x:v>20.45</x:v>
      </x:c>
      <x:c r="H655" s="11" t="n">
        <x:v>20.36</x:v>
      </x:c>
      <x:c r="I655" s="13" t="n">
        <x:v>661908</x:v>
      </x:c>
      <x:c r="J655" s="11" t="n">
        <x:v>20.225124</x:v>
      </x:c>
      <x:c r="K655" s="14" t="n">
        <x:f>I655*J655</x:f>
        <x:v>13387171.376592001</x:v>
      </x:c>
      <x:c r="L655" s="8" t="str">
        <x:v>Alpaca SIP</x:v>
      </x:c>
    </x:row>
    <x:row r="656" ht="25" customHeight="1">
      <x:c r="A656" s="8" t="str">
        <x:v>CSQR</x:v>
      </x:c>
      <x:c r="B656" s="10" t="n">
        <x:v>46255</x:v>
      </x:c>
      <x:c r="C656" s="11" t="n">
        <x:v>20.41</x:v>
      </x:c>
      <x:c r="D656" s="11" t="n">
        <x:v>20.33</x:v>
      </x:c>
      <x:c r="E656" s="13" t="n">
        <x:v>492411</x:v>
      </x:c>
      <x:c r="F656" s="11" t="n">
        <x:v>1</x:v>
      </x:c>
      <x:c r="G656" s="11" t="n">
        <x:v>20.41</x:v>
      </x:c>
      <x:c r="H656" s="11" t="n">
        <x:v>20.33</x:v>
      </x:c>
      <x:c r="I656" s="13" t="n">
        <x:v>492411</x:v>
      </x:c>
      <x:c r="J656" s="11" t="n">
        <x:v>20.220027</x:v>
      </x:c>
      <x:c r="K656" s="14" t="n">
        <x:f>I656*J656</x:f>
        <x:v>9956563.715097</x:v>
      </x:c>
      <x:c r="L656" s="8" t="str">
        <x:v>Alpaca SIP</x:v>
      </x:c>
    </x:row>
    <x:row r="657" ht="25" customHeight="1">
      <x:c r="A657" s="8" t="str">
        <x:v>CSQR</x:v>
      </x:c>
      <x:c r="B657" s="10" t="n">
        <x:v>46258</x:v>
      </x:c>
      <x:c r="C657" s="11" t="n">
        <x:v>20.35</x:v>
      </x:c>
      <x:c r="D657" s="11" t="n">
        <x:v>19.6</x:v>
      </x:c>
      <x:c r="E657" s="13" t="n">
        <x:v>984324</x:v>
      </x:c>
      <x:c r="F657" s="11" t="n">
        <x:v>1</x:v>
      </x:c>
      <x:c r="G657" s="11" t="n">
        <x:v>20.35</x:v>
      </x:c>
      <x:c r="H657" s="11" t="n">
        <x:v>19.6</x:v>
      </x:c>
      <x:c r="I657" s="13" t="n">
        <x:v>984324</x:v>
      </x:c>
      <x:c r="J657" s="11" t="n">
        <x:v>19.796832</x:v>
      </x:c>
      <x:c r="K657" s="14" t="n">
        <x:f>I657*J657</x:f>
        <x:v>19486496.861568</x:v>
      </x:c>
      <x:c r="L657" s="8" t="str">
        <x:v>Alpaca SIP</x:v>
      </x:c>
    </x:row>
    <x:row r="658" ht="25" customHeight="1">
      <x:c r="A658" s="8" t="str">
        <x:v>CSQR</x:v>
      </x:c>
      <x:c r="B658" s="10" t="n">
        <x:v>46259</x:v>
      </x:c>
      <x:c r="C658" s="11" t="n">
        <x:v>19.68</x:v>
      </x:c>
      <x:c r="D658" s="11" t="n">
        <x:v>20.26</x:v>
      </x:c>
      <x:c r="E658" s="13" t="n">
        <x:v>863979</x:v>
      </x:c>
      <x:c r="F658" s="11" t="n">
        <x:v>1</x:v>
      </x:c>
      <x:c r="G658" s="11" t="n">
        <x:v>19.68</x:v>
      </x:c>
      <x:c r="H658" s="11" t="n">
        <x:v>20.26</x:v>
      </x:c>
      <x:c r="I658" s="13" t="n">
        <x:v>863979</x:v>
      </x:c>
      <x:c r="J658" s="11" t="n">
        <x:v>20.254391</x:v>
      </x:c>
      <x:c r="K658" s="14" t="n">
        <x:f>I658*J658</x:f>
        <x:v>17499368.481789</x:v>
      </x:c>
      <x:c r="L658" s="8" t="str">
        <x:v>Alpaca SIP</x:v>
      </x:c>
    </x:row>
    <x:row r="659" ht="25" customHeight="1">
      <x:c r="A659" s="8" t="str">
        <x:v>CSQR</x:v>
      </x:c>
      <x:c r="B659" s="10" t="n">
        <x:v>46260</x:v>
      </x:c>
      <x:c r="C659" s="11" t="n">
        <x:v>20.15</x:v>
      </x:c>
      <x:c r="D659" s="11" t="n">
        <x:v>20.49</x:v>
      </x:c>
      <x:c r="E659" s="13" t="n">
        <x:v>602395</x:v>
      </x:c>
      <x:c r="F659" s="11" t="n">
        <x:v>1</x:v>
      </x:c>
      <x:c r="G659" s="11" t="n">
        <x:v>20.15</x:v>
      </x:c>
      <x:c r="H659" s="11" t="n">
        <x:v>20.49</x:v>
      </x:c>
      <x:c r="I659" s="13" t="n">
        <x:v>602395</x:v>
      </x:c>
      <x:c r="J659" s="11" t="n">
        <x:v>20.537547</x:v>
      </x:c>
      <x:c r="K659" s="14" t="n">
        <x:f>I659*J659</x:f>
        <x:v>12371715.625065</x:v>
      </x:c>
      <x:c r="L659" s="8" t="str">
        <x:v>Alpaca SIP</x:v>
      </x:c>
    </x:row>
    <x:row r="660" ht="25" customHeight="1">
      <x:c r="A660" s="8" t="str">
        <x:v>CSQR</x:v>
      </x:c>
      <x:c r="B660" s="10" t="n">
        <x:v>46261</x:v>
      </x:c>
      <x:c r="C660" s="11" t="n">
        <x:v>20.685</x:v>
      </x:c>
      <x:c r="D660" s="11" t="n">
        <x:v>20.06</x:v>
      </x:c>
      <x:c r="E660" s="13" t="n">
        <x:v>685700</x:v>
      </x:c>
      <x:c r="F660" s="11" t="n">
        <x:v>1</x:v>
      </x:c>
      <x:c r="G660" s="11" t="n">
        <x:v>20.685</x:v>
      </x:c>
      <x:c r="H660" s="11" t="n">
        <x:v>20.06</x:v>
      </x:c>
      <x:c r="I660" s="13" t="n">
        <x:v>685700</x:v>
      </x:c>
      <x:c r="J660" s="11" t="n">
        <x:v>20.309759</x:v>
      </x:c>
      <x:c r="K660" s="14" t="n">
        <x:f>I660*J660</x:f>
        <x:v>13926401.7463</x:v>
      </x:c>
      <x:c r="L660" s="8" t="str">
        <x:v>Alpaca SIP</x:v>
      </x:c>
    </x:row>
    <x:row r="661" ht="25" customHeight="1">
      <x:c r="A661" s="8" t="str">
        <x:v>CSQR</x:v>
      </x:c>
      <x:c r="B661" s="10" t="n">
        <x:v>46262</x:v>
      </x:c>
      <x:c r="C661" s="11" t="n">
        <x:v>20.06</x:v>
      </x:c>
      <x:c r="D661" s="11" t="n">
        <x:v>19.26</x:v>
      </x:c>
      <x:c r="E661" s="13" t="n">
        <x:v>653550</x:v>
      </x:c>
      <x:c r="F661" s="11" t="n">
        <x:v>1</x:v>
      </x:c>
      <x:c r="G661" s="11" t="n">
        <x:v>20.06</x:v>
      </x:c>
      <x:c r="H661" s="11" t="n">
        <x:v>19.26</x:v>
      </x:c>
      <x:c r="I661" s="13" t="n">
        <x:v>653550</x:v>
      </x:c>
      <x:c r="J661" s="11" t="n">
        <x:v>19.648686</x:v>
      </x:c>
      <x:c r="K661" s="14" t="n">
        <x:f>I661*J661</x:f>
        <x:v>12841398.7353</x:v>
      </x:c>
      <x:c r="L661" s="8" t="str">
        <x:v>Alpaca SIP</x:v>
      </x:c>
    </x:row>
    <x:row r="662" ht="25" customHeight="1">
      <x:c r="A662" s="8" t="str">
        <x:v>CSQR</x:v>
      </x:c>
      <x:c r="B662" s="10" t="n">
        <x:v>46265</x:v>
      </x:c>
      <x:c r="C662" s="11" t="n">
        <x:v>19.16</x:v>
      </x:c>
      <x:c r="D662" s="11" t="n">
        <x:v>19.41</x:v>
      </x:c>
      <x:c r="E662" s="13" t="n">
        <x:v>603660</x:v>
      </x:c>
      <x:c r="F662" s="11" t="n">
        <x:v>1</x:v>
      </x:c>
      <x:c r="G662" s="11" t="n">
        <x:v>19.16</x:v>
      </x:c>
      <x:c r="H662" s="11" t="n">
        <x:v>19.41</x:v>
      </x:c>
      <x:c r="I662" s="13" t="n">
        <x:v>603660</x:v>
      </x:c>
      <x:c r="J662" s="11" t="n">
        <x:v>19.390988</x:v>
      </x:c>
      <x:c r="K662" s="14" t="n">
        <x:f>I662*J662</x:f>
        <x:v>11705563.81608</x:v>
      </x:c>
      <x:c r="L662" s="8" t="str">
        <x:v>Alpaca SIP</x:v>
      </x:c>
    </x:row>
    <x:row r="663" ht="25" customHeight="1">
      <x:c r="A663" s="8" t="str">
        <x:v>CSQR</x:v>
      </x:c>
      <x:c r="B663" s="10" t="n">
        <x:v>46266</x:v>
      </x:c>
      <x:c r="C663" s="11" t="n">
        <x:v>19.27</x:v>
      </x:c>
      <x:c r="D663" s="11" t="n">
        <x:v>18.35</x:v>
      </x:c>
      <x:c r="E663" s="13" t="n">
        <x:v>1165313</x:v>
      </x:c>
      <x:c r="F663" s="11" t="n">
        <x:v>1</x:v>
      </x:c>
      <x:c r="G663" s="11" t="n">
        <x:v>19.27</x:v>
      </x:c>
      <x:c r="H663" s="11" t="n">
        <x:v>18.35</x:v>
      </x:c>
      <x:c r="I663" s="13" t="n">
        <x:v>1165313</x:v>
      </x:c>
      <x:c r="J663" s="11" t="n">
        <x:v>18.519665</x:v>
      </x:c>
      <x:c r="K663" s="14" t="n">
        <x:f>I663*J663</x:f>
        <x:v>21581206.380145</x:v>
      </x:c>
      <x:c r="L663" s="8" t="str">
        <x:v>Alpaca SIP</x:v>
      </x:c>
    </x:row>
    <x:row r="664" ht="25" customHeight="1">
      <x:c r="A664" s="8" t="str">
        <x:v>CSQR</x:v>
      </x:c>
      <x:c r="B664" s="10" t="n">
        <x:v>46267</x:v>
      </x:c>
      <x:c r="C664" s="11" t="n">
        <x:v>18.3</x:v>
      </x:c>
      <x:c r="D664" s="11" t="n">
        <x:v>18</x:v>
      </x:c>
      <x:c r="E664" s="13" t="n">
        <x:v>1181958</x:v>
      </x:c>
      <x:c r="F664" s="11" t="n">
        <x:v>1</x:v>
      </x:c>
      <x:c r="G664" s="11" t="n">
        <x:v>18.3</x:v>
      </x:c>
      <x:c r="H664" s="11" t="n">
        <x:v>18</x:v>
      </x:c>
      <x:c r="I664" s="13" t="n">
        <x:v>1181958</x:v>
      </x:c>
      <x:c r="J664" s="11" t="n">
        <x:v>18.112189</x:v>
      </x:c>
      <x:c r="K664" s="14" t="n">
        <x:f>I664*J664</x:f>
        <x:v>21407846.686062</x:v>
      </x:c>
      <x:c r="L664" s="8" t="str">
        <x:v>Alpaca SIP</x:v>
      </x:c>
    </x:row>
    <x:row r="665" ht="25" customHeight="1">
      <x:c r="A665" s="8" t="str">
        <x:v>CSQR</x:v>
      </x:c>
      <x:c r="B665" s="10" t="n">
        <x:v>46268</x:v>
      </x:c>
      <x:c r="C665" s="11" t="n">
        <x:v>18.08</x:v>
      </x:c>
      <x:c r="D665" s="11" t="n">
        <x:v>18.36</x:v>
      </x:c>
      <x:c r="E665" s="13" t="n">
        <x:v>933673</x:v>
      </x:c>
      <x:c r="F665" s="11" t="n">
        <x:v>1</x:v>
      </x:c>
      <x:c r="G665" s="11" t="n">
        <x:v>18.08</x:v>
      </x:c>
      <x:c r="H665" s="11" t="n">
        <x:v>18.36</x:v>
      </x:c>
      <x:c r="I665" s="13" t="n">
        <x:v>933673</x:v>
      </x:c>
      <x:c r="J665" s="11" t="n">
        <x:v>18.434406</x:v>
      </x:c>
      <x:c r="K665" s="14" t="n">
        <x:f>I665*J665</x:f>
        <x:v>17211707.153238</x:v>
      </x:c>
      <x:c r="L665" s="8" t="str">
        <x:v>Alpaca SIP</x:v>
      </x:c>
    </x:row>
    <x:row r="666" ht="25" customHeight="1">
      <x:c r="A666" s="8" t="str">
        <x:v>CSQR</x:v>
      </x:c>
      <x:c r="B666" s="10" t="n">
        <x:v>46269</x:v>
      </x:c>
      <x:c r="C666" s="11" t="n">
        <x:v>18.25</x:v>
      </x:c>
      <x:c r="D666" s="11" t="n">
        <x:v>18.02</x:v>
      </x:c>
      <x:c r="E666" s="13" t="n">
        <x:v>885653</x:v>
      </x:c>
      <x:c r="F666" s="11" t="n">
        <x:v>1</x:v>
      </x:c>
      <x:c r="G666" s="11" t="n">
        <x:v>18.25</x:v>
      </x:c>
      <x:c r="H666" s="11" t="n">
        <x:v>18.02</x:v>
      </x:c>
      <x:c r="I666" s="13" t="n">
        <x:v>885653</x:v>
      </x:c>
      <x:c r="J666" s="11" t="n">
        <x:v>18.131285</x:v>
      </x:c>
      <x:c r="K666" s="14" t="n">
        <x:f>I666*J666</x:f>
        <x:v>16058026.954105</x:v>
      </x:c>
      <x:c r="L666" s="8" t="str">
        <x:v>Alpaca SIP</x:v>
      </x:c>
    </x:row>
    <x:row r="667" ht="25" customHeight="1">
      <x:c r="A667" s="8" t="str">
        <x:v>CSQR</x:v>
      </x:c>
      <x:c r="B667" s="10" t="n">
        <x:v>46273</x:v>
      </x:c>
      <x:c r="C667" s="11" t="n">
        <x:v>18.27</x:v>
      </x:c>
      <x:c r="D667" s="11" t="n">
        <x:v>18.43</x:v>
      </x:c>
      <x:c r="E667" s="13" t="n">
        <x:v>1169241</x:v>
      </x:c>
      <x:c r="F667" s="11" t="n">
        <x:v>1</x:v>
      </x:c>
      <x:c r="G667" s="11" t="n">
        <x:v>18.27</x:v>
      </x:c>
      <x:c r="H667" s="11" t="n">
        <x:v>18.43</x:v>
      </x:c>
      <x:c r="I667" s="13" t="n">
        <x:v>1169241</x:v>
      </x:c>
      <x:c r="J667" s="11" t="n">
        <x:v>18.469499</x:v>
      </x:c>
      <x:c r="K667" s="14" t="n">
        <x:f>I667*J667</x:f>
        <x:v>21595295.480258998</x:v>
      </x:c>
      <x:c r="L667" s="8" t="str">
        <x:v>Alpaca SIP</x:v>
      </x:c>
    </x:row>
    <x:row r="668" ht="25" customHeight="1">
      <x:c r="A668" s="8" t="str">
        <x:v>CSQR</x:v>
      </x:c>
      <x:c r="B668" s="10" t="n">
        <x:v>46274</x:v>
      </x:c>
      <x:c r="C668" s="11" t="n">
        <x:v>18.38</x:v>
      </x:c>
      <x:c r="D668" s="11" t="n">
        <x:v>17.96</x:v>
      </x:c>
      <x:c r="E668" s="13" t="n">
        <x:v>856473</x:v>
      </x:c>
      <x:c r="F668" s="11" t="n">
        <x:v>1</x:v>
      </x:c>
      <x:c r="G668" s="11" t="n">
        <x:v>18.38</x:v>
      </x:c>
      <x:c r="H668" s="11" t="n">
        <x:v>17.96</x:v>
      </x:c>
      <x:c r="I668" s="13" t="n">
        <x:v>856473</x:v>
      </x:c>
      <x:c r="J668" s="11" t="n">
        <x:v>18.173562</x:v>
      </x:c>
      <x:c r="K668" s="14" t="n">
        <x:f>I668*J668</x:f>
        <x:v>15565165.166826</x:v>
      </x:c>
      <x:c r="L668" s="8" t="str">
        <x:v>Alpaca SIP</x:v>
      </x:c>
    </x:row>
    <x:row r="669" ht="25" customHeight="1">
      <x:c r="A669" s="8" t="str">
        <x:v>CSQR</x:v>
      </x:c>
      <x:c r="B669" s="10" t="n">
        <x:v>46275</x:v>
      </x:c>
      <x:c r="C669" s="11" t="n">
        <x:v>17.86</x:v>
      </x:c>
      <x:c r="D669" s="11" t="n">
        <x:v>17.02</x:v>
      </x:c>
      <x:c r="E669" s="13" t="n">
        <x:v>1296081</x:v>
      </x:c>
      <x:c r="F669" s="11" t="n">
        <x:v>1</x:v>
      </x:c>
      <x:c r="G669" s="11" t="n">
        <x:v>17.86</x:v>
      </x:c>
      <x:c r="H669" s="11" t="n">
        <x:v>17.02</x:v>
      </x:c>
      <x:c r="I669" s="13" t="n">
        <x:v>1296081</x:v>
      </x:c>
      <x:c r="J669" s="11" t="n">
        <x:v>17.066684</x:v>
      </x:c>
      <x:c r="K669" s="14" t="n">
        <x:f>I669*J669</x:f>
        <x:v>22119804.865404</x:v>
      </x:c>
      <x:c r="L669" s="8" t="str">
        <x:v>Alpaca SIP</x:v>
      </x:c>
    </x:row>
    <x:row r="670" ht="25" customHeight="1">
      <x:c r="A670" s="8" t="str">
        <x:v>CSQR</x:v>
      </x:c>
      <x:c r="B670" s="10" t="n">
        <x:v>46276</x:v>
      </x:c>
      <x:c r="C670" s="11" t="n">
        <x:v>17.19</x:v>
      </x:c>
      <x:c r="D670" s="11" t="n">
        <x:v>17.42</x:v>
      </x:c>
      <x:c r="E670" s="13" t="n">
        <x:v>1527269</x:v>
      </x:c>
      <x:c r="F670" s="11" t="n">
        <x:v>1</x:v>
      </x:c>
      <x:c r="G670" s="11" t="n">
        <x:v>17.19</x:v>
      </x:c>
      <x:c r="H670" s="11" t="n">
        <x:v>17.42</x:v>
      </x:c>
      <x:c r="I670" s="13" t="n">
        <x:v>1527269</x:v>
      </x:c>
      <x:c r="J670" s="11" t="n">
        <x:v>17.412269</x:v>
      </x:c>
      <x:c r="K670" s="14" t="n">
        <x:f>I670*J670</x:f>
        <x:v>26593218.663360998</x:v>
      </x:c>
      <x:c r="L670" s="8" t="str">
        <x:v>Alpaca SIP</x:v>
      </x:c>
    </x:row>
    <x:row r="671" ht="25" customHeight="1">
      <x:c r="A671" s="8" t="str">
        <x:v>CSQR</x:v>
      </x:c>
      <x:c r="B671" s="10" t="n">
        <x:v>46279</x:v>
      </x:c>
      <x:c r="C671" s="11" t="n">
        <x:v>17.39</x:v>
      </x:c>
      <x:c r="D671" s="11" t="n">
        <x:v>17.31</x:v>
      </x:c>
      <x:c r="E671" s="13" t="n">
        <x:v>1992405</x:v>
      </x:c>
      <x:c r="F671" s="11" t="n">
        <x:v>1</x:v>
      </x:c>
      <x:c r="G671" s="11" t="n">
        <x:v>17.39</x:v>
      </x:c>
      <x:c r="H671" s="11" t="n">
        <x:v>17.31</x:v>
      </x:c>
      <x:c r="I671" s="13" t="n">
        <x:v>1992405</x:v>
      </x:c>
      <x:c r="J671" s="11" t="n">
        <x:v>17.197676</x:v>
      </x:c>
      <x:c r="K671" s="14" t="n">
        <x:f>I671*J671</x:f>
        <x:v>34264735.65078</x:v>
      </x:c>
      <x:c r="L671" s="8" t="str">
        <x:v>Alpaca SIP</x:v>
      </x:c>
    </x:row>
    <x:row r="672" ht="25" customHeight="1">
      <x:c r="A672" s="8" t="str">
        <x:v>CSQR</x:v>
      </x:c>
      <x:c r="B672" s="10" t="n">
        <x:v>46280</x:v>
      </x:c>
      <x:c r="C672" s="11" t="n">
        <x:v>17.21</x:v>
      </x:c>
      <x:c r="D672" s="11" t="n">
        <x:v>17.94</x:v>
      </x:c>
      <x:c r="E672" s="13" t="n">
        <x:v>1332352</x:v>
      </x:c>
      <x:c r="F672" s="11" t="n">
        <x:v>1</x:v>
      </x:c>
      <x:c r="G672" s="11" t="n">
        <x:v>17.21</x:v>
      </x:c>
      <x:c r="H672" s="11" t="n">
        <x:v>17.94</x:v>
      </x:c>
      <x:c r="I672" s="13" t="n">
        <x:v>1332352</x:v>
      </x:c>
      <x:c r="J672" s="11" t="n">
        <x:v>17.914339</x:v>
      </x:c>
      <x:c r="K672" s="14" t="n">
        <x:f>I672*J672</x:f>
        <x:v>23868205.395327996</x:v>
      </x:c>
      <x:c r="L672" s="8" t="str">
        <x:v>Alpaca SIP</x:v>
      </x:c>
    </x:row>
    <x:row r="673" ht="25" customHeight="1">
      <x:c r="A673" s="8" t="str">
        <x:v>CSQR</x:v>
      </x:c>
      <x:c r="B673" s="10" t="n">
        <x:v>46281</x:v>
      </x:c>
      <x:c r="C673" s="11" t="n">
        <x:v>18</x:v>
      </x:c>
      <x:c r="D673" s="11" t="n">
        <x:v>17.46</x:v>
      </x:c>
      <x:c r="E673" s="13" t="n">
        <x:v>1260483</x:v>
      </x:c>
      <x:c r="F673" s="11" t="n">
        <x:v>1</x:v>
      </x:c>
      <x:c r="G673" s="11" t="n">
        <x:v>18</x:v>
      </x:c>
      <x:c r="H673" s="11" t="n">
        <x:v>17.46</x:v>
      </x:c>
      <x:c r="I673" s="13" t="n">
        <x:v>1260483</x:v>
      </x:c>
      <x:c r="J673" s="11" t="n">
        <x:v>17.624271</x:v>
      </x:c>
      <x:c r="K673" s="14" t="n">
        <x:f>I673*J673</x:f>
        <x:v>22215093.982893</x:v>
      </x:c>
      <x:c r="L673" s="8" t="str">
        <x:v>Alpaca SIP</x:v>
      </x:c>
    </x:row>
    <x:row r="674" ht="25" customHeight="1">
      <x:c r="A674" s="8" t="str">
        <x:v>CSQR</x:v>
      </x:c>
      <x:c r="B674" s="10" t="n">
        <x:v>46282</x:v>
      </x:c>
      <x:c r="C674" s="11" t="n">
        <x:v>17.69</x:v>
      </x:c>
      <x:c r="D674" s="11" t="n">
        <x:v>17.77</x:v>
      </x:c>
      <x:c r="E674" s="13" t="n">
        <x:v>1003427</x:v>
      </x:c>
      <x:c r="F674" s="11" t="n">
        <x:v>1</x:v>
      </x:c>
      <x:c r="G674" s="11" t="n">
        <x:v>17.69</x:v>
      </x:c>
      <x:c r="H674" s="11" t="n">
        <x:v>17.77</x:v>
      </x:c>
      <x:c r="I674" s="13" t="n">
        <x:v>1003427</x:v>
      </x:c>
      <x:c r="J674" s="11" t="n">
        <x:v>17.840431</x:v>
      </x:c>
      <x:c r="K674" s="14" t="n">
        <x:f>I674*J674</x:f>
        <x:v>17901570.157036997</x:v>
      </x:c>
      <x:c r="L674" s="8" t="str">
        <x:v>Alpaca SIP</x:v>
      </x:c>
    </x:row>
    <x:row r="675" ht="25" customHeight="1">
      <x:c r="A675" s="8" t="str">
        <x:v>CSQR</x:v>
      </x:c>
      <x:c r="B675" s="10" t="n">
        <x:v>46283</x:v>
      </x:c>
      <x:c r="C675" s="11" t="n">
        <x:v>17.73</x:v>
      </x:c>
      <x:c r="D675" s="11" t="n">
        <x:v>17.97</x:v>
      </x:c>
      <x:c r="E675" s="13" t="n">
        <x:v>13366034</x:v>
      </x:c>
      <x:c r="F675" s="11" t="n">
        <x:v>1</x:v>
      </x:c>
      <x:c r="G675" s="11" t="n">
        <x:v>17.73</x:v>
      </x:c>
      <x:c r="H675" s="11" t="n">
        <x:v>17.97</x:v>
      </x:c>
      <x:c r="I675" s="13" t="n">
        <x:v>13366034</x:v>
      </x:c>
      <x:c r="J675" s="11" t="n">
        <x:v>17.966544</x:v>
      </x:c>
      <x:c r="K675" s="14" t="n">
        <x:f>I675*J675</x:f>
        <x:v>240141437.966496</x:v>
      </x:c>
      <x:c r="L675" s="8" t="str">
        <x:v>Alpaca SIP</x:v>
      </x:c>
    </x:row>
    <x:row r="676" ht="25" customHeight="1">
      <x:c r="A676" s="8" t="str">
        <x:v>CSQR</x:v>
      </x:c>
      <x:c r="B676" s="10" t="n">
        <x:v>46286</x:v>
      </x:c>
      <x:c r="C676" s="11" t="n">
        <x:v>17.9</x:v>
      </x:c>
      <x:c r="D676" s="11" t="n">
        <x:v>18.25</x:v>
      </x:c>
      <x:c r="E676" s="13" t="n">
        <x:v>1189818</x:v>
      </x:c>
      <x:c r="F676" s="11" t="n">
        <x:v>1</x:v>
      </x:c>
      <x:c r="G676" s="11" t="n">
        <x:v>17.9</x:v>
      </x:c>
      <x:c r="H676" s="11" t="n">
        <x:v>18.25</x:v>
      </x:c>
      <x:c r="I676" s="13" t="n">
        <x:v>1189818</x:v>
      </x:c>
      <x:c r="J676" s="11" t="n">
        <x:v>18.217036</x:v>
      </x:c>
      <x:c r="K676" s="14" t="n">
        <x:f>I676*J676</x:f>
        <x:v>21674957.339448</x:v>
      </x:c>
      <x:c r="L676" s="8" t="str">
        <x:v>Alpaca SIP</x:v>
      </x:c>
    </x:row>
    <x:row r="677" ht="25" customHeight="1">
      <x:c r="A677" s="8" t="str">
        <x:v>CSQR</x:v>
      </x:c>
      <x:c r="B677" s="10" t="n">
        <x:v>46287</x:v>
      </x:c>
      <x:c r="C677" s="11" t="n">
        <x:v>18.42</x:v>
      </x:c>
      <x:c r="D677" s="11" t="n">
        <x:v>18.87</x:v>
      </x:c>
      <x:c r="E677" s="13" t="n">
        <x:v>1063911</x:v>
      </x:c>
      <x:c r="F677" s="11" t="n">
        <x:v>1</x:v>
      </x:c>
      <x:c r="G677" s="11" t="n">
        <x:v>18.42</x:v>
      </x:c>
      <x:c r="H677" s="11" t="n">
        <x:v>18.87</x:v>
      </x:c>
      <x:c r="I677" s="13" t="n">
        <x:v>1063911</x:v>
      </x:c>
      <x:c r="J677" s="11" t="n">
        <x:v>18.747737</x:v>
      </x:c>
      <x:c r="K677" s="14" t="n">
        <x:f>I677*J677</x:f>
        <x:v>19945923.619407002</x:v>
      </x:c>
      <x:c r="L677" s="8" t="str">
        <x:v>Alpaca SIP</x:v>
      </x:c>
    </x:row>
    <x:row r="678" ht="25" customHeight="1">
      <x:c r="A678" s="8" t="str">
        <x:v>CSQR</x:v>
      </x:c>
      <x:c r="B678" s="10" t="n">
        <x:v>46288</x:v>
      </x:c>
      <x:c r="C678" s="11" t="n">
        <x:v>18.89</x:v>
      </x:c>
      <x:c r="D678" s="11" t="n">
        <x:v>18.53</x:v>
      </x:c>
      <x:c r="E678" s="13" t="n">
        <x:v>893283</x:v>
      </x:c>
      <x:c r="F678" s="11" t="n">
        <x:v>1</x:v>
      </x:c>
      <x:c r="G678" s="11" t="n">
        <x:v>18.89</x:v>
      </x:c>
      <x:c r="H678" s="11" t="n">
        <x:v>18.53</x:v>
      </x:c>
      <x:c r="I678" s="13" t="n">
        <x:v>893283</x:v>
      </x:c>
      <x:c r="J678" s="11" t="n">
        <x:v>18.596357</x:v>
      </x:c>
      <x:c r="K678" s="14" t="n">
        <x:f>I678*J678</x:f>
        <x:v>16611809.570031</x:v>
      </x:c>
      <x:c r="L678" s="8" t="str">
        <x:v>Alpaca SIP</x:v>
      </x:c>
    </x:row>
    <x:row r="679" ht="25" customHeight="1">
      <x:c r="A679" s="8" t="str">
        <x:v>CSQR</x:v>
      </x:c>
      <x:c r="B679" s="10" t="n">
        <x:v>46289</x:v>
      </x:c>
      <x:c r="C679" s="11" t="n">
        <x:v>18.56</x:v>
      </x:c>
      <x:c r="D679" s="11" t="n">
        <x:v>17.35</x:v>
      </x:c>
      <x:c r="E679" s="13" t="n">
        <x:v>1283624</x:v>
      </x:c>
      <x:c r="F679" s="11" t="n">
        <x:v>1</x:v>
      </x:c>
      <x:c r="G679" s="11" t="n">
        <x:v>18.56</x:v>
      </x:c>
      <x:c r="H679" s="11" t="n">
        <x:v>17.35</x:v>
      </x:c>
      <x:c r="I679" s="13" t="n">
        <x:v>1283624</x:v>
      </x:c>
      <x:c r="J679" s="11" t="n">
        <x:v>17.587367</x:v>
      </x:c>
      <x:c r="K679" s="14" t="n">
        <x:f>I679*J679</x:f>
        <x:v>22575566.378008</x:v>
      </x:c>
      <x:c r="L679" s="8" t="str">
        <x:v>Alpaca SIP</x:v>
      </x:c>
    </x:row>
    <x:row r="680" ht="25" customHeight="1">
      <x:c r="A680" s="8" t="str">
        <x:v>CSQR</x:v>
      </x:c>
      <x:c r="B680" s="10" t="n">
        <x:v>46290</x:v>
      </x:c>
      <x:c r="C680" s="11" t="n">
        <x:v>17.26</x:v>
      </x:c>
      <x:c r="D680" s="11" t="n">
        <x:v>17.01</x:v>
      </x:c>
      <x:c r="E680" s="13" t="n">
        <x:v>853403</x:v>
      </x:c>
      <x:c r="F680" s="11" t="n">
        <x:v>1</x:v>
      </x:c>
      <x:c r="G680" s="11" t="n">
        <x:v>17.26</x:v>
      </x:c>
      <x:c r="H680" s="11" t="n">
        <x:v>17.01</x:v>
      </x:c>
      <x:c r="I680" s="13" t="n">
        <x:v>853403</x:v>
      </x:c>
      <x:c r="J680" s="11" t="n">
        <x:v>17.113814</x:v>
      </x:c>
      <x:c r="K680" s="14" t="n">
        <x:f>I680*J680</x:f>
        <x:v>14604980.209042002</x:v>
      </x:c>
      <x:c r="L680" s="8" t="str">
        <x:v>Alpaca SIP</x:v>
      </x:c>
    </x:row>
    <x:row r="681" ht="25" customHeight="1">
      <x:c r="A681" s="8" t="str">
        <x:v>CSQR</x:v>
      </x:c>
      <x:c r="B681" s="10" t="n">
        <x:v>46293</x:v>
      </x:c>
      <x:c r="C681" s="11" t="n">
        <x:v>16.8</x:v>
      </x:c>
      <x:c r="D681" s="11" t="n">
        <x:v>16.14</x:v>
      </x:c>
      <x:c r="E681" s="13" t="n">
        <x:v>1937734</x:v>
      </x:c>
      <x:c r="F681" s="11" t="n">
        <x:v>1</x:v>
      </x:c>
      <x:c r="G681" s="11" t="n">
        <x:v>16.8</x:v>
      </x:c>
      <x:c r="H681" s="11" t="n">
        <x:v>16.14</x:v>
      </x:c>
      <x:c r="I681" s="13" t="n">
        <x:v>1937734</x:v>
      </x:c>
      <x:c r="J681" s="11" t="n">
        <x:v>16.177111</x:v>
      </x:c>
      <x:c r="K681" s="14" t="n">
        <x:f>I681*J681</x:f>
        <x:v>31346938.006474</x:v>
      </x:c>
      <x:c r="L681" s="8" t="str">
        <x:v>Alpaca SIP</x:v>
      </x:c>
    </x:row>
    <x:row r="682" ht="25" customHeight="1">
      <x:c r="A682" s="8" t="str">
        <x:v>CSQR</x:v>
      </x:c>
      <x:c r="B682" s="10" t="n">
        <x:v>46294</x:v>
      </x:c>
      <x:c r="C682" s="11" t="n">
        <x:v>16.12</x:v>
      </x:c>
      <x:c r="D682" s="11" t="n">
        <x:v>15.88</x:v>
      </x:c>
      <x:c r="E682" s="13" t="n">
        <x:v>1481033</x:v>
      </x:c>
      <x:c r="F682" s="11" t="n">
        <x:v>1</x:v>
      </x:c>
      <x:c r="G682" s="11" t="n">
        <x:v>16.12</x:v>
      </x:c>
      <x:c r="H682" s="11" t="n">
        <x:v>15.88</x:v>
      </x:c>
      <x:c r="I682" s="13" t="n">
        <x:v>1481033</x:v>
      </x:c>
      <x:c r="J682" s="11" t="n">
        <x:v>15.900391</x:v>
      </x:c>
      <x:c r="K682" s="14" t="n">
        <x:f>I682*J682</x:f>
        <x:v>23549003.783903003</x:v>
      </x:c>
      <x:c r="L682" s="8" t="str">
        <x:v>Alpaca SIP</x:v>
      </x:c>
    </x:row>
    <x:row r="683" ht="25" customHeight="1">
      <x:c r="A683" s="8" t="str">
        <x:v>CSQR</x:v>
      </x:c>
      <x:c r="B683" s="10" t="n">
        <x:v>46295</x:v>
      </x:c>
      <x:c r="C683" s="11" t="n">
        <x:v>16.06</x:v>
      </x:c>
      <x:c r="D683" s="11" t="n">
        <x:v>15.81</x:v>
      </x:c>
      <x:c r="E683" s="13" t="n">
        <x:v>2268321</x:v>
      </x:c>
      <x:c r="F683" s="11" t="n">
        <x:v>1</x:v>
      </x:c>
      <x:c r="G683" s="11" t="n">
        <x:v>16.06</x:v>
      </x:c>
      <x:c r="H683" s="11" t="n">
        <x:v>15.81</x:v>
      </x:c>
      <x:c r="I683" s="13" t="n">
        <x:v>2268321</x:v>
      </x:c>
      <x:c r="J683" s="11" t="n">
        <x:v>15.808157</x:v>
      </x:c>
      <x:c r="K683" s="14" t="n">
        <x:f>I683*J683</x:f>
        <x:v>35857974.494397</x:v>
      </x:c>
      <x:c r="L683" s="8" t="str">
        <x:v>Alpaca SIP</x:v>
      </x:c>
    </x:row>
    <x:row r="684" ht="25" customHeight="1">
      <x:c r="A684" s="8" t="str">
        <x:v>CSQR</x:v>
      </x:c>
      <x:c r="B684" s="10" t="n">
        <x:v>46296</x:v>
      </x:c>
      <x:c r="C684" s="11" t="n">
        <x:v>15.93</x:v>
      </x:c>
      <x:c r="D684" s="11" t="n">
        <x:v>16.52</x:v>
      </x:c>
      <x:c r="E684" s="13" t="n">
        <x:v>1439228</x:v>
      </x:c>
      <x:c r="F684" s="11" t="n">
        <x:v>1</x:v>
      </x:c>
      <x:c r="G684" s="11" t="n">
        <x:v>15.93</x:v>
      </x:c>
      <x:c r="H684" s="11" t="n">
        <x:v>16.52</x:v>
      </x:c>
      <x:c r="I684" s="13" t="n">
        <x:v>1439228</x:v>
      </x:c>
      <x:c r="J684" s="11" t="n">
        <x:v>16.565273</x:v>
      </x:c>
      <x:c r="K684" s="14" t="n">
        <x:f>I684*J684</x:f>
        <x:v>23841204.729244</x:v>
      </x:c>
      <x:c r="L684" s="8" t="str">
        <x:v>Alpaca SIP</x:v>
      </x:c>
    </x:row>
    <x:row r="685" ht="25" customHeight="1">
      <x:c r="A685" s="8" t="str">
        <x:v>CSQR</x:v>
      </x:c>
      <x:c r="B685" s="10" t="n">
        <x:v>46297</x:v>
      </x:c>
      <x:c r="C685" s="11" t="n">
        <x:v>16.77</x:v>
      </x:c>
      <x:c r="D685" s="11" t="n">
        <x:v>17.41</x:v>
      </x:c>
      <x:c r="E685" s="13" t="n">
        <x:v>1614351</x:v>
      </x:c>
      <x:c r="F685" s="11" t="n">
        <x:v>1</x:v>
      </x:c>
      <x:c r="G685" s="11" t="n">
        <x:v>16.77</x:v>
      </x:c>
      <x:c r="H685" s="11" t="n">
        <x:v>17.41</x:v>
      </x:c>
      <x:c r="I685" s="13" t="n">
        <x:v>1614351</x:v>
      </x:c>
      <x:c r="J685" s="11" t="n">
        <x:v>17.205691</x:v>
      </x:c>
      <x:c r="K685" s="14" t="n">
        <x:f>I685*J685</x:f>
        <x:v>27776024.471541002</x:v>
      </x:c>
      <x:c r="L685" s="8" t="str">
        <x:v>Alpaca SIP</x:v>
      </x:c>
    </x:row>
    <x:row r="686" ht="25" customHeight="1">
      <x:c r="A686" s="8" t="str">
        <x:v>STDN</x:v>
      </x:c>
      <x:c r="B686" s="10" t="n">
        <x:v>46219</x:v>
      </x:c>
      <x:c r="C686" s="11" t="n">
        <x:v>13.5</x:v>
      </x:c>
      <x:c r="D686" s="11" t="n">
        <x:v>12.3</x:v>
      </x:c>
      <x:c r="E686" s="13" t="n">
        <x:v>5654578</x:v>
      </x:c>
      <x:c r="F686" s="11" t="n">
        <x:v>1</x:v>
      </x:c>
      <x:c r="G686" s="11" t="n">
        <x:v>13.5</x:v>
      </x:c>
      <x:c r="H686" s="11" t="n">
        <x:v>12.3</x:v>
      </x:c>
      <x:c r="I686" s="13" t="n">
        <x:v>5654578</x:v>
      </x:c>
      <x:c r="J686" s="11" t="n">
        <x:v>13.144203</x:v>
      </x:c>
      <x:c r="K686" s="14" t="n">
        <x:f>I686*J686</x:f>
        <x:v>74324921.111334</x:v>
      </x:c>
      <x:c r="L686" s="8" t="str">
        <x:v>Alpaca SIP</x:v>
      </x:c>
    </x:row>
    <x:row r="687" ht="25" customHeight="1">
      <x:c r="A687" s="8" t="str">
        <x:v>STDN</x:v>
      </x:c>
      <x:c r="B687" s="10" t="n">
        <x:v>46220</x:v>
      </x:c>
      <x:c r="C687" s="11" t="n">
        <x:v>12.16</x:v>
      </x:c>
      <x:c r="D687" s="11" t="n">
        <x:v>10.4</x:v>
      </x:c>
      <x:c r="E687" s="13" t="n">
        <x:v>2988106</x:v>
      </x:c>
      <x:c r="F687" s="11" t="n">
        <x:v>1</x:v>
      </x:c>
      <x:c r="G687" s="11" t="n">
        <x:v>12.16</x:v>
      </x:c>
      <x:c r="H687" s="11" t="n">
        <x:v>10.4</x:v>
      </x:c>
      <x:c r="I687" s="13" t="n">
        <x:v>2988106</x:v>
      </x:c>
      <x:c r="J687" s="11" t="n">
        <x:v>11.165112</x:v>
      </x:c>
      <x:c r="K687" s="14" t="n">
        <x:f>I687*J687</x:f>
        <x:v>33362538.157872003</x:v>
      </x:c>
      <x:c r="L687" s="8" t="str">
        <x:v>Alpaca SIP</x:v>
      </x:c>
    </x:row>
    <x:row r="688" ht="25" customHeight="1">
      <x:c r="A688" s="8" t="str">
        <x:v>STDN</x:v>
      </x:c>
      <x:c r="B688" s="10" t="n">
        <x:v>46223</x:v>
      </x:c>
      <x:c r="C688" s="11" t="n">
        <x:v>10.8</x:v>
      </x:c>
      <x:c r="D688" s="11" t="n">
        <x:v>9.02</x:v>
      </x:c>
      <x:c r="E688" s="13" t="n">
        <x:v>2021944</x:v>
      </x:c>
      <x:c r="F688" s="11" t="n">
        <x:v>1</x:v>
      </x:c>
      <x:c r="G688" s="11" t="n">
        <x:v>10.8</x:v>
      </x:c>
      <x:c r="H688" s="11" t="n">
        <x:v>9.02</x:v>
      </x:c>
      <x:c r="I688" s="13" t="n">
        <x:v>2021944</x:v>
      </x:c>
      <x:c r="J688" s="11" t="n">
        <x:v>9.479654</x:v>
      </x:c>
      <x:c r="K688" s="14" t="n">
        <x:f>I688*J688</x:f>
        <x:v>19167329.527376</x:v>
      </x:c>
      <x:c r="L688" s="8" t="str">
        <x:v>Alpaca SIP</x:v>
      </x:c>
    </x:row>
    <x:row r="689" ht="25" customHeight="1">
      <x:c r="A689" s="8" t="str">
        <x:v>STDN</x:v>
      </x:c>
      <x:c r="B689" s="10" t="n">
        <x:v>46224</x:v>
      </x:c>
      <x:c r="C689" s="11" t="n">
        <x:v>9</x:v>
      </x:c>
      <x:c r="D689" s="11" t="n">
        <x:v>8.91</x:v>
      </x:c>
      <x:c r="E689" s="13" t="n">
        <x:v>1831042</x:v>
      </x:c>
      <x:c r="F689" s="11" t="n">
        <x:v>1</x:v>
      </x:c>
      <x:c r="G689" s="11" t="n">
        <x:v>9</x:v>
      </x:c>
      <x:c r="H689" s="11" t="n">
        <x:v>8.91</x:v>
      </x:c>
      <x:c r="I689" s="13" t="n">
        <x:v>1831042</x:v>
      </x:c>
      <x:c r="J689" s="11" t="n">
        <x:v>8.915194</x:v>
      </x:c>
      <x:c r="K689" s="14" t="n">
        <x:f>I689*J689</x:f>
        <x:v>16324094.652147999</x:v>
      </x:c>
      <x:c r="L689" s="8" t="str">
        <x:v>Alpaca SIP</x:v>
      </x:c>
    </x:row>
    <x:row r="690" ht="25" customHeight="1">
      <x:c r="A690" s="8" t="str">
        <x:v>STDN</x:v>
      </x:c>
      <x:c r="B690" s="10" t="n">
        <x:v>46225</x:v>
      </x:c>
      <x:c r="C690" s="11" t="n">
        <x:v>9</x:v>
      </x:c>
      <x:c r="D690" s="11" t="n">
        <x:v>9.65</x:v>
      </x:c>
      <x:c r="E690" s="13" t="n">
        <x:v>895352</x:v>
      </x:c>
      <x:c r="F690" s="11" t="n">
        <x:v>1</x:v>
      </x:c>
      <x:c r="G690" s="11" t="n">
        <x:v>9</x:v>
      </x:c>
      <x:c r="H690" s="11" t="n">
        <x:v>9.65</x:v>
      </x:c>
      <x:c r="I690" s="13" t="n">
        <x:v>895352</x:v>
      </x:c>
      <x:c r="J690" s="11" t="n">
        <x:v>9.363271</x:v>
      </x:c>
      <x:c r="K690" s="14" t="n">
        <x:f>I690*J690</x:f>
        <x:v>8383423.416391999</x:v>
      </x:c>
      <x:c r="L690" s="8" t="str">
        <x:v>Alpaca SIP</x:v>
      </x:c>
    </x:row>
    <x:row r="691" ht="25" customHeight="1">
      <x:c r="A691" s="8" t="str">
        <x:v>STDN</x:v>
      </x:c>
      <x:c r="B691" s="10" t="n">
        <x:v>46226</x:v>
      </x:c>
      <x:c r="C691" s="11" t="n">
        <x:v>9.8</x:v>
      </x:c>
      <x:c r="D691" s="11" t="n">
        <x:v>8.78</x:v>
      </x:c>
      <x:c r="E691" s="13" t="n">
        <x:v>523597</x:v>
      </x:c>
      <x:c r="F691" s="11" t="n">
        <x:v>1</x:v>
      </x:c>
      <x:c r="G691" s="11" t="n">
        <x:v>9.8</x:v>
      </x:c>
      <x:c r="H691" s="11" t="n">
        <x:v>8.78</x:v>
      </x:c>
      <x:c r="I691" s="13" t="n">
        <x:v>523597</x:v>
      </x:c>
      <x:c r="J691" s="11" t="n">
        <x:v>8.955443</x:v>
      </x:c>
      <x:c r="K691" s="14" t="n">
        <x:f>I691*J691</x:f>
        <x:v>4689043.088471</x:v>
      </x:c>
      <x:c r="L691" s="8" t="str">
        <x:v>Alpaca SIP</x:v>
      </x:c>
    </x:row>
    <x:row r="692" ht="25" customHeight="1">
      <x:c r="A692" s="8" t="str">
        <x:v>STDN</x:v>
      </x:c>
      <x:c r="B692" s="10" t="n">
        <x:v>46227</x:v>
      </x:c>
      <x:c r="C692" s="11" t="n">
        <x:v>8.83</x:v>
      </x:c>
      <x:c r="D692" s="11" t="n">
        <x:v>8.3</x:v>
      </x:c>
      <x:c r="E692" s="13" t="n">
        <x:v>1352699</x:v>
      </x:c>
      <x:c r="F692" s="11" t="n">
        <x:v>1</x:v>
      </x:c>
      <x:c r="G692" s="11" t="n">
        <x:v>8.83</x:v>
      </x:c>
      <x:c r="H692" s="11" t="n">
        <x:v>8.3</x:v>
      </x:c>
      <x:c r="I692" s="13" t="n">
        <x:v>1352699</x:v>
      </x:c>
      <x:c r="J692" s="11" t="n">
        <x:v>8.181228</x:v>
      </x:c>
      <x:c r="K692" s="14" t="n">
        <x:f>I692*J692</x:f>
        <x:v>11066738.934372</x:v>
      </x:c>
      <x:c r="L692" s="8" t="str">
        <x:v>Alpaca SIP</x:v>
      </x:c>
    </x:row>
    <x:row r="693" ht="25" customHeight="1">
      <x:c r="A693" s="8" t="str">
        <x:v>STDN</x:v>
      </x:c>
      <x:c r="B693" s="10" t="n">
        <x:v>46230</x:v>
      </x:c>
      <x:c r="C693" s="11" t="n">
        <x:v>8.2</x:v>
      </x:c>
      <x:c r="D693" s="11" t="n">
        <x:v>7.7</x:v>
      </x:c>
      <x:c r="E693" s="13" t="n">
        <x:v>1648609</x:v>
      </x:c>
      <x:c r="F693" s="11" t="n">
        <x:v>1</x:v>
      </x:c>
      <x:c r="G693" s="11" t="n">
        <x:v>8.2</x:v>
      </x:c>
      <x:c r="H693" s="11" t="n">
        <x:v>7.7</x:v>
      </x:c>
      <x:c r="I693" s="13" t="n">
        <x:v>1648609</x:v>
      </x:c>
      <x:c r="J693" s="11" t="n">
        <x:v>7.932797</x:v>
      </x:c>
      <x:c r="K693" s="14" t="n">
        <x:f>I693*J693</x:f>
        <x:v>13078080.529373</x:v>
      </x:c>
      <x:c r="L693" s="8" t="str">
        <x:v>Alpaca SIP</x:v>
      </x:c>
    </x:row>
    <x:row r="694" ht="25" customHeight="1">
      <x:c r="A694" s="8" t="str">
        <x:v>STDN</x:v>
      </x:c>
      <x:c r="B694" s="10" t="n">
        <x:v>46231</x:v>
      </x:c>
      <x:c r="C694" s="11" t="n">
        <x:v>7.3</x:v>
      </x:c>
      <x:c r="D694" s="11" t="n">
        <x:v>7.54</x:v>
      </x:c>
      <x:c r="E694" s="13" t="n">
        <x:v>1492610</x:v>
      </x:c>
      <x:c r="F694" s="11" t="n">
        <x:v>1</x:v>
      </x:c>
      <x:c r="G694" s="11" t="n">
        <x:v>7.3</x:v>
      </x:c>
      <x:c r="H694" s="11" t="n">
        <x:v>7.54</x:v>
      </x:c>
      <x:c r="I694" s="13" t="n">
        <x:v>1492610</x:v>
      </x:c>
      <x:c r="J694" s="11" t="n">
        <x:v>7.229885</x:v>
      </x:c>
      <x:c r="K694" s="14" t="n">
        <x:f>I694*J694</x:f>
        <x:v>10791398.64985</x:v>
      </x:c>
      <x:c r="L694" s="8" t="str">
        <x:v>Alpaca SIP</x:v>
      </x:c>
    </x:row>
    <x:row r="695" ht="25" customHeight="1">
      <x:c r="A695" s="8" t="str">
        <x:v>STDN</x:v>
      </x:c>
      <x:c r="B695" s="10" t="n">
        <x:v>46232</x:v>
      </x:c>
      <x:c r="C695" s="11" t="n">
        <x:v>7.46</x:v>
      </x:c>
      <x:c r="D695" s="11" t="n">
        <x:v>7.33</x:v>
      </x:c>
      <x:c r="E695" s="13" t="n">
        <x:v>738686</x:v>
      </x:c>
      <x:c r="F695" s="11" t="n">
        <x:v>1</x:v>
      </x:c>
      <x:c r="G695" s="11" t="n">
        <x:v>7.46</x:v>
      </x:c>
      <x:c r="H695" s="11" t="n">
        <x:v>7.33</x:v>
      </x:c>
      <x:c r="I695" s="13" t="n">
        <x:v>738686</x:v>
      </x:c>
      <x:c r="J695" s="11" t="n">
        <x:v>7.296219</x:v>
      </x:c>
      <x:c r="K695" s="14" t="n">
        <x:f>I695*J695</x:f>
        <x:v>5389614.828234</x:v>
      </x:c>
      <x:c r="L695" s="8" t="str">
        <x:v>Alpaca SIP</x:v>
      </x:c>
    </x:row>
    <x:row r="696" ht="25" customHeight="1">
      <x:c r="A696" s="8" t="str">
        <x:v>STDN</x:v>
      </x:c>
      <x:c r="B696" s="10" t="n">
        <x:v>46233</x:v>
      </x:c>
      <x:c r="C696" s="11" t="n">
        <x:v>7.58</x:v>
      </x:c>
      <x:c r="D696" s="11" t="n">
        <x:v>7.6</x:v>
      </x:c>
      <x:c r="E696" s="13" t="n">
        <x:v>622877</x:v>
      </x:c>
      <x:c r="F696" s="11" t="n">
        <x:v>1</x:v>
      </x:c>
      <x:c r="G696" s="11" t="n">
        <x:v>7.58</x:v>
      </x:c>
      <x:c r="H696" s="11" t="n">
        <x:v>7.6</x:v>
      </x:c>
      <x:c r="I696" s="13" t="n">
        <x:v>622877</x:v>
      </x:c>
      <x:c r="J696" s="11" t="n">
        <x:v>7.666174</x:v>
      </x:c>
      <x:c r="K696" s="14" t="n">
        <x:f>I696*J696</x:f>
        <x:v>4775083.462598</x:v>
      </x:c>
      <x:c r="L696" s="8" t="str">
        <x:v>Alpaca SIP</x:v>
      </x:c>
    </x:row>
    <x:row r="697" ht="25" customHeight="1">
      <x:c r="A697" s="8" t="str">
        <x:v>STDN</x:v>
      </x:c>
      <x:c r="B697" s="10" t="n">
        <x:v>46234</x:v>
      </x:c>
      <x:c r="C697" s="11" t="n">
        <x:v>7.61</x:v>
      </x:c>
      <x:c r="D697" s="11" t="n">
        <x:v>7.89</x:v>
      </x:c>
      <x:c r="E697" s="13" t="n">
        <x:v>590517</x:v>
      </x:c>
      <x:c r="F697" s="11" t="n">
        <x:v>1</x:v>
      </x:c>
      <x:c r="G697" s="11" t="n">
        <x:v>7.61</x:v>
      </x:c>
      <x:c r="H697" s="11" t="n">
        <x:v>7.89</x:v>
      </x:c>
      <x:c r="I697" s="13" t="n">
        <x:v>590517</x:v>
      </x:c>
      <x:c r="J697" s="11" t="n">
        <x:v>7.734026</x:v>
      </x:c>
      <x:c r="K697" s="14" t="n">
        <x:f>I697*J697</x:f>
        <x:v>4567073.831442</x:v>
      </x:c>
      <x:c r="L697" s="8" t="str">
        <x:v>Alpaca SIP</x:v>
      </x:c>
    </x:row>
    <x:row r="698" ht="25" customHeight="1">
      <x:c r="A698" s="8" t="str">
        <x:v>STDN</x:v>
      </x:c>
      <x:c r="B698" s="10" t="n">
        <x:v>46237</x:v>
      </x:c>
      <x:c r="C698" s="11" t="n">
        <x:v>7.91</x:v>
      </x:c>
      <x:c r="D698" s="11" t="n">
        <x:v>7.68</x:v>
      </x:c>
      <x:c r="E698" s="13" t="n">
        <x:v>620236</x:v>
      </x:c>
      <x:c r="F698" s="11" t="n">
        <x:v>1</x:v>
      </x:c>
      <x:c r="G698" s="11" t="n">
        <x:v>7.91</x:v>
      </x:c>
      <x:c r="H698" s="11" t="n">
        <x:v>7.68</x:v>
      </x:c>
      <x:c r="I698" s="13" t="n">
        <x:v>620236</x:v>
      </x:c>
      <x:c r="J698" s="11" t="n">
        <x:v>7.686882</x:v>
      </x:c>
      <x:c r="K698" s="14" t="n">
        <x:f>I698*J698</x:f>
        <x:v>4767680.944151999</x:v>
      </x:c>
      <x:c r="L698" s="8" t="str">
        <x:v>Alpaca SIP</x:v>
      </x:c>
    </x:row>
    <x:row r="699" ht="25" customHeight="1">
      <x:c r="A699" s="8" t="str">
        <x:v>STDN</x:v>
      </x:c>
      <x:c r="B699" s="10" t="n">
        <x:v>46238</x:v>
      </x:c>
      <x:c r="C699" s="11" t="n">
        <x:v>7.81</x:v>
      </x:c>
      <x:c r="D699" s="11" t="n">
        <x:v>8.41</x:v>
      </x:c>
      <x:c r="E699" s="13" t="n">
        <x:v>1247573</x:v>
      </x:c>
      <x:c r="F699" s="11" t="n">
        <x:v>1</x:v>
      </x:c>
      <x:c r="G699" s="11" t="n">
        <x:v>7.81</x:v>
      </x:c>
      <x:c r="H699" s="11" t="n">
        <x:v>8.41</x:v>
      </x:c>
      <x:c r="I699" s="13" t="n">
        <x:v>1247573</x:v>
      </x:c>
      <x:c r="J699" s="11" t="n">
        <x:v>8.347929</x:v>
      </x:c>
      <x:c r="K699" s="14" t="n">
        <x:f>I699*J699</x:f>
        <x:v>10414650.826317001</x:v>
      </x:c>
      <x:c r="L699" s="8" t="str">
        <x:v>Alpaca SIP</x:v>
      </x:c>
    </x:row>
    <x:row r="700" ht="25" customHeight="1">
      <x:c r="A700" s="8" t="str">
        <x:v>STDN</x:v>
      </x:c>
      <x:c r="B700" s="10" t="n">
        <x:v>46239</x:v>
      </x:c>
      <x:c r="C700" s="11" t="n">
        <x:v>8.5</x:v>
      </x:c>
      <x:c r="D700" s="11" t="n">
        <x:v>8.23</x:v>
      </x:c>
      <x:c r="E700" s="13" t="n">
        <x:v>273873</x:v>
      </x:c>
      <x:c r="F700" s="11" t="n">
        <x:v>1</x:v>
      </x:c>
      <x:c r="G700" s="11" t="n">
        <x:v>8.5</x:v>
      </x:c>
      <x:c r="H700" s="11" t="n">
        <x:v>8.23</x:v>
      </x:c>
      <x:c r="I700" s="13" t="n">
        <x:v>273873</x:v>
      </x:c>
      <x:c r="J700" s="11" t="n">
        <x:v>8.257549</x:v>
      </x:c>
      <x:c r="K700" s="14" t="n">
        <x:f>I700*J700</x:f>
        <x:v>2261519.7172769997</x:v>
      </x:c>
      <x:c r="L700" s="8" t="str">
        <x:v>Alpaca SIP</x:v>
      </x:c>
    </x:row>
    <x:row r="701" ht="25" customHeight="1">
      <x:c r="A701" s="8" t="str">
        <x:v>STDN</x:v>
      </x:c>
      <x:c r="B701" s="10" t="n">
        <x:v>46240</x:v>
      </x:c>
      <x:c r="C701" s="11" t="n">
        <x:v>8.2</x:v>
      </x:c>
      <x:c r="D701" s="11" t="n">
        <x:v>8.2</x:v>
      </x:c>
      <x:c r="E701" s="13" t="n">
        <x:v>212455</x:v>
      </x:c>
      <x:c r="F701" s="11" t="n">
        <x:v>1</x:v>
      </x:c>
      <x:c r="G701" s="11" t="n">
        <x:v>8.2</x:v>
      </x:c>
      <x:c r="H701" s="11" t="n">
        <x:v>8.2</x:v>
      </x:c>
      <x:c r="I701" s="13" t="n">
        <x:v>212455</x:v>
      </x:c>
      <x:c r="J701" s="11" t="n">
        <x:v>8.297371</x:v>
      </x:c>
      <x:c r="K701" s="14" t="n">
        <x:f>I701*J701</x:f>
        <x:v>1762817.955805</x:v>
      </x:c>
      <x:c r="L701" s="8" t="str">
        <x:v>Alpaca SIP</x:v>
      </x:c>
    </x:row>
    <x:row r="702" ht="25" customHeight="1">
      <x:c r="A702" s="8" t="str">
        <x:v>STDN</x:v>
      </x:c>
      <x:c r="B702" s="10" t="n">
        <x:v>46241</x:v>
      </x:c>
      <x:c r="C702" s="11" t="n">
        <x:v>8.22</x:v>
      </x:c>
      <x:c r="D702" s="11" t="n">
        <x:v>8.44</x:v>
      </x:c>
      <x:c r="E702" s="13" t="n">
        <x:v>326612</x:v>
      </x:c>
      <x:c r="F702" s="11" t="n">
        <x:v>1</x:v>
      </x:c>
      <x:c r="G702" s="11" t="n">
        <x:v>8.22</x:v>
      </x:c>
      <x:c r="H702" s="11" t="n">
        <x:v>8.44</x:v>
      </x:c>
      <x:c r="I702" s="13" t="n">
        <x:v>326612</x:v>
      </x:c>
      <x:c r="J702" s="11" t="n">
        <x:v>8.167627</x:v>
      </x:c>
      <x:c r="K702" s="14" t="n">
        <x:f>I702*J702</x:f>
        <x:v>2667644.989724</x:v>
      </x:c>
      <x:c r="L702" s="8" t="str">
        <x:v>Alpaca SIP</x:v>
      </x:c>
    </x:row>
    <x:row r="703" ht="25" customHeight="1">
      <x:c r="A703" s="8" t="str">
        <x:v>STDN</x:v>
      </x:c>
      <x:c r="B703" s="10" t="n">
        <x:v>46244</x:v>
      </x:c>
      <x:c r="C703" s="11" t="n">
        <x:v>8.85</x:v>
      </x:c>
      <x:c r="D703" s="11" t="n">
        <x:v>11.45</x:v>
      </x:c>
      <x:c r="E703" s="13" t="n">
        <x:v>1991192</x:v>
      </x:c>
      <x:c r="F703" s="11" t="n">
        <x:v>1</x:v>
      </x:c>
      <x:c r="G703" s="11" t="n">
        <x:v>8.85</x:v>
      </x:c>
      <x:c r="H703" s="11" t="n">
        <x:v>11.45</x:v>
      </x:c>
      <x:c r="I703" s="13" t="n">
        <x:v>1991192</x:v>
      </x:c>
      <x:c r="J703" s="11" t="n">
        <x:v>10.194572</x:v>
      </x:c>
      <x:c r="K703" s="14" t="n">
        <x:f>I703*J703</x:f>
        <x:v>20299350.209824003</x:v>
      </x:c>
      <x:c r="L703" s="8" t="str">
        <x:v>Alpaca SIP</x:v>
      </x:c>
    </x:row>
    <x:row r="704" ht="25" customHeight="1">
      <x:c r="A704" s="8" t="str">
        <x:v>STDN</x:v>
      </x:c>
      <x:c r="B704" s="10" t="n">
        <x:v>46245</x:v>
      </x:c>
      <x:c r="C704" s="11" t="n">
        <x:v>11.7</x:v>
      </x:c>
      <x:c r="D704" s="11" t="n">
        <x:v>12.08</x:v>
      </x:c>
      <x:c r="E704" s="13" t="n">
        <x:v>1752127</x:v>
      </x:c>
      <x:c r="F704" s="11" t="n">
        <x:v>1</x:v>
      </x:c>
      <x:c r="G704" s="11" t="n">
        <x:v>11.7</x:v>
      </x:c>
      <x:c r="H704" s="11" t="n">
        <x:v>12.08</x:v>
      </x:c>
      <x:c r="I704" s="13" t="n">
        <x:v>1752127</x:v>
      </x:c>
      <x:c r="J704" s="11" t="n">
        <x:v>11.94702</x:v>
      </x:c>
      <x:c r="K704" s="14" t="n">
        <x:f>I704*J704</x:f>
        <x:v>20932696.31154</x:v>
      </x:c>
      <x:c r="L704" s="8" t="str">
        <x:v>Alpaca SIP</x:v>
      </x:c>
    </x:row>
    <x:row r="705" ht="25" customHeight="1">
      <x:c r="A705" s="8" t="str">
        <x:v>STDN</x:v>
      </x:c>
      <x:c r="B705" s="10" t="n">
        <x:v>46246</x:v>
      </x:c>
      <x:c r="C705" s="11" t="n">
        <x:v>12.13</x:v>
      </x:c>
      <x:c r="D705" s="11" t="n">
        <x:v>11.48</x:v>
      </x:c>
      <x:c r="E705" s="13" t="n">
        <x:v>796673</x:v>
      </x:c>
      <x:c r="F705" s="11" t="n">
        <x:v>1</x:v>
      </x:c>
      <x:c r="G705" s="11" t="n">
        <x:v>12.13</x:v>
      </x:c>
      <x:c r="H705" s="11" t="n">
        <x:v>11.48</x:v>
      </x:c>
      <x:c r="I705" s="13" t="n">
        <x:v>796673</x:v>
      </x:c>
      <x:c r="J705" s="11" t="n">
        <x:v>11.521951</x:v>
      </x:c>
      <x:c r="K705" s="14" t="n">
        <x:f>I705*J705</x:f>
        <x:v>9179227.269023</x:v>
      </x:c>
      <x:c r="L705" s="8" t="str">
        <x:v>Alpaca SIP</x:v>
      </x:c>
    </x:row>
    <x:row r="706" ht="25" customHeight="1">
      <x:c r="A706" s="8" t="str">
        <x:v>STDN</x:v>
      </x:c>
      <x:c r="B706" s="10" t="n">
        <x:v>46247</x:v>
      </x:c>
      <x:c r="C706" s="11" t="n">
        <x:v>11.33</x:v>
      </x:c>
      <x:c r="D706" s="11" t="n">
        <x:v>12.09</x:v>
      </x:c>
      <x:c r="E706" s="13" t="n">
        <x:v>542089</x:v>
      </x:c>
      <x:c r="F706" s="11" t="n">
        <x:v>1</x:v>
      </x:c>
      <x:c r="G706" s="11" t="n">
        <x:v>11.33</x:v>
      </x:c>
      <x:c r="H706" s="11" t="n">
        <x:v>12.09</x:v>
      </x:c>
      <x:c r="I706" s="13" t="n">
        <x:v>542089</x:v>
      </x:c>
      <x:c r="J706" s="11" t="n">
        <x:v>11.41594</x:v>
      </x:c>
      <x:c r="K706" s="14" t="n">
        <x:f>I706*J706</x:f>
        <x:v>6188455.49866</x:v>
      </x:c>
      <x:c r="L706" s="8" t="str">
        <x:v>Alpaca SIP</x:v>
      </x:c>
    </x:row>
    <x:row r="707" ht="25" customHeight="1">
      <x:c r="A707" s="8" t="str">
        <x:v>STDN</x:v>
      </x:c>
      <x:c r="B707" s="10" t="n">
        <x:v>46248</x:v>
      </x:c>
      <x:c r="C707" s="11" t="n">
        <x:v>12.2</x:v>
      </x:c>
      <x:c r="D707" s="11" t="n">
        <x:v>13.31</x:v>
      </x:c>
      <x:c r="E707" s="13" t="n">
        <x:v>1229387</x:v>
      </x:c>
      <x:c r="F707" s="11" t="n">
        <x:v>1</x:v>
      </x:c>
      <x:c r="G707" s="11" t="n">
        <x:v>12.2</x:v>
      </x:c>
      <x:c r="H707" s="11" t="n">
        <x:v>13.31</x:v>
      </x:c>
      <x:c r="I707" s="13" t="n">
        <x:v>1229387</x:v>
      </x:c>
      <x:c r="J707" s="11" t="n">
        <x:v>13.400448</x:v>
      </x:c>
      <x:c r="K707" s="14" t="n">
        <x:f>I707*J707</x:f>
        <x:v>16474336.565376</x:v>
      </x:c>
      <x:c r="L707" s="8" t="str">
        <x:v>Alpaca SIP</x:v>
      </x:c>
    </x:row>
    <x:row r="708" ht="25" customHeight="1">
      <x:c r="A708" s="8" t="str">
        <x:v>STDN</x:v>
      </x:c>
      <x:c r="B708" s="10" t="n">
        <x:v>46251</x:v>
      </x:c>
      <x:c r="C708" s="11" t="n">
        <x:v>13.64</x:v>
      </x:c>
      <x:c r="D708" s="11" t="n">
        <x:v>13.31</x:v>
      </x:c>
      <x:c r="E708" s="13" t="n">
        <x:v>546836</x:v>
      </x:c>
      <x:c r="F708" s="11" t="n">
        <x:v>1</x:v>
      </x:c>
      <x:c r="G708" s="11" t="n">
        <x:v>13.64</x:v>
      </x:c>
      <x:c r="H708" s="11" t="n">
        <x:v>13.31</x:v>
      </x:c>
      <x:c r="I708" s="13" t="n">
        <x:v>546836</x:v>
      </x:c>
      <x:c r="J708" s="11" t="n">
        <x:v>13.459502</x:v>
      </x:c>
      <x:c r="K708" s="14" t="n">
        <x:f>I708*J708</x:f>
        <x:v>7360140.235672</x:v>
      </x:c>
      <x:c r="L708" s="8" t="str">
        <x:v>Alpaca SIP</x:v>
      </x:c>
    </x:row>
    <x:row r="709" ht="25" customHeight="1">
      <x:c r="A709" s="8" t="str">
        <x:v>STDN</x:v>
      </x:c>
      <x:c r="B709" s="10" t="n">
        <x:v>46252</x:v>
      </x:c>
      <x:c r="C709" s="11" t="n">
        <x:v>13.31</x:v>
      </x:c>
      <x:c r="D709" s="11" t="n">
        <x:v>12.2</x:v>
      </x:c>
      <x:c r="E709" s="13" t="n">
        <x:v>537105</x:v>
      </x:c>
      <x:c r="F709" s="11" t="n">
        <x:v>1</x:v>
      </x:c>
      <x:c r="G709" s="11" t="n">
        <x:v>13.31</x:v>
      </x:c>
      <x:c r="H709" s="11" t="n">
        <x:v>12.2</x:v>
      </x:c>
      <x:c r="I709" s="13" t="n">
        <x:v>537105</x:v>
      </x:c>
      <x:c r="J709" s="11" t="n">
        <x:v>12.250843</x:v>
      </x:c>
      <x:c r="K709" s="14" t="n">
        <x:f>I709*J709</x:f>
        <x:v>6579989.029515</x:v>
      </x:c>
      <x:c r="L709" s="8" t="str">
        <x:v>Alpaca SIP</x:v>
      </x:c>
    </x:row>
    <x:row r="710" ht="25" customHeight="1">
      <x:c r="A710" s="8" t="str">
        <x:v>STDN</x:v>
      </x:c>
      <x:c r="B710" s="10" t="n">
        <x:v>46253</x:v>
      </x:c>
      <x:c r="C710" s="11" t="n">
        <x:v>12.35</x:v>
      </x:c>
      <x:c r="D710" s="11" t="n">
        <x:v>11.97</x:v>
      </x:c>
      <x:c r="E710" s="13" t="n">
        <x:v>443898</x:v>
      </x:c>
      <x:c r="F710" s="11" t="n">
        <x:v>1</x:v>
      </x:c>
      <x:c r="G710" s="11" t="n">
        <x:v>12.35</x:v>
      </x:c>
      <x:c r="H710" s="11" t="n">
        <x:v>11.97</x:v>
      </x:c>
      <x:c r="I710" s="13" t="n">
        <x:v>443898</x:v>
      </x:c>
      <x:c r="J710" s="11" t="n">
        <x:v>12.064644</x:v>
      </x:c>
      <x:c r="K710" s="14" t="n">
        <x:f>I710*J710</x:f>
        <x:v>5355471.342312</x:v>
      </x:c>
      <x:c r="L710" s="8" t="str">
        <x:v>Alpaca SIP</x:v>
      </x:c>
    </x:row>
    <x:row r="711" ht="25" customHeight="1">
      <x:c r="A711" s="8" t="str">
        <x:v>STDN</x:v>
      </x:c>
      <x:c r="B711" s="10" t="n">
        <x:v>46254</x:v>
      </x:c>
      <x:c r="C711" s="11" t="n">
        <x:v>11.95</x:v>
      </x:c>
      <x:c r="D711" s="11" t="n">
        <x:v>12.97</x:v>
      </x:c>
      <x:c r="E711" s="13" t="n">
        <x:v>326078</x:v>
      </x:c>
      <x:c r="F711" s="11" t="n">
        <x:v>1</x:v>
      </x:c>
      <x:c r="G711" s="11" t="n">
        <x:v>11.95</x:v>
      </x:c>
      <x:c r="H711" s="11" t="n">
        <x:v>12.97</x:v>
      </x:c>
      <x:c r="I711" s="13" t="n">
        <x:v>326078</x:v>
      </x:c>
      <x:c r="J711" s="11" t="n">
        <x:v>12.62391</x:v>
      </x:c>
      <x:c r="K711" s="14" t="n">
        <x:f>I711*J711</x:f>
        <x:v>4116379.32498</x:v>
      </x:c>
      <x:c r="L711" s="8" t="str">
        <x:v>Alpaca SIP</x:v>
      </x:c>
    </x:row>
    <x:row r="712" ht="25" customHeight="1">
      <x:c r="A712" s="8" t="str">
        <x:v>STDN</x:v>
      </x:c>
      <x:c r="B712" s="10" t="n">
        <x:v>46255</x:v>
      </x:c>
      <x:c r="C712" s="11" t="n">
        <x:v>13</x:v>
      </x:c>
      <x:c r="D712" s="11" t="n">
        <x:v>12.64</x:v>
      </x:c>
      <x:c r="E712" s="13" t="n">
        <x:v>303227</x:v>
      </x:c>
      <x:c r="F712" s="11" t="n">
        <x:v>1</x:v>
      </x:c>
      <x:c r="G712" s="11" t="n">
        <x:v>13</x:v>
      </x:c>
      <x:c r="H712" s="11" t="n">
        <x:v>12.64</x:v>
      </x:c>
      <x:c r="I712" s="13" t="n">
        <x:v>303227</x:v>
      </x:c>
      <x:c r="J712" s="11" t="n">
        <x:v>12.943082</x:v>
      </x:c>
      <x:c r="K712" s="14" t="n">
        <x:f>I712*J712</x:f>
        <x:v>3924691.9256140003</x:v>
      </x:c>
      <x:c r="L712" s="8" t="str">
        <x:v>Alpaca SIP</x:v>
      </x:c>
    </x:row>
    <x:row r="713" ht="25" customHeight="1">
      <x:c r="A713" s="8" t="str">
        <x:v>STDN</x:v>
      </x:c>
      <x:c r="B713" s="10" t="n">
        <x:v>46258</x:v>
      </x:c>
      <x:c r="C713" s="11" t="n">
        <x:v>12.52</x:v>
      </x:c>
      <x:c r="D713" s="11" t="n">
        <x:v>11.94</x:v>
      </x:c>
      <x:c r="E713" s="13" t="n">
        <x:v>359632</x:v>
      </x:c>
      <x:c r="F713" s="11" t="n">
        <x:v>1</x:v>
      </x:c>
      <x:c r="G713" s="11" t="n">
        <x:v>12.52</x:v>
      </x:c>
      <x:c r="H713" s="11" t="n">
        <x:v>11.94</x:v>
      </x:c>
      <x:c r="I713" s="13" t="n">
        <x:v>359632</x:v>
      </x:c>
      <x:c r="J713" s="11" t="n">
        <x:v>12.120389</x:v>
      </x:c>
      <x:c r="K713" s="14" t="n">
        <x:f>I713*J713</x:f>
        <x:v>4358879.7368479995</x:v>
      </x:c>
      <x:c r="L713" s="8" t="str">
        <x:v>Alpaca SIP</x:v>
      </x:c>
    </x:row>
    <x:row r="714" ht="25" customHeight="1">
      <x:c r="A714" s="8" t="str">
        <x:v>STDN</x:v>
      </x:c>
      <x:c r="B714" s="10" t="n">
        <x:v>46259</x:v>
      </x:c>
      <x:c r="C714" s="11" t="n">
        <x:v>12.05</x:v>
      </x:c>
      <x:c r="D714" s="11" t="n">
        <x:v>13.94</x:v>
      </x:c>
      <x:c r="E714" s="13" t="n">
        <x:v>1467887</x:v>
      </x:c>
      <x:c r="F714" s="11" t="n">
        <x:v>1</x:v>
      </x:c>
      <x:c r="G714" s="11" t="n">
        <x:v>12.05</x:v>
      </x:c>
      <x:c r="H714" s="11" t="n">
        <x:v>13.94</x:v>
      </x:c>
      <x:c r="I714" s="13" t="n">
        <x:v>1467887</x:v>
      </x:c>
      <x:c r="J714" s="11" t="n">
        <x:v>13.976982</x:v>
      </x:c>
      <x:c r="K714" s="14" t="n">
        <x:f>I714*J714</x:f>
        <x:v>20516630.177033998</x:v>
      </x:c>
      <x:c r="L714" s="8" t="str">
        <x:v>Alpaca SIP</x:v>
      </x:c>
    </x:row>
    <x:row r="715" ht="25" customHeight="1">
      <x:c r="A715" s="8" t="str">
        <x:v>STDN</x:v>
      </x:c>
      <x:c r="B715" s="10" t="n">
        <x:v>46260</x:v>
      </x:c>
      <x:c r="C715" s="11" t="n">
        <x:v>13.95</x:v>
      </x:c>
      <x:c r="D715" s="11" t="n">
        <x:v>13.7</x:v>
      </x:c>
      <x:c r="E715" s="13" t="n">
        <x:v>531330</x:v>
      </x:c>
      <x:c r="F715" s="11" t="n">
        <x:v>1</x:v>
      </x:c>
      <x:c r="G715" s="11" t="n">
        <x:v>13.95</x:v>
      </x:c>
      <x:c r="H715" s="11" t="n">
        <x:v>13.7</x:v>
      </x:c>
      <x:c r="I715" s="13" t="n">
        <x:v>531330</x:v>
      </x:c>
      <x:c r="J715" s="11" t="n">
        <x:v>13.661844</x:v>
      </x:c>
      <x:c r="K715" s="14" t="n">
        <x:f>I715*J715</x:f>
        <x:v>7258947.57252</x:v>
      </x:c>
      <x:c r="L715" s="8" t="str">
        <x:v>Alpaca SIP</x:v>
      </x:c>
    </x:row>
    <x:row r="716" ht="25" customHeight="1">
      <x:c r="A716" s="8" t="str">
        <x:v>STDN</x:v>
      </x:c>
      <x:c r="B716" s="10" t="n">
        <x:v>46261</x:v>
      </x:c>
      <x:c r="C716" s="11" t="n">
        <x:v>13.84</x:v>
      </x:c>
      <x:c r="D716" s="11" t="n">
        <x:v>14.31</x:v>
      </x:c>
      <x:c r="E716" s="13" t="n">
        <x:v>807150</x:v>
      </x:c>
      <x:c r="F716" s="11" t="n">
        <x:v>1</x:v>
      </x:c>
      <x:c r="G716" s="11" t="n">
        <x:v>13.84</x:v>
      </x:c>
      <x:c r="H716" s="11" t="n">
        <x:v>14.31</x:v>
      </x:c>
      <x:c r="I716" s="13" t="n">
        <x:v>807150</x:v>
      </x:c>
      <x:c r="J716" s="11" t="n">
        <x:v>14.038281</x:v>
      </x:c>
      <x:c r="K716" s="14" t="n">
        <x:f>I716*J716</x:f>
        <x:v>11330998.50915</x:v>
      </x:c>
      <x:c r="L716" s="8" t="str">
        <x:v>Alpaca SIP</x:v>
      </x:c>
    </x:row>
    <x:row r="717" ht="25" customHeight="1">
      <x:c r="A717" s="8" t="str">
        <x:v>STDN</x:v>
      </x:c>
      <x:c r="B717" s="10" t="n">
        <x:v>46262</x:v>
      </x:c>
      <x:c r="C717" s="11" t="n">
        <x:v>14.5</x:v>
      </x:c>
      <x:c r="D717" s="11" t="n">
        <x:v>14.1</x:v>
      </x:c>
      <x:c r="E717" s="13" t="n">
        <x:v>781440</x:v>
      </x:c>
      <x:c r="F717" s="11" t="n">
        <x:v>1</x:v>
      </x:c>
      <x:c r="G717" s="11" t="n">
        <x:v>14.5</x:v>
      </x:c>
      <x:c r="H717" s="11" t="n">
        <x:v>14.1</x:v>
      </x:c>
      <x:c r="I717" s="13" t="n">
        <x:v>781440</x:v>
      </x:c>
      <x:c r="J717" s="11" t="n">
        <x:v>14.475233</x:v>
      </x:c>
      <x:c r="K717" s="14" t="n">
        <x:f>I717*J717</x:f>
        <x:v>11311526.07552</x:v>
      </x:c>
      <x:c r="L717" s="8" t="str">
        <x:v>Alpaca SIP</x:v>
      </x:c>
    </x:row>
    <x:row r="718" ht="25" customHeight="1">
      <x:c r="A718" s="8" t="str">
        <x:v>STDN</x:v>
      </x:c>
      <x:c r="B718" s="10" t="n">
        <x:v>46265</x:v>
      </x:c>
      <x:c r="C718" s="11" t="n">
        <x:v>14.35</x:v>
      </x:c>
      <x:c r="D718" s="11" t="n">
        <x:v>16.11</x:v>
      </x:c>
      <x:c r="E718" s="13" t="n">
        <x:v>1863934</x:v>
      </x:c>
      <x:c r="F718" s="11" t="n">
        <x:v>1</x:v>
      </x:c>
      <x:c r="G718" s="11" t="n">
        <x:v>14.35</x:v>
      </x:c>
      <x:c r="H718" s="11" t="n">
        <x:v>16.11</x:v>
      </x:c>
      <x:c r="I718" s="13" t="n">
        <x:v>1863934</x:v>
      </x:c>
      <x:c r="J718" s="11" t="n">
        <x:v>15.332326</x:v>
      </x:c>
      <x:c r="K718" s="14" t="n">
        <x:f>I718*J718</x:f>
        <x:v>28578443.730484</x:v>
      </x:c>
      <x:c r="L718" s="8" t="str">
        <x:v>Alpaca SIP</x:v>
      </x:c>
    </x:row>
    <x:row r="719" ht="25" customHeight="1">
      <x:c r="A719" s="8" t="str">
        <x:v>STDN</x:v>
      </x:c>
      <x:c r="B719" s="10" t="n">
        <x:v>46266</x:v>
      </x:c>
      <x:c r="C719" s="11" t="n">
        <x:v>16.02</x:v>
      </x:c>
      <x:c r="D719" s="11" t="n">
        <x:v>16.56</x:v>
      </x:c>
      <x:c r="E719" s="13" t="n">
        <x:v>2723007</x:v>
      </x:c>
      <x:c r="F719" s="11" t="n">
        <x:v>1</x:v>
      </x:c>
      <x:c r="G719" s="11" t="n">
        <x:v>16.02</x:v>
      </x:c>
      <x:c r="H719" s="11" t="n">
        <x:v>16.56</x:v>
      </x:c>
      <x:c r="I719" s="13" t="n">
        <x:v>2723007</x:v>
      </x:c>
      <x:c r="J719" s="11" t="n">
        <x:v>16.838137</x:v>
      </x:c>
      <x:c r="K719" s="14" t="n">
        <x:f>I719*J719</x:f>
        <x:v>45850364.917959</x:v>
      </x:c>
      <x:c r="L719" s="8" t="str">
        <x:v>Alpaca SIP</x:v>
      </x:c>
    </x:row>
    <x:row r="720" ht="25" customHeight="1">
      <x:c r="A720" s="8" t="str">
        <x:v>STDN</x:v>
      </x:c>
      <x:c r="B720" s="10" t="n">
        <x:v>46267</x:v>
      </x:c>
      <x:c r="C720" s="11" t="n">
        <x:v>16.395</x:v>
      </x:c>
      <x:c r="D720" s="11" t="n">
        <x:v>14.66</x:v>
      </x:c>
      <x:c r="E720" s="13" t="n">
        <x:v>1409947</x:v>
      </x:c>
      <x:c r="F720" s="11" t="n">
        <x:v>1</x:v>
      </x:c>
      <x:c r="G720" s="11" t="n">
        <x:v>16.395</x:v>
      </x:c>
      <x:c r="H720" s="11" t="n">
        <x:v>14.66</x:v>
      </x:c>
      <x:c r="I720" s="13" t="n">
        <x:v>1409947</x:v>
      </x:c>
      <x:c r="J720" s="11" t="n">
        <x:v>15.058457</x:v>
      </x:c>
      <x:c r="K720" s="14" t="n">
        <x:f>I720*J720</x:f>
        <x:v>21231626.271779</x:v>
      </x:c>
      <x:c r="L720" s="8" t="str">
        <x:v>Alpaca SIP</x:v>
      </x:c>
    </x:row>
    <x:row r="721" ht="25" customHeight="1">
      <x:c r="A721" s="8" t="str">
        <x:v>STDN</x:v>
      </x:c>
      <x:c r="B721" s="10" t="n">
        <x:v>46268</x:v>
      </x:c>
      <x:c r="C721" s="11" t="n">
        <x:v>14.69</x:v>
      </x:c>
      <x:c r="D721" s="11" t="n">
        <x:v>14.7</x:v>
      </x:c>
      <x:c r="E721" s="13" t="n">
        <x:v>661502</x:v>
      </x:c>
      <x:c r="F721" s="11" t="n">
        <x:v>1</x:v>
      </x:c>
      <x:c r="G721" s="11" t="n">
        <x:v>14.69</x:v>
      </x:c>
      <x:c r="H721" s="11" t="n">
        <x:v>14.7</x:v>
      </x:c>
      <x:c r="I721" s="13" t="n">
        <x:v>661502</x:v>
      </x:c>
      <x:c r="J721" s="11" t="n">
        <x:v>14.513428</x:v>
      </x:c>
      <x:c r="K721" s="14" t="n">
        <x:f>I721*J721</x:f>
        <x:v>9600661.648856</x:v>
      </x:c>
      <x:c r="L721" s="8" t="str">
        <x:v>Alpaca SIP</x:v>
      </x:c>
    </x:row>
    <x:row r="722" ht="25" customHeight="1">
      <x:c r="A722" s="8" t="str">
        <x:v>STDN</x:v>
      </x:c>
      <x:c r="B722" s="10" t="n">
        <x:v>46269</x:v>
      </x:c>
      <x:c r="C722" s="11" t="n">
        <x:v>14.5</x:v>
      </x:c>
      <x:c r="D722" s="11" t="n">
        <x:v>14.7</x:v>
      </x:c>
      <x:c r="E722" s="13" t="n">
        <x:v>381556</x:v>
      </x:c>
      <x:c r="F722" s="11" t="n">
        <x:v>1</x:v>
      </x:c>
      <x:c r="G722" s="11" t="n">
        <x:v>14.5</x:v>
      </x:c>
      <x:c r="H722" s="11" t="n">
        <x:v>14.7</x:v>
      </x:c>
      <x:c r="I722" s="13" t="n">
        <x:v>381556</x:v>
      </x:c>
      <x:c r="J722" s="11" t="n">
        <x:v>14.743457</x:v>
      </x:c>
      <x:c r="K722" s="14" t="n">
        <x:f>I722*J722</x:f>
        <x:v>5625454.479092</x:v>
      </x:c>
      <x:c r="L722" s="8" t="str">
        <x:v>Alpaca SIP</x:v>
      </x:c>
    </x:row>
    <x:row r="723" ht="25" customHeight="1">
      <x:c r="A723" s="8" t="str">
        <x:v>STDN</x:v>
      </x:c>
      <x:c r="B723" s="10" t="n">
        <x:v>46273</x:v>
      </x:c>
      <x:c r="C723" s="11" t="n">
        <x:v>14.55</x:v>
      </x:c>
      <x:c r="D723" s="11" t="n">
        <x:v>13.21</x:v>
      </x:c>
      <x:c r="E723" s="13" t="n">
        <x:v>880273</x:v>
      </x:c>
      <x:c r="F723" s="11" t="n">
        <x:v>1</x:v>
      </x:c>
      <x:c r="G723" s="11" t="n">
        <x:v>14.55</x:v>
      </x:c>
      <x:c r="H723" s="11" t="n">
        <x:v>13.21</x:v>
      </x:c>
      <x:c r="I723" s="13" t="n">
        <x:v>880273</x:v>
      </x:c>
      <x:c r="J723" s="11" t="n">
        <x:v>13.538124</x:v>
      </x:c>
      <x:c r="K723" s="14" t="n">
        <x:f>I723*J723</x:f>
        <x:v>11917245.027852</x:v>
      </x:c>
      <x:c r="L723" s="8" t="str">
        <x:v>Alpaca SIP</x:v>
      </x:c>
    </x:row>
    <x:row r="724" ht="25" customHeight="1">
      <x:c r="A724" s="8" t="str">
        <x:v>STDN</x:v>
      </x:c>
      <x:c r="B724" s="10" t="n">
        <x:v>46274</x:v>
      </x:c>
      <x:c r="C724" s="11" t="n">
        <x:v>13.24</x:v>
      </x:c>
      <x:c r="D724" s="11" t="n">
        <x:v>13.04</x:v>
      </x:c>
      <x:c r="E724" s="13" t="n">
        <x:v>714791</x:v>
      </x:c>
      <x:c r="F724" s="11" t="n">
        <x:v>1</x:v>
      </x:c>
      <x:c r="G724" s="11" t="n">
        <x:v>13.24</x:v>
      </x:c>
      <x:c r="H724" s="11" t="n">
        <x:v>13.04</x:v>
      </x:c>
      <x:c r="I724" s="13" t="n">
        <x:v>714791</x:v>
      </x:c>
      <x:c r="J724" s="11" t="n">
        <x:v>13.253914</x:v>
      </x:c>
      <x:c r="K724" s="14" t="n">
        <x:f>I724*J724</x:f>
        <x:v>9473778.441974</x:v>
      </x:c>
      <x:c r="L724" s="8" t="str">
        <x:v>Alpaca SIP</x:v>
      </x:c>
    </x:row>
    <x:row r="725" ht="25" customHeight="1">
      <x:c r="A725" s="8" t="str">
        <x:v>STDN</x:v>
      </x:c>
      <x:c r="B725" s="10" t="n">
        <x:v>46275</x:v>
      </x:c>
      <x:c r="C725" s="11" t="n">
        <x:v>12.96</x:v>
      </x:c>
      <x:c r="D725" s="11" t="n">
        <x:v>12.19</x:v>
      </x:c>
      <x:c r="E725" s="13" t="n">
        <x:v>653845</x:v>
      </x:c>
      <x:c r="F725" s="11" t="n">
        <x:v>1</x:v>
      </x:c>
      <x:c r="G725" s="11" t="n">
        <x:v>12.96</x:v>
      </x:c>
      <x:c r="H725" s="11" t="n">
        <x:v>12.19</x:v>
      </x:c>
      <x:c r="I725" s="13" t="n">
        <x:v>653845</x:v>
      </x:c>
      <x:c r="J725" s="11" t="n">
        <x:v>12.450505</x:v>
      </x:c>
      <x:c r="K725" s="14" t="n">
        <x:f>I725*J725</x:f>
        <x:v>8140700.441725</x:v>
      </x:c>
      <x:c r="L725" s="8" t="str">
        <x:v>Alpaca SIP</x:v>
      </x:c>
    </x:row>
    <x:row r="726" ht="25" customHeight="1">
      <x:c r="A726" s="8" t="str">
        <x:v>STDN</x:v>
      </x:c>
      <x:c r="B726" s="10" t="n">
        <x:v>46276</x:v>
      </x:c>
      <x:c r="C726" s="11" t="n">
        <x:v>12.25</x:v>
      </x:c>
      <x:c r="D726" s="11" t="n">
        <x:v>12.05</x:v>
      </x:c>
      <x:c r="E726" s="13" t="n">
        <x:v>695475</x:v>
      </x:c>
      <x:c r="F726" s="11" t="n">
        <x:v>1</x:v>
      </x:c>
      <x:c r="G726" s="11" t="n">
        <x:v>12.25</x:v>
      </x:c>
      <x:c r="H726" s="11" t="n">
        <x:v>12.05</x:v>
      </x:c>
      <x:c r="I726" s="13" t="n">
        <x:v>695475</x:v>
      </x:c>
      <x:c r="J726" s="11" t="n">
        <x:v>12.205821</x:v>
      </x:c>
      <x:c r="K726" s="14" t="n">
        <x:f>I726*J726</x:f>
        <x:v>8488843.359975</x:v>
      </x:c>
      <x:c r="L726" s="8" t="str">
        <x:v>Alpaca SIP</x:v>
      </x:c>
    </x:row>
    <x:row r="727" ht="25" customHeight="1">
      <x:c r="A727" s="8" t="str">
        <x:v>STDN</x:v>
      </x:c>
      <x:c r="B727" s="10" t="n">
        <x:v>46279</x:v>
      </x:c>
      <x:c r="C727" s="11" t="n">
        <x:v>12</x:v>
      </x:c>
      <x:c r="D727" s="11" t="n">
        <x:v>12.29</x:v>
      </x:c>
      <x:c r="E727" s="13" t="n">
        <x:v>584883</x:v>
      </x:c>
      <x:c r="F727" s="11" t="n">
        <x:v>1</x:v>
      </x:c>
      <x:c r="G727" s="11" t="n">
        <x:v>12</x:v>
      </x:c>
      <x:c r="H727" s="11" t="n">
        <x:v>12.29</x:v>
      </x:c>
      <x:c r="I727" s="13" t="n">
        <x:v>584883</x:v>
      </x:c>
      <x:c r="J727" s="11" t="n">
        <x:v>12.324574</x:v>
      </x:c>
      <x:c r="K727" s="14" t="n">
        <x:f>I727*J727</x:f>
        <x:v>7208433.814842</x:v>
      </x:c>
      <x:c r="L727" s="8" t="str">
        <x:v>Alpaca SIP</x:v>
      </x:c>
    </x:row>
    <x:row r="728" ht="25" customHeight="1">
      <x:c r="A728" s="8" t="str">
        <x:v>STDN</x:v>
      </x:c>
      <x:c r="B728" s="10" t="n">
        <x:v>46280</x:v>
      </x:c>
      <x:c r="C728" s="11" t="n">
        <x:v>12.19</x:v>
      </x:c>
      <x:c r="D728" s="11" t="n">
        <x:v>12.35</x:v>
      </x:c>
      <x:c r="E728" s="13" t="n">
        <x:v>330609</x:v>
      </x:c>
      <x:c r="F728" s="11" t="n">
        <x:v>1</x:v>
      </x:c>
      <x:c r="G728" s="11" t="n">
        <x:v>12.19</x:v>
      </x:c>
      <x:c r="H728" s="11" t="n">
        <x:v>12.35</x:v>
      </x:c>
      <x:c r="I728" s="13" t="n">
        <x:v>330609</x:v>
      </x:c>
      <x:c r="J728" s="11" t="n">
        <x:v>12.53815</x:v>
      </x:c>
      <x:c r="K728" s="14" t="n">
        <x:f>I728*J728</x:f>
        <x:v>4145225.23335</x:v>
      </x:c>
      <x:c r="L728" s="8" t="str">
        <x:v>Alpaca SIP</x:v>
      </x:c>
    </x:row>
    <x:row r="729" ht="25" customHeight="1">
      <x:c r="A729" s="8" t="str">
        <x:v>STDN</x:v>
      </x:c>
      <x:c r="B729" s="10" t="n">
        <x:v>46281</x:v>
      </x:c>
      <x:c r="C729" s="11" t="n">
        <x:v>12.2</x:v>
      </x:c>
      <x:c r="D729" s="11" t="n">
        <x:v>11.91</x:v>
      </x:c>
      <x:c r="E729" s="13" t="n">
        <x:v>832342</x:v>
      </x:c>
      <x:c r="F729" s="11" t="n">
        <x:v>1</x:v>
      </x:c>
      <x:c r="G729" s="11" t="n">
        <x:v>12.2</x:v>
      </x:c>
      <x:c r="H729" s="11" t="n">
        <x:v>11.91</x:v>
      </x:c>
      <x:c r="I729" s="13" t="n">
        <x:v>832342</x:v>
      </x:c>
      <x:c r="J729" s="11" t="n">
        <x:v>11.958521</x:v>
      </x:c>
      <x:c r="K729" s="14" t="n">
        <x:f>I729*J729</x:f>
        <x:v>9953579.286182</x:v>
      </x:c>
      <x:c r="L729" s="8" t="str">
        <x:v>Alpaca SIP</x:v>
      </x:c>
    </x:row>
    <x:row r="730" ht="25" customHeight="1">
      <x:c r="A730" s="8" t="str">
        <x:v>STDN</x:v>
      </x:c>
      <x:c r="B730" s="10" t="n">
        <x:v>46282</x:v>
      </x:c>
      <x:c r="C730" s="11" t="n">
        <x:v>12</x:v>
      </x:c>
      <x:c r="D730" s="11" t="n">
        <x:v>12.49</x:v>
      </x:c>
      <x:c r="E730" s="13" t="n">
        <x:v>597274</x:v>
      </x:c>
      <x:c r="F730" s="11" t="n">
        <x:v>1</x:v>
      </x:c>
      <x:c r="G730" s="11" t="n">
        <x:v>12</x:v>
      </x:c>
      <x:c r="H730" s="11" t="n">
        <x:v>12.49</x:v>
      </x:c>
      <x:c r="I730" s="13" t="n">
        <x:v>597274</x:v>
      </x:c>
      <x:c r="J730" s="11" t="n">
        <x:v>12.507806</x:v>
      </x:c>
      <x:c r="K730" s="14" t="n">
        <x:f>I730*J730</x:f>
        <x:v>7470587.320844</x:v>
      </x:c>
      <x:c r="L730" s="8" t="str">
        <x:v>Alpaca SIP</x:v>
      </x:c>
    </x:row>
    <x:row r="731" ht="25" customHeight="1">
      <x:c r="A731" s="8" t="str">
        <x:v>STDN</x:v>
      </x:c>
      <x:c r="B731" s="10" t="n">
        <x:v>46283</x:v>
      </x:c>
      <x:c r="C731" s="11" t="n">
        <x:v>12.45</x:v>
      </x:c>
      <x:c r="D731" s="11" t="n">
        <x:v>12.84</x:v>
      </x:c>
      <x:c r="E731" s="13" t="n">
        <x:v>1211690</x:v>
      </x:c>
      <x:c r="F731" s="11" t="n">
        <x:v>1</x:v>
      </x:c>
      <x:c r="G731" s="11" t="n">
        <x:v>12.45</x:v>
      </x:c>
      <x:c r="H731" s="11" t="n">
        <x:v>12.84</x:v>
      </x:c>
      <x:c r="I731" s="13" t="n">
        <x:v>1211690</x:v>
      </x:c>
      <x:c r="J731" s="11" t="n">
        <x:v>12.831855</x:v>
      </x:c>
      <x:c r="K731" s="14" t="n">
        <x:f>I731*J731</x:f>
        <x:v>15548230.384949999</x:v>
      </x:c>
      <x:c r="L731" s="8" t="str">
        <x:v>Alpaca SIP</x:v>
      </x:c>
    </x:row>
    <x:row r="732" ht="25" customHeight="1">
      <x:c r="A732" s="8" t="str">
        <x:v>STDN</x:v>
      </x:c>
      <x:c r="B732" s="10" t="n">
        <x:v>46286</x:v>
      </x:c>
      <x:c r="C732" s="11" t="n">
        <x:v>12.77</x:v>
      </x:c>
      <x:c r="D732" s="11" t="n">
        <x:v>13.5</x:v>
      </x:c>
      <x:c r="E732" s="13" t="n">
        <x:v>739530</x:v>
      </x:c>
      <x:c r="F732" s="11" t="n">
        <x:v>1</x:v>
      </x:c>
      <x:c r="G732" s="11" t="n">
        <x:v>12.77</x:v>
      </x:c>
      <x:c r="H732" s="11" t="n">
        <x:v>13.5</x:v>
      </x:c>
      <x:c r="I732" s="13" t="n">
        <x:v>739530</x:v>
      </x:c>
      <x:c r="J732" s="11" t="n">
        <x:v>13.106089</x:v>
      </x:c>
      <x:c r="K732" s="14" t="n">
        <x:f>I732*J732</x:f>
        <x:v>9692345.998170001</x:v>
      </x:c>
      <x:c r="L732" s="8" t="str">
        <x:v>Alpaca SIP</x:v>
      </x:c>
    </x:row>
    <x:row r="733" ht="25" customHeight="1">
      <x:c r="A733" s="8" t="str">
        <x:v>STDN</x:v>
      </x:c>
      <x:c r="B733" s="10" t="n">
        <x:v>46287</x:v>
      </x:c>
      <x:c r="C733" s="11" t="n">
        <x:v>13.42</x:v>
      </x:c>
      <x:c r="D733" s="11" t="n">
        <x:v>13.02</x:v>
      </x:c>
      <x:c r="E733" s="13" t="n">
        <x:v>294874</x:v>
      </x:c>
      <x:c r="F733" s="11" t="n">
        <x:v>1</x:v>
      </x:c>
      <x:c r="G733" s="11" t="n">
        <x:v>13.42</x:v>
      </x:c>
      <x:c r="H733" s="11" t="n">
        <x:v>13.02</x:v>
      </x:c>
      <x:c r="I733" s="13" t="n">
        <x:v>294874</x:v>
      </x:c>
      <x:c r="J733" s="11" t="n">
        <x:v>13.126284</x:v>
      </x:c>
      <x:c r="K733" s="14" t="n">
        <x:f>I733*J733</x:f>
        <x:v>3870599.868216</x:v>
      </x:c>
      <x:c r="L733" s="8" t="str">
        <x:v>Alpaca SIP</x:v>
      </x:c>
    </x:row>
    <x:row r="734" ht="25" customHeight="1">
      <x:c r="A734" s="8" t="str">
        <x:v>STDN</x:v>
      </x:c>
      <x:c r="B734" s="10" t="n">
        <x:v>46288</x:v>
      </x:c>
      <x:c r="C734" s="11" t="n">
        <x:v>13.06</x:v>
      </x:c>
      <x:c r="D734" s="11" t="n">
        <x:v>12.85</x:v>
      </x:c>
      <x:c r="E734" s="13" t="n">
        <x:v>237972</x:v>
      </x:c>
      <x:c r="F734" s="11" t="n">
        <x:v>1</x:v>
      </x:c>
      <x:c r="G734" s="11" t="n">
        <x:v>13.06</x:v>
      </x:c>
      <x:c r="H734" s="11" t="n">
        <x:v>12.85</x:v>
      </x:c>
      <x:c r="I734" s="13" t="n">
        <x:v>237972</x:v>
      </x:c>
      <x:c r="J734" s="11" t="n">
        <x:v>13.010496</x:v>
      </x:c>
      <x:c r="K734" s="14" t="n">
        <x:f>I734*J734</x:f>
        <x:v>3096133.754112</x:v>
      </x:c>
      <x:c r="L734" s="8" t="str">
        <x:v>Alpaca SIP</x:v>
      </x:c>
    </x:row>
    <x:row r="735" ht="25" customHeight="1">
      <x:c r="A735" s="8" t="str">
        <x:v>STDN</x:v>
      </x:c>
      <x:c r="B735" s="10" t="n">
        <x:v>46289</x:v>
      </x:c>
      <x:c r="C735" s="11" t="n">
        <x:v>12.8</x:v>
      </x:c>
      <x:c r="D735" s="11" t="n">
        <x:v>12.25</x:v>
      </x:c>
      <x:c r="E735" s="13" t="n">
        <x:v>265920</x:v>
      </x:c>
      <x:c r="F735" s="11" t="n">
        <x:v>1</x:v>
      </x:c>
      <x:c r="G735" s="11" t="n">
        <x:v>12.8</x:v>
      </x:c>
      <x:c r="H735" s="11" t="n">
        <x:v>12.25</x:v>
      </x:c>
      <x:c r="I735" s="13" t="n">
        <x:v>265920</x:v>
      </x:c>
      <x:c r="J735" s="11" t="n">
        <x:v>12.695908</x:v>
      </x:c>
      <x:c r="K735" s="14" t="n">
        <x:f>I735*J735</x:f>
        <x:v>3376095.85536</x:v>
      </x:c>
      <x:c r="L735" s="8" t="str">
        <x:v>Alpaca SIP</x:v>
      </x:c>
    </x:row>
    <x:row r="736" ht="25" customHeight="1">
      <x:c r="A736" s="8" t="str">
        <x:v>STDN</x:v>
      </x:c>
      <x:c r="B736" s="10" t="n">
        <x:v>46290</x:v>
      </x:c>
      <x:c r="C736" s="11" t="n">
        <x:v>12.45</x:v>
      </x:c>
      <x:c r="D736" s="11" t="n">
        <x:v>12.34</x:v>
      </x:c>
      <x:c r="E736" s="13" t="n">
        <x:v>227335</x:v>
      </x:c>
      <x:c r="F736" s="11" t="n">
        <x:v>1</x:v>
      </x:c>
      <x:c r="G736" s="11" t="n">
        <x:v>12.45</x:v>
      </x:c>
      <x:c r="H736" s="11" t="n">
        <x:v>12.34</x:v>
      </x:c>
      <x:c r="I736" s="13" t="n">
        <x:v>227335</x:v>
      </x:c>
      <x:c r="J736" s="11" t="n">
        <x:v>12.494676</x:v>
      </x:c>
      <x:c r="K736" s="14" t="n">
        <x:f>I736*J736</x:f>
        <x:v>2840477.16846</x:v>
      </x:c>
      <x:c r="L736" s="8" t="str">
        <x:v>Alpaca SIP</x:v>
      </x:c>
    </x:row>
    <x:row r="737" ht="25" customHeight="1">
      <x:c r="A737" s="8" t="str">
        <x:v>STDN</x:v>
      </x:c>
      <x:c r="B737" s="10" t="n">
        <x:v>46293</x:v>
      </x:c>
      <x:c r="C737" s="11" t="n">
        <x:v>12.16</x:v>
      </x:c>
      <x:c r="D737" s="11" t="n">
        <x:v>11.53</x:v>
      </x:c>
      <x:c r="E737" s="13" t="n">
        <x:v>582867</x:v>
      </x:c>
      <x:c r="F737" s="11" t="n">
        <x:v>1</x:v>
      </x:c>
      <x:c r="G737" s="11" t="n">
        <x:v>12.16</x:v>
      </x:c>
      <x:c r="H737" s="11" t="n">
        <x:v>11.53</x:v>
      </x:c>
      <x:c r="I737" s="13" t="n">
        <x:v>582867</x:v>
      </x:c>
      <x:c r="J737" s="11" t="n">
        <x:v>11.723032</x:v>
      </x:c>
      <x:c r="K737" s="14" t="n">
        <x:f>I737*J737</x:f>
        <x:v>6832968.492744</x:v>
      </x:c>
      <x:c r="L737" s="8" t="str">
        <x:v>Alpaca SIP</x:v>
      </x:c>
    </x:row>
    <x:row r="738" ht="25" customHeight="1">
      <x:c r="A738" s="8" t="str">
        <x:v>STDN</x:v>
      </x:c>
      <x:c r="B738" s="10" t="n">
        <x:v>46294</x:v>
      </x:c>
      <x:c r="C738" s="11" t="n">
        <x:v>11.6</x:v>
      </x:c>
      <x:c r="D738" s="11" t="n">
        <x:v>12.02</x:v>
      </x:c>
      <x:c r="E738" s="13" t="n">
        <x:v>483632</x:v>
      </x:c>
      <x:c r="F738" s="11" t="n">
        <x:v>1</x:v>
      </x:c>
      <x:c r="G738" s="11" t="n">
        <x:v>11.6</x:v>
      </x:c>
      <x:c r="H738" s="11" t="n">
        <x:v>12.02</x:v>
      </x:c>
      <x:c r="I738" s="13" t="n">
        <x:v>483632</x:v>
      </x:c>
      <x:c r="J738" s="11" t="n">
        <x:v>12.00328</x:v>
      </x:c>
      <x:c r="K738" s="14" t="n">
        <x:f>I738*J738</x:f>
        <x:v>5805170.31296</x:v>
      </x:c>
      <x:c r="L738" s="8" t="str">
        <x:v>Alpaca SIP</x:v>
      </x:c>
    </x:row>
    <x:row r="739" ht="25" customHeight="1">
      <x:c r="A739" s="8" t="str">
        <x:v>STDN</x:v>
      </x:c>
      <x:c r="B739" s="10" t="n">
        <x:v>46295</x:v>
      </x:c>
      <x:c r="C739" s="11" t="n">
        <x:v>12.07</x:v>
      </x:c>
      <x:c r="D739" s="11" t="n">
        <x:v>11.81</x:v>
      </x:c>
      <x:c r="E739" s="13" t="n">
        <x:v>498582</x:v>
      </x:c>
      <x:c r="F739" s="11" t="n">
        <x:v>1</x:v>
      </x:c>
      <x:c r="G739" s="11" t="n">
        <x:v>12.07</x:v>
      </x:c>
      <x:c r="H739" s="11" t="n">
        <x:v>11.81</x:v>
      </x:c>
      <x:c r="I739" s="13" t="n">
        <x:v>498582</x:v>
      </x:c>
      <x:c r="J739" s="11" t="n">
        <x:v>11.943989</x:v>
      </x:c>
      <x:c r="K739" s="14" t="n">
        <x:f>I739*J739</x:f>
        <x:v>5955057.923598</x:v>
      </x:c>
      <x:c r="L739" s="8" t="str">
        <x:v>Alpaca SIP</x:v>
      </x:c>
    </x:row>
    <x:row r="740" ht="25" customHeight="1">
      <x:c r="A740" s="8" t="str">
        <x:v>STDN</x:v>
      </x:c>
      <x:c r="B740" s="10" t="n">
        <x:v>46296</x:v>
      </x:c>
      <x:c r="C740" s="11" t="n">
        <x:v>11.79</x:v>
      </x:c>
      <x:c r="D740" s="11" t="n">
        <x:v>12.45</x:v>
      </x:c>
      <x:c r="E740" s="13" t="n">
        <x:v>325179</x:v>
      </x:c>
      <x:c r="F740" s="11" t="n">
        <x:v>1</x:v>
      </x:c>
      <x:c r="G740" s="11" t="n">
        <x:v>11.79</x:v>
      </x:c>
      <x:c r="H740" s="11" t="n">
        <x:v>12.45</x:v>
      </x:c>
      <x:c r="I740" s="13" t="n">
        <x:v>325179</x:v>
      </x:c>
      <x:c r="J740" s="11" t="n">
        <x:v>12.177326</x:v>
      </x:c>
      <x:c r="K740" s="14" t="n">
        <x:f>I740*J740</x:f>
        <x:v>3959810.6913540005</x:v>
      </x:c>
      <x:c r="L740" s="8" t="str">
        <x:v>Alpaca SIP</x:v>
      </x:c>
    </x:row>
    <x:row r="741" ht="25" customHeight="1">
      <x:c r="A741" s="8" t="str">
        <x:v>STDN</x:v>
      </x:c>
      <x:c r="B741" s="10" t="n">
        <x:v>46297</x:v>
      </x:c>
      <x:c r="C741" s="11" t="n">
        <x:v>12.3</x:v>
      </x:c>
      <x:c r="D741" s="11" t="n">
        <x:v>12.52</x:v>
      </x:c>
      <x:c r="E741" s="13" t="n">
        <x:v>333069</x:v>
      </x:c>
      <x:c r="F741" s="11" t="n">
        <x:v>1</x:v>
      </x:c>
      <x:c r="G741" s="11" t="n">
        <x:v>12.3</x:v>
      </x:c>
      <x:c r="H741" s="11" t="n">
        <x:v>12.52</x:v>
      </x:c>
      <x:c r="I741" s="13" t="n">
        <x:v>333069</x:v>
      </x:c>
      <x:c r="J741" s="11" t="n">
        <x:v>12.701406</x:v>
      </x:c>
      <x:c r="K741" s="14" t="n">
        <x:f>I741*J741</x:f>
        <x:v>4230444.595014</x:v>
      </x:c>
      <x:c r="L741" s="8" t="str">
        <x:v>Alpaca SIP</x:v>
      </x:c>
    </x:row>
    <x:row r="742" ht="25" customHeight="1">
      <x:c r="A742" s="8" t="str">
        <x:v>BSP</x:v>
      </x:c>
      <x:c r="B742" s="10" t="n">
        <x:v>46204</x:v>
      </x:c>
      <x:c r="C742" s="11" t="n">
        <x:v>31</x:v>
      </x:c>
      <x:c r="D742" s="11" t="n">
        <x:v>40.5</x:v>
      </x:c>
      <x:c r="E742" s="13" t="n">
        <x:v>17370619</x:v>
      </x:c>
      <x:c r="F742" s="11" t="n">
        <x:v>1</x:v>
      </x:c>
      <x:c r="G742" s="11" t="n">
        <x:v>31</x:v>
      </x:c>
      <x:c r="H742" s="11" t="n">
        <x:v>40.5</x:v>
      </x:c>
      <x:c r="I742" s="13" t="n">
        <x:v>17370619</x:v>
      </x:c>
      <x:c r="J742" s="11" t="n">
        <x:v>36.062543</x:v>
      </x:c>
      <x:c r="K742" s="14" t="n">
        <x:f>I742*J742</x:f>
        <x:v>626428694.624117</x:v>
      </x:c>
      <x:c r="L742" s="8" t="str">
        <x:v>Alpaca SIP</x:v>
      </x:c>
    </x:row>
    <x:row r="743" ht="25" customHeight="1">
      <x:c r="A743" s="8" t="str">
        <x:v>BSP</x:v>
      </x:c>
      <x:c r="B743" s="10" t="n">
        <x:v>46205</x:v>
      </x:c>
      <x:c r="C743" s="11" t="n">
        <x:v>39.49</x:v>
      </x:c>
      <x:c r="D743" s="11" t="n">
        <x:v>35.93</x:v>
      </x:c>
      <x:c r="E743" s="13" t="n">
        <x:v>7302016</x:v>
      </x:c>
      <x:c r="F743" s="11" t="n">
        <x:v>1</x:v>
      </x:c>
      <x:c r="G743" s="11" t="n">
        <x:v>39.49</x:v>
      </x:c>
      <x:c r="H743" s="11" t="n">
        <x:v>35.93</x:v>
      </x:c>
      <x:c r="I743" s="13" t="n">
        <x:v>7302016</x:v>
      </x:c>
      <x:c r="J743" s="11" t="n">
        <x:v>36.450412</x:v>
      </x:c>
      <x:c r="K743" s="14" t="n">
        <x:f>I743*J743</x:f>
        <x:v>266161491.630592</x:v>
      </x:c>
      <x:c r="L743" s="8" t="str">
        <x:v>Alpaca SIP</x:v>
      </x:c>
    </x:row>
    <x:row r="744" ht="25" customHeight="1">
      <x:c r="A744" s="8" t="str">
        <x:v>BSP</x:v>
      </x:c>
      <x:c r="B744" s="10" t="n">
        <x:v>46209</x:v>
      </x:c>
      <x:c r="C744" s="11" t="n">
        <x:v>37.5</x:v>
      </x:c>
      <x:c r="D744" s="11" t="n">
        <x:v>36.27</x:v>
      </x:c>
      <x:c r="E744" s="13" t="n">
        <x:v>5715109</x:v>
      </x:c>
      <x:c r="F744" s="11" t="n">
        <x:v>1</x:v>
      </x:c>
      <x:c r="G744" s="11" t="n">
        <x:v>37.5</x:v>
      </x:c>
      <x:c r="H744" s="11" t="n">
        <x:v>36.27</x:v>
      </x:c>
      <x:c r="I744" s="13" t="n">
        <x:v>5715109</x:v>
      </x:c>
      <x:c r="J744" s="11" t="n">
        <x:v>34.760953</x:v>
      </x:c>
      <x:c r="K744" s="14" t="n">
        <x:f>I744*J744</x:f>
        <x:v>198662635.338877</x:v>
      </x:c>
      <x:c r="L744" s="8" t="str">
        <x:v>Alpaca SIP</x:v>
      </x:c>
    </x:row>
    <x:row r="745" ht="25" customHeight="1">
      <x:c r="A745" s="8" t="str">
        <x:v>BSP</x:v>
      </x:c>
      <x:c r="B745" s="10" t="n">
        <x:v>46210</x:v>
      </x:c>
      <x:c r="C745" s="11" t="n">
        <x:v>35.475</x:v>
      </x:c>
      <x:c r="D745" s="11" t="n">
        <x:v>36.88</x:v>
      </x:c>
      <x:c r="E745" s="13" t="n">
        <x:v>2431918</x:v>
      </x:c>
      <x:c r="F745" s="11" t="n">
        <x:v>1</x:v>
      </x:c>
      <x:c r="G745" s="11" t="n">
        <x:v>35.475</x:v>
      </x:c>
      <x:c r="H745" s="11" t="n">
        <x:v>36.88</x:v>
      </x:c>
      <x:c r="I745" s="13" t="n">
        <x:v>2431918</x:v>
      </x:c>
      <x:c r="J745" s="11" t="n">
        <x:v>36.776727</x:v>
      </x:c>
      <x:c r="K745" s="14" t="n">
        <x:f>I745*J745</x:f>
        <x:v>89437984.37238601</x:v>
      </x:c>
      <x:c r="L745" s="8" t="str">
        <x:v>Alpaca SIP</x:v>
      </x:c>
    </x:row>
    <x:row r="746" ht="25" customHeight="1">
      <x:c r="A746" s="8" t="str">
        <x:v>BSP</x:v>
      </x:c>
      <x:c r="B746" s="10" t="n">
        <x:v>46211</x:v>
      </x:c>
      <x:c r="C746" s="11" t="n">
        <x:v>36.87</x:v>
      </x:c>
      <x:c r="D746" s="11" t="n">
        <x:v>34.23</x:v>
      </x:c>
      <x:c r="E746" s="13" t="n">
        <x:v>3136557</x:v>
      </x:c>
      <x:c r="F746" s="11" t="n">
        <x:v>1</x:v>
      </x:c>
      <x:c r="G746" s="11" t="n">
        <x:v>36.87</x:v>
      </x:c>
      <x:c r="H746" s="11" t="n">
        <x:v>34.23</x:v>
      </x:c>
      <x:c r="I746" s="13" t="n">
        <x:v>3136557</x:v>
      </x:c>
      <x:c r="J746" s="11" t="n">
        <x:v>34.513424</x:v>
      </x:c>
      <x:c r="K746" s="14" t="n">
        <x:f>I746*J746</x:f>
        <x:v>108253321.641168</x:v>
      </x:c>
      <x:c r="L746" s="8" t="str">
        <x:v>Alpaca SIP</x:v>
      </x:c>
    </x:row>
    <x:row r="747" ht="25" customHeight="1">
      <x:c r="A747" s="8" t="str">
        <x:v>BSP</x:v>
      </x:c>
      <x:c r="B747" s="10" t="n">
        <x:v>46212</x:v>
      </x:c>
      <x:c r="C747" s="11" t="n">
        <x:v>34.11</x:v>
      </x:c>
      <x:c r="D747" s="11" t="n">
        <x:v>34.32</x:v>
      </x:c>
      <x:c r="E747" s="13" t="n">
        <x:v>2992278</x:v>
      </x:c>
      <x:c r="F747" s="11" t="n">
        <x:v>1</x:v>
      </x:c>
      <x:c r="G747" s="11" t="n">
        <x:v>34.11</x:v>
      </x:c>
      <x:c r="H747" s="11" t="n">
        <x:v>34.32</x:v>
      </x:c>
      <x:c r="I747" s="13" t="n">
        <x:v>2992278</x:v>
      </x:c>
      <x:c r="J747" s="11" t="n">
        <x:v>33.64399</x:v>
      </x:c>
      <x:c r="K747" s="14" t="n">
        <x:f>I747*J747</x:f>
        <x:v>100672171.10922001</x:v>
      </x:c>
      <x:c r="L747" s="8" t="str">
        <x:v>Alpaca SIP</x:v>
      </x:c>
    </x:row>
    <x:row r="748" ht="25" customHeight="1">
      <x:c r="A748" s="8" t="str">
        <x:v>BSP</x:v>
      </x:c>
      <x:c r="B748" s="10" t="n">
        <x:v>46213</x:v>
      </x:c>
      <x:c r="C748" s="11" t="n">
        <x:v>34.32</x:v>
      </x:c>
      <x:c r="D748" s="11" t="n">
        <x:v>32.91</x:v>
      </x:c>
      <x:c r="E748" s="13" t="n">
        <x:v>1495042</x:v>
      </x:c>
      <x:c r="F748" s="11" t="n">
        <x:v>1</x:v>
      </x:c>
      <x:c r="G748" s="11" t="n">
        <x:v>34.32</x:v>
      </x:c>
      <x:c r="H748" s="11" t="n">
        <x:v>32.91</x:v>
      </x:c>
      <x:c r="I748" s="13" t="n">
        <x:v>1495042</x:v>
      </x:c>
      <x:c r="J748" s="11" t="n">
        <x:v>33.111477</x:v>
      </x:c>
      <x:c r="K748" s="14" t="n">
        <x:f>I748*J748</x:f>
        <x:v>49503048.797034</x:v>
      </x:c>
      <x:c r="L748" s="8" t="str">
        <x:v>Alpaca SIP</x:v>
      </x:c>
    </x:row>
    <x:row r="749" ht="25" customHeight="1">
      <x:c r="A749" s="8" t="str">
        <x:v>BSP</x:v>
      </x:c>
      <x:c r="B749" s="10" t="n">
        <x:v>46216</x:v>
      </x:c>
      <x:c r="C749" s="11" t="n">
        <x:v>33.36</x:v>
      </x:c>
      <x:c r="D749" s="11" t="n">
        <x:v>31.78</x:v>
      </x:c>
      <x:c r="E749" s="13" t="n">
        <x:v>3556232</x:v>
      </x:c>
      <x:c r="F749" s="11" t="n">
        <x:v>1</x:v>
      </x:c>
      <x:c r="G749" s="11" t="n">
        <x:v>33.36</x:v>
      </x:c>
      <x:c r="H749" s="11" t="n">
        <x:v>31.78</x:v>
      </x:c>
      <x:c r="I749" s="13" t="n">
        <x:v>3556232</x:v>
      </x:c>
      <x:c r="J749" s="11" t="n">
        <x:v>31.854861</x:v>
      </x:c>
      <x:c r="K749" s="14" t="n">
        <x:f>I749*J749</x:f>
        <x:v>113283276.043752</x:v>
      </x:c>
      <x:c r="L749" s="8" t="str">
        <x:v>Alpaca SIP</x:v>
      </x:c>
    </x:row>
    <x:row r="750" ht="25" customHeight="1">
      <x:c r="A750" s="8" t="str">
        <x:v>BSP</x:v>
      </x:c>
      <x:c r="B750" s="10" t="n">
        <x:v>46217</x:v>
      </x:c>
      <x:c r="C750" s="11" t="n">
        <x:v>31.47</x:v>
      </x:c>
      <x:c r="D750" s="11" t="n">
        <x:v>32.5</x:v>
      </x:c>
      <x:c r="E750" s="13" t="n">
        <x:v>2727184</x:v>
      </x:c>
      <x:c r="F750" s="11" t="n">
        <x:v>1</x:v>
      </x:c>
      <x:c r="G750" s="11" t="n">
        <x:v>31.47</x:v>
      </x:c>
      <x:c r="H750" s="11" t="n">
        <x:v>32.5</x:v>
      </x:c>
      <x:c r="I750" s="13" t="n">
        <x:v>2727184</x:v>
      </x:c>
      <x:c r="J750" s="11" t="n">
        <x:v>32.286403</x:v>
      </x:c>
      <x:c r="K750" s="14" t="n">
        <x:f>I750*J750</x:f>
        <x:v>88050961.679152</x:v>
      </x:c>
      <x:c r="L750" s="8" t="str">
        <x:v>Alpaca SIP</x:v>
      </x:c>
    </x:row>
    <x:row r="751" ht="25" customHeight="1">
      <x:c r="A751" s="8" t="str">
        <x:v>BSP</x:v>
      </x:c>
      <x:c r="B751" s="10" t="n">
        <x:v>46218</x:v>
      </x:c>
      <x:c r="C751" s="11" t="n">
        <x:v>32.7</x:v>
      </x:c>
      <x:c r="D751" s="11" t="n">
        <x:v>33.35</x:v>
      </x:c>
      <x:c r="E751" s="13" t="n">
        <x:v>1011953</x:v>
      </x:c>
      <x:c r="F751" s="11" t="n">
        <x:v>1</x:v>
      </x:c>
      <x:c r="G751" s="11" t="n">
        <x:v>32.7</x:v>
      </x:c>
      <x:c r="H751" s="11" t="n">
        <x:v>33.35</x:v>
      </x:c>
      <x:c r="I751" s="13" t="n">
        <x:v>1011953</x:v>
      </x:c>
      <x:c r="J751" s="11" t="n">
        <x:v>33.065826</x:v>
      </x:c>
      <x:c r="K751" s="14" t="n">
        <x:f>I751*J751</x:f>
        <x:v>33461061.818178</x:v>
      </x:c>
      <x:c r="L751" s="8" t="str">
        <x:v>Alpaca SIP</x:v>
      </x:c>
    </x:row>
    <x:row r="752" ht="25" customHeight="1">
      <x:c r="A752" s="8" t="str">
        <x:v>BSP</x:v>
      </x:c>
      <x:c r="B752" s="10" t="n">
        <x:v>46219</x:v>
      </x:c>
      <x:c r="C752" s="11" t="n">
        <x:v>33.48</x:v>
      </x:c>
      <x:c r="D752" s="11" t="n">
        <x:v>32.12</x:v>
      </x:c>
      <x:c r="E752" s="13" t="n">
        <x:v>1967904</x:v>
      </x:c>
      <x:c r="F752" s="11" t="n">
        <x:v>1</x:v>
      </x:c>
      <x:c r="G752" s="11" t="n">
        <x:v>33.48</x:v>
      </x:c>
      <x:c r="H752" s="11" t="n">
        <x:v>32.12</x:v>
      </x:c>
      <x:c r="I752" s="13" t="n">
        <x:v>1967904</x:v>
      </x:c>
      <x:c r="J752" s="11" t="n">
        <x:v>32.862996</x:v>
      </x:c>
      <x:c r="K752" s="14" t="n">
        <x:f>I752*J752</x:f>
        <x:v>64671221.280384004</x:v>
      </x:c>
      <x:c r="L752" s="8" t="str">
        <x:v>Alpaca SIP</x:v>
      </x:c>
    </x:row>
    <x:row r="753" ht="25" customHeight="1">
      <x:c r="A753" s="8" t="str">
        <x:v>BSP</x:v>
      </x:c>
      <x:c r="B753" s="10" t="n">
        <x:v>46220</x:v>
      </x:c>
      <x:c r="C753" s="11" t="n">
        <x:v>32.06</x:v>
      </x:c>
      <x:c r="D753" s="11" t="n">
        <x:v>32.4</x:v>
      </x:c>
      <x:c r="E753" s="13" t="n">
        <x:v>1222615</x:v>
      </x:c>
      <x:c r="F753" s="11" t="n">
        <x:v>1</x:v>
      </x:c>
      <x:c r="G753" s="11" t="n">
        <x:v>32.06</x:v>
      </x:c>
      <x:c r="H753" s="11" t="n">
        <x:v>32.4</x:v>
      </x:c>
      <x:c r="I753" s="13" t="n">
        <x:v>1222615</x:v>
      </x:c>
      <x:c r="J753" s="11" t="n">
        <x:v>32.361944</x:v>
      </x:c>
      <x:c r="K753" s="14" t="n">
        <x:f>I753*J753</x:f>
        <x:v>39566198.16356</x:v>
      </x:c>
      <x:c r="L753" s="8" t="str">
        <x:v>Alpaca SIP</x:v>
      </x:c>
    </x:row>
    <x:row r="754" ht="25" customHeight="1">
      <x:c r="A754" s="8" t="str">
        <x:v>BSP</x:v>
      </x:c>
      <x:c r="B754" s="10" t="n">
        <x:v>46223</x:v>
      </x:c>
      <x:c r="C754" s="11" t="n">
        <x:v>33.23</x:v>
      </x:c>
      <x:c r="D754" s="11" t="n">
        <x:v>33.42</x:v>
      </x:c>
      <x:c r="E754" s="13" t="n">
        <x:v>2803143</x:v>
      </x:c>
      <x:c r="F754" s="11" t="n">
        <x:v>1</x:v>
      </x:c>
      <x:c r="G754" s="11" t="n">
        <x:v>33.23</x:v>
      </x:c>
      <x:c r="H754" s="11" t="n">
        <x:v>33.42</x:v>
      </x:c>
      <x:c r="I754" s="13" t="n">
        <x:v>2803143</x:v>
      </x:c>
      <x:c r="J754" s="11" t="n">
        <x:v>33.085514</x:v>
      </x:c>
      <x:c r="K754" s="14" t="n">
        <x:f>I754*J754</x:f>
        <x:v>92743426.970502</x:v>
      </x:c>
      <x:c r="L754" s="8" t="str">
        <x:v>Alpaca SIP</x:v>
      </x:c>
    </x:row>
    <x:row r="755" ht="25" customHeight="1">
      <x:c r="A755" s="8" t="str">
        <x:v>BSP</x:v>
      </x:c>
      <x:c r="B755" s="10" t="n">
        <x:v>46224</x:v>
      </x:c>
      <x:c r="C755" s="11" t="n">
        <x:v>33.87</x:v>
      </x:c>
      <x:c r="D755" s="11" t="n">
        <x:v>33.88</x:v>
      </x:c>
      <x:c r="E755" s="13" t="n">
        <x:v>1551711</x:v>
      </x:c>
      <x:c r="F755" s="11" t="n">
        <x:v>1</x:v>
      </x:c>
      <x:c r="G755" s="11" t="n">
        <x:v>33.87</x:v>
      </x:c>
      <x:c r="H755" s="11" t="n">
        <x:v>33.88</x:v>
      </x:c>
      <x:c r="I755" s="13" t="n">
        <x:v>1551711</x:v>
      </x:c>
      <x:c r="J755" s="11" t="n">
        <x:v>34.128064</x:v>
      </x:c>
      <x:c r="K755" s="14" t="n">
        <x:f>I755*J755</x:f>
        <x:v>52956892.317504</x:v>
      </x:c>
      <x:c r="L755" s="8" t="str">
        <x:v>Alpaca SIP</x:v>
      </x:c>
    </x:row>
    <x:row r="756" ht="25" customHeight="1">
      <x:c r="A756" s="8" t="str">
        <x:v>BSP</x:v>
      </x:c>
      <x:c r="B756" s="10" t="n">
        <x:v>46225</x:v>
      </x:c>
      <x:c r="C756" s="11" t="n">
        <x:v>33.5</x:v>
      </x:c>
      <x:c r="D756" s="11" t="n">
        <x:v>33.78</x:v>
      </x:c>
      <x:c r="E756" s="13" t="n">
        <x:v>1946497</x:v>
      </x:c>
      <x:c r="F756" s="11" t="n">
        <x:v>1</x:v>
      </x:c>
      <x:c r="G756" s="11" t="n">
        <x:v>33.5</x:v>
      </x:c>
      <x:c r="H756" s="11" t="n">
        <x:v>33.78</x:v>
      </x:c>
      <x:c r="I756" s="13" t="n">
        <x:v>1946497</x:v>
      </x:c>
      <x:c r="J756" s="11" t="n">
        <x:v>34.209023</x:v>
      </x:c>
      <x:c r="K756" s="14" t="n">
        <x:f>I756*J756</x:f>
        <x:v>66587760.642431006</x:v>
      </x:c>
      <x:c r="L756" s="8" t="str">
        <x:v>Alpaca SIP</x:v>
      </x:c>
    </x:row>
    <x:row r="757" ht="25" customHeight="1">
      <x:c r="A757" s="8" t="str">
        <x:v>BSP</x:v>
      </x:c>
      <x:c r="B757" s="10" t="n">
        <x:v>46226</x:v>
      </x:c>
      <x:c r="C757" s="11" t="n">
        <x:v>33.49</x:v>
      </x:c>
      <x:c r="D757" s="11" t="n">
        <x:v>33.35</x:v>
      </x:c>
      <x:c r="E757" s="13" t="n">
        <x:v>2051897</x:v>
      </x:c>
      <x:c r="F757" s="11" t="n">
        <x:v>1</x:v>
      </x:c>
      <x:c r="G757" s="11" t="n">
        <x:v>33.49</x:v>
      </x:c>
      <x:c r="H757" s="11" t="n">
        <x:v>33.35</x:v>
      </x:c>
      <x:c r="I757" s="13" t="n">
        <x:v>2051897</x:v>
      </x:c>
      <x:c r="J757" s="11" t="n">
        <x:v>33.415259</x:v>
      </x:c>
      <x:c r="K757" s="14" t="n">
        <x:f>I757*J757</x:f>
        <x:v>68564669.69632299</x:v>
      </x:c>
      <x:c r="L757" s="8" t="str">
        <x:v>Alpaca SIP</x:v>
      </x:c>
    </x:row>
    <x:row r="758" ht="25" customHeight="1">
      <x:c r="A758" s="8" t="str">
        <x:v>BSP</x:v>
      </x:c>
      <x:c r="B758" s="10" t="n">
        <x:v>46227</x:v>
      </x:c>
      <x:c r="C758" s="11" t="n">
        <x:v>33.255</x:v>
      </x:c>
      <x:c r="D758" s="11" t="n">
        <x:v>34.06</x:v>
      </x:c>
      <x:c r="E758" s="13" t="n">
        <x:v>2202502</x:v>
      </x:c>
      <x:c r="F758" s="11" t="n">
        <x:v>1</x:v>
      </x:c>
      <x:c r="G758" s="11" t="n">
        <x:v>33.255</x:v>
      </x:c>
      <x:c r="H758" s="11" t="n">
        <x:v>34.06</x:v>
      </x:c>
      <x:c r="I758" s="13" t="n">
        <x:v>2202502</x:v>
      </x:c>
      <x:c r="J758" s="11" t="n">
        <x:v>33.913585</x:v>
      </x:c>
      <x:c r="K758" s="14" t="n">
        <x:f>I758*J758</x:f>
        <x:v>74694738.78966999</x:v>
      </x:c>
      <x:c r="L758" s="8" t="str">
        <x:v>Alpaca SIP</x:v>
      </x:c>
    </x:row>
    <x:row r="759" ht="25" customHeight="1">
      <x:c r="A759" s="8" t="str">
        <x:v>BSP</x:v>
      </x:c>
      <x:c r="B759" s="10" t="n">
        <x:v>46230</x:v>
      </x:c>
      <x:c r="C759" s="11" t="n">
        <x:v>34.97</x:v>
      </x:c>
      <x:c r="D759" s="11" t="n">
        <x:v>33.26</x:v>
      </x:c>
      <x:c r="E759" s="13" t="n">
        <x:v>3308957</x:v>
      </x:c>
      <x:c r="F759" s="11" t="n">
        <x:v>1</x:v>
      </x:c>
      <x:c r="G759" s="11" t="n">
        <x:v>34.97</x:v>
      </x:c>
      <x:c r="H759" s="11" t="n">
        <x:v>33.26</x:v>
      </x:c>
      <x:c r="I759" s="13" t="n">
        <x:v>3308957</x:v>
      </x:c>
      <x:c r="J759" s="11" t="n">
        <x:v>33.002393</x:v>
      </x:c>
      <x:c r="K759" s="14" t="n">
        <x:f>I759*J759</x:f>
        <x:v>109203499.33410099</x:v>
      </x:c>
      <x:c r="L759" s="8" t="str">
        <x:v>Alpaca SIP</x:v>
      </x:c>
    </x:row>
    <x:row r="760" ht="25" customHeight="1">
      <x:c r="A760" s="8" t="str">
        <x:v>BSP</x:v>
      </x:c>
      <x:c r="B760" s="10" t="n">
        <x:v>46231</x:v>
      </x:c>
      <x:c r="C760" s="11" t="n">
        <x:v>33.59</x:v>
      </x:c>
      <x:c r="D760" s="11" t="n">
        <x:v>32.69</x:v>
      </x:c>
      <x:c r="E760" s="13" t="n">
        <x:v>2801771</x:v>
      </x:c>
      <x:c r="F760" s="11" t="n">
        <x:v>1</x:v>
      </x:c>
      <x:c r="G760" s="11" t="n">
        <x:v>33.59</x:v>
      </x:c>
      <x:c r="H760" s="11" t="n">
        <x:v>32.69</x:v>
      </x:c>
      <x:c r="I760" s="13" t="n">
        <x:v>2801771</x:v>
      </x:c>
      <x:c r="J760" s="11" t="n">
        <x:v>32.873223</x:v>
      </x:c>
      <x:c r="K760" s="14" t="n">
        <x:f>I760*J760</x:f>
        <x:v>92103242.87793301</x:v>
      </x:c>
      <x:c r="L760" s="8" t="str">
        <x:v>Alpaca SIP</x:v>
      </x:c>
    </x:row>
    <x:row r="761" ht="25" customHeight="1">
      <x:c r="A761" s="8" t="str">
        <x:v>BSP</x:v>
      </x:c>
      <x:c r="B761" s="10" t="n">
        <x:v>46232</x:v>
      </x:c>
      <x:c r="C761" s="11" t="n">
        <x:v>33</x:v>
      </x:c>
      <x:c r="D761" s="11" t="n">
        <x:v>32.7</x:v>
      </x:c>
      <x:c r="E761" s="13" t="n">
        <x:v>1432706</x:v>
      </x:c>
      <x:c r="F761" s="11" t="n">
        <x:v>1</x:v>
      </x:c>
      <x:c r="G761" s="11" t="n">
        <x:v>33</x:v>
      </x:c>
      <x:c r="H761" s="11" t="n">
        <x:v>32.7</x:v>
      </x:c>
      <x:c r="I761" s="13" t="n">
        <x:v>1432706</x:v>
      </x:c>
      <x:c r="J761" s="11" t="n">
        <x:v>32.941802</x:v>
      </x:c>
      <x:c r="K761" s="14" t="n">
        <x:f>I761*J761</x:f>
        <x:v>47195917.376212</x:v>
      </x:c>
      <x:c r="L761" s="8" t="str">
        <x:v>Alpaca SIP</x:v>
      </x:c>
    </x:row>
    <x:row r="762" ht="25" customHeight="1">
      <x:c r="A762" s="8" t="str">
        <x:v>BSP</x:v>
      </x:c>
      <x:c r="B762" s="10" t="n">
        <x:v>46233</x:v>
      </x:c>
      <x:c r="C762" s="11" t="n">
        <x:v>32.75</x:v>
      </x:c>
      <x:c r="D762" s="11" t="n">
        <x:v>34.74</x:v>
      </x:c>
      <x:c r="E762" s="13" t="n">
        <x:v>1320596</x:v>
      </x:c>
      <x:c r="F762" s="11" t="n">
        <x:v>1</x:v>
      </x:c>
      <x:c r="G762" s="11" t="n">
        <x:v>32.75</x:v>
      </x:c>
      <x:c r="H762" s="11" t="n">
        <x:v>34.74</x:v>
      </x:c>
      <x:c r="I762" s="13" t="n">
        <x:v>1320596</x:v>
      </x:c>
      <x:c r="J762" s="11" t="n">
        <x:v>33.694746</x:v>
      </x:c>
      <x:c r="K762" s="14" t="n">
        <x:f>I762*J762</x:f>
        <x:v>44497146.788616</x:v>
      </x:c>
      <x:c r="L762" s="8" t="str">
        <x:v>Alpaca SIP</x:v>
      </x:c>
    </x:row>
    <x:row r="763" ht="25" customHeight="1">
      <x:c r="A763" s="8" t="str">
        <x:v>BSP</x:v>
      </x:c>
      <x:c r="B763" s="10" t="n">
        <x:v>46234</x:v>
      </x:c>
      <x:c r="C763" s="11" t="n">
        <x:v>34.75</x:v>
      </x:c>
      <x:c r="D763" s="11" t="n">
        <x:v>35.2</x:v>
      </x:c>
      <x:c r="E763" s="13" t="n">
        <x:v>1106488</x:v>
      </x:c>
      <x:c r="F763" s="11" t="n">
        <x:v>1</x:v>
      </x:c>
      <x:c r="G763" s="11" t="n">
        <x:v>34.75</x:v>
      </x:c>
      <x:c r="H763" s="11" t="n">
        <x:v>35.2</x:v>
      </x:c>
      <x:c r="I763" s="13" t="n">
        <x:v>1106488</x:v>
      </x:c>
      <x:c r="J763" s="11" t="n">
        <x:v>34.882048</x:v>
      </x:c>
      <x:c r="K763" s="14" t="n">
        <x:f>I763*J763</x:f>
        <x:v>38596567.527424</x:v>
      </x:c>
      <x:c r="L763" s="8" t="str">
        <x:v>Alpaca SIP</x:v>
      </x:c>
    </x:row>
    <x:row r="764" ht="25" customHeight="1">
      <x:c r="A764" s="8" t="str">
        <x:v>BSP</x:v>
      </x:c>
      <x:c r="B764" s="10" t="n">
        <x:v>46237</x:v>
      </x:c>
      <x:c r="C764" s="11" t="n">
        <x:v>35.59</x:v>
      </x:c>
      <x:c r="D764" s="11" t="n">
        <x:v>36.22</x:v>
      </x:c>
      <x:c r="E764" s="13" t="n">
        <x:v>1293117</x:v>
      </x:c>
      <x:c r="F764" s="11" t="n">
        <x:v>1</x:v>
      </x:c>
      <x:c r="G764" s="11" t="n">
        <x:v>35.59</x:v>
      </x:c>
      <x:c r="H764" s="11" t="n">
        <x:v>36.22</x:v>
      </x:c>
      <x:c r="I764" s="13" t="n">
        <x:v>1293117</x:v>
      </x:c>
      <x:c r="J764" s="11" t="n">
        <x:v>36.286697</x:v>
      </x:c>
      <x:c r="K764" s="14" t="n">
        <x:f>I764*J764</x:f>
        <x:v>46922944.764548995</x:v>
      </x:c>
      <x:c r="L764" s="8" t="str">
        <x:v>Alpaca SIP</x:v>
      </x:c>
    </x:row>
    <x:row r="765" ht="25" customHeight="1">
      <x:c r="A765" s="8" t="str">
        <x:v>BSP</x:v>
      </x:c>
      <x:c r="B765" s="10" t="n">
        <x:v>46238</x:v>
      </x:c>
      <x:c r="C765" s="11" t="n">
        <x:v>36.84</x:v>
      </x:c>
      <x:c r="D765" s="11" t="n">
        <x:v>37.45</x:v>
      </x:c>
      <x:c r="E765" s="13" t="n">
        <x:v>2214550</x:v>
      </x:c>
      <x:c r="F765" s="11" t="n">
        <x:v>1</x:v>
      </x:c>
      <x:c r="G765" s="11" t="n">
        <x:v>36.84</x:v>
      </x:c>
      <x:c r="H765" s="11" t="n">
        <x:v>37.45</x:v>
      </x:c>
      <x:c r="I765" s="13" t="n">
        <x:v>2214550</x:v>
      </x:c>
      <x:c r="J765" s="11" t="n">
        <x:v>36.64319</x:v>
      </x:c>
      <x:c r="K765" s="14" t="n">
        <x:f>I765*J765</x:f>
        <x:v>81148176.4145</x:v>
      </x:c>
      <x:c r="L765" s="8" t="str">
        <x:v>Alpaca SIP</x:v>
      </x:c>
    </x:row>
    <x:row r="766" ht="25" customHeight="1">
      <x:c r="A766" s="8" t="str">
        <x:v>BSP</x:v>
      </x:c>
      <x:c r="B766" s="10" t="n">
        <x:v>46239</x:v>
      </x:c>
      <x:c r="C766" s="11" t="n">
        <x:v>37.93</x:v>
      </x:c>
      <x:c r="D766" s="11" t="n">
        <x:v>43.75</x:v>
      </x:c>
      <x:c r="E766" s="13" t="n">
        <x:v>5171700</x:v>
      </x:c>
      <x:c r="F766" s="11" t="n">
        <x:v>1</x:v>
      </x:c>
      <x:c r="G766" s="11" t="n">
        <x:v>37.93</x:v>
      </x:c>
      <x:c r="H766" s="11" t="n">
        <x:v>43.75</x:v>
      </x:c>
      <x:c r="I766" s="13" t="n">
        <x:v>5171700</x:v>
      </x:c>
      <x:c r="J766" s="11" t="n">
        <x:v>43.360647</x:v>
      </x:c>
      <x:c r="K766" s="14" t="n">
        <x:f>I766*J766</x:f>
        <x:v>224248258.0899</x:v>
      </x:c>
      <x:c r="L766" s="8" t="str">
        <x:v>Alpaca SIP</x:v>
      </x:c>
    </x:row>
    <x:row r="767" ht="25" customHeight="1">
      <x:c r="A767" s="8" t="str">
        <x:v>BSP</x:v>
      </x:c>
      <x:c r="B767" s="10" t="n">
        <x:v>46240</x:v>
      </x:c>
      <x:c r="C767" s="11" t="n">
        <x:v>43.55</x:v>
      </x:c>
      <x:c r="D767" s="11" t="n">
        <x:v>45.15</x:v>
      </x:c>
      <x:c r="E767" s="13" t="n">
        <x:v>2599915</x:v>
      </x:c>
      <x:c r="F767" s="11" t="n">
        <x:v>1</x:v>
      </x:c>
      <x:c r="G767" s="11" t="n">
        <x:v>43.55</x:v>
      </x:c>
      <x:c r="H767" s="11" t="n">
        <x:v>45.15</x:v>
      </x:c>
      <x:c r="I767" s="13" t="n">
        <x:v>2599915</x:v>
      </x:c>
      <x:c r="J767" s="11" t="n">
        <x:v>44.535422</x:v>
      </x:c>
      <x:c r="K767" s="14" t="n">
        <x:f>I767*J767</x:f>
        <x:v>115788311.68913</x:v>
      </x:c>
      <x:c r="L767" s="8" t="str">
        <x:v>Alpaca SIP</x:v>
      </x:c>
    </x:row>
    <x:row r="768" ht="25" customHeight="1">
      <x:c r="A768" s="8" t="str">
        <x:v>BSP</x:v>
      </x:c>
      <x:c r="B768" s="10" t="n">
        <x:v>46241</x:v>
      </x:c>
      <x:c r="C768" s="11" t="n">
        <x:v>45.55</x:v>
      </x:c>
      <x:c r="D768" s="11" t="n">
        <x:v>44.45</x:v>
      </x:c>
      <x:c r="E768" s="13" t="n">
        <x:v>1883997</x:v>
      </x:c>
      <x:c r="F768" s="11" t="n">
        <x:v>1</x:v>
      </x:c>
      <x:c r="G768" s="11" t="n">
        <x:v>45.55</x:v>
      </x:c>
      <x:c r="H768" s="11" t="n">
        <x:v>44.45</x:v>
      </x:c>
      <x:c r="I768" s="13" t="n">
        <x:v>1883997</x:v>
      </x:c>
      <x:c r="J768" s="11" t="n">
        <x:v>45.461701</x:v>
      </x:c>
      <x:c r="K768" s="14" t="n">
        <x:f>I768*J768</x:f>
        <x:v>85649708.298897</x:v>
      </x:c>
      <x:c r="L768" s="8" t="str">
        <x:v>Alpaca SIP</x:v>
      </x:c>
    </x:row>
    <x:row r="769" ht="25" customHeight="1">
      <x:c r="A769" s="8" t="str">
        <x:v>BSP</x:v>
      </x:c>
      <x:c r="B769" s="10" t="n">
        <x:v>46244</x:v>
      </x:c>
      <x:c r="C769" s="11" t="n">
        <x:v>44.46</x:v>
      </x:c>
      <x:c r="D769" s="11" t="n">
        <x:v>51.43</x:v>
      </x:c>
      <x:c r="E769" s="13" t="n">
        <x:v>7006155</x:v>
      </x:c>
      <x:c r="F769" s="11" t="n">
        <x:v>1</x:v>
      </x:c>
      <x:c r="G769" s="11" t="n">
        <x:v>44.46</x:v>
      </x:c>
      <x:c r="H769" s="11" t="n">
        <x:v>51.43</x:v>
      </x:c>
      <x:c r="I769" s="13" t="n">
        <x:v>7006155</x:v>
      </x:c>
      <x:c r="J769" s="11" t="n">
        <x:v>53.041769</x:v>
      </x:c>
      <x:c r="K769" s="14" t="n">
        <x:f>I769*J769</x:f>
        <x:v>371618855.088195</x:v>
      </x:c>
      <x:c r="L769" s="8" t="str">
        <x:v>Alpaca SIP</x:v>
      </x:c>
    </x:row>
    <x:row r="770" ht="25" customHeight="1">
      <x:c r="A770" s="8" t="str">
        <x:v>BSP</x:v>
      </x:c>
      <x:c r="B770" s="10" t="n">
        <x:v>46245</x:v>
      </x:c>
      <x:c r="C770" s="11" t="n">
        <x:v>52.99</x:v>
      </x:c>
      <x:c r="D770" s="11" t="n">
        <x:v>53.44</x:v>
      </x:c>
      <x:c r="E770" s="13" t="n">
        <x:v>4470283</x:v>
      </x:c>
      <x:c r="F770" s="11" t="n">
        <x:v>1</x:v>
      </x:c>
      <x:c r="G770" s="11" t="n">
        <x:v>52.99</x:v>
      </x:c>
      <x:c r="H770" s="11" t="n">
        <x:v>53.44</x:v>
      </x:c>
      <x:c r="I770" s="13" t="n">
        <x:v>4470283</x:v>
      </x:c>
      <x:c r="J770" s="11" t="n">
        <x:v>55.453459</x:v>
      </x:c>
      <x:c r="K770" s="14" t="n">
        <x:f>I770*J770</x:f>
        <x:v>247892655.05889702</x:v>
      </x:c>
      <x:c r="L770" s="8" t="str">
        <x:v>Alpaca SIP</x:v>
      </x:c>
    </x:row>
    <x:row r="771" ht="25" customHeight="1">
      <x:c r="A771" s="8" t="str">
        <x:v>BSP</x:v>
      </x:c>
      <x:c r="B771" s="10" t="n">
        <x:v>46246</x:v>
      </x:c>
      <x:c r="C771" s="11" t="n">
        <x:v>48.13</x:v>
      </x:c>
      <x:c r="D771" s="11" t="n">
        <x:v>48.98</x:v>
      </x:c>
      <x:c r="E771" s="13" t="n">
        <x:v>3434820</x:v>
      </x:c>
      <x:c r="F771" s="11" t="n">
        <x:v>1</x:v>
      </x:c>
      <x:c r="G771" s="11" t="n">
        <x:v>48.13</x:v>
      </x:c>
      <x:c r="H771" s="11" t="n">
        <x:v>48.98</x:v>
      </x:c>
      <x:c r="I771" s="13" t="n">
        <x:v>3434820</x:v>
      </x:c>
      <x:c r="J771" s="11" t="n">
        <x:v>49.138641</x:v>
      </x:c>
      <x:c r="K771" s="14" t="n">
        <x:f>I771*J771</x:f>
        <x:v>168782386.87962</x:v>
      </x:c>
      <x:c r="L771" s="8" t="str">
        <x:v>Alpaca SIP</x:v>
      </x:c>
    </x:row>
    <x:row r="772" ht="25" customHeight="1">
      <x:c r="A772" s="8" t="str">
        <x:v>BSP</x:v>
      </x:c>
      <x:c r="B772" s="10" t="n">
        <x:v>46247</x:v>
      </x:c>
      <x:c r="C772" s="11" t="n">
        <x:v>46.83</x:v>
      </x:c>
      <x:c r="D772" s="11" t="n">
        <x:v>40.92</x:v>
      </x:c>
      <x:c r="E772" s="13" t="n">
        <x:v>4637069</x:v>
      </x:c>
      <x:c r="F772" s="11" t="n">
        <x:v>1</x:v>
      </x:c>
      <x:c r="G772" s="11" t="n">
        <x:v>46.83</x:v>
      </x:c>
      <x:c r="H772" s="11" t="n">
        <x:v>40.92</x:v>
      </x:c>
      <x:c r="I772" s="13" t="n">
        <x:v>4637069</x:v>
      </x:c>
      <x:c r="J772" s="11" t="n">
        <x:v>40.741581</x:v>
      </x:c>
      <x:c r="K772" s="14" t="n">
        <x:f>I772*J772</x:f>
        <x:v>188921522.266089</x:v>
      </x:c>
      <x:c r="L772" s="8" t="str">
        <x:v>Alpaca SIP</x:v>
      </x:c>
    </x:row>
    <x:row r="773" ht="25" customHeight="1">
      <x:c r="A773" s="8" t="str">
        <x:v>BSP</x:v>
      </x:c>
      <x:c r="B773" s="10" t="n">
        <x:v>46248</x:v>
      </x:c>
      <x:c r="C773" s="11" t="n">
        <x:v>41.28</x:v>
      </x:c>
      <x:c r="D773" s="11" t="n">
        <x:v>39.31</x:v>
      </x:c>
      <x:c r="E773" s="13" t="n">
        <x:v>2253716</x:v>
      </x:c>
      <x:c r="F773" s="11" t="n">
        <x:v>1</x:v>
      </x:c>
      <x:c r="G773" s="11" t="n">
        <x:v>41.28</x:v>
      </x:c>
      <x:c r="H773" s="11" t="n">
        <x:v>39.31</x:v>
      </x:c>
      <x:c r="I773" s="13" t="n">
        <x:v>2253716</x:v>
      </x:c>
      <x:c r="J773" s="11" t="n">
        <x:v>40.645186</x:v>
      </x:c>
      <x:c r="K773" s="14" t="n">
        <x:f>I773*J773</x:f>
        <x:v>91602706.011176</x:v>
      </x:c>
      <x:c r="L773" s="8" t="str">
        <x:v>Alpaca SIP</x:v>
      </x:c>
    </x:row>
    <x:row r="774" ht="25" customHeight="1">
      <x:c r="A774" s="8" t="str">
        <x:v>BSP</x:v>
      </x:c>
      <x:c r="B774" s="10" t="n">
        <x:v>46251</x:v>
      </x:c>
      <x:c r="C774" s="11" t="n">
        <x:v>39.2</x:v>
      </x:c>
      <x:c r="D774" s="11" t="n">
        <x:v>38.5</x:v>
      </x:c>
      <x:c r="E774" s="13" t="n">
        <x:v>1231033</x:v>
      </x:c>
      <x:c r="F774" s="11" t="n">
        <x:v>1</x:v>
      </x:c>
      <x:c r="G774" s="11" t="n">
        <x:v>39.2</x:v>
      </x:c>
      <x:c r="H774" s="11" t="n">
        <x:v>38.5</x:v>
      </x:c>
      <x:c r="I774" s="13" t="n">
        <x:v>1231033</x:v>
      </x:c>
      <x:c r="J774" s="11" t="n">
        <x:v>38.128505</x:v>
      </x:c>
      <x:c r="K774" s="14" t="n">
        <x:f>I774*J774</x:f>
        <x:v>46937447.895665</x:v>
      </x:c>
      <x:c r="L774" s="8" t="str">
        <x:v>Alpaca SIP</x:v>
      </x:c>
    </x:row>
    <x:row r="775" ht="25" customHeight="1">
      <x:c r="A775" s="8" t="str">
        <x:v>BSP</x:v>
      </x:c>
      <x:c r="B775" s="10" t="n">
        <x:v>46252</x:v>
      </x:c>
      <x:c r="C775" s="11" t="n">
        <x:v>38.29</x:v>
      </x:c>
      <x:c r="D775" s="11" t="n">
        <x:v>38.75</x:v>
      </x:c>
      <x:c r="E775" s="13" t="n">
        <x:v>1549743</x:v>
      </x:c>
      <x:c r="F775" s="11" t="n">
        <x:v>1</x:v>
      </x:c>
      <x:c r="G775" s="11" t="n">
        <x:v>38.29</x:v>
      </x:c>
      <x:c r="H775" s="11" t="n">
        <x:v>38.75</x:v>
      </x:c>
      <x:c r="I775" s="13" t="n">
        <x:v>1549743</x:v>
      </x:c>
      <x:c r="J775" s="11" t="n">
        <x:v>39.3969</x:v>
      </x:c>
      <x:c r="K775" s="14" t="n">
        <x:f>I775*J775</x:f>
        <x:v>61055069.996700004</x:v>
      </x:c>
      <x:c r="L775" s="8" t="str">
        <x:v>Alpaca SIP</x:v>
      </x:c>
    </x:row>
    <x:row r="776" ht="25" customHeight="1">
      <x:c r="A776" s="8" t="str">
        <x:v>BSP</x:v>
      </x:c>
      <x:c r="B776" s="10" t="n">
        <x:v>46253</x:v>
      </x:c>
      <x:c r="C776" s="11" t="n">
        <x:v>38.9</x:v>
      </x:c>
      <x:c r="D776" s="11" t="n">
        <x:v>41.46</x:v>
      </x:c>
      <x:c r="E776" s="13" t="n">
        <x:v>1518947</x:v>
      </x:c>
      <x:c r="F776" s="11" t="n">
        <x:v>1</x:v>
      </x:c>
      <x:c r="G776" s="11" t="n">
        <x:v>38.9</x:v>
      </x:c>
      <x:c r="H776" s="11" t="n">
        <x:v>41.46</x:v>
      </x:c>
      <x:c r="I776" s="13" t="n">
        <x:v>1518947</x:v>
      </x:c>
      <x:c r="J776" s="11" t="n">
        <x:v>40.937664</x:v>
      </x:c>
      <x:c r="K776" s="14" t="n">
        <x:f>I776*J776</x:f>
        <x:v>62182141.919808</x:v>
      </x:c>
      <x:c r="L776" s="8" t="str">
        <x:v>Alpaca SIP</x:v>
      </x:c>
    </x:row>
    <x:row r="777" ht="25" customHeight="1">
      <x:c r="A777" s="8" t="str">
        <x:v>BSP</x:v>
      </x:c>
      <x:c r="B777" s="10" t="n">
        <x:v>46254</x:v>
      </x:c>
      <x:c r="C777" s="11" t="n">
        <x:v>40.9</x:v>
      </x:c>
      <x:c r="D777" s="11" t="n">
        <x:v>39.93</x:v>
      </x:c>
      <x:c r="E777" s="13" t="n">
        <x:v>1049166</x:v>
      </x:c>
      <x:c r="F777" s="11" t="n">
        <x:v>1</x:v>
      </x:c>
      <x:c r="G777" s="11" t="n">
        <x:v>40.9</x:v>
      </x:c>
      <x:c r="H777" s="11" t="n">
        <x:v>39.93</x:v>
      </x:c>
      <x:c r="I777" s="13" t="n">
        <x:v>1049166</x:v>
      </x:c>
      <x:c r="J777" s="11" t="n">
        <x:v>39.869939</x:v>
      </x:c>
      <x:c r="K777" s="14" t="n">
        <x:f>I777*J777</x:f>
        <x:v>41830184.420874</x:v>
      </x:c>
      <x:c r="L777" s="8" t="str">
        <x:v>Alpaca SIP</x:v>
      </x:c>
    </x:row>
    <x:row r="778" ht="25" customHeight="1">
      <x:c r="A778" s="8" t="str">
        <x:v>BSP</x:v>
      </x:c>
      <x:c r="B778" s="10" t="n">
        <x:v>46255</x:v>
      </x:c>
      <x:c r="C778" s="11" t="n">
        <x:v>39.93</x:v>
      </x:c>
      <x:c r="D778" s="11" t="n">
        <x:v>41.35</x:v>
      </x:c>
      <x:c r="E778" s="13" t="n">
        <x:v>913449</x:v>
      </x:c>
      <x:c r="F778" s="11" t="n">
        <x:v>1</x:v>
      </x:c>
      <x:c r="G778" s="11" t="n">
        <x:v>39.93</x:v>
      </x:c>
      <x:c r="H778" s="11" t="n">
        <x:v>41.35</x:v>
      </x:c>
      <x:c r="I778" s="13" t="n">
        <x:v>913449</x:v>
      </x:c>
      <x:c r="J778" s="11" t="n">
        <x:v>40.593773</x:v>
      </x:c>
      <x:c r="K778" s="14" t="n">
        <x:f>I778*J778</x:f>
        <x:v>37080341.353077</x:v>
      </x:c>
      <x:c r="L778" s="8" t="str">
        <x:v>Alpaca SIP</x:v>
      </x:c>
    </x:row>
    <x:row r="779" ht="25" customHeight="1">
      <x:c r="A779" s="8" t="str">
        <x:v>BSP</x:v>
      </x:c>
      <x:c r="B779" s="10" t="n">
        <x:v>46258</x:v>
      </x:c>
      <x:c r="C779" s="11" t="n">
        <x:v>41.39</x:v>
      </x:c>
      <x:c r="D779" s="11" t="n">
        <x:v>41.18</x:v>
      </x:c>
      <x:c r="E779" s="13" t="n">
        <x:v>916622</x:v>
      </x:c>
      <x:c r="F779" s="11" t="n">
        <x:v>1</x:v>
      </x:c>
      <x:c r="G779" s="11" t="n">
        <x:v>41.39</x:v>
      </x:c>
      <x:c r="H779" s="11" t="n">
        <x:v>41.18</x:v>
      </x:c>
      <x:c r="I779" s="13" t="n">
        <x:v>916622</x:v>
      </x:c>
      <x:c r="J779" s="11" t="n">
        <x:v>41.485399</x:v>
      </x:c>
      <x:c r="K779" s="14" t="n">
        <x:f>I779*J779</x:f>
        <x:v>38026429.402178004</x:v>
      </x:c>
      <x:c r="L779" s="8" t="str">
        <x:v>Alpaca SIP</x:v>
      </x:c>
    </x:row>
    <x:row r="780" ht="25" customHeight="1">
      <x:c r="A780" s="8" t="str">
        <x:v>BSP</x:v>
      </x:c>
      <x:c r="B780" s="10" t="n">
        <x:v>46259</x:v>
      </x:c>
      <x:c r="C780" s="11" t="n">
        <x:v>41.13</x:v>
      </x:c>
      <x:c r="D780" s="11" t="n">
        <x:v>42.47</x:v>
      </x:c>
      <x:c r="E780" s="13" t="n">
        <x:v>1226617</x:v>
      </x:c>
      <x:c r="F780" s="11" t="n">
        <x:v>1</x:v>
      </x:c>
      <x:c r="G780" s="11" t="n">
        <x:v>41.13</x:v>
      </x:c>
      <x:c r="H780" s="11" t="n">
        <x:v>42.47</x:v>
      </x:c>
      <x:c r="I780" s="13" t="n">
        <x:v>1226617</x:v>
      </x:c>
      <x:c r="J780" s="11" t="n">
        <x:v>42.041773</x:v>
      </x:c>
      <x:c r="K780" s="14" t="n">
        <x:f>I780*J780</x:f>
        <x:v>51569153.471941</x:v>
      </x:c>
      <x:c r="L780" s="8" t="str">
        <x:v>Alpaca SIP</x:v>
      </x:c>
    </x:row>
    <x:row r="781" ht="25" customHeight="1">
      <x:c r="A781" s="8" t="str">
        <x:v>BSP</x:v>
      </x:c>
      <x:c r="B781" s="10" t="n">
        <x:v>46260</x:v>
      </x:c>
      <x:c r="C781" s="11" t="n">
        <x:v>42.35</x:v>
      </x:c>
      <x:c r="D781" s="11" t="n">
        <x:v>42.39</x:v>
      </x:c>
      <x:c r="E781" s="13" t="n">
        <x:v>1232809</x:v>
      </x:c>
      <x:c r="F781" s="11" t="n">
        <x:v>1</x:v>
      </x:c>
      <x:c r="G781" s="11" t="n">
        <x:v>42.35</x:v>
      </x:c>
      <x:c r="H781" s="11" t="n">
        <x:v>42.39</x:v>
      </x:c>
      <x:c r="I781" s="13" t="n">
        <x:v>1232809</x:v>
      </x:c>
      <x:c r="J781" s="11" t="n">
        <x:v>42.176588</x:v>
      </x:c>
      <x:c r="K781" s="14" t="n">
        <x:f>I781*J781</x:f>
        <x:v>51995677.275692</x:v>
      </x:c>
      <x:c r="L781" s="8" t="str">
        <x:v>Alpaca SIP</x:v>
      </x:c>
    </x:row>
    <x:row r="782" ht="25" customHeight="1">
      <x:c r="A782" s="8" t="str">
        <x:v>BSP</x:v>
      </x:c>
      <x:c r="B782" s="10" t="n">
        <x:v>46261</x:v>
      </x:c>
      <x:c r="C782" s="11" t="n">
        <x:v>42.99</x:v>
      </x:c>
      <x:c r="D782" s="11" t="n">
        <x:v>46.15</x:v>
      </x:c>
      <x:c r="E782" s="13" t="n">
        <x:v>1244756</x:v>
      </x:c>
      <x:c r="F782" s="11" t="n">
        <x:v>1</x:v>
      </x:c>
      <x:c r="G782" s="11" t="n">
        <x:v>42.99</x:v>
      </x:c>
      <x:c r="H782" s="11" t="n">
        <x:v>46.15</x:v>
      </x:c>
      <x:c r="I782" s="13" t="n">
        <x:v>1244756</x:v>
      </x:c>
      <x:c r="J782" s="11" t="n">
        <x:v>45.235964</x:v>
      </x:c>
      <x:c r="K782" s="14" t="n">
        <x:f>I782*J782</x:f>
        <x:v>56307737.604784004</x:v>
      </x:c>
      <x:c r="L782" s="8" t="str">
        <x:v>Alpaca SIP</x:v>
      </x:c>
    </x:row>
    <x:row r="783" ht="25" customHeight="1">
      <x:c r="A783" s="8" t="str">
        <x:v>BSP</x:v>
      </x:c>
      <x:c r="B783" s="10" t="n">
        <x:v>46262</x:v>
      </x:c>
      <x:c r="C783" s="11" t="n">
        <x:v>46.255</x:v>
      </x:c>
      <x:c r="D783" s="11" t="n">
        <x:v>43.59</x:v>
      </x:c>
      <x:c r="E783" s="13" t="n">
        <x:v>1188499</x:v>
      </x:c>
      <x:c r="F783" s="11" t="n">
        <x:v>1</x:v>
      </x:c>
      <x:c r="G783" s="11" t="n">
        <x:v>46.255</x:v>
      </x:c>
      <x:c r="H783" s="11" t="n">
        <x:v>43.59</x:v>
      </x:c>
      <x:c r="I783" s="13" t="n">
        <x:v>1188499</x:v>
      </x:c>
      <x:c r="J783" s="11" t="n">
        <x:v>44.263345</x:v>
      </x:c>
      <x:c r="K783" s="14" t="n">
        <x:f>I783*J783</x:f>
        <x:v>52606941.269155</x:v>
      </x:c>
      <x:c r="L783" s="8" t="str">
        <x:v>Alpaca SIP</x:v>
      </x:c>
    </x:row>
    <x:row r="784" ht="25" customHeight="1">
      <x:c r="A784" s="8" t="str">
        <x:v>BSP</x:v>
      </x:c>
      <x:c r="B784" s="10" t="n">
        <x:v>46265</x:v>
      </x:c>
      <x:c r="C784" s="11" t="n">
        <x:v>43.11</x:v>
      </x:c>
      <x:c r="D784" s="11" t="n">
        <x:v>41.35</x:v>
      </x:c>
      <x:c r="E784" s="13" t="n">
        <x:v>657903</x:v>
      </x:c>
      <x:c r="F784" s="11" t="n">
        <x:v>1</x:v>
      </x:c>
      <x:c r="G784" s="11" t="n">
        <x:v>43.11</x:v>
      </x:c>
      <x:c r="H784" s="11" t="n">
        <x:v>41.35</x:v>
      </x:c>
      <x:c r="I784" s="13" t="n">
        <x:v>657903</x:v>
      </x:c>
      <x:c r="J784" s="11" t="n">
        <x:v>41.89763</x:v>
      </x:c>
      <x:c r="K784" s="14" t="n">
        <x:f>I784*J784</x:f>
        <x:v>27564576.46989</x:v>
      </x:c>
      <x:c r="L784" s="8" t="str">
        <x:v>Alpaca SIP</x:v>
      </x:c>
    </x:row>
    <x:row r="785" ht="25" customHeight="1">
      <x:c r="A785" s="8" t="str">
        <x:v>BSP</x:v>
      </x:c>
      <x:c r="B785" s="10" t="n">
        <x:v>46266</x:v>
      </x:c>
      <x:c r="C785" s="11" t="n">
        <x:v>41.4</x:v>
      </x:c>
      <x:c r="D785" s="11" t="n">
        <x:v>40.5</x:v>
      </x:c>
      <x:c r="E785" s="13" t="n">
        <x:v>758839</x:v>
      </x:c>
      <x:c r="F785" s="11" t="n">
        <x:v>1</x:v>
      </x:c>
      <x:c r="G785" s="11" t="n">
        <x:v>41.4</x:v>
      </x:c>
      <x:c r="H785" s="11" t="n">
        <x:v>40.5</x:v>
      </x:c>
      <x:c r="I785" s="13" t="n">
        <x:v>758839</x:v>
      </x:c>
      <x:c r="J785" s="11" t="n">
        <x:v>40.625534</x:v>
      </x:c>
      <x:c r="K785" s="14" t="n">
        <x:f>I785*J785</x:f>
        <x:v>30828239.595026</x:v>
      </x:c>
      <x:c r="L785" s="8" t="str">
        <x:v>Alpaca SIP</x:v>
      </x:c>
    </x:row>
    <x:row r="786" ht="25" customHeight="1">
      <x:c r="A786" s="8" t="str">
        <x:v>BSP</x:v>
      </x:c>
      <x:c r="B786" s="10" t="n">
        <x:v>46267</x:v>
      </x:c>
      <x:c r="C786" s="11" t="n">
        <x:v>40.38</x:v>
      </x:c>
      <x:c r="D786" s="11" t="n">
        <x:v>40.87</x:v>
      </x:c>
      <x:c r="E786" s="13" t="n">
        <x:v>485152</x:v>
      </x:c>
      <x:c r="F786" s="11" t="n">
        <x:v>1</x:v>
      </x:c>
      <x:c r="G786" s="11" t="n">
        <x:v>40.38</x:v>
      </x:c>
      <x:c r="H786" s="11" t="n">
        <x:v>40.87</x:v>
      </x:c>
      <x:c r="I786" s="13" t="n">
        <x:v>485152</x:v>
      </x:c>
      <x:c r="J786" s="11" t="n">
        <x:v>41.082977</x:v>
      </x:c>
      <x:c r="K786" s="14" t="n">
        <x:f>I786*J786</x:f>
        <x:v>19931488.457504</x:v>
      </x:c>
      <x:c r="L786" s="8" t="str">
        <x:v>Alpaca SIP</x:v>
      </x:c>
    </x:row>
    <x:row r="787" ht="25" customHeight="1">
      <x:c r="A787" s="8" t="str">
        <x:v>BSP</x:v>
      </x:c>
      <x:c r="B787" s="10" t="n">
        <x:v>46268</x:v>
      </x:c>
      <x:c r="C787" s="11" t="n">
        <x:v>41.58</x:v>
      </x:c>
      <x:c r="D787" s="11" t="n">
        <x:v>41.69</x:v>
      </x:c>
      <x:c r="E787" s="13" t="n">
        <x:v>1059621</x:v>
      </x:c>
      <x:c r="F787" s="11" t="n">
        <x:v>1</x:v>
      </x:c>
      <x:c r="G787" s="11" t="n">
        <x:v>41.58</x:v>
      </x:c>
      <x:c r="H787" s="11" t="n">
        <x:v>41.69</x:v>
      </x:c>
      <x:c r="I787" s="13" t="n">
        <x:v>1059621</x:v>
      </x:c>
      <x:c r="J787" s="11" t="n">
        <x:v>41.865938</x:v>
      </x:c>
      <x:c r="K787" s="14" t="n">
        <x:f>I787*J787</x:f>
        <x:v>44362027.089498</x:v>
      </x:c>
      <x:c r="L787" s="8" t="str">
        <x:v>Alpaca SIP</x:v>
      </x:c>
    </x:row>
    <x:row r="788" ht="25" customHeight="1">
      <x:c r="A788" s="8" t="str">
        <x:v>BSP</x:v>
      </x:c>
      <x:c r="B788" s="10" t="n">
        <x:v>46269</x:v>
      </x:c>
      <x:c r="C788" s="11" t="n">
        <x:v>41.33</x:v>
      </x:c>
      <x:c r="D788" s="11" t="n">
        <x:v>39.58</x:v>
      </x:c>
      <x:c r="E788" s="13" t="n">
        <x:v>1057786</x:v>
      </x:c>
      <x:c r="F788" s="11" t="n">
        <x:v>1</x:v>
      </x:c>
      <x:c r="G788" s="11" t="n">
        <x:v>41.33</x:v>
      </x:c>
      <x:c r="H788" s="11" t="n">
        <x:v>39.58</x:v>
      </x:c>
      <x:c r="I788" s="13" t="n">
        <x:v>1057786</x:v>
      </x:c>
      <x:c r="J788" s="11" t="n">
        <x:v>39.875219</x:v>
      </x:c>
      <x:c r="K788" s="14" t="n">
        <x:f>I788*J788</x:f>
        <x:v>42179448.405134</x:v>
      </x:c>
      <x:c r="L788" s="8" t="str">
        <x:v>Alpaca SIP</x:v>
      </x:c>
    </x:row>
    <x:row r="789" ht="25" customHeight="1">
      <x:c r="A789" s="8" t="str">
        <x:v>BSP</x:v>
      </x:c>
      <x:c r="B789" s="10" t="n">
        <x:v>46273</x:v>
      </x:c>
      <x:c r="C789" s="11" t="n">
        <x:v>39.74</x:v>
      </x:c>
      <x:c r="D789" s="11" t="n">
        <x:v>39.08</x:v>
      </x:c>
      <x:c r="E789" s="13" t="n">
        <x:v>849686</x:v>
      </x:c>
      <x:c r="F789" s="11" t="n">
        <x:v>1</x:v>
      </x:c>
      <x:c r="G789" s="11" t="n">
        <x:v>39.74</x:v>
      </x:c>
      <x:c r="H789" s="11" t="n">
        <x:v>39.08</x:v>
      </x:c>
      <x:c r="I789" s="13" t="n">
        <x:v>849686</x:v>
      </x:c>
      <x:c r="J789" s="11" t="n">
        <x:v>39.039017</x:v>
      </x:c>
      <x:c r="K789" s="14" t="n">
        <x:f>I789*J789</x:f>
        <x:v>33170906.198662</x:v>
      </x:c>
      <x:c r="L789" s="8" t="str">
        <x:v>Alpaca SIP</x:v>
      </x:c>
    </x:row>
    <x:row r="790" ht="25" customHeight="1">
      <x:c r="A790" s="8" t="str">
        <x:v>BSP</x:v>
      </x:c>
      <x:c r="B790" s="10" t="n">
        <x:v>46274</x:v>
      </x:c>
      <x:c r="C790" s="11" t="n">
        <x:v>39</x:v>
      </x:c>
      <x:c r="D790" s="11" t="n">
        <x:v>37.75</x:v>
      </x:c>
      <x:c r="E790" s="13" t="n">
        <x:v>1239327</x:v>
      </x:c>
      <x:c r="F790" s="11" t="n">
        <x:v>1</x:v>
      </x:c>
      <x:c r="G790" s="11" t="n">
        <x:v>39</x:v>
      </x:c>
      <x:c r="H790" s="11" t="n">
        <x:v>37.75</x:v>
      </x:c>
      <x:c r="I790" s="13" t="n">
        <x:v>1239327</x:v>
      </x:c>
      <x:c r="J790" s="11" t="n">
        <x:v>38.095684</x:v>
      </x:c>
      <x:c r="K790" s="14" t="n">
        <x:f>I790*J790</x:f>
        <x:v>47213009.764667995</x:v>
      </x:c>
      <x:c r="L790" s="8" t="str">
        <x:v>Alpaca SIP</x:v>
      </x:c>
    </x:row>
    <x:row r="791" ht="25" customHeight="1">
      <x:c r="A791" s="8" t="str">
        <x:v>BSP</x:v>
      </x:c>
      <x:c r="B791" s="10" t="n">
        <x:v>46275</x:v>
      </x:c>
      <x:c r="C791" s="11" t="n">
        <x:v>38</x:v>
      </x:c>
      <x:c r="D791" s="11" t="n">
        <x:v>39.67</x:v>
      </x:c>
      <x:c r="E791" s="13" t="n">
        <x:v>2792535</x:v>
      </x:c>
      <x:c r="F791" s="11" t="n">
        <x:v>1</x:v>
      </x:c>
      <x:c r="G791" s="11" t="n">
        <x:v>38</x:v>
      </x:c>
      <x:c r="H791" s="11" t="n">
        <x:v>39.67</x:v>
      </x:c>
      <x:c r="I791" s="13" t="n">
        <x:v>2792535</x:v>
      </x:c>
      <x:c r="J791" s="11" t="n">
        <x:v>39.979373</x:v>
      </x:c>
      <x:c r="K791" s="14" t="n">
        <x:f>I791*J791</x:f>
        <x:v>111643798.380555</x:v>
      </x:c>
      <x:c r="L791" s="8" t="str">
        <x:v>Alpaca SIP</x:v>
      </x:c>
    </x:row>
    <x:row r="792" ht="25" customHeight="1">
      <x:c r="A792" s="8" t="str">
        <x:v>BSP</x:v>
      </x:c>
      <x:c r="B792" s="10" t="n">
        <x:v>46276</x:v>
      </x:c>
      <x:c r="C792" s="11" t="n">
        <x:v>39.51</x:v>
      </x:c>
      <x:c r="D792" s="11" t="n">
        <x:v>38.77</x:v>
      </x:c>
      <x:c r="E792" s="13" t="n">
        <x:v>2066452</x:v>
      </x:c>
      <x:c r="F792" s="11" t="n">
        <x:v>1</x:v>
      </x:c>
      <x:c r="G792" s="11" t="n">
        <x:v>39.51</x:v>
      </x:c>
      <x:c r="H792" s="11" t="n">
        <x:v>38.77</x:v>
      </x:c>
      <x:c r="I792" s="13" t="n">
        <x:v>2066452</x:v>
      </x:c>
      <x:c r="J792" s="11" t="n">
        <x:v>39.041532</x:v>
      </x:c>
      <x:c r="K792" s="14" t="n">
        <x:f>I792*J792</x:f>
        <x:v>80677451.884464</x:v>
      </x:c>
      <x:c r="L792" s="8" t="str">
        <x:v>Alpaca SIP</x:v>
      </x:c>
    </x:row>
    <x:row r="793" ht="25" customHeight="1">
      <x:c r="A793" s="8" t="str">
        <x:v>BSP</x:v>
      </x:c>
      <x:c r="B793" s="10" t="n">
        <x:v>46279</x:v>
      </x:c>
      <x:c r="C793" s="11" t="n">
        <x:v>38.75</x:v>
      </x:c>
      <x:c r="D793" s="11" t="n">
        <x:v>41.05</x:v>
      </x:c>
      <x:c r="E793" s="13" t="n">
        <x:v>3090523</x:v>
      </x:c>
      <x:c r="F793" s="11" t="n">
        <x:v>1</x:v>
      </x:c>
      <x:c r="G793" s="11" t="n">
        <x:v>38.75</x:v>
      </x:c>
      <x:c r="H793" s="11" t="n">
        <x:v>41.05</x:v>
      </x:c>
      <x:c r="I793" s="13" t="n">
        <x:v>3090523</x:v>
      </x:c>
      <x:c r="J793" s="11" t="n">
        <x:v>40.785302</x:v>
      </x:c>
      <x:c r="K793" s="14" t="n">
        <x:f>I793*J793</x:f>
        <x:v>126047913.892946</x:v>
      </x:c>
      <x:c r="L793" s="8" t="str">
        <x:v>Alpaca SIP</x:v>
      </x:c>
    </x:row>
    <x:row r="794" ht="25" customHeight="1">
      <x:c r="A794" s="8" t="str">
        <x:v>BSP</x:v>
      </x:c>
      <x:c r="B794" s="10" t="n">
        <x:v>46280</x:v>
      </x:c>
      <x:c r="C794" s="11" t="n">
        <x:v>40.35</x:v>
      </x:c>
      <x:c r="D794" s="11" t="n">
        <x:v>39.4</x:v>
      </x:c>
      <x:c r="E794" s="13" t="n">
        <x:v>1567261</x:v>
      </x:c>
      <x:c r="F794" s="11" t="n">
        <x:v>1</x:v>
      </x:c>
      <x:c r="G794" s="11" t="n">
        <x:v>40.35</x:v>
      </x:c>
      <x:c r="H794" s="11" t="n">
        <x:v>39.4</x:v>
      </x:c>
      <x:c r="I794" s="13" t="n">
        <x:v>1567261</x:v>
      </x:c>
      <x:c r="J794" s="11" t="n">
        <x:v>39.345009</x:v>
      </x:c>
      <x:c r="K794" s="14" t="n">
        <x:f>I794*J794</x:f>
        <x:v>61663898.150349</x:v>
      </x:c>
      <x:c r="L794" s="8" t="str">
        <x:v>Alpaca SIP</x:v>
      </x:c>
    </x:row>
    <x:row r="795" ht="25" customHeight="1">
      <x:c r="A795" s="8" t="str">
        <x:v>BSP</x:v>
      </x:c>
      <x:c r="B795" s="10" t="n">
        <x:v>46281</x:v>
      </x:c>
      <x:c r="C795" s="11" t="n">
        <x:v>40.175</x:v>
      </x:c>
      <x:c r="D795" s="11" t="n">
        <x:v>39.19</x:v>
      </x:c>
      <x:c r="E795" s="13" t="n">
        <x:v>2214704</x:v>
      </x:c>
      <x:c r="F795" s="11" t="n">
        <x:v>1</x:v>
      </x:c>
      <x:c r="G795" s="11" t="n">
        <x:v>40.175</x:v>
      </x:c>
      <x:c r="H795" s="11" t="n">
        <x:v>39.19</x:v>
      </x:c>
      <x:c r="I795" s="13" t="n">
        <x:v>2214704</x:v>
      </x:c>
      <x:c r="J795" s="11" t="n">
        <x:v>39.756724</x:v>
      </x:c>
      <x:c r="K795" s="14" t="n">
        <x:f>I795*J795</x:f>
        <x:v>88049375.669696</x:v>
      </x:c>
      <x:c r="L795" s="8" t="str">
        <x:v>Alpaca SIP</x:v>
      </x:c>
    </x:row>
    <x:row r="796" ht="25" customHeight="1">
      <x:c r="A796" s="8" t="str">
        <x:v>BSP</x:v>
      </x:c>
      <x:c r="B796" s="10" t="n">
        <x:v>46282</x:v>
      </x:c>
      <x:c r="C796" s="11" t="n">
        <x:v>39.68</x:v>
      </x:c>
      <x:c r="D796" s="11" t="n">
        <x:v>38.55</x:v>
      </x:c>
      <x:c r="E796" s="13" t="n">
        <x:v>2655842</x:v>
      </x:c>
      <x:c r="F796" s="11" t="n">
        <x:v>1</x:v>
      </x:c>
      <x:c r="G796" s="11" t="n">
        <x:v>39.68</x:v>
      </x:c>
      <x:c r="H796" s="11" t="n">
        <x:v>38.55</x:v>
      </x:c>
      <x:c r="I796" s="13" t="n">
        <x:v>2655842</x:v>
      </x:c>
      <x:c r="J796" s="11" t="n">
        <x:v>38.471191</x:v>
      </x:c>
      <x:c r="K796" s="14" t="n">
        <x:f>I796*J796</x:f>
        <x:v>102173404.847822</x:v>
      </x:c>
      <x:c r="L796" s="8" t="str">
        <x:v>Alpaca SIP</x:v>
      </x:c>
    </x:row>
    <x:row r="797" ht="25" customHeight="1">
      <x:c r="A797" s="8" t="str">
        <x:v>BSP</x:v>
      </x:c>
      <x:c r="B797" s="10" t="n">
        <x:v>46283</x:v>
      </x:c>
      <x:c r="C797" s="11" t="n">
        <x:v>38.85</x:v>
      </x:c>
      <x:c r="D797" s="11" t="n">
        <x:v>38.08</x:v>
      </x:c>
      <x:c r="E797" s="13" t="n">
        <x:v>2493791</x:v>
      </x:c>
      <x:c r="F797" s="11" t="n">
        <x:v>1</x:v>
      </x:c>
      <x:c r="G797" s="11" t="n">
        <x:v>38.85</x:v>
      </x:c>
      <x:c r="H797" s="11" t="n">
        <x:v>38.08</x:v>
      </x:c>
      <x:c r="I797" s="13" t="n">
        <x:v>2493791</x:v>
      </x:c>
      <x:c r="J797" s="11" t="n">
        <x:v>38.068905</x:v>
      </x:c>
      <x:c r="K797" s="14" t="n">
        <x:f>I797*J797</x:f>
        <x:v>94935892.668855</x:v>
      </x:c>
      <x:c r="L797" s="8" t="str">
        <x:v>Alpaca SIP</x:v>
      </x:c>
    </x:row>
    <x:row r="798" ht="25" customHeight="1">
      <x:c r="A798" s="8" t="str">
        <x:v>BSP</x:v>
      </x:c>
      <x:c r="B798" s="10" t="n">
        <x:v>46286</x:v>
      </x:c>
      <x:c r="C798" s="11" t="n">
        <x:v>38.65</x:v>
      </x:c>
      <x:c r="D798" s="11" t="n">
        <x:v>38.81</x:v>
      </x:c>
      <x:c r="E798" s="13" t="n">
        <x:v>1875722</x:v>
      </x:c>
      <x:c r="F798" s="11" t="n">
        <x:v>1</x:v>
      </x:c>
      <x:c r="G798" s="11" t="n">
        <x:v>38.65</x:v>
      </x:c>
      <x:c r="H798" s="11" t="n">
        <x:v>38.81</x:v>
      </x:c>
      <x:c r="I798" s="13" t="n">
        <x:v>1875722</x:v>
      </x:c>
      <x:c r="J798" s="11" t="n">
        <x:v>38.215605</x:v>
      </x:c>
      <x:c r="K798" s="14" t="n">
        <x:f>I798*J798</x:f>
        <x:v>71681851.04180999</x:v>
      </x:c>
      <x:c r="L798" s="8" t="str">
        <x:v>Alpaca SIP</x:v>
      </x:c>
    </x:row>
    <x:row r="799" ht="25" customHeight="1">
      <x:c r="A799" s="8" t="str">
        <x:v>BSP</x:v>
      </x:c>
      <x:c r="B799" s="10" t="n">
        <x:v>46287</x:v>
      </x:c>
      <x:c r="C799" s="11" t="n">
        <x:v>39.08</x:v>
      </x:c>
      <x:c r="D799" s="11" t="n">
        <x:v>36.17</x:v>
      </x:c>
      <x:c r="E799" s="13" t="n">
        <x:v>4666891</x:v>
      </x:c>
      <x:c r="F799" s="11" t="n">
        <x:v>1</x:v>
      </x:c>
      <x:c r="G799" s="11" t="n">
        <x:v>39.08</x:v>
      </x:c>
      <x:c r="H799" s="11" t="n">
        <x:v>36.17</x:v>
      </x:c>
      <x:c r="I799" s="13" t="n">
        <x:v>4666891</x:v>
      </x:c>
      <x:c r="J799" s="11" t="n">
        <x:v>36.719783</x:v>
      </x:c>
      <x:c r="K799" s="14" t="n">
        <x:f>I799*J799</x:f>
        <x:v>171367224.804653</x:v>
      </x:c>
      <x:c r="L799" s="8" t="str">
        <x:v>Alpaca SIP</x:v>
      </x:c>
    </x:row>
    <x:row r="800" ht="25" customHeight="1">
      <x:c r="A800" s="8" t="str">
        <x:v>BSP</x:v>
      </x:c>
      <x:c r="B800" s="10" t="n">
        <x:v>46288</x:v>
      </x:c>
      <x:c r="C800" s="11" t="n">
        <x:v>36.28</x:v>
      </x:c>
      <x:c r="D800" s="11" t="n">
        <x:v>34.64</x:v>
      </x:c>
      <x:c r="E800" s="13" t="n">
        <x:v>3677926</x:v>
      </x:c>
      <x:c r="F800" s="11" t="n">
        <x:v>1</x:v>
      </x:c>
      <x:c r="G800" s="11" t="n">
        <x:v>36.28</x:v>
      </x:c>
      <x:c r="H800" s="11" t="n">
        <x:v>34.64</x:v>
      </x:c>
      <x:c r="I800" s="13" t="n">
        <x:v>3677926</x:v>
      </x:c>
      <x:c r="J800" s="11" t="n">
        <x:v>34.900723</x:v>
      </x:c>
      <x:c r="K800" s="14" t="n">
        <x:f>I800*J800</x:f>
        <x:v>128362276.540498</x:v>
      </x:c>
      <x:c r="L800" s="8" t="str">
        <x:v>Alpaca SIP</x:v>
      </x:c>
    </x:row>
    <x:row r="801" ht="25" customHeight="1">
      <x:c r="A801" s="8" t="str">
        <x:v>BSP</x:v>
      </x:c>
      <x:c r="B801" s="10" t="n">
        <x:v>46289</x:v>
      </x:c>
      <x:c r="C801" s="11" t="n">
        <x:v>34.67</x:v>
      </x:c>
      <x:c r="D801" s="11" t="n">
        <x:v>32.8</x:v>
      </x:c>
      <x:c r="E801" s="13" t="n">
        <x:v>3892843</x:v>
      </x:c>
      <x:c r="F801" s="11" t="n">
        <x:v>1</x:v>
      </x:c>
      <x:c r="G801" s="11" t="n">
        <x:v>34.67</x:v>
      </x:c>
      <x:c r="H801" s="11" t="n">
        <x:v>32.8</x:v>
      </x:c>
      <x:c r="I801" s="13" t="n">
        <x:v>3892843</x:v>
      </x:c>
      <x:c r="J801" s="11" t="n">
        <x:v>33.387544</x:v>
      </x:c>
      <x:c r="K801" s="14" t="n">
        <x:f>I801*J801</x:f>
        <x:v>129972466.94759199</x:v>
      </x:c>
      <x:c r="L801" s="8" t="str">
        <x:v>Alpaca SIP</x:v>
      </x:c>
    </x:row>
    <x:row r="802" ht="25" customHeight="1">
      <x:c r="A802" s="8" t="str">
        <x:v>BSP</x:v>
      </x:c>
      <x:c r="B802" s="10" t="n">
        <x:v>46290</x:v>
      </x:c>
      <x:c r="C802" s="11" t="n">
        <x:v>32.8</x:v>
      </x:c>
      <x:c r="D802" s="11" t="n">
        <x:v>33.25</x:v>
      </x:c>
      <x:c r="E802" s="13" t="n">
        <x:v>3436674</x:v>
      </x:c>
      <x:c r="F802" s="11" t="n">
        <x:v>1</x:v>
      </x:c>
      <x:c r="G802" s="11" t="n">
        <x:v>32.8</x:v>
      </x:c>
      <x:c r="H802" s="11" t="n">
        <x:v>33.25</x:v>
      </x:c>
      <x:c r="I802" s="13" t="n">
        <x:v>3436674</x:v>
      </x:c>
      <x:c r="J802" s="11" t="n">
        <x:v>32.676916</x:v>
      </x:c>
      <x:c r="K802" s="14" t="n">
        <x:f>I802*J802</x:f>
        <x:v>112299907.617384</x:v>
      </x:c>
      <x:c r="L802" s="8" t="str">
        <x:v>Alpaca SIP</x:v>
      </x:c>
    </x:row>
    <x:row r="803" ht="25" customHeight="1">
      <x:c r="A803" s="8" t="str">
        <x:v>BSP</x:v>
      </x:c>
      <x:c r="B803" s="10" t="n">
        <x:v>46293</x:v>
      </x:c>
      <x:c r="C803" s="11" t="n">
        <x:v>32.79</x:v>
      </x:c>
      <x:c r="D803" s="11" t="n">
        <x:v>33.56</x:v>
      </x:c>
      <x:c r="E803" s="13" t="n">
        <x:v>2633522</x:v>
      </x:c>
      <x:c r="F803" s="11" t="n">
        <x:v>1</x:v>
      </x:c>
      <x:c r="G803" s="11" t="n">
        <x:v>32.79</x:v>
      </x:c>
      <x:c r="H803" s="11" t="n">
        <x:v>33.56</x:v>
      </x:c>
      <x:c r="I803" s="13" t="n">
        <x:v>2633522</x:v>
      </x:c>
      <x:c r="J803" s="11" t="n">
        <x:v>33.110276</x:v>
      </x:c>
      <x:c r="K803" s="14" t="n">
        <x:f>I803*J803</x:f>
        <x:v>87196640.272072</x:v>
      </x:c>
      <x:c r="L803" s="8" t="str">
        <x:v>Alpaca SIP</x:v>
      </x:c>
    </x:row>
    <x:row r="804" ht="25" customHeight="1">
      <x:c r="A804" s="8" t="str">
        <x:v>BSP</x:v>
      </x:c>
      <x:c r="B804" s="10" t="n">
        <x:v>46294</x:v>
      </x:c>
      <x:c r="C804" s="11" t="n">
        <x:v>33.69</x:v>
      </x:c>
      <x:c r="D804" s="11" t="n">
        <x:v>32.755</x:v>
      </x:c>
      <x:c r="E804" s="13" t="n">
        <x:v>2439595</x:v>
      </x:c>
      <x:c r="F804" s="11" t="n">
        <x:v>1</x:v>
      </x:c>
      <x:c r="G804" s="11" t="n">
        <x:v>33.69</x:v>
      </x:c>
      <x:c r="H804" s="11" t="n">
        <x:v>32.755</x:v>
      </x:c>
      <x:c r="I804" s="13" t="n">
        <x:v>2439595</x:v>
      </x:c>
      <x:c r="J804" s="11" t="n">
        <x:v>32.668667</x:v>
      </x:c>
      <x:c r="K804" s="14" t="n">
        <x:f>I804*J804</x:f>
        <x:v>79698316.669865</x:v>
      </x:c>
      <x:c r="L804" s="8" t="str">
        <x:v>Alpaca SIP</x:v>
      </x:c>
    </x:row>
    <x:row r="805" ht="25" customHeight="1">
      <x:c r="A805" s="8" t="str">
        <x:v>BSP</x:v>
      </x:c>
      <x:c r="B805" s="10" t="n">
        <x:v>46295</x:v>
      </x:c>
      <x:c r="C805" s="11" t="n">
        <x:v>32.695</x:v>
      </x:c>
      <x:c r="D805" s="11" t="n">
        <x:v>33.32</x:v>
      </x:c>
      <x:c r="E805" s="13" t="n">
        <x:v>3231329</x:v>
      </x:c>
      <x:c r="F805" s="11" t="n">
        <x:v>1</x:v>
      </x:c>
      <x:c r="G805" s="11" t="n">
        <x:v>32.695</x:v>
      </x:c>
      <x:c r="H805" s="11" t="n">
        <x:v>33.32</x:v>
      </x:c>
      <x:c r="I805" s="13" t="n">
        <x:v>3231329</x:v>
      </x:c>
      <x:c r="J805" s="11" t="n">
        <x:v>33.354247</x:v>
      </x:c>
      <x:c r="K805" s="14" t="n">
        <x:f>I805*J805</x:f>
        <x:v>107778545.60426301</x:v>
      </x:c>
      <x:c r="L805" s="8" t="str">
        <x:v>Alpaca SIP</x:v>
      </x:c>
    </x:row>
    <x:row r="806" ht="25" customHeight="1">
      <x:c r="A806" s="8" t="str">
        <x:v>BSP</x:v>
      </x:c>
      <x:c r="B806" s="10" t="n">
        <x:v>46296</x:v>
      </x:c>
      <x:c r="C806" s="11" t="n">
        <x:v>33.675</x:v>
      </x:c>
      <x:c r="D806" s="11" t="n">
        <x:v>32.5</x:v>
      </x:c>
      <x:c r="E806" s="13" t="n">
        <x:v>4409974</x:v>
      </x:c>
      <x:c r="F806" s="11" t="n">
        <x:v>1</x:v>
      </x:c>
      <x:c r="G806" s="11" t="n">
        <x:v>33.675</x:v>
      </x:c>
      <x:c r="H806" s="11" t="n">
        <x:v>32.5</x:v>
      </x:c>
      <x:c r="I806" s="13" t="n">
        <x:v>4409974</x:v>
      </x:c>
      <x:c r="J806" s="11" t="n">
        <x:v>32.576481</x:v>
      </x:c>
      <x:c r="K806" s="14" t="n">
        <x:f>I806*J806</x:f>
        <x:v>143661434.22149402</x:v>
      </x:c>
      <x:c r="L806" s="8" t="str">
        <x:v>Alpaca SIP</x:v>
      </x:c>
    </x:row>
    <x:row r="807" ht="25" customHeight="1">
      <x:c r="A807" s="8" t="str">
        <x:v>BSP</x:v>
      </x:c>
      <x:c r="B807" s="10" t="n">
        <x:v>46297</x:v>
      </x:c>
      <x:c r="C807" s="11" t="n">
        <x:v>32.78</x:v>
      </x:c>
      <x:c r="D807" s="11" t="n">
        <x:v>32.03</x:v>
      </x:c>
      <x:c r="E807" s="13" t="n">
        <x:v>2237194</x:v>
      </x:c>
      <x:c r="F807" s="11" t="n">
        <x:v>1</x:v>
      </x:c>
      <x:c r="G807" s="11" t="n">
        <x:v>32.78</x:v>
      </x:c>
      <x:c r="H807" s="11" t="n">
        <x:v>32.03</x:v>
      </x:c>
      <x:c r="I807" s="13" t="n">
        <x:v>2237194</x:v>
      </x:c>
      <x:c r="J807" s="11" t="n">
        <x:v>32.398118</x:v>
      </x:c>
      <x:c r="K807" s="14" t="n">
        <x:f>I807*J807</x:f>
        <x:v>72480875.20089199</x:v>
      </x:c>
      <x:c r="L807" s="8" t="str">
        <x:v>Alpaca SIP</x:v>
      </x:c>
    </x:row>
    <x:row r="808" ht="25" customHeight="1">
      <x:c r="A808" s="8" t="str">
        <x:v>ITG</x:v>
      </x:c>
      <x:c r="B808" s="10" t="n">
        <x:v>46204</x:v>
      </x:c>
      <x:c r="C808" s="11" t="n">
        <x:v>18</x:v>
      </x:c>
      <x:c r="D808" s="11" t="n">
        <x:v>17.71</x:v>
      </x:c>
      <x:c r="E808" s="13" t="n">
        <x:v>4763748</x:v>
      </x:c>
      <x:c r="F808" s="11" t="n">
        <x:v>1</x:v>
      </x:c>
      <x:c r="G808" s="11" t="n">
        <x:v>18</x:v>
      </x:c>
      <x:c r="H808" s="11" t="n">
        <x:v>17.71</x:v>
      </x:c>
      <x:c r="I808" s="13" t="n">
        <x:v>4763748</x:v>
      </x:c>
      <x:c r="J808" s="11" t="n">
        <x:v>17.463172</x:v>
      </x:c>
      <x:c r="K808" s="14" t="n">
        <x:f>I808*J808</x:f>
        <x:v>83190150.688656</x:v>
      </x:c>
      <x:c r="L808" s="8" t="str">
        <x:v>Alpaca SIP</x:v>
      </x:c>
    </x:row>
    <x:row r="809" ht="25" customHeight="1">
      <x:c r="A809" s="8" t="str">
        <x:v>ITG</x:v>
      </x:c>
      <x:c r="B809" s="10" t="n">
        <x:v>46205</x:v>
      </x:c>
      <x:c r="C809" s="11" t="n">
        <x:v>17.3</x:v>
      </x:c>
      <x:c r="D809" s="11" t="n">
        <x:v>15.46</x:v>
      </x:c>
      <x:c r="E809" s="13" t="n">
        <x:v>2522661</x:v>
      </x:c>
      <x:c r="F809" s="11" t="n">
        <x:v>1</x:v>
      </x:c>
      <x:c r="G809" s="11" t="n">
        <x:v>17.3</x:v>
      </x:c>
      <x:c r="H809" s="11" t="n">
        <x:v>15.46</x:v>
      </x:c>
      <x:c r="I809" s="13" t="n">
        <x:v>2522661</x:v>
      </x:c>
      <x:c r="J809" s="11" t="n">
        <x:v>15.664948</x:v>
      </x:c>
      <x:c r="K809" s="14" t="n">
        <x:f>I809*J809</x:f>
        <x:v>39517353.386628</x:v>
      </x:c>
      <x:c r="L809" s="8" t="str">
        <x:v>Alpaca SIP</x:v>
      </x:c>
    </x:row>
    <x:row r="810" ht="25" customHeight="1">
      <x:c r="A810" s="8" t="str">
        <x:v>ITG</x:v>
      </x:c>
      <x:c r="B810" s="10" t="n">
        <x:v>46209</x:v>
      </x:c>
      <x:c r="C810" s="11" t="n">
        <x:v>14.94</x:v>
      </x:c>
      <x:c r="D810" s="11" t="n">
        <x:v>14.69</x:v>
      </x:c>
      <x:c r="E810" s="13" t="n">
        <x:v>433609</x:v>
      </x:c>
      <x:c r="F810" s="11" t="n">
        <x:v>1</x:v>
      </x:c>
      <x:c r="G810" s="11" t="n">
        <x:v>14.94</x:v>
      </x:c>
      <x:c r="H810" s="11" t="n">
        <x:v>14.69</x:v>
      </x:c>
      <x:c r="I810" s="13" t="n">
        <x:v>433609</x:v>
      </x:c>
      <x:c r="J810" s="11" t="n">
        <x:v>14.901406</x:v>
      </x:c>
      <x:c r="K810" s="14" t="n">
        <x:f>I810*J810</x:f>
        <x:v>6461383.754254</x:v>
      </x:c>
      <x:c r="L810" s="8" t="str">
        <x:v>Alpaca SIP</x:v>
      </x:c>
    </x:row>
    <x:row r="811" ht="25" customHeight="1">
      <x:c r="A811" s="8" t="str">
        <x:v>ITG</x:v>
      </x:c>
      <x:c r="B811" s="10" t="n">
        <x:v>46210</x:v>
      </x:c>
      <x:c r="C811" s="11" t="n">
        <x:v>14.69</x:v>
      </x:c>
      <x:c r="D811" s="11" t="n">
        <x:v>13.6</x:v>
      </x:c>
      <x:c r="E811" s="13" t="n">
        <x:v>801259</x:v>
      </x:c>
      <x:c r="F811" s="11" t="n">
        <x:v>1</x:v>
      </x:c>
      <x:c r="G811" s="11" t="n">
        <x:v>14.69</x:v>
      </x:c>
      <x:c r="H811" s="11" t="n">
        <x:v>13.6</x:v>
      </x:c>
      <x:c r="I811" s="13" t="n">
        <x:v>801259</x:v>
      </x:c>
      <x:c r="J811" s="11" t="n">
        <x:v>13.852056</x:v>
      </x:c>
      <x:c r="K811" s="14" t="n">
        <x:f>I811*J811</x:f>
        <x:v>11099084.538503999</x:v>
      </x:c>
      <x:c r="L811" s="8" t="str">
        <x:v>Alpaca SIP</x:v>
      </x:c>
    </x:row>
    <x:row r="812" ht="25" customHeight="1">
      <x:c r="A812" s="8" t="str">
        <x:v>ITG</x:v>
      </x:c>
      <x:c r="B812" s="10" t="n">
        <x:v>46211</x:v>
      </x:c>
      <x:c r="C812" s="11" t="n">
        <x:v>13.55</x:v>
      </x:c>
      <x:c r="D812" s="11" t="n">
        <x:v>13.67</x:v>
      </x:c>
      <x:c r="E812" s="13" t="n">
        <x:v>697617</x:v>
      </x:c>
      <x:c r="F812" s="11" t="n">
        <x:v>1</x:v>
      </x:c>
      <x:c r="G812" s="11" t="n">
        <x:v>13.55</x:v>
      </x:c>
      <x:c r="H812" s="11" t="n">
        <x:v>13.67</x:v>
      </x:c>
      <x:c r="I812" s="13" t="n">
        <x:v>697617</x:v>
      </x:c>
      <x:c r="J812" s="11" t="n">
        <x:v>13.288979</x:v>
      </x:c>
      <x:c r="K812" s="14" t="n">
        <x:f>I812*J812</x:f>
        <x:v>9270617.663043</x:v>
      </x:c>
      <x:c r="L812" s="8" t="str">
        <x:v>Alpaca SIP</x:v>
      </x:c>
    </x:row>
    <x:row r="813" ht="25" customHeight="1">
      <x:c r="A813" s="8" t="str">
        <x:v>ITG</x:v>
      </x:c>
      <x:c r="B813" s="10" t="n">
        <x:v>46212</x:v>
      </x:c>
      <x:c r="C813" s="11" t="n">
        <x:v>13.56</x:v>
      </x:c>
      <x:c r="D813" s="11" t="n">
        <x:v>14.36</x:v>
      </x:c>
      <x:c r="E813" s="13" t="n">
        <x:v>288641</x:v>
      </x:c>
      <x:c r="F813" s="11" t="n">
        <x:v>1</x:v>
      </x:c>
      <x:c r="G813" s="11" t="n">
        <x:v>13.56</x:v>
      </x:c>
      <x:c r="H813" s="11" t="n">
        <x:v>14.36</x:v>
      </x:c>
      <x:c r="I813" s="13" t="n">
        <x:v>288641</x:v>
      </x:c>
      <x:c r="J813" s="11" t="n">
        <x:v>13.99009</x:v>
      </x:c>
      <x:c r="K813" s="14" t="n">
        <x:f>I813*J813</x:f>
        <x:v>4038113.56769</x:v>
      </x:c>
      <x:c r="L813" s="8" t="str">
        <x:v>Alpaca SIP</x:v>
      </x:c>
    </x:row>
    <x:row r="814" ht="25" customHeight="1">
      <x:c r="A814" s="8" t="str">
        <x:v>ITG</x:v>
      </x:c>
      <x:c r="B814" s="10" t="n">
        <x:v>46213</x:v>
      </x:c>
      <x:c r="C814" s="11" t="n">
        <x:v>14.26</x:v>
      </x:c>
      <x:c r="D814" s="11" t="n">
        <x:v>13.98</x:v>
      </x:c>
      <x:c r="E814" s="13" t="n">
        <x:v>249129</x:v>
      </x:c>
      <x:c r="F814" s="11" t="n">
        <x:v>1</x:v>
      </x:c>
      <x:c r="G814" s="11" t="n">
        <x:v>14.26</x:v>
      </x:c>
      <x:c r="H814" s="11" t="n">
        <x:v>13.98</x:v>
      </x:c>
      <x:c r="I814" s="13" t="n">
        <x:v>249129</x:v>
      </x:c>
      <x:c r="J814" s="11" t="n">
        <x:v>13.576351</x:v>
      </x:c>
      <x:c r="K814" s="14" t="n">
        <x:f>I814*J814</x:f>
        <x:v>3382262.748279</x:v>
      </x:c>
      <x:c r="L814" s="8" t="str">
        <x:v>Alpaca SIP</x:v>
      </x:c>
    </x:row>
    <x:row r="815" ht="25" customHeight="1">
      <x:c r="A815" s="8" t="str">
        <x:v>ITG</x:v>
      </x:c>
      <x:c r="B815" s="10" t="n">
        <x:v>46216</x:v>
      </x:c>
      <x:c r="C815" s="11" t="n">
        <x:v>13.84</x:v>
      </x:c>
      <x:c r="D815" s="11" t="n">
        <x:v>13.25</x:v>
      </x:c>
      <x:c r="E815" s="13" t="n">
        <x:v>238867</x:v>
      </x:c>
      <x:c r="F815" s="11" t="n">
        <x:v>1</x:v>
      </x:c>
      <x:c r="G815" s="11" t="n">
        <x:v>13.84</x:v>
      </x:c>
      <x:c r="H815" s="11" t="n">
        <x:v>13.25</x:v>
      </x:c>
      <x:c r="I815" s="13" t="n">
        <x:v>238867</x:v>
      </x:c>
      <x:c r="J815" s="11" t="n">
        <x:v>13.405608</x:v>
      </x:c>
      <x:c r="K815" s="14" t="n">
        <x:f>I815*J815</x:f>
        <x:v>3202157.366136</x:v>
      </x:c>
      <x:c r="L815" s="8" t="str">
        <x:v>Alpaca SIP</x:v>
      </x:c>
    </x:row>
    <x:row r="816" ht="25" customHeight="1">
      <x:c r="A816" s="8" t="str">
        <x:v>ITG</x:v>
      </x:c>
      <x:c r="B816" s="10" t="n">
        <x:v>46217</x:v>
      </x:c>
      <x:c r="C816" s="11" t="n">
        <x:v>13.27</x:v>
      </x:c>
      <x:c r="D816" s="11" t="n">
        <x:v>13.06</x:v>
      </x:c>
      <x:c r="E816" s="13" t="n">
        <x:v>211053</x:v>
      </x:c>
      <x:c r="F816" s="11" t="n">
        <x:v>1</x:v>
      </x:c>
      <x:c r="G816" s="11" t="n">
        <x:v>13.27</x:v>
      </x:c>
      <x:c r="H816" s="11" t="n">
        <x:v>13.06</x:v>
      </x:c>
      <x:c r="I816" s="13" t="n">
        <x:v>211053</x:v>
      </x:c>
      <x:c r="J816" s="11" t="n">
        <x:v>13.024693</x:v>
      </x:c>
      <x:c r="K816" s="14" t="n">
        <x:f>I816*J816</x:f>
        <x:v>2748900.5317289997</x:v>
      </x:c>
      <x:c r="L816" s="8" t="str">
        <x:v>Alpaca SIP</x:v>
      </x:c>
    </x:row>
    <x:row r="817" ht="25" customHeight="1">
      <x:c r="A817" s="8" t="str">
        <x:v>ITG</x:v>
      </x:c>
      <x:c r="B817" s="10" t="n">
        <x:v>46218</x:v>
      </x:c>
      <x:c r="C817" s="11" t="n">
        <x:v>12.95</x:v>
      </x:c>
      <x:c r="D817" s="11" t="n">
        <x:v>12.51</x:v>
      </x:c>
      <x:c r="E817" s="13" t="n">
        <x:v>295605</x:v>
      </x:c>
      <x:c r="F817" s="11" t="n">
        <x:v>1</x:v>
      </x:c>
      <x:c r="G817" s="11" t="n">
        <x:v>12.95</x:v>
      </x:c>
      <x:c r="H817" s="11" t="n">
        <x:v>12.51</x:v>
      </x:c>
      <x:c r="I817" s="13" t="n">
        <x:v>295605</x:v>
      </x:c>
      <x:c r="J817" s="11" t="n">
        <x:v>12.634331</x:v>
      </x:c>
      <x:c r="K817" s="14" t="n">
        <x:f>I817*J817</x:f>
        <x:v>3734771.415255</x:v>
      </x:c>
      <x:c r="L817" s="8" t="str">
        <x:v>Alpaca SIP</x:v>
      </x:c>
    </x:row>
    <x:row r="818" ht="25" customHeight="1">
      <x:c r="A818" s="8" t="str">
        <x:v>ITG</x:v>
      </x:c>
      <x:c r="B818" s="10" t="n">
        <x:v>46219</x:v>
      </x:c>
      <x:c r="C818" s="11" t="n">
        <x:v>12.27</x:v>
      </x:c>
      <x:c r="D818" s="11" t="n">
        <x:v>10.58</x:v>
      </x:c>
      <x:c r="E818" s="13" t="n">
        <x:v>507890</x:v>
      </x:c>
      <x:c r="F818" s="11" t="n">
        <x:v>1</x:v>
      </x:c>
      <x:c r="G818" s="11" t="n">
        <x:v>12.27</x:v>
      </x:c>
      <x:c r="H818" s="11" t="n">
        <x:v>10.58</x:v>
      </x:c>
      <x:c r="I818" s="13" t="n">
        <x:v>507890</x:v>
      </x:c>
      <x:c r="J818" s="11" t="n">
        <x:v>11.284622</x:v>
      </x:c>
      <x:c r="K818" s="14" t="n">
        <x:f>I818*J818</x:f>
        <x:v>5731346.66758</x:v>
      </x:c>
      <x:c r="L818" s="8" t="str">
        <x:v>Alpaca SIP</x:v>
      </x:c>
    </x:row>
    <x:row r="819" ht="25" customHeight="1">
      <x:c r="A819" s="8" t="str">
        <x:v>ITG</x:v>
      </x:c>
      <x:c r="B819" s="10" t="n">
        <x:v>46220</x:v>
      </x:c>
      <x:c r="C819" s="11" t="n">
        <x:v>10.37</x:v>
      </x:c>
      <x:c r="D819" s="11" t="n">
        <x:v>12.14</x:v>
      </x:c>
      <x:c r="E819" s="13" t="n">
        <x:v>696796</x:v>
      </x:c>
      <x:c r="F819" s="11" t="n">
        <x:v>1</x:v>
      </x:c>
      <x:c r="G819" s="11" t="n">
        <x:v>10.37</x:v>
      </x:c>
      <x:c r="H819" s="11" t="n">
        <x:v>12.14</x:v>
      </x:c>
      <x:c r="I819" s="13" t="n">
        <x:v>696796</x:v>
      </x:c>
      <x:c r="J819" s="11" t="n">
        <x:v>11.853788</x:v>
      </x:c>
      <x:c r="K819" s="14" t="n">
        <x:f>I819*J819</x:f>
        <x:v>8259672.063248</x:v>
      </x:c>
      <x:c r="L819" s="8" t="str">
        <x:v>Alpaca SIP</x:v>
      </x:c>
    </x:row>
    <x:row r="820" ht="25" customHeight="1">
      <x:c r="A820" s="8" t="str">
        <x:v>ITG</x:v>
      </x:c>
      <x:c r="B820" s="10" t="n">
        <x:v>46223</x:v>
      </x:c>
      <x:c r="C820" s="11" t="n">
        <x:v>11.99</x:v>
      </x:c>
      <x:c r="D820" s="11" t="n">
        <x:v>11.4</x:v>
      </x:c>
      <x:c r="E820" s="13" t="n">
        <x:v>541607</x:v>
      </x:c>
      <x:c r="F820" s="11" t="n">
        <x:v>1</x:v>
      </x:c>
      <x:c r="G820" s="11" t="n">
        <x:v>11.99</x:v>
      </x:c>
      <x:c r="H820" s="11" t="n">
        <x:v>11.4</x:v>
      </x:c>
      <x:c r="I820" s="13" t="n">
        <x:v>541607</x:v>
      </x:c>
      <x:c r="J820" s="11" t="n">
        <x:v>11.568119</x:v>
      </x:c>
      <x:c r="K820" s="14" t="n">
        <x:f>I820*J820</x:f>
        <x:v>6265374.227233</x:v>
      </x:c>
      <x:c r="L820" s="8" t="str">
        <x:v>Alpaca SIP</x:v>
      </x:c>
    </x:row>
    <x:row r="821" ht="25" customHeight="1">
      <x:c r="A821" s="8" t="str">
        <x:v>ITG</x:v>
      </x:c>
      <x:c r="B821" s="10" t="n">
        <x:v>46224</x:v>
      </x:c>
      <x:c r="C821" s="11" t="n">
        <x:v>11.48</x:v>
      </x:c>
      <x:c r="D821" s="11" t="n">
        <x:v>12.19</x:v>
      </x:c>
      <x:c r="E821" s="13" t="n">
        <x:v>384611</x:v>
      </x:c>
      <x:c r="F821" s="11" t="n">
        <x:v>1</x:v>
      </x:c>
      <x:c r="G821" s="11" t="n">
        <x:v>11.48</x:v>
      </x:c>
      <x:c r="H821" s="11" t="n">
        <x:v>12.19</x:v>
      </x:c>
      <x:c r="I821" s="13" t="n">
        <x:v>384611</x:v>
      </x:c>
      <x:c r="J821" s="11" t="n">
        <x:v>11.830748</x:v>
      </x:c>
      <x:c r="K821" s="14" t="n">
        <x:f>I821*J821</x:f>
        <x:v>4550235.819028</x:v>
      </x:c>
      <x:c r="L821" s="8" t="str">
        <x:v>Alpaca SIP</x:v>
      </x:c>
    </x:row>
    <x:row r="822" ht="25" customHeight="1">
      <x:c r="A822" s="8" t="str">
        <x:v>ITG</x:v>
      </x:c>
      <x:c r="B822" s="10" t="n">
        <x:v>46225</x:v>
      </x:c>
      <x:c r="C822" s="11" t="n">
        <x:v>11.85</x:v>
      </x:c>
      <x:c r="D822" s="11" t="n">
        <x:v>13.41</x:v>
      </x:c>
      <x:c r="E822" s="13" t="n">
        <x:v>554007</x:v>
      </x:c>
      <x:c r="F822" s="11" t="n">
        <x:v>1</x:v>
      </x:c>
      <x:c r="G822" s="11" t="n">
        <x:v>11.85</x:v>
      </x:c>
      <x:c r="H822" s="11" t="n">
        <x:v>13.41</x:v>
      </x:c>
      <x:c r="I822" s="13" t="n">
        <x:v>554007</x:v>
      </x:c>
      <x:c r="J822" s="11" t="n">
        <x:v>13.044482</x:v>
      </x:c>
      <x:c r="K822" s="14" t="n">
        <x:f>I822*J822</x:f>
        <x:v>7226734.339374</x:v>
      </x:c>
      <x:c r="L822" s="8" t="str">
        <x:v>Alpaca SIP</x:v>
      </x:c>
    </x:row>
    <x:row r="823" ht="25" customHeight="1">
      <x:c r="A823" s="8" t="str">
        <x:v>ITG</x:v>
      </x:c>
      <x:c r="B823" s="10" t="n">
        <x:v>46226</x:v>
      </x:c>
      <x:c r="C823" s="11" t="n">
        <x:v>13.36</x:v>
      </x:c>
      <x:c r="D823" s="11" t="n">
        <x:v>13.78</x:v>
      </x:c>
      <x:c r="E823" s="13" t="n">
        <x:v>448683</x:v>
      </x:c>
      <x:c r="F823" s="11" t="n">
        <x:v>1</x:v>
      </x:c>
      <x:c r="G823" s="11" t="n">
        <x:v>13.36</x:v>
      </x:c>
      <x:c r="H823" s="11" t="n">
        <x:v>13.78</x:v>
      </x:c>
      <x:c r="I823" s="13" t="n">
        <x:v>448683</x:v>
      </x:c>
      <x:c r="J823" s="11" t="n">
        <x:v>13.324465</x:v>
      </x:c>
      <x:c r="K823" s="14" t="n">
        <x:f>I823*J823</x:f>
        <x:v>5978460.929595</x:v>
      </x:c>
      <x:c r="L823" s="8" t="str">
        <x:v>Alpaca SIP</x:v>
      </x:c>
    </x:row>
    <x:row r="824" ht="25" customHeight="1">
      <x:c r="A824" s="8" t="str">
        <x:v>ITG</x:v>
      </x:c>
      <x:c r="B824" s="10" t="n">
        <x:v>46227</x:v>
      </x:c>
      <x:c r="C824" s="11" t="n">
        <x:v>13.72</x:v>
      </x:c>
      <x:c r="D824" s="11" t="n">
        <x:v>13.46</x:v>
      </x:c>
      <x:c r="E824" s="13" t="n">
        <x:v>551046</x:v>
      </x:c>
      <x:c r="F824" s="11" t="n">
        <x:v>1</x:v>
      </x:c>
      <x:c r="G824" s="11" t="n">
        <x:v>13.72</x:v>
      </x:c>
      <x:c r="H824" s="11" t="n">
        <x:v>13.46</x:v>
      </x:c>
      <x:c r="I824" s="13" t="n">
        <x:v>551046</x:v>
      </x:c>
      <x:c r="J824" s="11" t="n">
        <x:v>12.986095</x:v>
      </x:c>
      <x:c r="K824" s="14" t="n">
        <x:f>I824*J824</x:f>
        <x:v>7155935.705370001</x:v>
      </x:c>
      <x:c r="L824" s="8" t="str">
        <x:v>Alpaca SIP</x:v>
      </x:c>
    </x:row>
    <x:row r="825" ht="25" customHeight="1">
      <x:c r="A825" s="8" t="str">
        <x:v>ITG</x:v>
      </x:c>
      <x:c r="B825" s="10" t="n">
        <x:v>46230</x:v>
      </x:c>
      <x:c r="C825" s="11" t="n">
        <x:v>14.08</x:v>
      </x:c>
      <x:c r="D825" s="11" t="n">
        <x:v>13.05</x:v>
      </x:c>
      <x:c r="E825" s="13" t="n">
        <x:v>542688</x:v>
      </x:c>
      <x:c r="F825" s="11" t="n">
        <x:v>1</x:v>
      </x:c>
      <x:c r="G825" s="11" t="n">
        <x:v>14.08</x:v>
      </x:c>
      <x:c r="H825" s="11" t="n">
        <x:v>13.05</x:v>
      </x:c>
      <x:c r="I825" s="13" t="n">
        <x:v>542688</x:v>
      </x:c>
      <x:c r="J825" s="11" t="n">
        <x:v>13.417074</x:v>
      </x:c>
      <x:c r="K825" s="14" t="n">
        <x:f>I825*J825</x:f>
        <x:v>7281285.054912</x:v>
      </x:c>
      <x:c r="L825" s="8" t="str">
        <x:v>Alpaca SIP</x:v>
      </x:c>
    </x:row>
    <x:row r="826" ht="25" customHeight="1">
      <x:c r="A826" s="8" t="str">
        <x:v>ITG</x:v>
      </x:c>
      <x:c r="B826" s="10" t="n">
        <x:v>46231</x:v>
      </x:c>
      <x:c r="C826" s="11" t="n">
        <x:v>13.07</x:v>
      </x:c>
      <x:c r="D826" s="11" t="n">
        <x:v>12.17</x:v>
      </x:c>
      <x:c r="E826" s="13" t="n">
        <x:v>658831</x:v>
      </x:c>
      <x:c r="F826" s="11" t="n">
        <x:v>1</x:v>
      </x:c>
      <x:c r="G826" s="11" t="n">
        <x:v>13.07</x:v>
      </x:c>
      <x:c r="H826" s="11" t="n">
        <x:v>12.17</x:v>
      </x:c>
      <x:c r="I826" s="13" t="n">
        <x:v>658831</x:v>
      </x:c>
      <x:c r="J826" s="11" t="n">
        <x:v>12.112709</x:v>
      </x:c>
      <x:c r="K826" s="14" t="n">
        <x:f>I826*J826</x:f>
        <x:v>7980228.183179</x:v>
      </x:c>
      <x:c r="L826" s="8" t="str">
        <x:v>Alpaca SIP</x:v>
      </x:c>
    </x:row>
    <x:row r="827" ht="25" customHeight="1">
      <x:c r="A827" s="8" t="str">
        <x:v>ITG</x:v>
      </x:c>
      <x:c r="B827" s="10" t="n">
        <x:v>46232</x:v>
      </x:c>
      <x:c r="C827" s="11" t="n">
        <x:v>12.25</x:v>
      </x:c>
      <x:c r="D827" s="11" t="n">
        <x:v>11.98</x:v>
      </x:c>
      <x:c r="E827" s="13" t="n">
        <x:v>617697</x:v>
      </x:c>
      <x:c r="F827" s="11" t="n">
        <x:v>1</x:v>
      </x:c>
      <x:c r="G827" s="11" t="n">
        <x:v>12.25</x:v>
      </x:c>
      <x:c r="H827" s="11" t="n">
        <x:v>11.98</x:v>
      </x:c>
      <x:c r="I827" s="13" t="n">
        <x:v>617697</x:v>
      </x:c>
      <x:c r="J827" s="11" t="n">
        <x:v>12.357335</x:v>
      </x:c>
      <x:c r="K827" s="14" t="n">
        <x:f>I827*J827</x:f>
        <x:v>7633088.757495001</x:v>
      </x:c>
      <x:c r="L827" s="8" t="str">
        <x:v>Alpaca SIP</x:v>
      </x:c>
    </x:row>
    <x:row r="828" ht="25" customHeight="1">
      <x:c r="A828" s="8" t="str">
        <x:v>ITG</x:v>
      </x:c>
      <x:c r="B828" s="10" t="n">
        <x:v>46233</x:v>
      </x:c>
      <x:c r="C828" s="11" t="n">
        <x:v>12.07</x:v>
      </x:c>
      <x:c r="D828" s="11" t="n">
        <x:v>12.84</x:v>
      </x:c>
      <x:c r="E828" s="13" t="n">
        <x:v>718015</x:v>
      </x:c>
      <x:c r="F828" s="11" t="n">
        <x:v>1</x:v>
      </x:c>
      <x:c r="G828" s="11" t="n">
        <x:v>12.07</x:v>
      </x:c>
      <x:c r="H828" s="11" t="n">
        <x:v>12.84</x:v>
      </x:c>
      <x:c r="I828" s="13" t="n">
        <x:v>718015</x:v>
      </x:c>
      <x:c r="J828" s="11" t="n">
        <x:v>11.944359</x:v>
      </x:c>
      <x:c r="K828" s="14" t="n">
        <x:f>I828*J828</x:f>
        <x:v>8576228.927385</x:v>
      </x:c>
      <x:c r="L828" s="8" t="str">
        <x:v>Alpaca SIP</x:v>
      </x:c>
    </x:row>
    <x:row r="829" ht="25" customHeight="1">
      <x:c r="A829" s="8" t="str">
        <x:v>ITG</x:v>
      </x:c>
      <x:c r="B829" s="10" t="n">
        <x:v>46234</x:v>
      </x:c>
      <x:c r="C829" s="11" t="n">
        <x:v>12.95</x:v>
      </x:c>
      <x:c r="D829" s="11" t="n">
        <x:v>12.94</x:v>
      </x:c>
      <x:c r="E829" s="13" t="n">
        <x:v>325823</x:v>
      </x:c>
      <x:c r="F829" s="11" t="n">
        <x:v>1</x:v>
      </x:c>
      <x:c r="G829" s="11" t="n">
        <x:v>12.95</x:v>
      </x:c>
      <x:c r="H829" s="11" t="n">
        <x:v>12.94</x:v>
      </x:c>
      <x:c r="I829" s="13" t="n">
        <x:v>325823</x:v>
      </x:c>
      <x:c r="J829" s="11" t="n">
        <x:v>12.899954</x:v>
      </x:c>
      <x:c r="K829" s="14" t="n">
        <x:f>I829*J829</x:f>
        <x:v>4203101.712142</x:v>
      </x:c>
      <x:c r="L829" s="8" t="str">
        <x:v>Alpaca SIP</x:v>
      </x:c>
    </x:row>
    <x:row r="830" ht="25" customHeight="1">
      <x:c r="A830" s="8" t="str">
        <x:v>ITG</x:v>
      </x:c>
      <x:c r="B830" s="10" t="n">
        <x:v>46237</x:v>
      </x:c>
      <x:c r="C830" s="11" t="n">
        <x:v>13.07</x:v>
      </x:c>
      <x:c r="D830" s="11" t="n">
        <x:v>13.53</x:v>
      </x:c>
      <x:c r="E830" s="13" t="n">
        <x:v>403109</x:v>
      </x:c>
      <x:c r="F830" s="11" t="n">
        <x:v>1</x:v>
      </x:c>
      <x:c r="G830" s="11" t="n">
        <x:v>13.07</x:v>
      </x:c>
      <x:c r="H830" s="11" t="n">
        <x:v>13.53</x:v>
      </x:c>
      <x:c r="I830" s="13" t="n">
        <x:v>403109</x:v>
      </x:c>
      <x:c r="J830" s="11" t="n">
        <x:v>13.127522</x:v>
      </x:c>
      <x:c r="K830" s="14" t="n">
        <x:f>I830*J830</x:f>
        <x:v>5291822.265898</x:v>
      </x:c>
      <x:c r="L830" s="8" t="str">
        <x:v>Alpaca SIP</x:v>
      </x:c>
    </x:row>
    <x:row r="831" ht="25" customHeight="1">
      <x:c r="A831" s="8" t="str">
        <x:v>ITG</x:v>
      </x:c>
      <x:c r="B831" s="10" t="n">
        <x:v>46238</x:v>
      </x:c>
      <x:c r="C831" s="11" t="n">
        <x:v>13.73</x:v>
      </x:c>
      <x:c r="D831" s="11" t="n">
        <x:v>13.14</x:v>
      </x:c>
      <x:c r="E831" s="13" t="n">
        <x:v>98303</x:v>
      </x:c>
      <x:c r="F831" s="11" t="n">
        <x:v>1</x:v>
      </x:c>
      <x:c r="G831" s="11" t="n">
        <x:v>13.73</x:v>
      </x:c>
      <x:c r="H831" s="11" t="n">
        <x:v>13.14</x:v>
      </x:c>
      <x:c r="I831" s="13" t="n">
        <x:v>98303</x:v>
      </x:c>
      <x:c r="J831" s="11" t="n">
        <x:v>13.132112</x:v>
      </x:c>
      <x:c r="K831" s="14" t="n">
        <x:f>I831*J831</x:f>
        <x:v>1290926.005936</x:v>
      </x:c>
      <x:c r="L831" s="8" t="str">
        <x:v>Alpaca SIP</x:v>
      </x:c>
    </x:row>
    <x:row r="832" ht="25" customHeight="1">
      <x:c r="A832" s="8" t="str">
        <x:v>ITG</x:v>
      </x:c>
      <x:c r="B832" s="10" t="n">
        <x:v>46239</x:v>
      </x:c>
      <x:c r="C832" s="11" t="n">
        <x:v>12.98</x:v>
      </x:c>
      <x:c r="D832" s="11" t="n">
        <x:v>12.93</x:v>
      </x:c>
      <x:c r="E832" s="13" t="n">
        <x:v>128900</x:v>
      </x:c>
      <x:c r="F832" s="11" t="n">
        <x:v>1</x:v>
      </x:c>
      <x:c r="G832" s="11" t="n">
        <x:v>12.98</x:v>
      </x:c>
      <x:c r="H832" s="11" t="n">
        <x:v>12.93</x:v>
      </x:c>
      <x:c r="I832" s="13" t="n">
        <x:v>128900</x:v>
      </x:c>
      <x:c r="J832" s="11" t="n">
        <x:v>12.830938</x:v>
      </x:c>
      <x:c r="K832" s="14" t="n">
        <x:f>I832*J832</x:f>
        <x:v>1653907.9082</x:v>
      </x:c>
      <x:c r="L832" s="8" t="str">
        <x:v>Alpaca SIP</x:v>
      </x:c>
    </x:row>
    <x:row r="833" ht="25" customHeight="1">
      <x:c r="A833" s="8" t="str">
        <x:v>ITG</x:v>
      </x:c>
      <x:c r="B833" s="10" t="n">
        <x:v>46240</x:v>
      </x:c>
      <x:c r="C833" s="11" t="n">
        <x:v>12.8</x:v>
      </x:c>
      <x:c r="D833" s="11" t="n">
        <x:v>13.33</x:v>
      </x:c>
      <x:c r="E833" s="13" t="n">
        <x:v>146769</x:v>
      </x:c>
      <x:c r="F833" s="11" t="n">
        <x:v>1</x:v>
      </x:c>
      <x:c r="G833" s="11" t="n">
        <x:v>12.8</x:v>
      </x:c>
      <x:c r="H833" s="11" t="n">
        <x:v>13.33</x:v>
      </x:c>
      <x:c r="I833" s="13" t="n">
        <x:v>146769</x:v>
      </x:c>
      <x:c r="J833" s="11" t="n">
        <x:v>13.136182</x:v>
      </x:c>
      <x:c r="K833" s="14" t="n">
        <x:f>I833*J833</x:f>
        <x:v>1927984.295958</x:v>
      </x:c>
      <x:c r="L833" s="8" t="str">
        <x:v>Alpaca SIP</x:v>
      </x:c>
    </x:row>
    <x:row r="834" ht="25" customHeight="1">
      <x:c r="A834" s="8" t="str">
        <x:v>ITG</x:v>
      </x:c>
      <x:c r="B834" s="10" t="n">
        <x:v>46241</x:v>
      </x:c>
      <x:c r="C834" s="11" t="n">
        <x:v>13.3</x:v>
      </x:c>
      <x:c r="D834" s="11" t="n">
        <x:v>13.61</x:v>
      </x:c>
      <x:c r="E834" s="13" t="n">
        <x:v>90122</x:v>
      </x:c>
      <x:c r="F834" s="11" t="n">
        <x:v>1</x:v>
      </x:c>
      <x:c r="G834" s="11" t="n">
        <x:v>13.3</x:v>
      </x:c>
      <x:c r="H834" s="11" t="n">
        <x:v>13.61</x:v>
      </x:c>
      <x:c r="I834" s="13" t="n">
        <x:v>90122</x:v>
      </x:c>
      <x:c r="J834" s="11" t="n">
        <x:v>13.479236</x:v>
      </x:c>
      <x:c r="K834" s="14" t="n">
        <x:f>I834*J834</x:f>
        <x:v>1214775.706792</x:v>
      </x:c>
      <x:c r="L834" s="8" t="str">
        <x:v>Alpaca SIP</x:v>
      </x:c>
    </x:row>
    <x:row r="835" ht="25" customHeight="1">
      <x:c r="A835" s="8" t="str">
        <x:v>ITG</x:v>
      </x:c>
      <x:c r="B835" s="10" t="n">
        <x:v>46244</x:v>
      </x:c>
      <x:c r="C835" s="11" t="n">
        <x:v>13.61</x:v>
      </x:c>
      <x:c r="D835" s="11" t="n">
        <x:v>13.15</x:v>
      </x:c>
      <x:c r="E835" s="13" t="n">
        <x:v>124055</x:v>
      </x:c>
      <x:c r="F835" s="11" t="n">
        <x:v>1</x:v>
      </x:c>
      <x:c r="G835" s="11" t="n">
        <x:v>13.61</x:v>
      </x:c>
      <x:c r="H835" s="11" t="n">
        <x:v>13.15</x:v>
      </x:c>
      <x:c r="I835" s="13" t="n">
        <x:v>124055</x:v>
      </x:c>
      <x:c r="J835" s="11" t="n">
        <x:v>13.283711</x:v>
      </x:c>
      <x:c r="K835" s="14" t="n">
        <x:f>I835*J835</x:f>
        <x:v>1647910.768105</x:v>
      </x:c>
      <x:c r="L835" s="8" t="str">
        <x:v>Alpaca SIP</x:v>
      </x:c>
    </x:row>
    <x:row r="836" ht="25" customHeight="1">
      <x:c r="A836" s="8" t="str">
        <x:v>ITG</x:v>
      </x:c>
      <x:c r="B836" s="10" t="n">
        <x:v>46245</x:v>
      </x:c>
      <x:c r="C836" s="11" t="n">
        <x:v>13.15</x:v>
      </x:c>
      <x:c r="D836" s="11" t="n">
        <x:v>12.37</x:v>
      </x:c>
      <x:c r="E836" s="13" t="n">
        <x:v>117617</x:v>
      </x:c>
      <x:c r="F836" s="11" t="n">
        <x:v>1</x:v>
      </x:c>
      <x:c r="G836" s="11" t="n">
        <x:v>13.15</x:v>
      </x:c>
      <x:c r="H836" s="11" t="n">
        <x:v>12.37</x:v>
      </x:c>
      <x:c r="I836" s="13" t="n">
        <x:v>117617</x:v>
      </x:c>
      <x:c r="J836" s="11" t="n">
        <x:v>12.72113</x:v>
      </x:c>
      <x:c r="K836" s="14" t="n">
        <x:f>I836*J836</x:f>
        <x:v>1496221.14721</x:v>
      </x:c>
      <x:c r="L836" s="8" t="str">
        <x:v>Alpaca SIP</x:v>
      </x:c>
    </x:row>
    <x:row r="837" ht="25" customHeight="1">
      <x:c r="A837" s="8" t="str">
        <x:v>ITG</x:v>
      </x:c>
      <x:c r="B837" s="10" t="n">
        <x:v>46246</x:v>
      </x:c>
      <x:c r="C837" s="11" t="n">
        <x:v>12.62</x:v>
      </x:c>
      <x:c r="D837" s="11" t="n">
        <x:v>13.23</x:v>
      </x:c>
      <x:c r="E837" s="13" t="n">
        <x:v>241075</x:v>
      </x:c>
      <x:c r="F837" s="11" t="n">
        <x:v>1</x:v>
      </x:c>
      <x:c r="G837" s="11" t="n">
        <x:v>12.62</x:v>
      </x:c>
      <x:c r="H837" s="11" t="n">
        <x:v>13.23</x:v>
      </x:c>
      <x:c r="I837" s="13" t="n">
        <x:v>241075</x:v>
      </x:c>
      <x:c r="J837" s="11" t="n">
        <x:v>13.350437</x:v>
      </x:c>
      <x:c r="K837" s="14" t="n">
        <x:f>I837*J837</x:f>
        <x:v>3218456.599775</x:v>
      </x:c>
      <x:c r="L837" s="8" t="str">
        <x:v>Alpaca SIP</x:v>
      </x:c>
    </x:row>
    <x:row r="838" ht="25" customHeight="1">
      <x:c r="A838" s="8" t="str">
        <x:v>ITG</x:v>
      </x:c>
      <x:c r="B838" s="10" t="n">
        <x:v>46247</x:v>
      </x:c>
      <x:c r="C838" s="11" t="n">
        <x:v>13.55</x:v>
      </x:c>
      <x:c r="D838" s="11" t="n">
        <x:v>12.71</x:v>
      </x:c>
      <x:c r="E838" s="13" t="n">
        <x:v>236725</x:v>
      </x:c>
      <x:c r="F838" s="11" t="n">
        <x:v>1</x:v>
      </x:c>
      <x:c r="G838" s="11" t="n">
        <x:v>13.55</x:v>
      </x:c>
      <x:c r="H838" s="11" t="n">
        <x:v>12.71</x:v>
      </x:c>
      <x:c r="I838" s="13" t="n">
        <x:v>236725</x:v>
      </x:c>
      <x:c r="J838" s="11" t="n">
        <x:v>12.968177</x:v>
      </x:c>
      <x:c r="K838" s="14" t="n">
        <x:f>I838*J838</x:f>
        <x:v>3069891.700325</x:v>
      </x:c>
      <x:c r="L838" s="8" t="str">
        <x:v>Alpaca SIP</x:v>
      </x:c>
    </x:row>
    <x:row r="839" ht="25" customHeight="1">
      <x:c r="A839" s="8" t="str">
        <x:v>ITG</x:v>
      </x:c>
      <x:c r="B839" s="10" t="n">
        <x:v>46248</x:v>
      </x:c>
      <x:c r="C839" s="11" t="n">
        <x:v>13.01</x:v>
      </x:c>
      <x:c r="D839" s="11" t="n">
        <x:v>12.97</x:v>
      </x:c>
      <x:c r="E839" s="13" t="n">
        <x:v>92109</x:v>
      </x:c>
      <x:c r="F839" s="11" t="n">
        <x:v>1</x:v>
      </x:c>
      <x:c r="G839" s="11" t="n">
        <x:v>13.01</x:v>
      </x:c>
      <x:c r="H839" s="11" t="n">
        <x:v>12.97</x:v>
      </x:c>
      <x:c r="I839" s="13" t="n">
        <x:v>92109</x:v>
      </x:c>
      <x:c r="J839" s="11" t="n">
        <x:v>12.953064</x:v>
      </x:c>
      <x:c r="K839" s="14" t="n">
        <x:f>I839*J839</x:f>
        <x:v>1193093.771976</x:v>
      </x:c>
      <x:c r="L839" s="8" t="str">
        <x:v>Alpaca SIP</x:v>
      </x:c>
    </x:row>
    <x:row r="840" ht="25" customHeight="1">
      <x:c r="A840" s="8" t="str">
        <x:v>ITG</x:v>
      </x:c>
      <x:c r="B840" s="10" t="n">
        <x:v>46251</x:v>
      </x:c>
      <x:c r="C840" s="11" t="n">
        <x:v>12.96</x:v>
      </x:c>
      <x:c r="D840" s="11" t="n">
        <x:v>12.41</x:v>
      </x:c>
      <x:c r="E840" s="13" t="n">
        <x:v>152754</x:v>
      </x:c>
      <x:c r="F840" s="11" t="n">
        <x:v>1</x:v>
      </x:c>
      <x:c r="G840" s="11" t="n">
        <x:v>12.96</x:v>
      </x:c>
      <x:c r="H840" s="11" t="n">
        <x:v>12.41</x:v>
      </x:c>
      <x:c r="I840" s="13" t="n">
        <x:v>152754</x:v>
      </x:c>
      <x:c r="J840" s="11" t="n">
        <x:v>12.670254</x:v>
      </x:c>
      <x:c r="K840" s="14" t="n">
        <x:f>I840*J840</x:f>
        <x:v>1935431.979516</x:v>
      </x:c>
      <x:c r="L840" s="8" t="str">
        <x:v>Alpaca SIP</x:v>
      </x:c>
    </x:row>
    <x:row r="841" ht="25" customHeight="1">
      <x:c r="A841" s="8" t="str">
        <x:v>ITG</x:v>
      </x:c>
      <x:c r="B841" s="10" t="n">
        <x:v>46252</x:v>
      </x:c>
      <x:c r="C841" s="11" t="n">
        <x:v>12.2</x:v>
      </x:c>
      <x:c r="D841" s="11" t="n">
        <x:v>12.74</x:v>
      </x:c>
      <x:c r="E841" s="13" t="n">
        <x:v>108656</x:v>
      </x:c>
      <x:c r="F841" s="11" t="n">
        <x:v>1</x:v>
      </x:c>
      <x:c r="G841" s="11" t="n">
        <x:v>12.2</x:v>
      </x:c>
      <x:c r="H841" s="11" t="n">
        <x:v>12.74</x:v>
      </x:c>
      <x:c r="I841" s="13" t="n">
        <x:v>108656</x:v>
      </x:c>
      <x:c r="J841" s="11" t="n">
        <x:v>12.585741</x:v>
      </x:c>
      <x:c r="K841" s="14" t="n">
        <x:f>I841*J841</x:f>
        <x:v>1367516.274096</x:v>
      </x:c>
      <x:c r="L841" s="8" t="str">
        <x:v>Alpaca SIP</x:v>
      </x:c>
    </x:row>
    <x:row r="842" ht="25" customHeight="1">
      <x:c r="A842" s="8" t="str">
        <x:v>ITG</x:v>
      </x:c>
      <x:c r="B842" s="10" t="n">
        <x:v>46253</x:v>
      </x:c>
      <x:c r="C842" s="11" t="n">
        <x:v>12.73</x:v>
      </x:c>
      <x:c r="D842" s="11" t="n">
        <x:v>12.84</x:v>
      </x:c>
      <x:c r="E842" s="13" t="n">
        <x:v>71772</x:v>
      </x:c>
      <x:c r="F842" s="11" t="n">
        <x:v>1</x:v>
      </x:c>
      <x:c r="G842" s="11" t="n">
        <x:v>12.73</x:v>
      </x:c>
      <x:c r="H842" s="11" t="n">
        <x:v>12.84</x:v>
      </x:c>
      <x:c r="I842" s="13" t="n">
        <x:v>71772</x:v>
      </x:c>
      <x:c r="J842" s="11" t="n">
        <x:v>12.773844</x:v>
      </x:c>
      <x:c r="K842" s="14" t="n">
        <x:f>I842*J842</x:f>
        <x:v>916804.331568</x:v>
      </x:c>
      <x:c r="L842" s="8" t="str">
        <x:v>Alpaca SIP</x:v>
      </x:c>
    </x:row>
    <x:row r="843" ht="25" customHeight="1">
      <x:c r="A843" s="8" t="str">
        <x:v>ITG</x:v>
      </x:c>
      <x:c r="B843" s="10" t="n">
        <x:v>46254</x:v>
      </x:c>
      <x:c r="C843" s="11" t="n">
        <x:v>12.63</x:v>
      </x:c>
      <x:c r="D843" s="11" t="n">
        <x:v>12.53</x:v>
      </x:c>
      <x:c r="E843" s="13" t="n">
        <x:v>57285</x:v>
      </x:c>
      <x:c r="F843" s="11" t="n">
        <x:v>1</x:v>
      </x:c>
      <x:c r="G843" s="11" t="n">
        <x:v>12.63</x:v>
      </x:c>
      <x:c r="H843" s="11" t="n">
        <x:v>12.53</x:v>
      </x:c>
      <x:c r="I843" s="13" t="n">
        <x:v>57285</x:v>
      </x:c>
      <x:c r="J843" s="11" t="n">
        <x:v>12.606651</x:v>
      </x:c>
      <x:c r="K843" s="14" t="n">
        <x:f>I843*J843</x:f>
        <x:v>722172.002535</x:v>
      </x:c>
      <x:c r="L843" s="8" t="str">
        <x:v>Alpaca SIP</x:v>
      </x:c>
    </x:row>
    <x:row r="844" ht="25" customHeight="1">
      <x:c r="A844" s="8" t="str">
        <x:v>ITG</x:v>
      </x:c>
      <x:c r="B844" s="10" t="n">
        <x:v>46255</x:v>
      </x:c>
      <x:c r="C844" s="11" t="n">
        <x:v>12.66</x:v>
      </x:c>
      <x:c r="D844" s="11" t="n">
        <x:v>12.9</x:v>
      </x:c>
      <x:c r="E844" s="13" t="n">
        <x:v>141416</x:v>
      </x:c>
      <x:c r="F844" s="11" t="n">
        <x:v>1</x:v>
      </x:c>
      <x:c r="G844" s="11" t="n">
        <x:v>12.66</x:v>
      </x:c>
      <x:c r="H844" s="11" t="n">
        <x:v>12.9</x:v>
      </x:c>
      <x:c r="I844" s="13" t="n">
        <x:v>141416</x:v>
      </x:c>
      <x:c r="J844" s="11" t="n">
        <x:v>12.824248</x:v>
      </x:c>
      <x:c r="K844" s="14" t="n">
        <x:f>I844*J844</x:f>
        <x:v>1813553.855168</x:v>
      </x:c>
      <x:c r="L844" s="8" t="str">
        <x:v>Alpaca SIP</x:v>
      </x:c>
    </x:row>
    <x:row r="845" ht="25" customHeight="1">
      <x:c r="A845" s="8" t="str">
        <x:v>ITG</x:v>
      </x:c>
      <x:c r="B845" s="10" t="n">
        <x:v>46258</x:v>
      </x:c>
      <x:c r="C845" s="11" t="n">
        <x:v>12.87</x:v>
      </x:c>
      <x:c r="D845" s="11" t="n">
        <x:v>11.6</x:v>
      </x:c>
      <x:c r="E845" s="13" t="n">
        <x:v>177301</x:v>
      </x:c>
      <x:c r="F845" s="11" t="n">
        <x:v>1</x:v>
      </x:c>
      <x:c r="G845" s="11" t="n">
        <x:v>12.87</x:v>
      </x:c>
      <x:c r="H845" s="11" t="n">
        <x:v>11.6</x:v>
      </x:c>
      <x:c r="I845" s="13" t="n">
        <x:v>177301</x:v>
      </x:c>
      <x:c r="J845" s="11" t="n">
        <x:v>12.23232</x:v>
      </x:c>
      <x:c r="K845" s="14" t="n">
        <x:f>I845*J845</x:f>
        <x:v>2168802.56832</x:v>
      </x:c>
      <x:c r="L845" s="8" t="str">
        <x:v>Alpaca SIP</x:v>
      </x:c>
    </x:row>
    <x:row r="846" ht="25" customHeight="1">
      <x:c r="A846" s="8" t="str">
        <x:v>ITG</x:v>
      </x:c>
      <x:c r="B846" s="10" t="n">
        <x:v>46259</x:v>
      </x:c>
      <x:c r="C846" s="11" t="n">
        <x:v>11.75</x:v>
      </x:c>
      <x:c r="D846" s="11" t="n">
        <x:v>12.09</x:v>
      </x:c>
      <x:c r="E846" s="13" t="n">
        <x:v>165404</x:v>
      </x:c>
      <x:c r="F846" s="11" t="n">
        <x:v>1</x:v>
      </x:c>
      <x:c r="G846" s="11" t="n">
        <x:v>11.75</x:v>
      </x:c>
      <x:c r="H846" s="11" t="n">
        <x:v>12.09</x:v>
      </x:c>
      <x:c r="I846" s="13" t="n">
        <x:v>165404</x:v>
      </x:c>
      <x:c r="J846" s="11" t="n">
        <x:v>12.063762</x:v>
      </x:c>
      <x:c r="K846" s="14" t="n">
        <x:f>I846*J846</x:f>
        <x:v>1995394.489848</x:v>
      </x:c>
      <x:c r="L846" s="8" t="str">
        <x:v>Alpaca SIP</x:v>
      </x:c>
    </x:row>
    <x:row r="847" ht="25" customHeight="1">
      <x:c r="A847" s="8" t="str">
        <x:v>ITG</x:v>
      </x:c>
      <x:c r="B847" s="10" t="n">
        <x:v>46260</x:v>
      </x:c>
      <x:c r="C847" s="11" t="n">
        <x:v>12.04</x:v>
      </x:c>
      <x:c r="D847" s="11" t="n">
        <x:v>12.45</x:v>
      </x:c>
      <x:c r="E847" s="13" t="n">
        <x:v>125072</x:v>
      </x:c>
      <x:c r="F847" s="11" t="n">
        <x:v>1</x:v>
      </x:c>
      <x:c r="G847" s="11" t="n">
        <x:v>12.04</x:v>
      </x:c>
      <x:c r="H847" s="11" t="n">
        <x:v>12.45</x:v>
      </x:c>
      <x:c r="I847" s="13" t="n">
        <x:v>125072</x:v>
      </x:c>
      <x:c r="J847" s="11" t="n">
        <x:v>12.313255</x:v>
      </x:c>
      <x:c r="K847" s="14" t="n">
        <x:f>I847*J847</x:f>
        <x:v>1540043.42936</x:v>
      </x:c>
      <x:c r="L847" s="8" t="str">
        <x:v>Alpaca SIP</x:v>
      </x:c>
    </x:row>
    <x:row r="848" ht="25" customHeight="1">
      <x:c r="A848" s="8" t="str">
        <x:v>ITG</x:v>
      </x:c>
      <x:c r="B848" s="10" t="n">
        <x:v>46261</x:v>
      </x:c>
      <x:c r="C848" s="11" t="n">
        <x:v>12.36</x:v>
      </x:c>
      <x:c r="D848" s="11" t="n">
        <x:v>12.87</x:v>
      </x:c>
      <x:c r="E848" s="13" t="n">
        <x:v>132480</x:v>
      </x:c>
      <x:c r="F848" s="11" t="n">
        <x:v>1</x:v>
      </x:c>
      <x:c r="G848" s="11" t="n">
        <x:v>12.36</x:v>
      </x:c>
      <x:c r="H848" s="11" t="n">
        <x:v>12.87</x:v>
      </x:c>
      <x:c r="I848" s="13" t="n">
        <x:v>132480</x:v>
      </x:c>
      <x:c r="J848" s="11" t="n">
        <x:v>12.781963</x:v>
      </x:c>
      <x:c r="K848" s="14" t="n">
        <x:f>I848*J848</x:f>
        <x:v>1693354.4582399998</x:v>
      </x:c>
      <x:c r="L848" s="8" t="str">
        <x:v>Alpaca SIP</x:v>
      </x:c>
    </x:row>
    <x:row r="849" ht="25" customHeight="1">
      <x:c r="A849" s="8" t="str">
        <x:v>ITG</x:v>
      </x:c>
      <x:c r="B849" s="10" t="n">
        <x:v>46262</x:v>
      </x:c>
      <x:c r="C849" s="11" t="n">
        <x:v>12.79</x:v>
      </x:c>
      <x:c r="D849" s="11" t="n">
        <x:v>12.3</x:v>
      </x:c>
      <x:c r="E849" s="13" t="n">
        <x:v>129831</x:v>
      </x:c>
      <x:c r="F849" s="11" t="n">
        <x:v>1</x:v>
      </x:c>
      <x:c r="G849" s="11" t="n">
        <x:v>12.79</x:v>
      </x:c>
      <x:c r="H849" s="11" t="n">
        <x:v>12.3</x:v>
      </x:c>
      <x:c r="I849" s="13" t="n">
        <x:v>129831</x:v>
      </x:c>
      <x:c r="J849" s="11" t="n">
        <x:v>12.508971</x:v>
      </x:c>
      <x:c r="K849" s="14" t="n">
        <x:f>I849*J849</x:f>
        <x:v>1624052.213901</x:v>
      </x:c>
      <x:c r="L849" s="8" t="str">
        <x:v>Alpaca SIP</x:v>
      </x:c>
    </x:row>
    <x:row r="850" ht="25" customHeight="1">
      <x:c r="A850" s="8" t="str">
        <x:v>ITG</x:v>
      </x:c>
      <x:c r="B850" s="10" t="n">
        <x:v>46265</x:v>
      </x:c>
      <x:c r="C850" s="11" t="n">
        <x:v>12.3</x:v>
      </x:c>
      <x:c r="D850" s="11" t="n">
        <x:v>12.17</x:v>
      </x:c>
      <x:c r="E850" s="13" t="n">
        <x:v>96653</x:v>
      </x:c>
      <x:c r="F850" s="11" t="n">
        <x:v>1</x:v>
      </x:c>
      <x:c r="G850" s="11" t="n">
        <x:v>12.3</x:v>
      </x:c>
      <x:c r="H850" s="11" t="n">
        <x:v>12.17</x:v>
      </x:c>
      <x:c r="I850" s="13" t="n">
        <x:v>96653</x:v>
      </x:c>
      <x:c r="J850" s="11" t="n">
        <x:v>12.192732</x:v>
      </x:c>
      <x:c r="K850" s="14" t="n">
        <x:f>I850*J850</x:f>
        <x:v>1178464.125996</x:v>
      </x:c>
      <x:c r="L850" s="8" t="str">
        <x:v>Alpaca SIP</x:v>
      </x:c>
    </x:row>
    <x:row r="851" ht="25" customHeight="1">
      <x:c r="A851" s="8" t="str">
        <x:v>ITG</x:v>
      </x:c>
      <x:c r="B851" s="10" t="n">
        <x:v>46266</x:v>
      </x:c>
      <x:c r="C851" s="11" t="n">
        <x:v>12.12</x:v>
      </x:c>
      <x:c r="D851" s="11" t="n">
        <x:v>11.99</x:v>
      </x:c>
      <x:c r="E851" s="13" t="n">
        <x:v>176739</x:v>
      </x:c>
      <x:c r="F851" s="11" t="n">
        <x:v>1</x:v>
      </x:c>
      <x:c r="G851" s="11" t="n">
        <x:v>12.12</x:v>
      </x:c>
      <x:c r="H851" s="11" t="n">
        <x:v>11.99</x:v>
      </x:c>
      <x:c r="I851" s="13" t="n">
        <x:v>176739</x:v>
      </x:c>
      <x:c r="J851" s="11" t="n">
        <x:v>12.165108</x:v>
      </x:c>
      <x:c r="K851" s="14" t="n">
        <x:f>I851*J851</x:f>
        <x:v>2150049.022812</x:v>
      </x:c>
      <x:c r="L851" s="8" t="str">
        <x:v>Alpaca SIP</x:v>
      </x:c>
    </x:row>
    <x:row r="852" ht="25" customHeight="1">
      <x:c r="A852" s="8" t="str">
        <x:v>ITG</x:v>
      </x:c>
      <x:c r="B852" s="10" t="n">
        <x:v>46267</x:v>
      </x:c>
      <x:c r="C852" s="11" t="n">
        <x:v>12.04</x:v>
      </x:c>
      <x:c r="D852" s="11" t="n">
        <x:v>12.88</x:v>
      </x:c>
      <x:c r="E852" s="13" t="n">
        <x:v>164785</x:v>
      </x:c>
      <x:c r="F852" s="11" t="n">
        <x:v>1</x:v>
      </x:c>
      <x:c r="G852" s="11" t="n">
        <x:v>12.04</x:v>
      </x:c>
      <x:c r="H852" s="11" t="n">
        <x:v>12.88</x:v>
      </x:c>
      <x:c r="I852" s="13" t="n">
        <x:v>164785</x:v>
      </x:c>
      <x:c r="J852" s="11" t="n">
        <x:v>12.871727</x:v>
      </x:c>
      <x:c r="K852" s="14" t="n">
        <x:f>I852*J852</x:f>
        <x:v>2121067.5336949998</x:v>
      </x:c>
      <x:c r="L852" s="8" t="str">
        <x:v>Alpaca SIP</x:v>
      </x:c>
    </x:row>
    <x:row r="853" ht="25" customHeight="1">
      <x:c r="A853" s="8" t="str">
        <x:v>ITG</x:v>
      </x:c>
      <x:c r="B853" s="10" t="n">
        <x:v>46268</x:v>
      </x:c>
      <x:c r="C853" s="11" t="n">
        <x:v>12.96</x:v>
      </x:c>
      <x:c r="D853" s="11" t="n">
        <x:v>12.93</x:v>
      </x:c>
      <x:c r="E853" s="13" t="n">
        <x:v>101246</x:v>
      </x:c>
      <x:c r="F853" s="11" t="n">
        <x:v>1</x:v>
      </x:c>
      <x:c r="G853" s="11" t="n">
        <x:v>12.96</x:v>
      </x:c>
      <x:c r="H853" s="11" t="n">
        <x:v>12.93</x:v>
      </x:c>
      <x:c r="I853" s="13" t="n">
        <x:v>101246</x:v>
      </x:c>
      <x:c r="J853" s="11" t="n">
        <x:v>12.88279</x:v>
      </x:c>
      <x:c r="K853" s="14" t="n">
        <x:f>I853*J853</x:f>
        <x:v>1304330.95634</x:v>
      </x:c>
      <x:c r="L853" s="8" t="str">
        <x:v>Alpaca SIP</x:v>
      </x:c>
    </x:row>
    <x:row r="854" ht="25" customHeight="1">
      <x:c r="A854" s="8" t="str">
        <x:v>ITG</x:v>
      </x:c>
      <x:c r="B854" s="10" t="n">
        <x:v>46269</x:v>
      </x:c>
      <x:c r="C854" s="11" t="n">
        <x:v>12.95</x:v>
      </x:c>
      <x:c r="D854" s="11" t="n">
        <x:v>13.11</x:v>
      </x:c>
      <x:c r="E854" s="13" t="n">
        <x:v>126073</x:v>
      </x:c>
      <x:c r="F854" s="11" t="n">
        <x:v>1</x:v>
      </x:c>
      <x:c r="G854" s="11" t="n">
        <x:v>12.95</x:v>
      </x:c>
      <x:c r="H854" s="11" t="n">
        <x:v>13.11</x:v>
      </x:c>
      <x:c r="I854" s="13" t="n">
        <x:v>126073</x:v>
      </x:c>
      <x:c r="J854" s="11" t="n">
        <x:v>13.174758</x:v>
      </x:c>
      <x:c r="K854" s="14" t="n">
        <x:f>I854*J854</x:f>
        <x:v>1660981.265334</x:v>
      </x:c>
      <x:c r="L854" s="8" t="str">
        <x:v>Alpaca SIP</x:v>
      </x:c>
    </x:row>
    <x:row r="855" ht="25" customHeight="1">
      <x:c r="A855" s="8" t="str">
        <x:v>ITG</x:v>
      </x:c>
      <x:c r="B855" s="10" t="n">
        <x:v>46273</x:v>
      </x:c>
      <x:c r="C855" s="11" t="n">
        <x:v>13.29</x:v>
      </x:c>
      <x:c r="D855" s="11" t="n">
        <x:v>13.39</x:v>
      </x:c>
      <x:c r="E855" s="13" t="n">
        <x:v>330683</x:v>
      </x:c>
      <x:c r="F855" s="11" t="n">
        <x:v>1</x:v>
      </x:c>
      <x:c r="G855" s="11" t="n">
        <x:v>13.29</x:v>
      </x:c>
      <x:c r="H855" s="11" t="n">
        <x:v>13.39</x:v>
      </x:c>
      <x:c r="I855" s="13" t="n">
        <x:v>330683</x:v>
      </x:c>
      <x:c r="J855" s="11" t="n">
        <x:v>13.661489</x:v>
      </x:c>
      <x:c r="K855" s="14" t="n">
        <x:f>I855*J855</x:f>
        <x:v>4517622.166987</x:v>
      </x:c>
      <x:c r="L855" s="8" t="str">
        <x:v>Alpaca SIP</x:v>
      </x:c>
    </x:row>
    <x:row r="856" ht="25" customHeight="1">
      <x:c r="A856" s="8" t="str">
        <x:v>ITG</x:v>
      </x:c>
      <x:c r="B856" s="10" t="n">
        <x:v>46274</x:v>
      </x:c>
      <x:c r="C856" s="11" t="n">
        <x:v>13.38</x:v>
      </x:c>
      <x:c r="D856" s="11" t="n">
        <x:v>13.45</x:v>
      </x:c>
      <x:c r="E856" s="13" t="n">
        <x:v>168814</x:v>
      </x:c>
      <x:c r="F856" s="11" t="n">
        <x:v>1</x:v>
      </x:c>
      <x:c r="G856" s="11" t="n">
        <x:v>13.38</x:v>
      </x:c>
      <x:c r="H856" s="11" t="n">
        <x:v>13.45</x:v>
      </x:c>
      <x:c r="I856" s="13" t="n">
        <x:v>168814</x:v>
      </x:c>
      <x:c r="J856" s="11" t="n">
        <x:v>13.548332</x:v>
      </x:c>
      <x:c r="K856" s="14" t="n">
        <x:f>I856*J856</x:f>
        <x:v>2287148.1182480003</x:v>
      </x:c>
      <x:c r="L856" s="8" t="str">
        <x:v>Alpaca SIP</x:v>
      </x:c>
    </x:row>
    <x:row r="857" ht="25" customHeight="1">
      <x:c r="A857" s="8" t="str">
        <x:v>ITG</x:v>
      </x:c>
      <x:c r="B857" s="10" t="n">
        <x:v>46275</x:v>
      </x:c>
      <x:c r="C857" s="11" t="n">
        <x:v>13.17</x:v>
      </x:c>
      <x:c r="D857" s="11" t="n">
        <x:v>13.59</x:v>
      </x:c>
      <x:c r="E857" s="13" t="n">
        <x:v>223388</x:v>
      </x:c>
      <x:c r="F857" s="11" t="n">
        <x:v>1</x:v>
      </x:c>
      <x:c r="G857" s="11" t="n">
        <x:v>13.17</x:v>
      </x:c>
      <x:c r="H857" s="11" t="n">
        <x:v>13.59</x:v>
      </x:c>
      <x:c r="I857" s="13" t="n">
        <x:v>223388</x:v>
      </x:c>
      <x:c r="J857" s="11" t="n">
        <x:v>13.827653</x:v>
      </x:c>
      <x:c r="K857" s="14" t="n">
        <x:f>I857*J857</x:f>
        <x:v>3088931.748364</x:v>
      </x:c>
      <x:c r="L857" s="8" t="str">
        <x:v>Alpaca SIP</x:v>
      </x:c>
    </x:row>
    <x:row r="858" ht="25" customHeight="1">
      <x:c r="A858" s="8" t="str">
        <x:v>ITG</x:v>
      </x:c>
      <x:c r="B858" s="10" t="n">
        <x:v>46276</x:v>
      </x:c>
      <x:c r="C858" s="11" t="n">
        <x:v>13.85</x:v>
      </x:c>
      <x:c r="D858" s="11" t="n">
        <x:v>13.71</x:v>
      </x:c>
      <x:c r="E858" s="13" t="n">
        <x:v>156035</x:v>
      </x:c>
      <x:c r="F858" s="11" t="n">
        <x:v>1</x:v>
      </x:c>
      <x:c r="G858" s="11" t="n">
        <x:v>13.85</x:v>
      </x:c>
      <x:c r="H858" s="11" t="n">
        <x:v>13.71</x:v>
      </x:c>
      <x:c r="I858" s="13" t="n">
        <x:v>156035</x:v>
      </x:c>
      <x:c r="J858" s="11" t="n">
        <x:v>13.779173</x:v>
      </x:c>
      <x:c r="K858" s="14" t="n">
        <x:f>I858*J858</x:f>
        <x:v>2150033.259055</x:v>
      </x:c>
      <x:c r="L858" s="8" t="str">
        <x:v>Alpaca SIP</x:v>
      </x:c>
    </x:row>
    <x:row r="859" ht="25" customHeight="1">
      <x:c r="A859" s="8" t="str">
        <x:v>ITG</x:v>
      </x:c>
      <x:c r="B859" s="10" t="n">
        <x:v>46279</x:v>
      </x:c>
      <x:c r="C859" s="11" t="n">
        <x:v>13.43</x:v>
      </x:c>
      <x:c r="D859" s="11" t="n">
        <x:v>12.81</x:v>
      </x:c>
      <x:c r="E859" s="13" t="n">
        <x:v>206282</x:v>
      </x:c>
      <x:c r="F859" s="11" t="n">
        <x:v>1</x:v>
      </x:c>
      <x:c r="G859" s="11" t="n">
        <x:v>13.43</x:v>
      </x:c>
      <x:c r="H859" s="11" t="n">
        <x:v>12.81</x:v>
      </x:c>
      <x:c r="I859" s="13" t="n">
        <x:v>206282</x:v>
      </x:c>
      <x:c r="J859" s="11" t="n">
        <x:v>13.162094</x:v>
      </x:c>
      <x:c r="K859" s="14" t="n">
        <x:f>I859*J859</x:f>
        <x:v>2715103.074508</x:v>
      </x:c>
      <x:c r="L859" s="8" t="str">
        <x:v>Alpaca SIP</x:v>
      </x:c>
    </x:row>
    <x:row r="860" ht="25" customHeight="1">
      <x:c r="A860" s="8" t="str">
        <x:v>ITG</x:v>
      </x:c>
      <x:c r="B860" s="10" t="n">
        <x:v>46280</x:v>
      </x:c>
      <x:c r="C860" s="11" t="n">
        <x:v>12.86</x:v>
      </x:c>
      <x:c r="D860" s="11" t="n">
        <x:v>12.34</x:v>
      </x:c>
      <x:c r="E860" s="13" t="n">
        <x:v>200466</x:v>
      </x:c>
      <x:c r="F860" s="11" t="n">
        <x:v>1</x:v>
      </x:c>
      <x:c r="G860" s="11" t="n">
        <x:v>12.86</x:v>
      </x:c>
      <x:c r="H860" s="11" t="n">
        <x:v>12.34</x:v>
      </x:c>
      <x:c r="I860" s="13" t="n">
        <x:v>200466</x:v>
      </x:c>
      <x:c r="J860" s="11" t="n">
        <x:v>12.609956</x:v>
      </x:c>
      <x:c r="K860" s="14" t="n">
        <x:f>I860*J860</x:f>
        <x:v>2527867.4394960003</x:v>
      </x:c>
      <x:c r="L860" s="8" t="str">
        <x:v>Alpaca SIP</x:v>
      </x:c>
    </x:row>
    <x:row r="861" ht="25" customHeight="1">
      <x:c r="A861" s="8" t="str">
        <x:v>ITG</x:v>
      </x:c>
      <x:c r="B861" s="10" t="n">
        <x:v>46281</x:v>
      </x:c>
      <x:c r="C861" s="11" t="n">
        <x:v>12.34</x:v>
      </x:c>
      <x:c r="D861" s="11" t="n">
        <x:v>12.5</x:v>
      </x:c>
      <x:c r="E861" s="13" t="n">
        <x:v>408654</x:v>
      </x:c>
      <x:c r="F861" s="11" t="n">
        <x:v>1</x:v>
      </x:c>
      <x:c r="G861" s="11" t="n">
        <x:v>12.34</x:v>
      </x:c>
      <x:c r="H861" s="11" t="n">
        <x:v>12.5</x:v>
      </x:c>
      <x:c r="I861" s="13" t="n">
        <x:v>408654</x:v>
      </x:c>
      <x:c r="J861" s="11" t="n">
        <x:v>12.556473</x:v>
      </x:c>
      <x:c r="K861" s="14" t="n">
        <x:f>I861*J861</x:f>
        <x:v>5131252.917342001</x:v>
      </x:c>
      <x:c r="L861" s="8" t="str">
        <x:v>Alpaca SIP</x:v>
      </x:c>
    </x:row>
    <x:row r="862" ht="25" customHeight="1">
      <x:c r="A862" s="8" t="str">
        <x:v>ITG</x:v>
      </x:c>
      <x:c r="B862" s="10" t="n">
        <x:v>46282</x:v>
      </x:c>
      <x:c r="C862" s="11" t="n">
        <x:v>12.72</x:v>
      </x:c>
      <x:c r="D862" s="11" t="n">
        <x:v>12.43</x:v>
      </x:c>
      <x:c r="E862" s="13" t="n">
        <x:v>425977</x:v>
      </x:c>
      <x:c r="F862" s="11" t="n">
        <x:v>1</x:v>
      </x:c>
      <x:c r="G862" s="11" t="n">
        <x:v>12.72</x:v>
      </x:c>
      <x:c r="H862" s="11" t="n">
        <x:v>12.43</x:v>
      </x:c>
      <x:c r="I862" s="13" t="n">
        <x:v>425977</x:v>
      </x:c>
      <x:c r="J862" s="11" t="n">
        <x:v>12.63541</x:v>
      </x:c>
      <x:c r="K862" s="14" t="n">
        <x:f>I862*J862</x:f>
        <x:v>5382394.04557</x:v>
      </x:c>
      <x:c r="L862" s="8" t="str">
        <x:v>Alpaca SIP</x:v>
      </x:c>
    </x:row>
    <x:row r="863" ht="25" customHeight="1">
      <x:c r="A863" s="8" t="str">
        <x:v>ITG</x:v>
      </x:c>
      <x:c r="B863" s="10" t="n">
        <x:v>46283</x:v>
      </x:c>
      <x:c r="C863" s="11" t="n">
        <x:v>12.43</x:v>
      </x:c>
      <x:c r="D863" s="11" t="n">
        <x:v>12.65</x:v>
      </x:c>
      <x:c r="E863" s="13" t="n">
        <x:v>3939432</x:v>
      </x:c>
      <x:c r="F863" s="11" t="n">
        <x:v>1</x:v>
      </x:c>
      <x:c r="G863" s="11" t="n">
        <x:v>12.43</x:v>
      </x:c>
      <x:c r="H863" s="11" t="n">
        <x:v>12.65</x:v>
      </x:c>
      <x:c r="I863" s="13" t="n">
        <x:v>3939432</x:v>
      </x:c>
      <x:c r="J863" s="11" t="n">
        <x:v>12.647363</x:v>
      </x:c>
      <x:c r="K863" s="14" t="n">
        <x:f>I863*J863</x:f>
        <x:v>49823426.517816</x:v>
      </x:c>
      <x:c r="L863" s="8" t="str">
        <x:v>Alpaca SIP</x:v>
      </x:c>
    </x:row>
    <x:row r="864" ht="25" customHeight="1">
      <x:c r="A864" s="8" t="str">
        <x:v>ITG</x:v>
      </x:c>
      <x:c r="B864" s="10" t="n">
        <x:v>46286</x:v>
      </x:c>
      <x:c r="C864" s="11" t="n">
        <x:v>12.52</x:v>
      </x:c>
      <x:c r="D864" s="11" t="n">
        <x:v>11.66</x:v>
      </x:c>
      <x:c r="E864" s="13" t="n">
        <x:v>417442</x:v>
      </x:c>
      <x:c r="F864" s="11" t="n">
        <x:v>1</x:v>
      </x:c>
      <x:c r="G864" s="11" t="n">
        <x:v>12.52</x:v>
      </x:c>
      <x:c r="H864" s="11" t="n">
        <x:v>11.66</x:v>
      </x:c>
      <x:c r="I864" s="13" t="n">
        <x:v>417442</x:v>
      </x:c>
      <x:c r="J864" s="11" t="n">
        <x:v>11.759652</x:v>
      </x:c>
      <x:c r="K864" s="14" t="n">
        <x:f>I864*J864</x:f>
        <x:v>4908972.650184</x:v>
      </x:c>
      <x:c r="L864" s="8" t="str">
        <x:v>Alpaca SIP</x:v>
      </x:c>
    </x:row>
    <x:row r="865" ht="25" customHeight="1">
      <x:c r="A865" s="8" t="str">
        <x:v>ITG</x:v>
      </x:c>
      <x:c r="B865" s="10" t="n">
        <x:v>46287</x:v>
      </x:c>
      <x:c r="C865" s="11" t="n">
        <x:v>11.81</x:v>
      </x:c>
      <x:c r="D865" s="11" t="n">
        <x:v>11.02</x:v>
      </x:c>
      <x:c r="E865" s="13" t="n">
        <x:v>451029</x:v>
      </x:c>
      <x:c r="F865" s="11" t="n">
        <x:v>1</x:v>
      </x:c>
      <x:c r="G865" s="11" t="n">
        <x:v>11.81</x:v>
      </x:c>
      <x:c r="H865" s="11" t="n">
        <x:v>11.02</x:v>
      </x:c>
      <x:c r="I865" s="13" t="n">
        <x:v>451029</x:v>
      </x:c>
      <x:c r="J865" s="11" t="n">
        <x:v>10.988954</x:v>
      </x:c>
      <x:c r="K865" s="14" t="n">
        <x:f>I865*J865</x:f>
        <x:v>4956336.933666</x:v>
      </x:c>
      <x:c r="L865" s="8" t="str">
        <x:v>Alpaca SIP</x:v>
      </x:c>
    </x:row>
    <x:row r="866" ht="25" customHeight="1">
      <x:c r="A866" s="8" t="str">
        <x:v>ITG</x:v>
      </x:c>
      <x:c r="B866" s="10" t="n">
        <x:v>46288</x:v>
      </x:c>
      <x:c r="C866" s="11" t="n">
        <x:v>10.78</x:v>
      </x:c>
      <x:c r="D866" s="11" t="n">
        <x:v>10.22</x:v>
      </x:c>
      <x:c r="E866" s="13" t="n">
        <x:v>293048</x:v>
      </x:c>
      <x:c r="F866" s="11" t="n">
        <x:v>1</x:v>
      </x:c>
      <x:c r="G866" s="11" t="n">
        <x:v>10.78</x:v>
      </x:c>
      <x:c r="H866" s="11" t="n">
        <x:v>10.22</x:v>
      </x:c>
      <x:c r="I866" s="13" t="n">
        <x:v>293048</x:v>
      </x:c>
      <x:c r="J866" s="11" t="n">
        <x:v>10.255829</x:v>
      </x:c>
      <x:c r="K866" s="14" t="n">
        <x:f>I866*J866</x:f>
        <x:v>3005450.176792</x:v>
      </x:c>
      <x:c r="L866" s="8" t="str">
        <x:v>Alpaca SIP</x:v>
      </x:c>
    </x:row>
    <x:row r="867" ht="25" customHeight="1">
      <x:c r="A867" s="8" t="str">
        <x:v>ITG</x:v>
      </x:c>
      <x:c r="B867" s="10" t="n">
        <x:v>46289</x:v>
      </x:c>
      <x:c r="C867" s="11" t="n">
        <x:v>10.15</x:v>
      </x:c>
      <x:c r="D867" s="11" t="n">
        <x:v>10.43</x:v>
      </x:c>
      <x:c r="E867" s="13" t="n">
        <x:v>233851</x:v>
      </x:c>
      <x:c r="F867" s="11" t="n">
        <x:v>1</x:v>
      </x:c>
      <x:c r="G867" s="11" t="n">
        <x:v>10.15</x:v>
      </x:c>
      <x:c r="H867" s="11" t="n">
        <x:v>10.43</x:v>
      </x:c>
      <x:c r="I867" s="13" t="n">
        <x:v>233851</x:v>
      </x:c>
      <x:c r="J867" s="11" t="n">
        <x:v>10.34199</x:v>
      </x:c>
      <x:c r="K867" s="14" t="n">
        <x:f>I867*J867</x:f>
        <x:v>2418484.7034899998</x:v>
      </x:c>
      <x:c r="L867" s="8" t="str">
        <x:v>Alpaca SIP</x:v>
      </x:c>
    </x:row>
    <x:row r="868" ht="25" customHeight="1">
      <x:c r="A868" s="8" t="str">
        <x:v>ITG</x:v>
      </x:c>
      <x:c r="B868" s="10" t="n">
        <x:v>46290</x:v>
      </x:c>
      <x:c r="C868" s="11" t="n">
        <x:v>10.45</x:v>
      </x:c>
      <x:c r="D868" s="11" t="n">
        <x:v>10.48</x:v>
      </x:c>
      <x:c r="E868" s="13" t="n">
        <x:v>141550</x:v>
      </x:c>
      <x:c r="F868" s="11" t="n">
        <x:v>1</x:v>
      </x:c>
      <x:c r="G868" s="11" t="n">
        <x:v>10.45</x:v>
      </x:c>
      <x:c r="H868" s="11" t="n">
        <x:v>10.48</x:v>
      </x:c>
      <x:c r="I868" s="13" t="n">
        <x:v>141550</x:v>
      </x:c>
      <x:c r="J868" s="11" t="n">
        <x:v>10.447229</x:v>
      </x:c>
      <x:c r="K868" s="14" t="n">
        <x:f>I868*J868</x:f>
        <x:v>1478805.26495</x:v>
      </x:c>
      <x:c r="L868" s="8" t="str">
        <x:v>Alpaca SIP</x:v>
      </x:c>
    </x:row>
    <x:row r="869" ht="25" customHeight="1">
      <x:c r="A869" s="8" t="str">
        <x:v>ITG</x:v>
      </x:c>
      <x:c r="B869" s="10" t="n">
        <x:v>46293</x:v>
      </x:c>
      <x:c r="C869" s="11" t="n">
        <x:v>10.35</x:v>
      </x:c>
      <x:c r="D869" s="11" t="n">
        <x:v>7.065</x:v>
      </x:c>
      <x:c r="E869" s="13" t="n">
        <x:v>1135901</x:v>
      </x:c>
      <x:c r="F869" s="11" t="n">
        <x:v>1</x:v>
      </x:c>
      <x:c r="G869" s="11" t="n">
        <x:v>10.35</x:v>
      </x:c>
      <x:c r="H869" s="11" t="n">
        <x:v>7.065</x:v>
      </x:c>
      <x:c r="I869" s="13" t="n">
        <x:v>1135901</x:v>
      </x:c>
      <x:c r="J869" s="11" t="n">
        <x:v>7.927348</x:v>
      </x:c>
      <x:c r="K869" s="14" t="n">
        <x:f>I869*J869</x:f>
        <x:v>9004682.520548001</x:v>
      </x:c>
      <x:c r="L869" s="8" t="str">
        <x:v>Alpaca SIP</x:v>
      </x:c>
    </x:row>
    <x:row r="870" ht="25" customHeight="1">
      <x:c r="A870" s="8" t="str">
        <x:v>ITG</x:v>
      </x:c>
      <x:c r="B870" s="10" t="n">
        <x:v>46294</x:v>
      </x:c>
      <x:c r="C870" s="11" t="n">
        <x:v>7.16</x:v>
      </x:c>
      <x:c r="D870" s="11" t="n">
        <x:v>8.16</x:v>
      </x:c>
      <x:c r="E870" s="13" t="n">
        <x:v>762540</x:v>
      </x:c>
      <x:c r="F870" s="11" t="n">
        <x:v>1</x:v>
      </x:c>
      <x:c r="G870" s="11" t="n">
        <x:v>7.16</x:v>
      </x:c>
      <x:c r="H870" s="11" t="n">
        <x:v>8.16</x:v>
      </x:c>
      <x:c r="I870" s="13" t="n">
        <x:v>762540</x:v>
      </x:c>
      <x:c r="J870" s="11" t="n">
        <x:v>8.112038</x:v>
      </x:c>
      <x:c r="K870" s="14" t="n">
        <x:f>I870*J870</x:f>
        <x:v>6185753.4565200005</x:v>
      </x:c>
      <x:c r="L870" s="8" t="str">
        <x:v>Alpaca SIP</x:v>
      </x:c>
    </x:row>
    <x:row r="871" ht="25" customHeight="1">
      <x:c r="A871" s="8" t="str">
        <x:v>ITG</x:v>
      </x:c>
      <x:c r="B871" s="10" t="n">
        <x:v>46295</x:v>
      </x:c>
      <x:c r="C871" s="11" t="n">
        <x:v>8.12</x:v>
      </x:c>
      <x:c r="D871" s="11" t="n">
        <x:v>7.775</x:v>
      </x:c>
      <x:c r="E871" s="13" t="n">
        <x:v>775687</x:v>
      </x:c>
      <x:c r="F871" s="11" t="n">
        <x:v>1</x:v>
      </x:c>
      <x:c r="G871" s="11" t="n">
        <x:v>8.12</x:v>
      </x:c>
      <x:c r="H871" s="11" t="n">
        <x:v>7.775</x:v>
      </x:c>
      <x:c r="I871" s="13" t="n">
        <x:v>775687</x:v>
      </x:c>
      <x:c r="J871" s="11" t="n">
        <x:v>7.68588</x:v>
      </x:c>
      <x:c r="K871" s="14" t="n">
        <x:f>I871*J871</x:f>
        <x:v>5961837.19956</x:v>
      </x:c>
      <x:c r="L871" s="8" t="str">
        <x:v>Alpaca SIP</x:v>
      </x:c>
    </x:row>
    <x:row r="872" ht="25" customHeight="1">
      <x:c r="A872" s="8" t="str">
        <x:v>ITG</x:v>
      </x:c>
      <x:c r="B872" s="10" t="n">
        <x:v>46296</x:v>
      </x:c>
      <x:c r="C872" s="11" t="n">
        <x:v>7.75</x:v>
      </x:c>
      <x:c r="D872" s="11" t="n">
        <x:v>7.015</x:v>
      </x:c>
      <x:c r="E872" s="13" t="n">
        <x:v>366206</x:v>
      </x:c>
      <x:c r="F872" s="11" t="n">
        <x:v>1</x:v>
      </x:c>
      <x:c r="G872" s="11" t="n">
        <x:v>7.75</x:v>
      </x:c>
      <x:c r="H872" s="11" t="n">
        <x:v>7.015</x:v>
      </x:c>
      <x:c r="I872" s="13" t="n">
        <x:v>366206</x:v>
      </x:c>
      <x:c r="J872" s="11" t="n">
        <x:v>7.191771</x:v>
      </x:c>
      <x:c r="K872" s="14" t="n">
        <x:f>I872*J872</x:f>
        <x:v>2633669.690826</x:v>
      </x:c>
      <x:c r="L872" s="8" t="str">
        <x:v>Alpaca SIP</x:v>
      </x:c>
    </x:row>
    <x:row r="873" ht="25" customHeight="1">
      <x:c r="A873" s="8" t="str">
        <x:v>ITG</x:v>
      </x:c>
      <x:c r="B873" s="10" t="n">
        <x:v>46297</x:v>
      </x:c>
      <x:c r="C873" s="11" t="n">
        <x:v>7.04</x:v>
      </x:c>
      <x:c r="D873" s="11" t="n">
        <x:v>6.88</x:v>
      </x:c>
      <x:c r="E873" s="13" t="n">
        <x:v>616567</x:v>
      </x:c>
      <x:c r="F873" s="11" t="n">
        <x:v>1</x:v>
      </x:c>
      <x:c r="G873" s="11" t="n">
        <x:v>7.04</x:v>
      </x:c>
      <x:c r="H873" s="11" t="n">
        <x:v>6.88</x:v>
      </x:c>
      <x:c r="I873" s="13" t="n">
        <x:v>616567</x:v>
      </x:c>
      <x:c r="J873" s="11" t="n">
        <x:v>6.925848</x:v>
      </x:c>
      <x:c r="K873" s="14" t="n">
        <x:f>I873*J873</x:f>
        <x:v>4270249.3238160005</x:v>
      </x:c>
      <x:c r="L873" s="8" t="str">
        <x:v>Alpaca SIP</x:v>
      </x:c>
    </x:row>
    <x:row r="874" ht="25" customHeight="1">
      <x:c r="A874" s="8" t="str">
        <x:v>LIME</x:v>
      </x:c>
      <x:c r="B874" s="10" t="n">
        <x:v>46204</x:v>
      </x:c>
      <x:c r="C874" s="11" t="n">
        <x:v>27</x:v>
      </x:c>
      <x:c r="D874" s="11" t="n">
        <x:v>26</x:v>
      </x:c>
      <x:c r="E874" s="13" t="n">
        <x:v>3688464</x:v>
      </x:c>
      <x:c r="F874" s="11" t="n">
        <x:v>1</x:v>
      </x:c>
      <x:c r="G874" s="11" t="n">
        <x:v>27</x:v>
      </x:c>
      <x:c r="H874" s="11" t="n">
        <x:v>26</x:v>
      </x:c>
      <x:c r="I874" s="13" t="n">
        <x:v>3688464</x:v>
      </x:c>
      <x:c r="J874" s="11" t="n">
        <x:v>26.885074</x:v>
      </x:c>
      <x:c r="K874" s="14" t="n">
        <x:f>I874*J874</x:f>
        <x:v>99164627.586336</x:v>
      </x:c>
      <x:c r="L874" s="8" t="str">
        <x:v>Alpaca SIP</x:v>
      </x:c>
    </x:row>
    <x:row r="875" ht="25" customHeight="1">
      <x:c r="A875" s="8" t="str">
        <x:v>LIME</x:v>
      </x:c>
      <x:c r="B875" s="10" t="n">
        <x:v>46205</x:v>
      </x:c>
      <x:c r="C875" s="11" t="n">
        <x:v>26.5</x:v>
      </x:c>
      <x:c r="D875" s="11" t="n">
        <x:v>25</x:v>
      </x:c>
      <x:c r="E875" s="13" t="n">
        <x:v>1124737</x:v>
      </x:c>
      <x:c r="F875" s="11" t="n">
        <x:v>1</x:v>
      </x:c>
      <x:c r="G875" s="11" t="n">
        <x:v>26.5</x:v>
      </x:c>
      <x:c r="H875" s="11" t="n">
        <x:v>25</x:v>
      </x:c>
      <x:c r="I875" s="13" t="n">
        <x:v>1124737</x:v>
      </x:c>
      <x:c r="J875" s="11" t="n">
        <x:v>25.393704</x:v>
      </x:c>
      <x:c r="K875" s="14" t="n">
        <x:f>I875*J875</x:f>
        <x:v>28561238.455848</x:v>
      </x:c>
      <x:c r="L875" s="8" t="str">
        <x:v>Alpaca SIP</x:v>
      </x:c>
    </x:row>
    <x:row r="876" ht="25" customHeight="1">
      <x:c r="A876" s="8" t="str">
        <x:v>LIME</x:v>
      </x:c>
      <x:c r="B876" s="10" t="n">
        <x:v>46209</x:v>
      </x:c>
      <x:c r="C876" s="11" t="n">
        <x:v>25</x:v>
      </x:c>
      <x:c r="D876" s="11" t="n">
        <x:v>25</x:v>
      </x:c>
      <x:c r="E876" s="13" t="n">
        <x:v>713657</x:v>
      </x:c>
      <x:c r="F876" s="11" t="n">
        <x:v>1</x:v>
      </x:c>
      <x:c r="G876" s="11" t="n">
        <x:v>25</x:v>
      </x:c>
      <x:c r="H876" s="11" t="n">
        <x:v>25</x:v>
      </x:c>
      <x:c r="I876" s="13" t="n">
        <x:v>713657</x:v>
      </x:c>
      <x:c r="J876" s="11" t="n">
        <x:v>24.418468</x:v>
      </x:c>
      <x:c r="K876" s="14" t="n">
        <x:f>I876*J876</x:f>
        <x:v>17426410.617476</x:v>
      </x:c>
      <x:c r="L876" s="8" t="str">
        <x:v>Alpaca SIP</x:v>
      </x:c>
    </x:row>
    <x:row r="877" ht="25" customHeight="1">
      <x:c r="A877" s="8" t="str">
        <x:v>LIME</x:v>
      </x:c>
      <x:c r="B877" s="10" t="n">
        <x:v>46210</x:v>
      </x:c>
      <x:c r="C877" s="11" t="n">
        <x:v>24.75</x:v>
      </x:c>
      <x:c r="D877" s="11" t="n">
        <x:v>24.16</x:v>
      </x:c>
      <x:c r="E877" s="13" t="n">
        <x:v>619466</x:v>
      </x:c>
      <x:c r="F877" s="11" t="n">
        <x:v>1</x:v>
      </x:c>
      <x:c r="G877" s="11" t="n">
        <x:v>24.75</x:v>
      </x:c>
      <x:c r="H877" s="11" t="n">
        <x:v>24.16</x:v>
      </x:c>
      <x:c r="I877" s="13" t="n">
        <x:v>619466</x:v>
      </x:c>
      <x:c r="J877" s="11" t="n">
        <x:v>24.234908</x:v>
      </x:c>
      <x:c r="K877" s="14" t="n">
        <x:f>I877*J877</x:f>
        <x:v>15012701.519128</x:v>
      </x:c>
      <x:c r="L877" s="8" t="str">
        <x:v>Alpaca SIP</x:v>
      </x:c>
    </x:row>
    <x:row r="878" ht="25" customHeight="1">
      <x:c r="A878" s="8" t="str">
        <x:v>LIME</x:v>
      </x:c>
      <x:c r="B878" s="10" t="n">
        <x:v>46211</x:v>
      </x:c>
      <x:c r="C878" s="11" t="n">
        <x:v>24.16</x:v>
      </x:c>
      <x:c r="D878" s="11" t="n">
        <x:v>25.5</x:v>
      </x:c>
      <x:c r="E878" s="13" t="n">
        <x:v>484997</x:v>
      </x:c>
      <x:c r="F878" s="11" t="n">
        <x:v>1</x:v>
      </x:c>
      <x:c r="G878" s="11" t="n">
        <x:v>24.16</x:v>
      </x:c>
      <x:c r="H878" s="11" t="n">
        <x:v>25.5</x:v>
      </x:c>
      <x:c r="I878" s="13" t="n">
        <x:v>484997</x:v>
      </x:c>
      <x:c r="J878" s="11" t="n">
        <x:v>24.530696</x:v>
      </x:c>
      <x:c r="K878" s="14" t="n">
        <x:f>I878*J878</x:f>
        <x:v>11897313.967912</x:v>
      </x:c>
      <x:c r="L878" s="8" t="str">
        <x:v>Alpaca SIP</x:v>
      </x:c>
    </x:row>
    <x:row r="879" ht="25" customHeight="1">
      <x:c r="A879" s="8" t="str">
        <x:v>LIME</x:v>
      </x:c>
      <x:c r="B879" s="10" t="n">
        <x:v>46212</x:v>
      </x:c>
      <x:c r="C879" s="11" t="n">
        <x:v>25.96</x:v>
      </x:c>
      <x:c r="D879" s="11" t="n">
        <x:v>25.5</x:v>
      </x:c>
      <x:c r="E879" s="13" t="n">
        <x:v>143718</x:v>
      </x:c>
      <x:c r="F879" s="11" t="n">
        <x:v>1</x:v>
      </x:c>
      <x:c r="G879" s="11" t="n">
        <x:v>25.96</x:v>
      </x:c>
      <x:c r="H879" s="11" t="n">
        <x:v>25.5</x:v>
      </x:c>
      <x:c r="I879" s="13" t="n">
        <x:v>143718</x:v>
      </x:c>
      <x:c r="J879" s="11" t="n">
        <x:v>25.397109</x:v>
      </x:c>
      <x:c r="K879" s="14" t="n">
        <x:f>I879*J879</x:f>
        <x:v>3650021.7112620003</x:v>
      </x:c>
      <x:c r="L879" s="8" t="str">
        <x:v>Alpaca SIP</x:v>
      </x:c>
    </x:row>
    <x:row r="880" ht="25" customHeight="1">
      <x:c r="A880" s="8" t="str">
        <x:v>LIME</x:v>
      </x:c>
      <x:c r="B880" s="10" t="n">
        <x:v>46213</x:v>
      </x:c>
      <x:c r="C880" s="11" t="n">
        <x:v>25.35</x:v>
      </x:c>
      <x:c r="D880" s="11" t="n">
        <x:v>25.04</x:v>
      </x:c>
      <x:c r="E880" s="13" t="n">
        <x:v>110097</x:v>
      </x:c>
      <x:c r="F880" s="11" t="n">
        <x:v>1</x:v>
      </x:c>
      <x:c r="G880" s="11" t="n">
        <x:v>25.35</x:v>
      </x:c>
      <x:c r="H880" s="11" t="n">
        <x:v>25.04</x:v>
      </x:c>
      <x:c r="I880" s="13" t="n">
        <x:v>110097</x:v>
      </x:c>
      <x:c r="J880" s="11" t="n">
        <x:v>25.255605</x:v>
      </x:c>
      <x:c r="K880" s="14" t="n">
        <x:f>I880*J880</x:f>
        <x:v>2780566.3436849997</x:v>
      </x:c>
      <x:c r="L880" s="8" t="str">
        <x:v>Alpaca SIP</x:v>
      </x:c>
    </x:row>
    <x:row r="881" ht="25" customHeight="1">
      <x:c r="A881" s="8" t="str">
        <x:v>LIME</x:v>
      </x:c>
      <x:c r="B881" s="10" t="n">
        <x:v>46216</x:v>
      </x:c>
      <x:c r="C881" s="11" t="n">
        <x:v>25</x:v>
      </x:c>
      <x:c r="D881" s="11" t="n">
        <x:v>25.86</x:v>
      </x:c>
      <x:c r="E881" s="13" t="n">
        <x:v>188194</x:v>
      </x:c>
      <x:c r="F881" s="11" t="n">
        <x:v>1</x:v>
      </x:c>
      <x:c r="G881" s="11" t="n">
        <x:v>25</x:v>
      </x:c>
      <x:c r="H881" s="11" t="n">
        <x:v>25.86</x:v>
      </x:c>
      <x:c r="I881" s="13" t="n">
        <x:v>188194</x:v>
      </x:c>
      <x:c r="J881" s="11" t="n">
        <x:v>25.570836</x:v>
      </x:c>
      <x:c r="K881" s="14" t="n">
        <x:f>I881*J881</x:f>
        <x:v>4812277.910184</x:v>
      </x:c>
      <x:c r="L881" s="8" t="str">
        <x:v>Alpaca SIP</x:v>
      </x:c>
    </x:row>
    <x:row r="882" ht="25" customHeight="1">
      <x:c r="A882" s="8" t="str">
        <x:v>LIME</x:v>
      </x:c>
      <x:c r="B882" s="10" t="n">
        <x:v>46217</x:v>
      </x:c>
      <x:c r="C882" s="11" t="n">
        <x:v>25.75</x:v>
      </x:c>
      <x:c r="D882" s="11" t="n">
        <x:v>26.39</x:v>
      </x:c>
      <x:c r="E882" s="13" t="n">
        <x:v>243750</x:v>
      </x:c>
      <x:c r="F882" s="11" t="n">
        <x:v>1</x:v>
      </x:c>
      <x:c r="G882" s="11" t="n">
        <x:v>25.75</x:v>
      </x:c>
      <x:c r="H882" s="11" t="n">
        <x:v>26.39</x:v>
      </x:c>
      <x:c r="I882" s="13" t="n">
        <x:v>243750</x:v>
      </x:c>
      <x:c r="J882" s="11" t="n">
        <x:v>26.045484</x:v>
      </x:c>
      <x:c r="K882" s="14" t="n">
        <x:f>I882*J882</x:f>
        <x:v>6348586.725</x:v>
      </x:c>
      <x:c r="L882" s="8" t="str">
        <x:v>Alpaca SIP</x:v>
      </x:c>
    </x:row>
    <x:row r="883" ht="25" customHeight="1">
      <x:c r="A883" s="8" t="str">
        <x:v>LIME</x:v>
      </x:c>
      <x:c r="B883" s="10" t="n">
        <x:v>46218</x:v>
      </x:c>
      <x:c r="C883" s="11" t="n">
        <x:v>26.55</x:v>
      </x:c>
      <x:c r="D883" s="11" t="n">
        <x:v>26.66</x:v>
      </x:c>
      <x:c r="E883" s="13" t="n">
        <x:v>133358</x:v>
      </x:c>
      <x:c r="F883" s="11" t="n">
        <x:v>1</x:v>
      </x:c>
      <x:c r="G883" s="11" t="n">
        <x:v>26.55</x:v>
      </x:c>
      <x:c r="H883" s="11" t="n">
        <x:v>26.66</x:v>
      </x:c>
      <x:c r="I883" s="13" t="n">
        <x:v>133358</x:v>
      </x:c>
      <x:c r="J883" s="11" t="n">
        <x:v>26.635768</x:v>
      </x:c>
      <x:c r="K883" s="14" t="n">
        <x:f>I883*J883</x:f>
        <x:v>3552092.748944</x:v>
      </x:c>
      <x:c r="L883" s="8" t="str">
        <x:v>Alpaca SIP</x:v>
      </x:c>
    </x:row>
    <x:row r="884" ht="25" customHeight="1">
      <x:c r="A884" s="8" t="str">
        <x:v>LIME</x:v>
      </x:c>
      <x:c r="B884" s="10" t="n">
        <x:v>46219</x:v>
      </x:c>
      <x:c r="C884" s="11" t="n">
        <x:v>26.43</x:v>
      </x:c>
      <x:c r="D884" s="11" t="n">
        <x:v>26.31</x:v>
      </x:c>
      <x:c r="E884" s="13" t="n">
        <x:v>126280</x:v>
      </x:c>
      <x:c r="F884" s="11" t="n">
        <x:v>1</x:v>
      </x:c>
      <x:c r="G884" s="11" t="n">
        <x:v>26.43</x:v>
      </x:c>
      <x:c r="H884" s="11" t="n">
        <x:v>26.31</x:v>
      </x:c>
      <x:c r="I884" s="13" t="n">
        <x:v>126280</x:v>
      </x:c>
      <x:c r="J884" s="11" t="n">
        <x:v>26.124282</x:v>
      </x:c>
      <x:c r="K884" s="14" t="n">
        <x:f>I884*J884</x:f>
        <x:v>3298974.33096</x:v>
      </x:c>
      <x:c r="L884" s="8" t="str">
        <x:v>Alpaca SIP</x:v>
      </x:c>
    </x:row>
    <x:row r="885" ht="25" customHeight="1">
      <x:c r="A885" s="8" t="str">
        <x:v>LIME</x:v>
      </x:c>
      <x:c r="B885" s="10" t="n">
        <x:v>46220</x:v>
      </x:c>
      <x:c r="C885" s="11" t="n">
        <x:v>26.17</x:v>
      </x:c>
      <x:c r="D885" s="11" t="n">
        <x:v>26.21</x:v>
      </x:c>
      <x:c r="E885" s="13" t="n">
        <x:v>151009</x:v>
      </x:c>
      <x:c r="F885" s="11" t="n">
        <x:v>1</x:v>
      </x:c>
      <x:c r="G885" s="11" t="n">
        <x:v>26.17</x:v>
      </x:c>
      <x:c r="H885" s="11" t="n">
        <x:v>26.21</x:v>
      </x:c>
      <x:c r="I885" s="13" t="n">
        <x:v>151009</x:v>
      </x:c>
      <x:c r="J885" s="11" t="n">
        <x:v>26.287503</x:v>
      </x:c>
      <x:c r="K885" s="14" t="n">
        <x:f>I885*J885</x:f>
        <x:v>3969649.540527</x:v>
      </x:c>
      <x:c r="L885" s="8" t="str">
        <x:v>Alpaca SIP</x:v>
      </x:c>
    </x:row>
    <x:row r="886" ht="25" customHeight="1">
      <x:c r="A886" s="8" t="str">
        <x:v>LIME</x:v>
      </x:c>
      <x:c r="B886" s="10" t="n">
        <x:v>46223</x:v>
      </x:c>
      <x:c r="C886" s="11" t="n">
        <x:v>26</x:v>
      </x:c>
      <x:c r="D886" s="11" t="n">
        <x:v>25.02</x:v>
      </x:c>
      <x:c r="E886" s="13" t="n">
        <x:v>166015</x:v>
      </x:c>
      <x:c r="F886" s="11" t="n">
        <x:v>1</x:v>
      </x:c>
      <x:c r="G886" s="11" t="n">
        <x:v>26</x:v>
      </x:c>
      <x:c r="H886" s="11" t="n">
        <x:v>25.02</x:v>
      </x:c>
      <x:c r="I886" s="13" t="n">
        <x:v>166015</x:v>
      </x:c>
      <x:c r="J886" s="11" t="n">
        <x:v>25.612606</x:v>
      </x:c>
      <x:c r="K886" s="14" t="n">
        <x:f>I886*J886</x:f>
        <x:v>4252076.78509</x:v>
      </x:c>
      <x:c r="L886" s="8" t="str">
        <x:v>Alpaca SIP</x:v>
      </x:c>
    </x:row>
    <x:row r="887" ht="25" customHeight="1">
      <x:c r="A887" s="8" t="str">
        <x:v>LIME</x:v>
      </x:c>
      <x:c r="B887" s="10" t="n">
        <x:v>46224</x:v>
      </x:c>
      <x:c r="C887" s="11" t="n">
        <x:v>25.01</x:v>
      </x:c>
      <x:c r="D887" s="11" t="n">
        <x:v>25.25</x:v>
      </x:c>
      <x:c r="E887" s="13" t="n">
        <x:v>122982</x:v>
      </x:c>
      <x:c r="F887" s="11" t="n">
        <x:v>1</x:v>
      </x:c>
      <x:c r="G887" s="11" t="n">
        <x:v>25.01</x:v>
      </x:c>
      <x:c r="H887" s="11" t="n">
        <x:v>25.25</x:v>
      </x:c>
      <x:c r="I887" s="13" t="n">
        <x:v>122982</x:v>
      </x:c>
      <x:c r="J887" s="11" t="n">
        <x:v>25.29061</x:v>
      </x:c>
      <x:c r="K887" s="14" t="n">
        <x:f>I887*J887</x:f>
        <x:v>3110289.7990200003</x:v>
      </x:c>
      <x:c r="L887" s="8" t="str">
        <x:v>Alpaca SIP</x:v>
      </x:c>
    </x:row>
    <x:row r="888" ht="25" customHeight="1">
      <x:c r="A888" s="8" t="str">
        <x:v>LIME</x:v>
      </x:c>
      <x:c r="B888" s="10" t="n">
        <x:v>46225</x:v>
      </x:c>
      <x:c r="C888" s="11" t="n">
        <x:v>25.42</x:v>
      </x:c>
      <x:c r="D888" s="11" t="n">
        <x:v>26.28</x:v>
      </x:c>
      <x:c r="E888" s="13" t="n">
        <x:v>180730</x:v>
      </x:c>
      <x:c r="F888" s="11" t="n">
        <x:v>1</x:v>
      </x:c>
      <x:c r="G888" s="11" t="n">
        <x:v>25.42</x:v>
      </x:c>
      <x:c r="H888" s="11" t="n">
        <x:v>26.28</x:v>
      </x:c>
      <x:c r="I888" s="13" t="n">
        <x:v>180730</x:v>
      </x:c>
      <x:c r="J888" s="11" t="n">
        <x:v>25.7088</x:v>
      </x:c>
      <x:c r="K888" s="14" t="n">
        <x:f>I888*J888</x:f>
        <x:v>4646351.424</x:v>
      </x:c>
      <x:c r="L888" s="8" t="str">
        <x:v>Alpaca SIP</x:v>
      </x:c>
    </x:row>
    <x:row r="889" ht="25" customHeight="1">
      <x:c r="A889" s="8" t="str">
        <x:v>LIME</x:v>
      </x:c>
      <x:c r="B889" s="10" t="n">
        <x:v>46226</x:v>
      </x:c>
      <x:c r="C889" s="11" t="n">
        <x:v>26.39</x:v>
      </x:c>
      <x:c r="D889" s="11" t="n">
        <x:v>26.85</x:v>
      </x:c>
      <x:c r="E889" s="13" t="n">
        <x:v>140424</x:v>
      </x:c>
      <x:c r="F889" s="11" t="n">
        <x:v>1</x:v>
      </x:c>
      <x:c r="G889" s="11" t="n">
        <x:v>26.39</x:v>
      </x:c>
      <x:c r="H889" s="11" t="n">
        <x:v>26.85</x:v>
      </x:c>
      <x:c r="I889" s="13" t="n">
        <x:v>140424</x:v>
      </x:c>
      <x:c r="J889" s="11" t="n">
        <x:v>26.851667</x:v>
      </x:c>
      <x:c r="K889" s="14" t="n">
        <x:f>I889*J889</x:f>
        <x:v>3770618.4868079997</x:v>
      </x:c>
      <x:c r="L889" s="8" t="str">
        <x:v>Alpaca SIP</x:v>
      </x:c>
    </x:row>
    <x:row r="890" ht="25" customHeight="1">
      <x:c r="A890" s="8" t="str">
        <x:v>LIME</x:v>
      </x:c>
      <x:c r="B890" s="10" t="n">
        <x:v>46227</x:v>
      </x:c>
      <x:c r="C890" s="11" t="n">
        <x:v>26.7</x:v>
      </x:c>
      <x:c r="D890" s="11" t="n">
        <x:v>28.23</x:v>
      </x:c>
      <x:c r="E890" s="13" t="n">
        <x:v>457217</x:v>
      </x:c>
      <x:c r="F890" s="11" t="n">
        <x:v>1</x:v>
      </x:c>
      <x:c r="G890" s="11" t="n">
        <x:v>26.7</x:v>
      </x:c>
      <x:c r="H890" s="11" t="n">
        <x:v>28.23</x:v>
      </x:c>
      <x:c r="I890" s="13" t="n">
        <x:v>457217</x:v>
      </x:c>
      <x:c r="J890" s="11" t="n">
        <x:v>28.04342</x:v>
      </x:c>
      <x:c r="K890" s="14" t="n">
        <x:f>I890*J890</x:f>
        <x:v>12821928.36214</x:v>
      </x:c>
      <x:c r="L890" s="8" t="str">
        <x:v>Alpaca SIP</x:v>
      </x:c>
    </x:row>
    <x:row r="891" ht="25" customHeight="1">
      <x:c r="A891" s="8" t="str">
        <x:v>LIME</x:v>
      </x:c>
      <x:c r="B891" s="10" t="n">
        <x:v>46230</x:v>
      </x:c>
      <x:c r="C891" s="11" t="n">
        <x:v>27.9</x:v>
      </x:c>
      <x:c r="D891" s="11" t="n">
        <x:v>27.14</x:v>
      </x:c>
      <x:c r="E891" s="13" t="n">
        <x:v>253237</x:v>
      </x:c>
      <x:c r="F891" s="11" t="n">
        <x:v>1</x:v>
      </x:c>
      <x:c r="G891" s="11" t="n">
        <x:v>27.9</x:v>
      </x:c>
      <x:c r="H891" s="11" t="n">
        <x:v>27.14</x:v>
      </x:c>
      <x:c r="I891" s="13" t="n">
        <x:v>253237</x:v>
      </x:c>
      <x:c r="J891" s="11" t="n">
        <x:v>26.791088</x:v>
      </x:c>
      <x:c r="K891" s="14" t="n">
        <x:f>I891*J891</x:f>
        <x:v>6784494.751855999</x:v>
      </x:c>
      <x:c r="L891" s="8" t="str">
        <x:v>Alpaca SIP</x:v>
      </x:c>
    </x:row>
    <x:row r="892" ht="25" customHeight="1">
      <x:c r="A892" s="8" t="str">
        <x:v>LIME</x:v>
      </x:c>
      <x:c r="B892" s="10" t="n">
        <x:v>46231</x:v>
      </x:c>
      <x:c r="C892" s="11" t="n">
        <x:v>26.5</x:v>
      </x:c>
      <x:c r="D892" s="11" t="n">
        <x:v>26.89</x:v>
      </x:c>
      <x:c r="E892" s="13" t="n">
        <x:v>225031</x:v>
      </x:c>
      <x:c r="F892" s="11" t="n">
        <x:v>1</x:v>
      </x:c>
      <x:c r="G892" s="11" t="n">
        <x:v>26.5</x:v>
      </x:c>
      <x:c r="H892" s="11" t="n">
        <x:v>26.89</x:v>
      </x:c>
      <x:c r="I892" s="13" t="n">
        <x:v>225031</x:v>
      </x:c>
      <x:c r="J892" s="11" t="n">
        <x:v>26.708677</x:v>
      </x:c>
      <x:c r="K892" s="14" t="n">
        <x:f>I892*J892</x:f>
        <x:v>6010280.293987</x:v>
      </x:c>
      <x:c r="L892" s="8" t="str">
        <x:v>Alpaca SIP</x:v>
      </x:c>
    </x:row>
    <x:row r="893" ht="25" customHeight="1">
      <x:c r="A893" s="8" t="str">
        <x:v>LIME</x:v>
      </x:c>
      <x:c r="B893" s="10" t="n">
        <x:v>46232</x:v>
      </x:c>
      <x:c r="C893" s="11" t="n">
        <x:v>27</x:v>
      </x:c>
      <x:c r="D893" s="11" t="n">
        <x:v>26.92</x:v>
      </x:c>
      <x:c r="E893" s="13" t="n">
        <x:v>309276</x:v>
      </x:c>
      <x:c r="F893" s="11" t="n">
        <x:v>1</x:v>
      </x:c>
      <x:c r="G893" s="11" t="n">
        <x:v>27</x:v>
      </x:c>
      <x:c r="H893" s="11" t="n">
        <x:v>26.92</x:v>
      </x:c>
      <x:c r="I893" s="13" t="n">
        <x:v>309276</x:v>
      </x:c>
      <x:c r="J893" s="11" t="n">
        <x:v>26.707235</x:v>
      </x:c>
      <x:c r="K893" s="14" t="n">
        <x:f>I893*J893</x:f>
        <x:v>8259906.81186</x:v>
      </x:c>
      <x:c r="L893" s="8" t="str">
        <x:v>Alpaca SIP</x:v>
      </x:c>
    </x:row>
    <x:row r="894" ht="25" customHeight="1">
      <x:c r="A894" s="8" t="str">
        <x:v>LIME</x:v>
      </x:c>
      <x:c r="B894" s="10" t="n">
        <x:v>46233</x:v>
      </x:c>
      <x:c r="C894" s="11" t="n">
        <x:v>26.41</x:v>
      </x:c>
      <x:c r="D894" s="11" t="n">
        <x:v>27.6</x:v>
      </x:c>
      <x:c r="E894" s="13" t="n">
        <x:v>182401</x:v>
      </x:c>
      <x:c r="F894" s="11" t="n">
        <x:v>1</x:v>
      </x:c>
      <x:c r="G894" s="11" t="n">
        <x:v>26.41</x:v>
      </x:c>
      <x:c r="H894" s="11" t="n">
        <x:v>27.6</x:v>
      </x:c>
      <x:c r="I894" s="13" t="n">
        <x:v>182401</x:v>
      </x:c>
      <x:c r="J894" s="11" t="n">
        <x:v>27.14894</x:v>
      </x:c>
      <x:c r="K894" s="14" t="n">
        <x:f>I894*J894</x:f>
        <x:v>4951993.80494</x:v>
      </x:c>
      <x:c r="L894" s="8" t="str">
        <x:v>Alpaca SIP</x:v>
      </x:c>
    </x:row>
    <x:row r="895" ht="25" customHeight="1">
      <x:c r="A895" s="8" t="str">
        <x:v>LIME</x:v>
      </x:c>
      <x:c r="B895" s="10" t="n">
        <x:v>46234</x:v>
      </x:c>
      <x:c r="C895" s="11" t="n">
        <x:v>27.91</x:v>
      </x:c>
      <x:c r="D895" s="11" t="n">
        <x:v>29.54</x:v>
      </x:c>
      <x:c r="E895" s="13" t="n">
        <x:v>337729</x:v>
      </x:c>
      <x:c r="F895" s="11" t="n">
        <x:v>1</x:v>
      </x:c>
      <x:c r="G895" s="11" t="n">
        <x:v>27.91</x:v>
      </x:c>
      <x:c r="H895" s="11" t="n">
        <x:v>29.54</x:v>
      </x:c>
      <x:c r="I895" s="13" t="n">
        <x:v>337729</x:v>
      </x:c>
      <x:c r="J895" s="11" t="n">
        <x:v>28.421355</x:v>
      </x:c>
      <x:c r="K895" s="14" t="n">
        <x:f>I895*J895</x:f>
        <x:v>9598715.802795</x:v>
      </x:c>
      <x:c r="L895" s="8" t="str">
        <x:v>Alpaca SIP</x:v>
      </x:c>
    </x:row>
    <x:row r="896" ht="25" customHeight="1">
      <x:c r="A896" s="8" t="str">
        <x:v>LIME</x:v>
      </x:c>
      <x:c r="B896" s="10" t="n">
        <x:v>46237</x:v>
      </x:c>
      <x:c r="C896" s="11" t="n">
        <x:v>29.8</x:v>
      </x:c>
      <x:c r="D896" s="11" t="n">
        <x:v>28.43</x:v>
      </x:c>
      <x:c r="E896" s="13" t="n">
        <x:v>240026</x:v>
      </x:c>
      <x:c r="F896" s="11" t="n">
        <x:v>1</x:v>
      </x:c>
      <x:c r="G896" s="11" t="n">
        <x:v>29.8</x:v>
      </x:c>
      <x:c r="H896" s="11" t="n">
        <x:v>28.43</x:v>
      </x:c>
      <x:c r="I896" s="13" t="n">
        <x:v>240026</x:v>
      </x:c>
      <x:c r="J896" s="11" t="n">
        <x:v>28.582734</x:v>
      </x:c>
      <x:c r="K896" s="14" t="n">
        <x:f>I896*J896</x:f>
        <x:v>6860599.311083999</x:v>
      </x:c>
      <x:c r="L896" s="8" t="str">
        <x:v>Alpaca SIP</x:v>
      </x:c>
    </x:row>
    <x:row r="897" ht="25" customHeight="1">
      <x:c r="A897" s="8" t="str">
        <x:v>LIME</x:v>
      </x:c>
      <x:c r="B897" s="10" t="n">
        <x:v>46238</x:v>
      </x:c>
      <x:c r="C897" s="11" t="n">
        <x:v>28.88</x:v>
      </x:c>
      <x:c r="D897" s="11" t="n">
        <x:v>31.08</x:v>
      </x:c>
      <x:c r="E897" s="13" t="n">
        <x:v>722203</x:v>
      </x:c>
      <x:c r="F897" s="11" t="n">
        <x:v>1</x:v>
      </x:c>
      <x:c r="G897" s="11" t="n">
        <x:v>28.88</x:v>
      </x:c>
      <x:c r="H897" s="11" t="n">
        <x:v>31.08</x:v>
      </x:c>
      <x:c r="I897" s="13" t="n">
        <x:v>722203</x:v>
      </x:c>
      <x:c r="J897" s="11" t="n">
        <x:v>30.354796</x:v>
      </x:c>
      <x:c r="K897" s="14" t="n">
        <x:f>I897*J897</x:f>
        <x:v>21922324.735588</x:v>
      </x:c>
      <x:c r="L897" s="8" t="str">
        <x:v>Alpaca SIP</x:v>
      </x:c>
    </x:row>
    <x:row r="898" ht="25" customHeight="1">
      <x:c r="A898" s="8" t="str">
        <x:v>LIME</x:v>
      </x:c>
      <x:c r="B898" s="10" t="n">
        <x:v>46239</x:v>
      </x:c>
      <x:c r="C898" s="11" t="n">
        <x:v>31.45</x:v>
      </x:c>
      <x:c r="D898" s="11" t="n">
        <x:v>35.6</x:v>
      </x:c>
      <x:c r="E898" s="13" t="n">
        <x:v>516241</x:v>
      </x:c>
      <x:c r="F898" s="11" t="n">
        <x:v>1</x:v>
      </x:c>
      <x:c r="G898" s="11" t="n">
        <x:v>31.45</x:v>
      </x:c>
      <x:c r="H898" s="11" t="n">
        <x:v>35.6</x:v>
      </x:c>
      <x:c r="I898" s="13" t="n">
        <x:v>516241</x:v>
      </x:c>
      <x:c r="J898" s="11" t="n">
        <x:v>33.54607</x:v>
      </x:c>
      <x:c r="K898" s="14" t="n">
        <x:f>I898*J898</x:f>
        <x:v>17317856.72287</x:v>
      </x:c>
      <x:c r="L898" s="8" t="str">
        <x:v>Alpaca SIP</x:v>
      </x:c>
    </x:row>
    <x:row r="899" ht="25" customHeight="1">
      <x:c r="A899" s="8" t="str">
        <x:v>LIME</x:v>
      </x:c>
      <x:c r="B899" s="10" t="n">
        <x:v>46240</x:v>
      </x:c>
      <x:c r="C899" s="11" t="n">
        <x:v>36.37</x:v>
      </x:c>
      <x:c r="D899" s="11" t="n">
        <x:v>36.56</x:v>
      </x:c>
      <x:c r="E899" s="13" t="n">
        <x:v>559436</x:v>
      </x:c>
      <x:c r="F899" s="11" t="n">
        <x:v>1</x:v>
      </x:c>
      <x:c r="G899" s="11" t="n">
        <x:v>36.37</x:v>
      </x:c>
      <x:c r="H899" s="11" t="n">
        <x:v>36.56</x:v>
      </x:c>
      <x:c r="I899" s="13" t="n">
        <x:v>559436</x:v>
      </x:c>
      <x:c r="J899" s="11" t="n">
        <x:v>37.063247</x:v>
      </x:c>
      <x:c r="K899" s="14" t="n">
        <x:f>I899*J899</x:f>
        <x:v>20734514.648691997</x:v>
      </x:c>
      <x:c r="L899" s="8" t="str">
        <x:v>Alpaca SIP</x:v>
      </x:c>
    </x:row>
    <x:row r="900" ht="25" customHeight="1">
      <x:c r="A900" s="8" t="str">
        <x:v>LIME</x:v>
      </x:c>
      <x:c r="B900" s="10" t="n">
        <x:v>46241</x:v>
      </x:c>
      <x:c r="C900" s="11" t="n">
        <x:v>36.51</x:v>
      </x:c>
      <x:c r="D900" s="11" t="n">
        <x:v>38.28</x:v>
      </x:c>
      <x:c r="E900" s="13" t="n">
        <x:v>544310</x:v>
      </x:c>
      <x:c r="F900" s="11" t="n">
        <x:v>1</x:v>
      </x:c>
      <x:c r="G900" s="11" t="n">
        <x:v>36.51</x:v>
      </x:c>
      <x:c r="H900" s="11" t="n">
        <x:v>38.28</x:v>
      </x:c>
      <x:c r="I900" s="13" t="n">
        <x:v>544310</x:v>
      </x:c>
      <x:c r="J900" s="11" t="n">
        <x:v>37.925386</x:v>
      </x:c>
      <x:c r="K900" s="14" t="n">
        <x:f>I900*J900</x:f>
        <x:v>20643166.853660002</x:v>
      </x:c>
      <x:c r="L900" s="8" t="str">
        <x:v>Alpaca SIP</x:v>
      </x:c>
    </x:row>
    <x:row r="901" ht="25" customHeight="1">
      <x:c r="A901" s="8" t="str">
        <x:v>LIME</x:v>
      </x:c>
      <x:c r="B901" s="10" t="n">
        <x:v>46244</x:v>
      </x:c>
      <x:c r="C901" s="11" t="n">
        <x:v>38.26</x:v>
      </x:c>
      <x:c r="D901" s="11" t="n">
        <x:v>40.63</x:v>
      </x:c>
      <x:c r="E901" s="13" t="n">
        <x:v>333403</x:v>
      </x:c>
      <x:c r="F901" s="11" t="n">
        <x:v>1</x:v>
      </x:c>
      <x:c r="G901" s="11" t="n">
        <x:v>38.26</x:v>
      </x:c>
      <x:c r="H901" s="11" t="n">
        <x:v>40.63</x:v>
      </x:c>
      <x:c r="I901" s="13" t="n">
        <x:v>333403</x:v>
      </x:c>
      <x:c r="J901" s="11" t="n">
        <x:v>40.303017</x:v>
      </x:c>
      <x:c r="K901" s="14" t="n">
        <x:f>I901*J901</x:f>
        <x:v>13437146.776850998</x:v>
      </x:c>
      <x:c r="L901" s="8" t="str">
        <x:v>Alpaca SIP</x:v>
      </x:c>
    </x:row>
    <x:row r="902" ht="25" customHeight="1">
      <x:c r="A902" s="8" t="str">
        <x:v>LIME</x:v>
      </x:c>
      <x:c r="B902" s="10" t="n">
        <x:v>46245</x:v>
      </x:c>
      <x:c r="C902" s="11" t="n">
        <x:v>40.02</x:v>
      </x:c>
      <x:c r="D902" s="11" t="n">
        <x:v>40.47</x:v>
      </x:c>
      <x:c r="E902" s="13" t="n">
        <x:v>412958</x:v>
      </x:c>
      <x:c r="F902" s="11" t="n">
        <x:v>1</x:v>
      </x:c>
      <x:c r="G902" s="11" t="n">
        <x:v>40.02</x:v>
      </x:c>
      <x:c r="H902" s="11" t="n">
        <x:v>40.47</x:v>
      </x:c>
      <x:c r="I902" s="13" t="n">
        <x:v>412958</x:v>
      </x:c>
      <x:c r="J902" s="11" t="n">
        <x:v>40.103638</x:v>
      </x:c>
      <x:c r="K902" s="14" t="n">
        <x:f>I902*J902</x:f>
        <x:v>16561118.141203998</x:v>
      </x:c>
      <x:c r="L902" s="8" t="str">
        <x:v>Alpaca SIP</x:v>
      </x:c>
    </x:row>
    <x:row r="903" ht="25" customHeight="1">
      <x:c r="A903" s="8" t="str">
        <x:v>LIME</x:v>
      </x:c>
      <x:c r="B903" s="10" t="n">
        <x:v>46246</x:v>
      </x:c>
      <x:c r="C903" s="11" t="n">
        <x:v>40.48</x:v>
      </x:c>
      <x:c r="D903" s="11" t="n">
        <x:v>37.66</x:v>
      </x:c>
      <x:c r="E903" s="13" t="n">
        <x:v>308842</x:v>
      </x:c>
      <x:c r="F903" s="11" t="n">
        <x:v>1</x:v>
      </x:c>
      <x:c r="G903" s="11" t="n">
        <x:v>40.48</x:v>
      </x:c>
      <x:c r="H903" s="11" t="n">
        <x:v>37.66</x:v>
      </x:c>
      <x:c r="I903" s="13" t="n">
        <x:v>308842</x:v>
      </x:c>
      <x:c r="J903" s="11" t="n">
        <x:v>39.150178</x:v>
      </x:c>
      <x:c r="K903" s="14" t="n">
        <x:f>I903*J903</x:f>
        <x:v>12091219.273875998</x:v>
      </x:c>
      <x:c r="L903" s="8" t="str">
        <x:v>Alpaca SIP</x:v>
      </x:c>
    </x:row>
    <x:row r="904" ht="25" customHeight="1">
      <x:c r="A904" s="8" t="str">
        <x:v>LIME</x:v>
      </x:c>
      <x:c r="B904" s="10" t="n">
        <x:v>46247</x:v>
      </x:c>
      <x:c r="C904" s="11" t="n">
        <x:v>37.56</x:v>
      </x:c>
      <x:c r="D904" s="11" t="n">
        <x:v>39.8</x:v>
      </x:c>
      <x:c r="E904" s="13" t="n">
        <x:v>398737</x:v>
      </x:c>
      <x:c r="F904" s="11" t="n">
        <x:v>1</x:v>
      </x:c>
      <x:c r="G904" s="11" t="n">
        <x:v>37.56</x:v>
      </x:c>
      <x:c r="H904" s="11" t="n">
        <x:v>39.8</x:v>
      </x:c>
      <x:c r="I904" s="13" t="n">
        <x:v>398737</x:v>
      </x:c>
      <x:c r="J904" s="11" t="n">
        <x:v>38.177086</x:v>
      </x:c>
      <x:c r="K904" s="14" t="n">
        <x:f>I904*J904</x:f>
        <x:v>15222616.740382</x:v>
      </x:c>
      <x:c r="L904" s="8" t="str">
        <x:v>Alpaca SIP</x:v>
      </x:c>
    </x:row>
    <x:row r="905" ht="25" customHeight="1">
      <x:c r="A905" s="8" t="str">
        <x:v>LIME</x:v>
      </x:c>
      <x:c r="B905" s="10" t="n">
        <x:v>46248</x:v>
      </x:c>
      <x:c r="C905" s="11" t="n">
        <x:v>38.05</x:v>
      </x:c>
      <x:c r="D905" s="11" t="n">
        <x:v>37.07</x:v>
      </x:c>
      <x:c r="E905" s="13" t="n">
        <x:v>399758</x:v>
      </x:c>
      <x:c r="F905" s="11" t="n">
        <x:v>1</x:v>
      </x:c>
      <x:c r="G905" s="11" t="n">
        <x:v>38.05</x:v>
      </x:c>
      <x:c r="H905" s="11" t="n">
        <x:v>37.07</x:v>
      </x:c>
      <x:c r="I905" s="13" t="n">
        <x:v>399758</x:v>
      </x:c>
      <x:c r="J905" s="11" t="n">
        <x:v>37.884185</x:v>
      </x:c>
      <x:c r="K905" s="14" t="n">
        <x:f>I905*J905</x:f>
        <x:v>15144506.02723</x:v>
      </x:c>
      <x:c r="L905" s="8" t="str">
        <x:v>Alpaca SIP</x:v>
      </x:c>
    </x:row>
    <x:row r="906" ht="25" customHeight="1">
      <x:c r="A906" s="8" t="str">
        <x:v>LIME</x:v>
      </x:c>
      <x:c r="B906" s="10" t="n">
        <x:v>46251</x:v>
      </x:c>
      <x:c r="C906" s="11" t="n">
        <x:v>37.09</x:v>
      </x:c>
      <x:c r="D906" s="11" t="n">
        <x:v>37.43</x:v>
      </x:c>
      <x:c r="E906" s="13" t="n">
        <x:v>173961</x:v>
      </x:c>
      <x:c r="F906" s="11" t="n">
        <x:v>1</x:v>
      </x:c>
      <x:c r="G906" s="11" t="n">
        <x:v>37.09</x:v>
      </x:c>
      <x:c r="H906" s="11" t="n">
        <x:v>37.43</x:v>
      </x:c>
      <x:c r="I906" s="13" t="n">
        <x:v>173961</x:v>
      </x:c>
      <x:c r="J906" s="11" t="n">
        <x:v>37.3431</x:v>
      </x:c>
      <x:c r="K906" s="14" t="n">
        <x:f>I906*J906</x:f>
        <x:v>6496243.0191</x:v>
      </x:c>
      <x:c r="L906" s="8" t="str">
        <x:v>Alpaca SIP</x:v>
      </x:c>
    </x:row>
    <x:row r="907" ht="25" customHeight="1">
      <x:c r="A907" s="8" t="str">
        <x:v>LIME</x:v>
      </x:c>
      <x:c r="B907" s="10" t="n">
        <x:v>46252</x:v>
      </x:c>
      <x:c r="C907" s="11" t="n">
        <x:v>37.2</x:v>
      </x:c>
      <x:c r="D907" s="11" t="n">
        <x:v>38.78</x:v>
      </x:c>
      <x:c r="E907" s="13" t="n">
        <x:v>345039</x:v>
      </x:c>
      <x:c r="F907" s="11" t="n">
        <x:v>1</x:v>
      </x:c>
      <x:c r="G907" s="11" t="n">
        <x:v>37.2</x:v>
      </x:c>
      <x:c r="H907" s="11" t="n">
        <x:v>38.78</x:v>
      </x:c>
      <x:c r="I907" s="13" t="n">
        <x:v>345039</x:v>
      </x:c>
      <x:c r="J907" s="11" t="n">
        <x:v>38.122761</x:v>
      </x:c>
      <x:c r="K907" s="14" t="n">
        <x:f>I907*J907</x:f>
        <x:v>13153839.332679</x:v>
      </x:c>
      <x:c r="L907" s="8" t="str">
        <x:v>Alpaca SIP</x:v>
      </x:c>
    </x:row>
    <x:row r="908" ht="25" customHeight="1">
      <x:c r="A908" s="8" t="str">
        <x:v>LIME</x:v>
      </x:c>
      <x:c r="B908" s="10" t="n">
        <x:v>46253</x:v>
      </x:c>
      <x:c r="C908" s="11" t="n">
        <x:v>38.72</x:v>
      </x:c>
      <x:c r="D908" s="11" t="n">
        <x:v>37.73</x:v>
      </x:c>
      <x:c r="E908" s="13" t="n">
        <x:v>135921</x:v>
      </x:c>
      <x:c r="F908" s="11" t="n">
        <x:v>1</x:v>
      </x:c>
      <x:c r="G908" s="11" t="n">
        <x:v>38.72</x:v>
      </x:c>
      <x:c r="H908" s="11" t="n">
        <x:v>37.73</x:v>
      </x:c>
      <x:c r="I908" s="13" t="n">
        <x:v>135921</x:v>
      </x:c>
      <x:c r="J908" s="11" t="n">
        <x:v>37.676114</x:v>
      </x:c>
      <x:c r="K908" s="14" t="n">
        <x:f>I908*J908</x:f>
        <x:v>5120975.0909939995</x:v>
      </x:c>
      <x:c r="L908" s="8" t="str">
        <x:v>Alpaca SIP</x:v>
      </x:c>
    </x:row>
    <x:row r="909" ht="25" customHeight="1">
      <x:c r="A909" s="8" t="str">
        <x:v>LIME</x:v>
      </x:c>
      <x:c r="B909" s="10" t="n">
        <x:v>46254</x:v>
      </x:c>
      <x:c r="C909" s="11" t="n">
        <x:v>37.41</x:v>
      </x:c>
      <x:c r="D909" s="11" t="n">
        <x:v>42.06</x:v>
      </x:c>
      <x:c r="E909" s="13" t="n">
        <x:v>369728</x:v>
      </x:c>
      <x:c r="F909" s="11" t="n">
        <x:v>1</x:v>
      </x:c>
      <x:c r="G909" s="11" t="n">
        <x:v>37.41</x:v>
      </x:c>
      <x:c r="H909" s="11" t="n">
        <x:v>42.06</x:v>
      </x:c>
      <x:c r="I909" s="13" t="n">
        <x:v>369728</x:v>
      </x:c>
      <x:c r="J909" s="11" t="n">
        <x:v>40.084647</x:v>
      </x:c>
      <x:c r="K909" s="14" t="n">
        <x:f>I909*J909</x:f>
        <x:v>14820416.366015999</x:v>
      </x:c>
      <x:c r="L909" s="8" t="str">
        <x:v>Alpaca SIP</x:v>
      </x:c>
    </x:row>
    <x:row r="910" ht="25" customHeight="1">
      <x:c r="A910" s="8" t="str">
        <x:v>LIME</x:v>
      </x:c>
      <x:c r="B910" s="10" t="n">
        <x:v>46255</x:v>
      </x:c>
      <x:c r="C910" s="11" t="n">
        <x:v>42.52</x:v>
      </x:c>
      <x:c r="D910" s="11" t="n">
        <x:v>41.06</x:v>
      </x:c>
      <x:c r="E910" s="13" t="n">
        <x:v>352927</x:v>
      </x:c>
      <x:c r="F910" s="11" t="n">
        <x:v>1</x:v>
      </x:c>
      <x:c r="G910" s="11" t="n">
        <x:v>42.52</x:v>
      </x:c>
      <x:c r="H910" s="11" t="n">
        <x:v>41.06</x:v>
      </x:c>
      <x:c r="I910" s="13" t="n">
        <x:v>352927</x:v>
      </x:c>
      <x:c r="J910" s="11" t="n">
        <x:v>41.47372</x:v>
      </x:c>
      <x:c r="K910" s="14" t="n">
        <x:f>I910*J910</x:f>
        <x:v>14637195.57844</x:v>
      </x:c>
      <x:c r="L910" s="8" t="str">
        <x:v>Alpaca SIP</x:v>
      </x:c>
    </x:row>
    <x:row r="911" ht="25" customHeight="1">
      <x:c r="A911" s="8" t="str">
        <x:v>LIME</x:v>
      </x:c>
      <x:c r="B911" s="10" t="n">
        <x:v>46258</x:v>
      </x:c>
      <x:c r="C911" s="11" t="n">
        <x:v>41.47</x:v>
      </x:c>
      <x:c r="D911" s="11" t="n">
        <x:v>41.26</x:v>
      </x:c>
      <x:c r="E911" s="13" t="n">
        <x:v>358178</x:v>
      </x:c>
      <x:c r="F911" s="11" t="n">
        <x:v>1</x:v>
      </x:c>
      <x:c r="G911" s="11" t="n">
        <x:v>41.47</x:v>
      </x:c>
      <x:c r="H911" s="11" t="n">
        <x:v>41.26</x:v>
      </x:c>
      <x:c r="I911" s="13" t="n">
        <x:v>358178</x:v>
      </x:c>
      <x:c r="J911" s="11" t="n">
        <x:v>40.922797</x:v>
      </x:c>
      <x:c r="K911" s="14" t="n">
        <x:f>I911*J911</x:f>
        <x:v>14657645.583866</x:v>
      </x:c>
      <x:c r="L911" s="8" t="str">
        <x:v>Alpaca SIP</x:v>
      </x:c>
    </x:row>
    <x:row r="912" ht="25" customHeight="1">
      <x:c r="A912" s="8" t="str">
        <x:v>LIME</x:v>
      </x:c>
      <x:c r="B912" s="10" t="n">
        <x:v>46259</x:v>
      </x:c>
      <x:c r="C912" s="11" t="n">
        <x:v>41.69</x:v>
      </x:c>
      <x:c r="D912" s="11" t="n">
        <x:v>42.39</x:v>
      </x:c>
      <x:c r="E912" s="13" t="n">
        <x:v>319623</x:v>
      </x:c>
      <x:c r="F912" s="11" t="n">
        <x:v>1</x:v>
      </x:c>
      <x:c r="G912" s="11" t="n">
        <x:v>41.69</x:v>
      </x:c>
      <x:c r="H912" s="11" t="n">
        <x:v>42.39</x:v>
      </x:c>
      <x:c r="I912" s="13" t="n">
        <x:v>319623</x:v>
      </x:c>
      <x:c r="J912" s="11" t="n">
        <x:v>42.046133</x:v>
      </x:c>
      <x:c r="K912" s="14" t="n">
        <x:f>I912*J912</x:f>
        <x:v>13438911.167859</x:v>
      </x:c>
      <x:c r="L912" s="8" t="str">
        <x:v>Alpaca SIP</x:v>
      </x:c>
    </x:row>
    <x:row r="913" ht="25" customHeight="1">
      <x:c r="A913" s="8" t="str">
        <x:v>LIME</x:v>
      </x:c>
      <x:c r="B913" s="10" t="n">
        <x:v>46260</x:v>
      </x:c>
      <x:c r="C913" s="11" t="n">
        <x:v>42.64</x:v>
      </x:c>
      <x:c r="D913" s="11" t="n">
        <x:v>43.27</x:v>
      </x:c>
      <x:c r="E913" s="13" t="n">
        <x:v>265822</x:v>
      </x:c>
      <x:c r="F913" s="11" t="n">
        <x:v>1</x:v>
      </x:c>
      <x:c r="G913" s="11" t="n">
        <x:v>42.64</x:v>
      </x:c>
      <x:c r="H913" s="11" t="n">
        <x:v>43.27</x:v>
      </x:c>
      <x:c r="I913" s="13" t="n">
        <x:v>265822</x:v>
      </x:c>
      <x:c r="J913" s="11" t="n">
        <x:v>42.476853</x:v>
      </x:c>
      <x:c r="K913" s="14" t="n">
        <x:f>I913*J913</x:f>
        <x:v>11291282.018166</x:v>
      </x:c>
      <x:c r="L913" s="8" t="str">
        <x:v>Alpaca SIP</x:v>
      </x:c>
    </x:row>
    <x:row r="914" ht="25" customHeight="1">
      <x:c r="A914" s="8" t="str">
        <x:v>LIME</x:v>
      </x:c>
      <x:c r="B914" s="10" t="n">
        <x:v>46261</x:v>
      </x:c>
      <x:c r="C914" s="11" t="n">
        <x:v>43.7</x:v>
      </x:c>
      <x:c r="D914" s="11" t="n">
        <x:v>42.32</x:v>
      </x:c>
      <x:c r="E914" s="13" t="n">
        <x:v>290215</x:v>
      </x:c>
      <x:c r="F914" s="11" t="n">
        <x:v>1</x:v>
      </x:c>
      <x:c r="G914" s="11" t="n">
        <x:v>43.7</x:v>
      </x:c>
      <x:c r="H914" s="11" t="n">
        <x:v>42.32</x:v>
      </x:c>
      <x:c r="I914" s="13" t="n">
        <x:v>290215</x:v>
      </x:c>
      <x:c r="J914" s="11" t="n">
        <x:v>42.54344</x:v>
      </x:c>
      <x:c r="K914" s="14" t="n">
        <x:f>I914*J914</x:f>
        <x:v>12346744.439599998</x:v>
      </x:c>
      <x:c r="L914" s="8" t="str">
        <x:v>Alpaca SIP</x:v>
      </x:c>
    </x:row>
    <x:row r="915" ht="25" customHeight="1">
      <x:c r="A915" s="8" t="str">
        <x:v>LIME</x:v>
      </x:c>
      <x:c r="B915" s="10" t="n">
        <x:v>46262</x:v>
      </x:c>
      <x:c r="C915" s="11" t="n">
        <x:v>42.31</x:v>
      </x:c>
      <x:c r="D915" s="11" t="n">
        <x:v>42.34</x:v>
      </x:c>
      <x:c r="E915" s="13" t="n">
        <x:v>350921</x:v>
      </x:c>
      <x:c r="F915" s="11" t="n">
        <x:v>1</x:v>
      </x:c>
      <x:c r="G915" s="11" t="n">
        <x:v>42.31</x:v>
      </x:c>
      <x:c r="H915" s="11" t="n">
        <x:v>42.34</x:v>
      </x:c>
      <x:c r="I915" s="13" t="n">
        <x:v>350921</x:v>
      </x:c>
      <x:c r="J915" s="11" t="n">
        <x:v>42.476635</x:v>
      </x:c>
      <x:c r="K915" s="14" t="n">
        <x:f>I915*J915</x:f>
        <x:v>14905943.230835</x:v>
      </x:c>
      <x:c r="L915" s="8" t="str">
        <x:v>Alpaca SIP</x:v>
      </x:c>
    </x:row>
    <x:row r="916" ht="25" customHeight="1">
      <x:c r="A916" s="8" t="str">
        <x:v>LIME</x:v>
      </x:c>
      <x:c r="B916" s="10" t="n">
        <x:v>46265</x:v>
      </x:c>
      <x:c r="C916" s="11" t="n">
        <x:v>42.25</x:v>
      </x:c>
      <x:c r="D916" s="11" t="n">
        <x:v>40.38</x:v>
      </x:c>
      <x:c r="E916" s="13" t="n">
        <x:v>236895</x:v>
      </x:c>
      <x:c r="F916" s="11" t="n">
        <x:v>1</x:v>
      </x:c>
      <x:c r="G916" s="11" t="n">
        <x:v>42.25</x:v>
      </x:c>
      <x:c r="H916" s="11" t="n">
        <x:v>40.38</x:v>
      </x:c>
      <x:c r="I916" s="13" t="n">
        <x:v>236895</x:v>
      </x:c>
      <x:c r="J916" s="11" t="n">
        <x:v>41.156949</x:v>
      </x:c>
      <x:c r="K916" s="14" t="n">
        <x:f>I916*J916</x:f>
        <x:v>9749875.433355</x:v>
      </x:c>
      <x:c r="L916" s="8" t="str">
        <x:v>Alpaca SIP</x:v>
      </x:c>
    </x:row>
    <x:row r="917" ht="25" customHeight="1">
      <x:c r="A917" s="8" t="str">
        <x:v>LIME</x:v>
      </x:c>
      <x:c r="B917" s="10" t="n">
        <x:v>46266</x:v>
      </x:c>
      <x:c r="C917" s="11" t="n">
        <x:v>40.27</x:v>
      </x:c>
      <x:c r="D917" s="11" t="n">
        <x:v>39.99</x:v>
      </x:c>
      <x:c r="E917" s="13" t="n">
        <x:v>252930</x:v>
      </x:c>
      <x:c r="F917" s="11" t="n">
        <x:v>1</x:v>
      </x:c>
      <x:c r="G917" s="11" t="n">
        <x:v>40.27</x:v>
      </x:c>
      <x:c r="H917" s="11" t="n">
        <x:v>39.99</x:v>
      </x:c>
      <x:c r="I917" s="13" t="n">
        <x:v>252930</x:v>
      </x:c>
      <x:c r="J917" s="11" t="n">
        <x:v>40.320834</x:v>
      </x:c>
      <x:c r="K917" s="14" t="n">
        <x:f>I917*J917</x:f>
        <x:v>10198348.54362</x:v>
      </x:c>
      <x:c r="L917" s="8" t="str">
        <x:v>Alpaca SIP</x:v>
      </x:c>
    </x:row>
    <x:row r="918" ht="25" customHeight="1">
      <x:c r="A918" s="8" t="str">
        <x:v>LIME</x:v>
      </x:c>
      <x:c r="B918" s="10" t="n">
        <x:v>46267</x:v>
      </x:c>
      <x:c r="C918" s="11" t="n">
        <x:v>40.24</x:v>
      </x:c>
      <x:c r="D918" s="11" t="n">
        <x:v>41.63</x:v>
      </x:c>
      <x:c r="E918" s="13" t="n">
        <x:v>244113</x:v>
      </x:c>
      <x:c r="F918" s="11" t="n">
        <x:v>1</x:v>
      </x:c>
      <x:c r="G918" s="11" t="n">
        <x:v>40.24</x:v>
      </x:c>
      <x:c r="H918" s="11" t="n">
        <x:v>41.63</x:v>
      </x:c>
      <x:c r="I918" s="13" t="n">
        <x:v>244113</x:v>
      </x:c>
      <x:c r="J918" s="11" t="n">
        <x:v>41.222207</x:v>
      </x:c>
      <x:c r="K918" s="14" t="n">
        <x:f>I918*J918</x:f>
        <x:v>10062876.617391</x:v>
      </x:c>
      <x:c r="L918" s="8" t="str">
        <x:v>Alpaca SIP</x:v>
      </x:c>
    </x:row>
    <x:row r="919" ht="25" customHeight="1">
      <x:c r="A919" s="8" t="str">
        <x:v>LIME</x:v>
      </x:c>
      <x:c r="B919" s="10" t="n">
        <x:v>46268</x:v>
      </x:c>
      <x:c r="C919" s="11" t="n">
        <x:v>41.88</x:v>
      </x:c>
      <x:c r="D919" s="11" t="n">
        <x:v>38.825</x:v>
      </x:c>
      <x:c r="E919" s="13" t="n">
        <x:v>281140</x:v>
      </x:c>
      <x:c r="F919" s="11" t="n">
        <x:v>1</x:v>
      </x:c>
      <x:c r="G919" s="11" t="n">
        <x:v>41.88</x:v>
      </x:c>
      <x:c r="H919" s="11" t="n">
        <x:v>38.825</x:v>
      </x:c>
      <x:c r="I919" s="13" t="n">
        <x:v>281140</x:v>
      </x:c>
      <x:c r="J919" s="11" t="n">
        <x:v>40.768985</x:v>
      </x:c>
      <x:c r="K919" s="14" t="n">
        <x:f>I919*J919</x:f>
        <x:v>11461792.4429</x:v>
      </x:c>
      <x:c r="L919" s="8" t="str">
        <x:v>Alpaca SIP</x:v>
      </x:c>
    </x:row>
    <x:row r="920" ht="25" customHeight="1">
      <x:c r="A920" s="8" t="str">
        <x:v>LIME</x:v>
      </x:c>
      <x:c r="B920" s="10" t="n">
        <x:v>46269</x:v>
      </x:c>
      <x:c r="C920" s="11" t="n">
        <x:v>38.67</x:v>
      </x:c>
      <x:c r="D920" s="11" t="n">
        <x:v>36.75</x:v>
      </x:c>
      <x:c r="E920" s="13" t="n">
        <x:v>224677</x:v>
      </x:c>
      <x:c r="F920" s="11" t="n">
        <x:v>1</x:v>
      </x:c>
      <x:c r="G920" s="11" t="n">
        <x:v>38.67</x:v>
      </x:c>
      <x:c r="H920" s="11" t="n">
        <x:v>36.75</x:v>
      </x:c>
      <x:c r="I920" s="13" t="n">
        <x:v>224677</x:v>
      </x:c>
      <x:c r="J920" s="11" t="n">
        <x:v>37.407493</x:v>
      </x:c>
      <x:c r="K920" s="14" t="n">
        <x:f>I920*J920</x:f>
        <x:v>8404603.304761</x:v>
      </x:c>
      <x:c r="L920" s="8" t="str">
        <x:v>Alpaca SIP</x:v>
      </x:c>
    </x:row>
    <x:row r="921" ht="25" customHeight="1">
      <x:c r="A921" s="8" t="str">
        <x:v>LIME</x:v>
      </x:c>
      <x:c r="B921" s="10" t="n">
        <x:v>46273</x:v>
      </x:c>
      <x:c r="C921" s="11" t="n">
        <x:v>36.76</x:v>
      </x:c>
      <x:c r="D921" s="11" t="n">
        <x:v>37.59</x:v>
      </x:c>
      <x:c r="E921" s="13" t="n">
        <x:v>255853</x:v>
      </x:c>
      <x:c r="F921" s="11" t="n">
        <x:v>1</x:v>
      </x:c>
      <x:c r="G921" s="11" t="n">
        <x:v>36.76</x:v>
      </x:c>
      <x:c r="H921" s="11" t="n">
        <x:v>37.59</x:v>
      </x:c>
      <x:c r="I921" s="13" t="n">
        <x:v>255853</x:v>
      </x:c>
      <x:c r="J921" s="11" t="n">
        <x:v>37.783634</x:v>
      </x:c>
      <x:c r="K921" s="14" t="n">
        <x:f>I921*J921</x:f>
        <x:v>9667056.109802</x:v>
      </x:c>
      <x:c r="L921" s="8" t="str">
        <x:v>Alpaca SIP</x:v>
      </x:c>
    </x:row>
    <x:row r="922" ht="25" customHeight="1">
      <x:c r="A922" s="8" t="str">
        <x:v>LIME</x:v>
      </x:c>
      <x:c r="B922" s="10" t="n">
        <x:v>46274</x:v>
      </x:c>
      <x:c r="C922" s="11" t="n">
        <x:v>37.1</x:v>
      </x:c>
      <x:c r="D922" s="11" t="n">
        <x:v>34.09</x:v>
      </x:c>
      <x:c r="E922" s="13" t="n">
        <x:v>242129</x:v>
      </x:c>
      <x:c r="F922" s="11" t="n">
        <x:v>1</x:v>
      </x:c>
      <x:c r="G922" s="11" t="n">
        <x:v>37.1</x:v>
      </x:c>
      <x:c r="H922" s="11" t="n">
        <x:v>34.09</x:v>
      </x:c>
      <x:c r="I922" s="13" t="n">
        <x:v>242129</x:v>
      </x:c>
      <x:c r="J922" s="11" t="n">
        <x:v>34.855111</x:v>
      </x:c>
      <x:c r="K922" s="14" t="n">
        <x:f>I922*J922</x:f>
        <x:v>8439433.171319</x:v>
      </x:c>
      <x:c r="L922" s="8" t="str">
        <x:v>Alpaca SIP</x:v>
      </x:c>
    </x:row>
    <x:row r="923" ht="25" customHeight="1">
      <x:c r="A923" s="8" t="str">
        <x:v>LIME</x:v>
      </x:c>
      <x:c r="B923" s="10" t="n">
        <x:v>46275</x:v>
      </x:c>
      <x:c r="C923" s="11" t="n">
        <x:v>33.45</x:v>
      </x:c>
      <x:c r="D923" s="11" t="n">
        <x:v>32.72</x:v>
      </x:c>
      <x:c r="E923" s="13" t="n">
        <x:v>301299</x:v>
      </x:c>
      <x:c r="F923" s="11" t="n">
        <x:v>1</x:v>
      </x:c>
      <x:c r="G923" s="11" t="n">
        <x:v>33.45</x:v>
      </x:c>
      <x:c r="H923" s="11" t="n">
        <x:v>32.72</x:v>
      </x:c>
      <x:c r="I923" s="13" t="n">
        <x:v>301299</x:v>
      </x:c>
      <x:c r="J923" s="11" t="n">
        <x:v>32.979442</x:v>
      </x:c>
      <x:c r="K923" s="14" t="n">
        <x:f>I923*J923</x:f>
        <x:v>9936672.895158</x:v>
      </x:c>
      <x:c r="L923" s="8" t="str">
        <x:v>Alpaca SIP</x:v>
      </x:c>
    </x:row>
    <x:row r="924" ht="25" customHeight="1">
      <x:c r="A924" s="8" t="str">
        <x:v>LIME</x:v>
      </x:c>
      <x:c r="B924" s="10" t="n">
        <x:v>46276</x:v>
      </x:c>
      <x:c r="C924" s="11" t="n">
        <x:v>33.05</x:v>
      </x:c>
      <x:c r="D924" s="11" t="n">
        <x:v>31.72</x:v>
      </x:c>
      <x:c r="E924" s="13" t="n">
        <x:v>304388</x:v>
      </x:c>
      <x:c r="F924" s="11" t="n">
        <x:v>1</x:v>
      </x:c>
      <x:c r="G924" s="11" t="n">
        <x:v>33.05</x:v>
      </x:c>
      <x:c r="H924" s="11" t="n">
        <x:v>31.72</x:v>
      </x:c>
      <x:c r="I924" s="13" t="n">
        <x:v>304388</x:v>
      </x:c>
      <x:c r="J924" s="11" t="n">
        <x:v>32.119756</x:v>
      </x:c>
      <x:c r="K924" s="14" t="n">
        <x:f>I924*J924</x:f>
        <x:v>9776868.289328001</x:v>
      </x:c>
      <x:c r="L924" s="8" t="str">
        <x:v>Alpaca SIP</x:v>
      </x:c>
    </x:row>
    <x:row r="925" ht="25" customHeight="1">
      <x:c r="A925" s="8" t="str">
        <x:v>LIME</x:v>
      </x:c>
      <x:c r="B925" s="10" t="n">
        <x:v>46279</x:v>
      </x:c>
      <x:c r="C925" s="11" t="n">
        <x:v>31.72</x:v>
      </x:c>
      <x:c r="D925" s="11" t="n">
        <x:v>30.73</x:v>
      </x:c>
      <x:c r="E925" s="13" t="n">
        <x:v>384144</x:v>
      </x:c>
      <x:c r="F925" s="11" t="n">
        <x:v>1</x:v>
      </x:c>
      <x:c r="G925" s="11" t="n">
        <x:v>31.72</x:v>
      </x:c>
      <x:c r="H925" s="11" t="n">
        <x:v>30.73</x:v>
      </x:c>
      <x:c r="I925" s="13" t="n">
        <x:v>384144</x:v>
      </x:c>
      <x:c r="J925" s="11" t="n">
        <x:v>31.203884</x:v>
      </x:c>
      <x:c r="K925" s="14" t="n">
        <x:f>I925*J925</x:f>
        <x:v>11986784.815296</x:v>
      </x:c>
      <x:c r="L925" s="8" t="str">
        <x:v>Alpaca SIP</x:v>
      </x:c>
    </x:row>
    <x:row r="926" ht="25" customHeight="1">
      <x:c r="A926" s="8" t="str">
        <x:v>LIME</x:v>
      </x:c>
      <x:c r="B926" s="10" t="n">
        <x:v>46280</x:v>
      </x:c>
      <x:c r="C926" s="11" t="n">
        <x:v>30.64</x:v>
      </x:c>
      <x:c r="D926" s="11" t="n">
        <x:v>30.49</x:v>
      </x:c>
      <x:c r="E926" s="13" t="n">
        <x:v>519275</x:v>
      </x:c>
      <x:c r="F926" s="11" t="n">
        <x:v>1</x:v>
      </x:c>
      <x:c r="G926" s="11" t="n">
        <x:v>30.64</x:v>
      </x:c>
      <x:c r="H926" s="11" t="n">
        <x:v>30.49</x:v>
      </x:c>
      <x:c r="I926" s="13" t="n">
        <x:v>519275</x:v>
      </x:c>
      <x:c r="J926" s="11" t="n">
        <x:v>30.577503</x:v>
      </x:c>
      <x:c r="K926" s="14" t="n">
        <x:f>I926*J926</x:f>
        <x:v>15878132.870325001</x:v>
      </x:c>
      <x:c r="L926" s="8" t="str">
        <x:v>Alpaca SIP</x:v>
      </x:c>
    </x:row>
    <x:row r="927" ht="25" customHeight="1">
      <x:c r="A927" s="8" t="str">
        <x:v>LIME</x:v>
      </x:c>
      <x:c r="B927" s="10" t="n">
        <x:v>46281</x:v>
      </x:c>
      <x:c r="C927" s="11" t="n">
        <x:v>30.25</x:v>
      </x:c>
      <x:c r="D927" s="11" t="n">
        <x:v>29.4</x:v>
      </x:c>
      <x:c r="E927" s="13" t="n">
        <x:v>386880</x:v>
      </x:c>
      <x:c r="F927" s="11" t="n">
        <x:v>1</x:v>
      </x:c>
      <x:c r="G927" s="11" t="n">
        <x:v>30.25</x:v>
      </x:c>
      <x:c r="H927" s="11" t="n">
        <x:v>29.4</x:v>
      </x:c>
      <x:c r="I927" s="13" t="n">
        <x:v>386880</x:v>
      </x:c>
      <x:c r="J927" s="11" t="n">
        <x:v>29.880282</x:v>
      </x:c>
      <x:c r="K927" s="14" t="n">
        <x:f>I927*J927</x:f>
        <x:v>11560083.500160001</x:v>
      </x:c>
      <x:c r="L927" s="8" t="str">
        <x:v>Alpaca SIP</x:v>
      </x:c>
    </x:row>
    <x:row r="928" ht="25" customHeight="1">
      <x:c r="A928" s="8" t="str">
        <x:v>LIME</x:v>
      </x:c>
      <x:c r="B928" s="10" t="n">
        <x:v>46282</x:v>
      </x:c>
      <x:c r="C928" s="11" t="n">
        <x:v>29.43</x:v>
      </x:c>
      <x:c r="D928" s="11" t="n">
        <x:v>30.04</x:v>
      </x:c>
      <x:c r="E928" s="13" t="n">
        <x:v>482900</x:v>
      </x:c>
      <x:c r="F928" s="11" t="n">
        <x:v>1</x:v>
      </x:c>
      <x:c r="G928" s="11" t="n">
        <x:v>29.43</x:v>
      </x:c>
      <x:c r="H928" s="11" t="n">
        <x:v>30.04</x:v>
      </x:c>
      <x:c r="I928" s="13" t="n">
        <x:v>482900</x:v>
      </x:c>
      <x:c r="J928" s="11" t="n">
        <x:v>30.111591</x:v>
      </x:c>
      <x:c r="K928" s="14" t="n">
        <x:f>I928*J928</x:f>
        <x:v>14540887.2939</x:v>
      </x:c>
      <x:c r="L928" s="8" t="str">
        <x:v>Alpaca SIP</x:v>
      </x:c>
    </x:row>
    <x:row r="929" ht="25" customHeight="1">
      <x:c r="A929" s="8" t="str">
        <x:v>LIME</x:v>
      </x:c>
      <x:c r="B929" s="10" t="n">
        <x:v>46283</x:v>
      </x:c>
      <x:c r="C929" s="11" t="n">
        <x:v>31.12</x:v>
      </x:c>
      <x:c r="D929" s="11" t="n">
        <x:v>30.94</x:v>
      </x:c>
      <x:c r="E929" s="13" t="n">
        <x:v>1928164</x:v>
      </x:c>
      <x:c r="F929" s="11" t="n">
        <x:v>1</x:v>
      </x:c>
      <x:c r="G929" s="11" t="n">
        <x:v>31.12</x:v>
      </x:c>
      <x:c r="H929" s="11" t="n">
        <x:v>30.94</x:v>
      </x:c>
      <x:c r="I929" s="13" t="n">
        <x:v>1928164</x:v>
      </x:c>
      <x:c r="J929" s="11" t="n">
        <x:v>30.909366</x:v>
      </x:c>
      <x:c r="K929" s="14" t="n">
        <x:f>I929*J929</x:f>
        <x:v>59598326.784024</x:v>
      </x:c>
      <x:c r="L929" s="8" t="str">
        <x:v>Alpaca SIP</x:v>
      </x:c>
    </x:row>
    <x:row r="930" ht="25" customHeight="1">
      <x:c r="A930" s="8" t="str">
        <x:v>LIME</x:v>
      </x:c>
      <x:c r="B930" s="10" t="n">
        <x:v>46286</x:v>
      </x:c>
      <x:c r="C930" s="11" t="n">
        <x:v>30.94</x:v>
      </x:c>
      <x:c r="D930" s="11" t="n">
        <x:v>29.01</x:v>
      </x:c>
      <x:c r="E930" s="13" t="n">
        <x:v>368409</x:v>
      </x:c>
      <x:c r="F930" s="11" t="n">
        <x:v>1</x:v>
      </x:c>
      <x:c r="G930" s="11" t="n">
        <x:v>30.94</x:v>
      </x:c>
      <x:c r="H930" s="11" t="n">
        <x:v>29.01</x:v>
      </x:c>
      <x:c r="I930" s="13" t="n">
        <x:v>368409</x:v>
      </x:c>
      <x:c r="J930" s="11" t="n">
        <x:v>29.09249</x:v>
      </x:c>
      <x:c r="K930" s="14" t="n">
        <x:f>I930*J930</x:f>
        <x:v>10717935.14841</x:v>
      </x:c>
      <x:c r="L930" s="8" t="str">
        <x:v>Alpaca SIP</x:v>
      </x:c>
    </x:row>
    <x:row r="931" ht="25" customHeight="1">
      <x:c r="A931" s="8" t="str">
        <x:v>LIME</x:v>
      </x:c>
      <x:c r="B931" s="10" t="n">
        <x:v>46287</x:v>
      </x:c>
      <x:c r="C931" s="11" t="n">
        <x:v>29.56</x:v>
      </x:c>
      <x:c r="D931" s="11" t="n">
        <x:v>28.36</x:v>
      </x:c>
      <x:c r="E931" s="13" t="n">
        <x:v>326443</x:v>
      </x:c>
      <x:c r="F931" s="11" t="n">
        <x:v>1</x:v>
      </x:c>
      <x:c r="G931" s="11" t="n">
        <x:v>29.56</x:v>
      </x:c>
      <x:c r="H931" s="11" t="n">
        <x:v>28.36</x:v>
      </x:c>
      <x:c r="I931" s="13" t="n">
        <x:v>326443</x:v>
      </x:c>
      <x:c r="J931" s="11" t="n">
        <x:v>28.73598</x:v>
      </x:c>
      <x:c r="K931" s="14" t="n">
        <x:f>I931*J931</x:f>
        <x:v>9380659.519140001</x:v>
      </x:c>
      <x:c r="L931" s="8" t="str">
        <x:v>Alpaca SIP</x:v>
      </x:c>
    </x:row>
    <x:row r="932" ht="25" customHeight="1">
      <x:c r="A932" s="8" t="str">
        <x:v>LIME</x:v>
      </x:c>
      <x:c r="B932" s="10" t="n">
        <x:v>46288</x:v>
      </x:c>
      <x:c r="C932" s="11" t="n">
        <x:v>28.29</x:v>
      </x:c>
      <x:c r="D932" s="11" t="n">
        <x:v>28.6</x:v>
      </x:c>
      <x:c r="E932" s="13" t="n">
        <x:v>384444</x:v>
      </x:c>
      <x:c r="F932" s="11" t="n">
        <x:v>1</x:v>
      </x:c>
      <x:c r="G932" s="11" t="n">
        <x:v>28.29</x:v>
      </x:c>
      <x:c r="H932" s="11" t="n">
        <x:v>28.6</x:v>
      </x:c>
      <x:c r="I932" s="13" t="n">
        <x:v>384444</x:v>
      </x:c>
      <x:c r="J932" s="11" t="n">
        <x:v>28.750532</x:v>
      </x:c>
      <x:c r="K932" s="14" t="n">
        <x:f>I932*J932</x:f>
        <x:v>11052969.524208</x:v>
      </x:c>
      <x:c r="L932" s="8" t="str">
        <x:v>Alpaca SIP</x:v>
      </x:c>
    </x:row>
    <x:row r="933" ht="25" customHeight="1">
      <x:c r="A933" s="8" t="str">
        <x:v>LIME</x:v>
      </x:c>
      <x:c r="B933" s="10" t="n">
        <x:v>46289</x:v>
      </x:c>
      <x:c r="C933" s="11" t="n">
        <x:v>28.6</x:v>
      </x:c>
      <x:c r="D933" s="11" t="n">
        <x:v>28.59</x:v>
      </x:c>
      <x:c r="E933" s="13" t="n">
        <x:v>291026</x:v>
      </x:c>
      <x:c r="F933" s="11" t="n">
        <x:v>1</x:v>
      </x:c>
      <x:c r="G933" s="11" t="n">
        <x:v>28.6</x:v>
      </x:c>
      <x:c r="H933" s="11" t="n">
        <x:v>28.59</x:v>
      </x:c>
      <x:c r="I933" s="13" t="n">
        <x:v>291026</x:v>
      </x:c>
      <x:c r="J933" s="11" t="n">
        <x:v>28.523146</x:v>
      </x:c>
      <x:c r="K933" s="14" t="n">
        <x:f>I933*J933</x:f>
        <x:v>8300977.087796</x:v>
      </x:c>
      <x:c r="L933" s="8" t="str">
        <x:v>Alpaca SIP</x:v>
      </x:c>
    </x:row>
    <x:row r="934" ht="25" customHeight="1">
      <x:c r="A934" s="8" t="str">
        <x:v>LIME</x:v>
      </x:c>
      <x:c r="B934" s="10" t="n">
        <x:v>46290</x:v>
      </x:c>
      <x:c r="C934" s="11" t="n">
        <x:v>28.68</x:v>
      </x:c>
      <x:c r="D934" s="11" t="n">
        <x:v>29.21</x:v>
      </x:c>
      <x:c r="E934" s="13" t="n">
        <x:v>289268</x:v>
      </x:c>
      <x:c r="F934" s="11" t="n">
        <x:v>1</x:v>
      </x:c>
      <x:c r="G934" s="11" t="n">
        <x:v>28.68</x:v>
      </x:c>
      <x:c r="H934" s="11" t="n">
        <x:v>29.21</x:v>
      </x:c>
      <x:c r="I934" s="13" t="n">
        <x:v>289268</x:v>
      </x:c>
      <x:c r="J934" s="11" t="n">
        <x:v>29.302161</x:v>
      </x:c>
      <x:c r="K934" s="14" t="n">
        <x:f>I934*J934</x:f>
        <x:v>8476177.508148</x:v>
      </x:c>
      <x:c r="L934" s="8" t="str">
        <x:v>Alpaca SIP</x:v>
      </x:c>
    </x:row>
    <x:row r="935" ht="25" customHeight="1">
      <x:c r="A935" s="8" t="str">
        <x:v>LIME</x:v>
      </x:c>
      <x:c r="B935" s="10" t="n">
        <x:v>46293</x:v>
      </x:c>
      <x:c r="C935" s="11" t="n">
        <x:v>28.93</x:v>
      </x:c>
      <x:c r="D935" s="11" t="n">
        <x:v>28.92</x:v>
      </x:c>
      <x:c r="E935" s="13" t="n">
        <x:v>311051</x:v>
      </x:c>
      <x:c r="F935" s="11" t="n">
        <x:v>1</x:v>
      </x:c>
      <x:c r="G935" s="11" t="n">
        <x:v>28.93</x:v>
      </x:c>
      <x:c r="H935" s="11" t="n">
        <x:v>28.92</x:v>
      </x:c>
      <x:c r="I935" s="13" t="n">
        <x:v>311051</x:v>
      </x:c>
      <x:c r="J935" s="11" t="n">
        <x:v>29.035776</x:v>
      </x:c>
      <x:c r="K935" s="14" t="n">
        <x:f>I935*J935</x:f>
        <x:v>9031607.160575999</x:v>
      </x:c>
      <x:c r="L935" s="8" t="str">
        <x:v>Alpaca SIP</x:v>
      </x:c>
    </x:row>
    <x:row r="936" ht="25" customHeight="1">
      <x:c r="A936" s="8" t="str">
        <x:v>LIME</x:v>
      </x:c>
      <x:c r="B936" s="10" t="n">
        <x:v>46294</x:v>
      </x:c>
      <x:c r="C936" s="11" t="n">
        <x:v>29.12</x:v>
      </x:c>
      <x:c r="D936" s="11" t="n">
        <x:v>28.43</x:v>
      </x:c>
      <x:c r="E936" s="13" t="n">
        <x:v>346102</x:v>
      </x:c>
      <x:c r="F936" s="11" t="n">
        <x:v>1</x:v>
      </x:c>
      <x:c r="G936" s="11" t="n">
        <x:v>29.12</x:v>
      </x:c>
      <x:c r="H936" s="11" t="n">
        <x:v>28.43</x:v>
      </x:c>
      <x:c r="I936" s="13" t="n">
        <x:v>346102</x:v>
      </x:c>
      <x:c r="J936" s="11" t="n">
        <x:v>28.577325</x:v>
      </x:c>
      <x:c r="K936" s="14" t="n">
        <x:f>I936*J936</x:f>
        <x:v>9890669.33715</x:v>
      </x:c>
      <x:c r="L936" s="8" t="str">
        <x:v>Alpaca SIP</x:v>
      </x:c>
    </x:row>
    <x:row r="937" ht="25" customHeight="1">
      <x:c r="A937" s="8" t="str">
        <x:v>LIME</x:v>
      </x:c>
      <x:c r="B937" s="10" t="n">
        <x:v>46295</x:v>
      </x:c>
      <x:c r="C937" s="11" t="n">
        <x:v>28.42</x:v>
      </x:c>
      <x:c r="D937" s="11" t="n">
        <x:v>28.17</x:v>
      </x:c>
      <x:c r="E937" s="13" t="n">
        <x:v>535176</x:v>
      </x:c>
      <x:c r="F937" s="11" t="n">
        <x:v>1</x:v>
      </x:c>
      <x:c r="G937" s="11" t="n">
        <x:v>28.42</x:v>
      </x:c>
      <x:c r="H937" s="11" t="n">
        <x:v>28.17</x:v>
      </x:c>
      <x:c r="I937" s="13" t="n">
        <x:v>535176</x:v>
      </x:c>
      <x:c r="J937" s="11" t="n">
        <x:v>28.52473</x:v>
      </x:c>
      <x:c r="K937" s="14" t="n">
        <x:f>I937*J937</x:f>
        <x:v>15265750.90248</x:v>
      </x:c>
      <x:c r="L937" s="8" t="str">
        <x:v>Alpaca SIP</x:v>
      </x:c>
    </x:row>
    <x:row r="938" ht="25" customHeight="1">
      <x:c r="A938" s="8" t="str">
        <x:v>LIME</x:v>
      </x:c>
      <x:c r="B938" s="10" t="n">
        <x:v>46296</x:v>
      </x:c>
      <x:c r="C938" s="11" t="n">
        <x:v>27.95</x:v>
      </x:c>
      <x:c r="D938" s="11" t="n">
        <x:v>28.79</x:v>
      </x:c>
      <x:c r="E938" s="13" t="n">
        <x:v>647899</x:v>
      </x:c>
      <x:c r="F938" s="11" t="n">
        <x:v>1</x:v>
      </x:c>
      <x:c r="G938" s="11" t="n">
        <x:v>27.95</x:v>
      </x:c>
      <x:c r="H938" s="11" t="n">
        <x:v>28.79</x:v>
      </x:c>
      <x:c r="I938" s="13" t="n">
        <x:v>647899</x:v>
      </x:c>
      <x:c r="J938" s="11" t="n">
        <x:v>28.388501</x:v>
      </x:c>
      <x:c r="K938" s="14" t="n">
        <x:f>I938*J938</x:f>
        <x:v>18392881.409399003</x:v>
      </x:c>
      <x:c r="L938" s="8" t="str">
        <x:v>Alpaca SIP</x:v>
      </x:c>
    </x:row>
    <x:row r="939" ht="25" customHeight="1">
      <x:c r="A939" s="8" t="str">
        <x:v>LIME</x:v>
      </x:c>
      <x:c r="B939" s="10" t="n">
        <x:v>46297</x:v>
      </x:c>
      <x:c r="C939" s="11" t="n">
        <x:v>28.74</x:v>
      </x:c>
      <x:c r="D939" s="11" t="n">
        <x:v>27.22</x:v>
      </x:c>
      <x:c r="E939" s="13" t="n">
        <x:v>574157</x:v>
      </x:c>
      <x:c r="F939" s="11" t="n">
        <x:v>1</x:v>
      </x:c>
      <x:c r="G939" s="11" t="n">
        <x:v>28.74</x:v>
      </x:c>
      <x:c r="H939" s="11" t="n">
        <x:v>27.22</x:v>
      </x:c>
      <x:c r="I939" s="13" t="n">
        <x:v>574157</x:v>
      </x:c>
      <x:c r="J939" s="11" t="n">
        <x:v>27.569153</x:v>
      </x:c>
      <x:c r="K939" s="14" t="n">
        <x:f>I939*J939</x:f>
        <x:v>15829022.179021</x:v>
      </x:c>
      <x:c r="L939" s="8" t="str">
        <x:v>Alpaca SIP</x:v>
      </x:c>
    </x:row>
    <x:row r="940" ht="25" customHeight="1">
      <x:c r="A940" s="8" t="str">
        <x:v>SIND</x:v>
      </x:c>
      <x:c r="B940" s="10" t="n">
        <x:v>46199</x:v>
      </x:c>
      <x:c r="C940" s="11" t="n">
        <x:v>10.8</x:v>
      </x:c>
      <x:c r="D940" s="11" t="n">
        <x:v>12</x:v>
      </x:c>
      <x:c r="E940" s="13" t="n">
        <x:v>2493851</x:v>
      </x:c>
      <x:c r="F940" s="11" t="n">
        <x:v>1</x:v>
      </x:c>
      <x:c r="G940" s="11" t="n">
        <x:v>10.8</x:v>
      </x:c>
      <x:c r="H940" s="11" t="n">
        <x:v>12</x:v>
      </x:c>
      <x:c r="I940" s="13" t="n">
        <x:v>2493851</x:v>
      </x:c>
      <x:c r="J940" s="11" t="n">
        <x:v>11.239827</x:v>
      </x:c>
      <x:c r="K940" s="14" t="n">
        <x:f>I940*J940</x:f>
        <x:v>28030453.803777</x:v>
      </x:c>
      <x:c r="L940" s="8" t="str">
        <x:v>Alpaca SIP</x:v>
      </x:c>
    </x:row>
    <x:row r="941" ht="25" customHeight="1">
      <x:c r="A941" s="8" t="str">
        <x:v>SIND</x:v>
      </x:c>
      <x:c r="B941" s="10" t="n">
        <x:v>46202</x:v>
      </x:c>
      <x:c r="C941" s="11" t="n">
        <x:v>12</x:v>
      </x:c>
      <x:c r="D941" s="11" t="n">
        <x:v>12</x:v>
      </x:c>
      <x:c r="E941" s="13" t="n">
        <x:v>341159</x:v>
      </x:c>
      <x:c r="F941" s="11" t="n">
        <x:v>1</x:v>
      </x:c>
      <x:c r="G941" s="11" t="n">
        <x:v>12</x:v>
      </x:c>
      <x:c r="H941" s="11" t="n">
        <x:v>12</x:v>
      </x:c>
      <x:c r="I941" s="13" t="n">
        <x:v>341159</x:v>
      </x:c>
      <x:c r="J941" s="11" t="n">
        <x:v>12.000824</x:v>
      </x:c>
      <x:c r="K941" s="14" t="n">
        <x:f>I941*J941</x:f>
        <x:v>4094189.115016</x:v>
      </x:c>
      <x:c r="L941" s="8" t="str">
        <x:v>Alpaca SIP</x:v>
      </x:c>
    </x:row>
    <x:row r="942" ht="25" customHeight="1">
      <x:c r="A942" s="8" t="str">
        <x:v>SIND</x:v>
      </x:c>
      <x:c r="B942" s="10" t="n">
        <x:v>46203</x:v>
      </x:c>
      <x:c r="C942" s="11" t="n">
        <x:v>11.97</x:v>
      </x:c>
      <x:c r="D942" s="11" t="n">
        <x:v>12</x:v>
      </x:c>
      <x:c r="E942" s="13" t="n">
        <x:v>414780</x:v>
      </x:c>
      <x:c r="F942" s="11" t="n">
        <x:v>1</x:v>
      </x:c>
      <x:c r="G942" s="11" t="n">
        <x:v>11.97</x:v>
      </x:c>
      <x:c r="H942" s="11" t="n">
        <x:v>12</x:v>
      </x:c>
      <x:c r="I942" s="13" t="n">
        <x:v>414780</x:v>
      </x:c>
      <x:c r="J942" s="11" t="n">
        <x:v>11.973067</x:v>
      </x:c>
      <x:c r="K942" s="14" t="n">
        <x:f>I942*J942</x:f>
        <x:v>4966188.730260001</x:v>
      </x:c>
      <x:c r="L942" s="8" t="str">
        <x:v>Alpaca SIP</x:v>
      </x:c>
    </x:row>
    <x:row r="943" ht="25" customHeight="1">
      <x:c r="A943" s="8" t="str">
        <x:v>SIND</x:v>
      </x:c>
      <x:c r="B943" s="10" t="n">
        <x:v>46204</x:v>
      </x:c>
      <x:c r="C943" s="11" t="n">
        <x:v>12</x:v>
      </x:c>
      <x:c r="D943" s="11" t="n">
        <x:v>12</x:v>
      </x:c>
      <x:c r="E943" s="13" t="n">
        <x:v>88381</x:v>
      </x:c>
      <x:c r="F943" s="11" t="n">
        <x:v>1</x:v>
      </x:c>
      <x:c r="G943" s="11" t="n">
        <x:v>12</x:v>
      </x:c>
      <x:c r="H943" s="11" t="n">
        <x:v>12</x:v>
      </x:c>
      <x:c r="I943" s="13" t="n">
        <x:v>88381</x:v>
      </x:c>
      <x:c r="J943" s="11" t="n">
        <x:v>11.968454</x:v>
      </x:c>
      <x:c r="K943" s="14" t="n">
        <x:f>I943*J943</x:f>
        <x:v>1057783.932974</x:v>
      </x:c>
      <x:c r="L943" s="8" t="str">
        <x:v>Alpaca SIP</x:v>
      </x:c>
    </x:row>
    <x:row r="944" ht="25" customHeight="1">
      <x:c r="A944" s="8" t="str">
        <x:v>SIND</x:v>
      </x:c>
      <x:c r="B944" s="10" t="n">
        <x:v>46205</x:v>
      </x:c>
      <x:c r="C944" s="11" t="n">
        <x:v>12</x:v>
      </x:c>
      <x:c r="D944" s="11" t="n">
        <x:v>12.06</x:v>
      </x:c>
      <x:c r="E944" s="13" t="n">
        <x:v>153462</x:v>
      </x:c>
      <x:c r="F944" s="11" t="n">
        <x:v>1</x:v>
      </x:c>
      <x:c r="G944" s="11" t="n">
        <x:v>12</x:v>
      </x:c>
      <x:c r="H944" s="11" t="n">
        <x:v>12.06</x:v>
      </x:c>
      <x:c r="I944" s="13" t="n">
        <x:v>153462</x:v>
      </x:c>
      <x:c r="J944" s="11" t="n">
        <x:v>11.968299</x:v>
      </x:c>
      <x:c r="K944" s="14" t="n">
        <x:f>I944*J944</x:f>
        <x:v>1836679.101138</x:v>
      </x:c>
      <x:c r="L944" s="8" t="str">
        <x:v>Alpaca SIP</x:v>
      </x:c>
    </x:row>
    <x:row r="945" ht="25" customHeight="1">
      <x:c r="A945" s="8" t="str">
        <x:v>SIND</x:v>
      </x:c>
      <x:c r="B945" s="10" t="n">
        <x:v>46209</x:v>
      </x:c>
      <x:c r="C945" s="11" t="n">
        <x:v>12.29</x:v>
      </x:c>
      <x:c r="D945" s="11" t="n">
        <x:v>12.07</x:v>
      </x:c>
      <x:c r="E945" s="13" t="n">
        <x:v>25734</x:v>
      </x:c>
      <x:c r="F945" s="11" t="n">
        <x:v>1</x:v>
      </x:c>
      <x:c r="G945" s="11" t="n">
        <x:v>12.29</x:v>
      </x:c>
      <x:c r="H945" s="11" t="n">
        <x:v>12.07</x:v>
      </x:c>
      <x:c r="I945" s="13" t="n">
        <x:v>25734</x:v>
      </x:c>
      <x:c r="J945" s="11" t="n">
        <x:v>12.093725</x:v>
      </x:c>
      <x:c r="K945" s="14" t="n">
        <x:f>I945*J945</x:f>
        <x:v>311219.91915</x:v>
      </x:c>
      <x:c r="L945" s="8" t="str">
        <x:v>Alpaca SIP</x:v>
      </x:c>
    </x:row>
    <x:row r="946" ht="25" customHeight="1">
      <x:c r="A946" s="8" t="str">
        <x:v>SIND</x:v>
      </x:c>
      <x:c r="B946" s="10" t="n">
        <x:v>46210</x:v>
      </x:c>
      <x:c r="C946" s="11" t="n">
        <x:v>12</x:v>
      </x:c>
      <x:c r="D946" s="11" t="n">
        <x:v>12.01</x:v>
      </x:c>
      <x:c r="E946" s="13" t="n">
        <x:v>52948</x:v>
      </x:c>
      <x:c r="F946" s="11" t="n">
        <x:v>1</x:v>
      </x:c>
      <x:c r="G946" s="11" t="n">
        <x:v>12</x:v>
      </x:c>
      <x:c r="H946" s="11" t="n">
        <x:v>12.01</x:v>
      </x:c>
      <x:c r="I946" s="13" t="n">
        <x:v>52948</x:v>
      </x:c>
      <x:c r="J946" s="11" t="n">
        <x:v>12.030694</x:v>
      </x:c>
      <x:c r="K946" s="14" t="n">
        <x:f>I946*J946</x:f>
        <x:v>637001.185912</x:v>
      </x:c>
      <x:c r="L946" s="8" t="str">
        <x:v>Alpaca SIP</x:v>
      </x:c>
    </x:row>
    <x:row r="947" ht="25" customHeight="1">
      <x:c r="A947" s="8" t="str">
        <x:v>SIND</x:v>
      </x:c>
      <x:c r="B947" s="10" t="n">
        <x:v>46211</x:v>
      </x:c>
      <x:c r="C947" s="11" t="n">
        <x:v>12</x:v>
      </x:c>
      <x:c r="D947" s="11" t="n">
        <x:v>12.03</x:v>
      </x:c>
      <x:c r="E947" s="13" t="n">
        <x:v>57597</x:v>
      </x:c>
      <x:c r="F947" s="11" t="n">
        <x:v>1</x:v>
      </x:c>
      <x:c r="G947" s="11" t="n">
        <x:v>12</x:v>
      </x:c>
      <x:c r="H947" s="11" t="n">
        <x:v>12.03</x:v>
      </x:c>
      <x:c r="I947" s="13" t="n">
        <x:v>57597</x:v>
      </x:c>
      <x:c r="J947" s="11" t="n">
        <x:v>12.016116</x:v>
      </x:c>
      <x:c r="K947" s="14" t="n">
        <x:f>I947*J947</x:f>
        <x:v>692092.2332520001</x:v>
      </x:c>
      <x:c r="L947" s="8" t="str">
        <x:v>Alpaca SIP</x:v>
      </x:c>
    </x:row>
    <x:row r="948" ht="25" customHeight="1">
      <x:c r="A948" s="8" t="str">
        <x:v>SIND</x:v>
      </x:c>
      <x:c r="B948" s="10" t="n">
        <x:v>46212</x:v>
      </x:c>
      <x:c r="C948" s="11" t="n">
        <x:v>12.03</x:v>
      </x:c>
      <x:c r="D948" s="11" t="n">
        <x:v>12.03</x:v>
      </x:c>
      <x:c r="E948" s="13" t="n">
        <x:v>120811</x:v>
      </x:c>
      <x:c r="F948" s="11" t="n">
        <x:v>1</x:v>
      </x:c>
      <x:c r="G948" s="11" t="n">
        <x:v>12.03</x:v>
      </x:c>
      <x:c r="H948" s="11" t="n">
        <x:v>12.03</x:v>
      </x:c>
      <x:c r="I948" s="13" t="n">
        <x:v>120811</x:v>
      </x:c>
      <x:c r="J948" s="11" t="n">
        <x:v>12.010271</x:v>
      </x:c>
      <x:c r="K948" s="14" t="n">
        <x:f>I948*J948</x:f>
        <x:v>1450972.8497809998</x:v>
      </x:c>
      <x:c r="L948" s="8" t="str">
        <x:v>Alpaca SIP</x:v>
      </x:c>
    </x:row>
    <x:row r="949" ht="25" customHeight="1">
      <x:c r="A949" s="8" t="str">
        <x:v>SIND</x:v>
      </x:c>
      <x:c r="B949" s="10" t="n">
        <x:v>46213</x:v>
      </x:c>
      <x:c r="C949" s="11" t="n">
        <x:v>12</x:v>
      </x:c>
      <x:c r="D949" s="11" t="n">
        <x:v>12.21</x:v>
      </x:c>
      <x:c r="E949" s="13" t="n">
        <x:v>197129</x:v>
      </x:c>
      <x:c r="F949" s="11" t="n">
        <x:v>1</x:v>
      </x:c>
      <x:c r="G949" s="11" t="n">
        <x:v>12</x:v>
      </x:c>
      <x:c r="H949" s="11" t="n">
        <x:v>12.21</x:v>
      </x:c>
      <x:c r="I949" s="13" t="n">
        <x:v>197129</x:v>
      </x:c>
      <x:c r="J949" s="11" t="n">
        <x:v>12.005807</x:v>
      </x:c>
      <x:c r="K949" s="14" t="n">
        <x:f>I949*J949</x:f>
        <x:v>2366692.728103</x:v>
      </x:c>
      <x:c r="L949" s="8" t="str">
        <x:v>Alpaca SIP</x:v>
      </x:c>
    </x:row>
    <x:row r="950" ht="25" customHeight="1">
      <x:c r="A950" s="8" t="str">
        <x:v>SIND</x:v>
      </x:c>
      <x:c r="B950" s="10" t="n">
        <x:v>46216</x:v>
      </x:c>
      <x:c r="C950" s="11" t="n">
        <x:v>12.16</x:v>
      </x:c>
      <x:c r="D950" s="11" t="n">
        <x:v>12.2</x:v>
      </x:c>
      <x:c r="E950" s="13" t="n">
        <x:v>101517</x:v>
      </x:c>
      <x:c r="F950" s="11" t="n">
        <x:v>1</x:v>
      </x:c>
      <x:c r="G950" s="11" t="n">
        <x:v>12.16</x:v>
      </x:c>
      <x:c r="H950" s="11" t="n">
        <x:v>12.2</x:v>
      </x:c>
      <x:c r="I950" s="13" t="n">
        <x:v>101517</x:v>
      </x:c>
      <x:c r="J950" s="11" t="n">
        <x:v>12.347709</x:v>
      </x:c>
      <x:c r="K950" s="14" t="n">
        <x:f>I950*J950</x:f>
        <x:v>1253502.374553</x:v>
      </x:c>
      <x:c r="L950" s="8" t="str">
        <x:v>Alpaca SIP</x:v>
      </x:c>
    </x:row>
    <x:row r="951" ht="25" customHeight="1">
      <x:c r="A951" s="8" t="str">
        <x:v>SIND</x:v>
      </x:c>
      <x:c r="B951" s="10" t="n">
        <x:v>46217</x:v>
      </x:c>
      <x:c r="C951" s="11" t="n">
        <x:v>12.25</x:v>
      </x:c>
      <x:c r="D951" s="11" t="n">
        <x:v>12.6</x:v>
      </x:c>
      <x:c r="E951" s="13" t="n">
        <x:v>42767</x:v>
      </x:c>
      <x:c r="F951" s="11" t="n">
        <x:v>1</x:v>
      </x:c>
      <x:c r="G951" s="11" t="n">
        <x:v>12.25</x:v>
      </x:c>
      <x:c r="H951" s="11" t="n">
        <x:v>12.6</x:v>
      </x:c>
      <x:c r="I951" s="13" t="n">
        <x:v>42767</x:v>
      </x:c>
      <x:c r="J951" s="11" t="n">
        <x:v>12.503323</x:v>
      </x:c>
      <x:c r="K951" s="14" t="n">
        <x:f>I951*J951</x:f>
        <x:v>534729.614741</x:v>
      </x:c>
      <x:c r="L951" s="8" t="str">
        <x:v>Alpaca SIP</x:v>
      </x:c>
    </x:row>
    <x:row r="952" ht="25" customHeight="1">
      <x:c r="A952" s="8" t="str">
        <x:v>SIND</x:v>
      </x:c>
      <x:c r="B952" s="10" t="n">
        <x:v>46218</x:v>
      </x:c>
      <x:c r="C952" s="11" t="n">
        <x:v>12.89</x:v>
      </x:c>
      <x:c r="D952" s="11" t="n">
        <x:v>12.35</x:v>
      </x:c>
      <x:c r="E952" s="13" t="n">
        <x:v>40975</x:v>
      </x:c>
      <x:c r="F952" s="11" t="n">
        <x:v>1</x:v>
      </x:c>
      <x:c r="G952" s="11" t="n">
        <x:v>12.89</x:v>
      </x:c>
      <x:c r="H952" s="11" t="n">
        <x:v>12.35</x:v>
      </x:c>
      <x:c r="I952" s="13" t="n">
        <x:v>40975</x:v>
      </x:c>
      <x:c r="J952" s="11" t="n">
        <x:v>12.535175</x:v>
      </x:c>
      <x:c r="K952" s="14" t="n">
        <x:f>I952*J952</x:f>
        <x:v>513628.795625</x:v>
      </x:c>
      <x:c r="L952" s="8" t="str">
        <x:v>Alpaca SIP</x:v>
      </x:c>
    </x:row>
    <x:row r="953" ht="25" customHeight="1">
      <x:c r="A953" s="8" t="str">
        <x:v>SIND</x:v>
      </x:c>
      <x:c r="B953" s="10" t="n">
        <x:v>46219</x:v>
      </x:c>
      <x:c r="C953" s="11" t="n">
        <x:v>12.45</x:v>
      </x:c>
      <x:c r="D953" s="11" t="n">
        <x:v>12.91</x:v>
      </x:c>
      <x:c r="E953" s="13" t="n">
        <x:v>40635</x:v>
      </x:c>
      <x:c r="F953" s="11" t="n">
        <x:v>1</x:v>
      </x:c>
      <x:c r="G953" s="11" t="n">
        <x:v>12.45</x:v>
      </x:c>
      <x:c r="H953" s="11" t="n">
        <x:v>12.91</x:v>
      </x:c>
      <x:c r="I953" s="13" t="n">
        <x:v>40635</x:v>
      </x:c>
      <x:c r="J953" s="11" t="n">
        <x:v>12.605544</x:v>
      </x:c>
      <x:c r="K953" s="14" t="n">
        <x:f>I953*J953</x:f>
        <x:v>512226.28044</x:v>
      </x:c>
      <x:c r="L953" s="8" t="str">
        <x:v>Alpaca SIP</x:v>
      </x:c>
    </x:row>
    <x:row r="954" ht="25" customHeight="1">
      <x:c r="A954" s="8" t="str">
        <x:v>SIND</x:v>
      </x:c>
      <x:c r="B954" s="10" t="n">
        <x:v>46220</x:v>
      </x:c>
      <x:c r="C954" s="11" t="n">
        <x:v>12.64</x:v>
      </x:c>
      <x:c r="D954" s="11" t="n">
        <x:v>13.63</x:v>
      </x:c>
      <x:c r="E954" s="13" t="n">
        <x:v>55269</x:v>
      </x:c>
      <x:c r="F954" s="11" t="n">
        <x:v>1</x:v>
      </x:c>
      <x:c r="G954" s="11" t="n">
        <x:v>12.64</x:v>
      </x:c>
      <x:c r="H954" s="11" t="n">
        <x:v>13.63</x:v>
      </x:c>
      <x:c r="I954" s="13" t="n">
        <x:v>55269</x:v>
      </x:c>
      <x:c r="J954" s="11" t="n">
        <x:v>13.694239</x:v>
      </x:c>
      <x:c r="K954" s="14" t="n">
        <x:f>I954*J954</x:f>
        <x:v>756866.895291</x:v>
      </x:c>
      <x:c r="L954" s="8" t="str">
        <x:v>Alpaca SIP</x:v>
      </x:c>
    </x:row>
    <x:row r="955" ht="25" customHeight="1">
      <x:c r="A955" s="8" t="str">
        <x:v>SIND</x:v>
      </x:c>
      <x:c r="B955" s="10" t="n">
        <x:v>46223</x:v>
      </x:c>
      <x:c r="C955" s="11" t="n">
        <x:v>13.61</x:v>
      </x:c>
      <x:c r="D955" s="11" t="n">
        <x:v>12.43</x:v>
      </x:c>
      <x:c r="E955" s="13" t="n">
        <x:v>48660</x:v>
      </x:c>
      <x:c r="F955" s="11" t="n">
        <x:v>1</x:v>
      </x:c>
      <x:c r="G955" s="11" t="n">
        <x:v>13.61</x:v>
      </x:c>
      <x:c r="H955" s="11" t="n">
        <x:v>12.43</x:v>
      </x:c>
      <x:c r="I955" s="13" t="n">
        <x:v>48660</x:v>
      </x:c>
      <x:c r="J955" s="11" t="n">
        <x:v>13.054421</x:v>
      </x:c>
      <x:c r="K955" s="14" t="n">
        <x:f>I955*J955</x:f>
        <x:v>635228.12586</x:v>
      </x:c>
      <x:c r="L955" s="8" t="str">
        <x:v>Alpaca SIP</x:v>
      </x:c>
    </x:row>
    <x:row r="956" ht="25" customHeight="1">
      <x:c r="A956" s="8" t="str">
        <x:v>SIND</x:v>
      </x:c>
      <x:c r="B956" s="10" t="n">
        <x:v>46224</x:v>
      </x:c>
      <x:c r="C956" s="11" t="n">
        <x:v>12.73</x:v>
      </x:c>
      <x:c r="D956" s="11" t="n">
        <x:v>14</x:v>
      </x:c>
      <x:c r="E956" s="13" t="n">
        <x:v>58358</x:v>
      </x:c>
      <x:c r="F956" s="11" t="n">
        <x:v>1</x:v>
      </x:c>
      <x:c r="G956" s="11" t="n">
        <x:v>12.73</x:v>
      </x:c>
      <x:c r="H956" s="11" t="n">
        <x:v>14</x:v>
      </x:c>
      <x:c r="I956" s="13" t="n">
        <x:v>58358</x:v>
      </x:c>
      <x:c r="J956" s="11" t="n">
        <x:v>13.383934</x:v>
      </x:c>
      <x:c r="K956" s="14" t="n">
        <x:f>I956*J956</x:f>
        <x:v>781059.620372</x:v>
      </x:c>
      <x:c r="L956" s="8" t="str">
        <x:v>Alpaca SIP</x:v>
      </x:c>
    </x:row>
    <x:row r="957" ht="25" customHeight="1">
      <x:c r="A957" s="8" t="str">
        <x:v>SIND</x:v>
      </x:c>
      <x:c r="B957" s="10" t="n">
        <x:v>46225</x:v>
      </x:c>
      <x:c r="C957" s="11" t="n">
        <x:v>14.24</x:v>
      </x:c>
      <x:c r="D957" s="11" t="n">
        <x:v>14.61</x:v>
      </x:c>
      <x:c r="E957" s="13" t="n">
        <x:v>46193</x:v>
      </x:c>
      <x:c r="F957" s="11" t="n">
        <x:v>1</x:v>
      </x:c>
      <x:c r="G957" s="11" t="n">
        <x:v>14.24</x:v>
      </x:c>
      <x:c r="H957" s="11" t="n">
        <x:v>14.61</x:v>
      </x:c>
      <x:c r="I957" s="13" t="n">
        <x:v>46193</x:v>
      </x:c>
      <x:c r="J957" s="11" t="n">
        <x:v>14.412347</x:v>
      </x:c>
      <x:c r="K957" s="14" t="n">
        <x:f>I957*J957</x:f>
        <x:v>665749.544971</x:v>
      </x:c>
      <x:c r="L957" s="8" t="str">
        <x:v>Alpaca SIP</x:v>
      </x:c>
    </x:row>
    <x:row r="958" ht="25" customHeight="1">
      <x:c r="A958" s="8" t="str">
        <x:v>SIND</x:v>
      </x:c>
      <x:c r="B958" s="10" t="n">
        <x:v>46226</x:v>
      </x:c>
      <x:c r="C958" s="11" t="n">
        <x:v>14.17</x:v>
      </x:c>
      <x:c r="D958" s="11" t="n">
        <x:v>14.4</x:v>
      </x:c>
      <x:c r="E958" s="13" t="n">
        <x:v>205187</x:v>
      </x:c>
      <x:c r="F958" s="11" t="n">
        <x:v>1</x:v>
      </x:c>
      <x:c r="G958" s="11" t="n">
        <x:v>14.17</x:v>
      </x:c>
      <x:c r="H958" s="11" t="n">
        <x:v>14.4</x:v>
      </x:c>
      <x:c r="I958" s="13" t="n">
        <x:v>205187</x:v>
      </x:c>
      <x:c r="J958" s="11" t="n">
        <x:v>14.494596</x:v>
      </x:c>
      <x:c r="K958" s="14" t="n">
        <x:f>I958*J958</x:f>
        <x:v>2974102.669452</x:v>
      </x:c>
      <x:c r="L958" s="8" t="str">
        <x:v>Alpaca SIP</x:v>
      </x:c>
    </x:row>
    <x:row r="959" ht="25" customHeight="1">
      <x:c r="A959" s="8" t="str">
        <x:v>SIND</x:v>
      </x:c>
      <x:c r="B959" s="10" t="n">
        <x:v>46227</x:v>
      </x:c>
      <x:c r="C959" s="11" t="n">
        <x:v>14.6</x:v>
      </x:c>
      <x:c r="D959" s="11" t="n">
        <x:v>13.93</x:v>
      </x:c>
      <x:c r="E959" s="13" t="n">
        <x:v>283994</x:v>
      </x:c>
      <x:c r="F959" s="11" t="n">
        <x:v>1</x:v>
      </x:c>
      <x:c r="G959" s="11" t="n">
        <x:v>14.6</x:v>
      </x:c>
      <x:c r="H959" s="11" t="n">
        <x:v>13.93</x:v>
      </x:c>
      <x:c r="I959" s="13" t="n">
        <x:v>283994</x:v>
      </x:c>
      <x:c r="J959" s="11" t="n">
        <x:v>14.05046</x:v>
      </x:c>
      <x:c r="K959" s="14" t="n">
        <x:f>I959*J959</x:f>
        <x:v>3990246.33724</x:v>
      </x:c>
      <x:c r="L959" s="8" t="str">
        <x:v>Alpaca SIP</x:v>
      </x:c>
    </x:row>
    <x:row r="960" ht="25" customHeight="1">
      <x:c r="A960" s="8" t="str">
        <x:v>SIND</x:v>
      </x:c>
      <x:c r="B960" s="10" t="n">
        <x:v>46230</x:v>
      </x:c>
      <x:c r="C960" s="11" t="n">
        <x:v>13.76</x:v>
      </x:c>
      <x:c r="D960" s="11" t="n">
        <x:v>13.8</x:v>
      </x:c>
      <x:c r="E960" s="13" t="n">
        <x:v>103275</x:v>
      </x:c>
      <x:c r="F960" s="11" t="n">
        <x:v>1</x:v>
      </x:c>
      <x:c r="G960" s="11" t="n">
        <x:v>13.76</x:v>
      </x:c>
      <x:c r="H960" s="11" t="n">
        <x:v>13.8</x:v>
      </x:c>
      <x:c r="I960" s="13" t="n">
        <x:v>103275</x:v>
      </x:c>
      <x:c r="J960" s="11" t="n">
        <x:v>13.789388</x:v>
      </x:c>
      <x:c r="K960" s="14" t="n">
        <x:f>I960*J960</x:f>
        <x:v>1424099.0457000001</x:v>
      </x:c>
      <x:c r="L960" s="8" t="str">
        <x:v>Alpaca SIP</x:v>
      </x:c>
    </x:row>
    <x:row r="961" ht="25" customHeight="1">
      <x:c r="A961" s="8" t="str">
        <x:v>SIND</x:v>
      </x:c>
      <x:c r="B961" s="10" t="n">
        <x:v>46231</x:v>
      </x:c>
      <x:c r="C961" s="11" t="n">
        <x:v>13.59</x:v>
      </x:c>
      <x:c r="D961" s="11" t="n">
        <x:v>12.61</x:v>
      </x:c>
      <x:c r="E961" s="13" t="n">
        <x:v>67440</x:v>
      </x:c>
      <x:c r="F961" s="11" t="n">
        <x:v>1</x:v>
      </x:c>
      <x:c r="G961" s="11" t="n">
        <x:v>13.59</x:v>
      </x:c>
      <x:c r="H961" s="11" t="n">
        <x:v>12.61</x:v>
      </x:c>
      <x:c r="I961" s="13" t="n">
        <x:v>67440</x:v>
      </x:c>
      <x:c r="J961" s="11" t="n">
        <x:v>12.036617</x:v>
      </x:c>
      <x:c r="K961" s="14" t="n">
        <x:f>I961*J961</x:f>
        <x:v>811749.45048</x:v>
      </x:c>
      <x:c r="L961" s="8" t="str">
        <x:v>Alpaca SIP</x:v>
      </x:c>
    </x:row>
    <x:row r="962" ht="25" customHeight="1">
      <x:c r="A962" s="8" t="str">
        <x:v>SIND</x:v>
      </x:c>
      <x:c r="B962" s="10" t="n">
        <x:v>46232</x:v>
      </x:c>
      <x:c r="C962" s="11" t="n">
        <x:v>12.6</x:v>
      </x:c>
      <x:c r="D962" s="11" t="n">
        <x:v>12.5</x:v>
      </x:c>
      <x:c r="E962" s="13" t="n">
        <x:v>61400</x:v>
      </x:c>
      <x:c r="F962" s="11" t="n">
        <x:v>1</x:v>
      </x:c>
      <x:c r="G962" s="11" t="n">
        <x:v>12.6</x:v>
      </x:c>
      <x:c r="H962" s="11" t="n">
        <x:v>12.5</x:v>
      </x:c>
      <x:c r="I962" s="13" t="n">
        <x:v>61400</x:v>
      </x:c>
      <x:c r="J962" s="11" t="n">
        <x:v>12.484335</x:v>
      </x:c>
      <x:c r="K962" s="14" t="n">
        <x:f>I962*J962</x:f>
        <x:v>766538.169</x:v>
      </x:c>
      <x:c r="L962" s="8" t="str">
        <x:v>Alpaca SIP</x:v>
      </x:c>
    </x:row>
    <x:row r="963" ht="25" customHeight="1">
      <x:c r="A963" s="8" t="str">
        <x:v>SIND</x:v>
      </x:c>
      <x:c r="B963" s="10" t="n">
        <x:v>46233</x:v>
      </x:c>
      <x:c r="C963" s="11" t="n">
        <x:v>12.36</x:v>
      </x:c>
      <x:c r="D963" s="11" t="n">
        <x:v>13.35</x:v>
      </x:c>
      <x:c r="E963" s="13" t="n">
        <x:v>140248</x:v>
      </x:c>
      <x:c r="F963" s="11" t="n">
        <x:v>1</x:v>
      </x:c>
      <x:c r="G963" s="11" t="n">
        <x:v>12.36</x:v>
      </x:c>
      <x:c r="H963" s="11" t="n">
        <x:v>13.35</x:v>
      </x:c>
      <x:c r="I963" s="13" t="n">
        <x:v>140248</x:v>
      </x:c>
      <x:c r="J963" s="11" t="n">
        <x:v>12.548984</x:v>
      </x:c>
      <x:c r="K963" s="14" t="n">
        <x:f>I963*J963</x:f>
        <x:v>1759969.908032</x:v>
      </x:c>
      <x:c r="L963" s="8" t="str">
        <x:v>Alpaca SIP</x:v>
      </x:c>
    </x:row>
    <x:row r="964" ht="25" customHeight="1">
      <x:c r="A964" s="8" t="str">
        <x:v>SIND</x:v>
      </x:c>
      <x:c r="B964" s="10" t="n">
        <x:v>46234</x:v>
      </x:c>
      <x:c r="C964" s="11" t="n">
        <x:v>13.25</x:v>
      </x:c>
      <x:c r="D964" s="11" t="n">
        <x:v>12.81</x:v>
      </x:c>
      <x:c r="E964" s="13" t="n">
        <x:v>101724</x:v>
      </x:c>
      <x:c r="F964" s="11" t="n">
        <x:v>1</x:v>
      </x:c>
      <x:c r="G964" s="11" t="n">
        <x:v>13.25</x:v>
      </x:c>
      <x:c r="H964" s="11" t="n">
        <x:v>12.81</x:v>
      </x:c>
      <x:c r="I964" s="13" t="n">
        <x:v>101724</x:v>
      </x:c>
      <x:c r="J964" s="11" t="n">
        <x:v>13.134493</x:v>
      </x:c>
      <x:c r="K964" s="14" t="n">
        <x:f>I964*J964</x:f>
        <x:v>1336093.1659320001</x:v>
      </x:c>
      <x:c r="L964" s="8" t="str">
        <x:v>Alpaca SIP</x:v>
      </x:c>
    </x:row>
    <x:row r="965" ht="25" customHeight="1">
      <x:c r="A965" s="8" t="str">
        <x:v>SIND</x:v>
      </x:c>
      <x:c r="B965" s="10" t="n">
        <x:v>46237</x:v>
      </x:c>
      <x:c r="C965" s="11" t="n">
        <x:v>12.815</x:v>
      </x:c>
      <x:c r="D965" s="11" t="n">
        <x:v>13.18</x:v>
      </x:c>
      <x:c r="E965" s="13" t="n">
        <x:v>336189</x:v>
      </x:c>
      <x:c r="F965" s="11" t="n">
        <x:v>1</x:v>
      </x:c>
      <x:c r="G965" s="11" t="n">
        <x:v>12.815</x:v>
      </x:c>
      <x:c r="H965" s="11" t="n">
        <x:v>13.18</x:v>
      </x:c>
      <x:c r="I965" s="13" t="n">
        <x:v>336189</x:v>
      </x:c>
      <x:c r="J965" s="11" t="n">
        <x:v>12.997929</x:v>
      </x:c>
      <x:c r="K965" s="14" t="n">
        <x:f>I965*J965</x:f>
        <x:v>4369760.752580999</x:v>
      </x:c>
      <x:c r="L965" s="8" t="str">
        <x:v>Alpaca SIP</x:v>
      </x:c>
    </x:row>
    <x:row r="966" ht="25" customHeight="1">
      <x:c r="A966" s="8" t="str">
        <x:v>SIND</x:v>
      </x:c>
      <x:c r="B966" s="10" t="n">
        <x:v>46238</x:v>
      </x:c>
      <x:c r="C966" s="11" t="n">
        <x:v>13.4</x:v>
      </x:c>
      <x:c r="D966" s="11" t="n">
        <x:v>13.08</x:v>
      </x:c>
      <x:c r="E966" s="13" t="n">
        <x:v>264067</x:v>
      </x:c>
      <x:c r="F966" s="11" t="n">
        <x:v>1</x:v>
      </x:c>
      <x:c r="G966" s="11" t="n">
        <x:v>13.4</x:v>
      </x:c>
      <x:c r="H966" s="11" t="n">
        <x:v>13.08</x:v>
      </x:c>
      <x:c r="I966" s="13" t="n">
        <x:v>264067</x:v>
      </x:c>
      <x:c r="J966" s="11" t="n">
        <x:v>13.175679</x:v>
      </x:c>
      <x:c r="K966" s="14" t="n">
        <x:f>I966*J966</x:f>
        <x:v>3479262.0264930003</x:v>
      </x:c>
      <x:c r="L966" s="8" t="str">
        <x:v>Alpaca SIP</x:v>
      </x:c>
    </x:row>
    <x:row r="967" ht="25" customHeight="1">
      <x:c r="A967" s="8" t="str">
        <x:v>SIND</x:v>
      </x:c>
      <x:c r="B967" s="10" t="n">
        <x:v>46239</x:v>
      </x:c>
      <x:c r="C967" s="11" t="n">
        <x:v>13.33</x:v>
      </x:c>
      <x:c r="D967" s="11" t="n">
        <x:v>14.74</x:v>
      </x:c>
      <x:c r="E967" s="13" t="n">
        <x:v>67107</x:v>
      </x:c>
      <x:c r="F967" s="11" t="n">
        <x:v>1</x:v>
      </x:c>
      <x:c r="G967" s="11" t="n">
        <x:v>13.33</x:v>
      </x:c>
      <x:c r="H967" s="11" t="n">
        <x:v>14.74</x:v>
      </x:c>
      <x:c r="I967" s="13" t="n">
        <x:v>67107</x:v>
      </x:c>
      <x:c r="J967" s="11" t="n">
        <x:v>13.9456</x:v>
      </x:c>
      <x:c r="K967" s="14" t="n">
        <x:f>I967*J967</x:f>
        <x:v>935847.3792000001</x:v>
      </x:c>
      <x:c r="L967" s="8" t="str">
        <x:v>Alpaca SIP</x:v>
      </x:c>
    </x:row>
    <x:row r="968" ht="25" customHeight="1">
      <x:c r="A968" s="8" t="str">
        <x:v>SIND</x:v>
      </x:c>
      <x:c r="B968" s="10" t="n">
        <x:v>46240</x:v>
      </x:c>
      <x:c r="C968" s="11" t="n">
        <x:v>14.56</x:v>
      </x:c>
      <x:c r="D968" s="11" t="n">
        <x:v>15.91</x:v>
      </x:c>
      <x:c r="E968" s="13" t="n">
        <x:v>17179</x:v>
      </x:c>
      <x:c r="F968" s="11" t="n">
        <x:v>1</x:v>
      </x:c>
      <x:c r="G968" s="11" t="n">
        <x:v>14.56</x:v>
      </x:c>
      <x:c r="H968" s="11" t="n">
        <x:v>15.91</x:v>
      </x:c>
      <x:c r="I968" s="13" t="n">
        <x:v>17179</x:v>
      </x:c>
      <x:c r="J968" s="11" t="n">
        <x:v>15.496042</x:v>
      </x:c>
      <x:c r="K968" s="14" t="n">
        <x:f>I968*J968</x:f>
        <x:v>266206.505518</x:v>
      </x:c>
      <x:c r="L968" s="8" t="str">
        <x:v>Alpaca SIP</x:v>
      </x:c>
    </x:row>
    <x:row r="969" ht="25" customHeight="1">
      <x:c r="A969" s="8" t="str">
        <x:v>SIND</x:v>
      </x:c>
      <x:c r="B969" s="10" t="n">
        <x:v>46241</x:v>
      </x:c>
      <x:c r="C969" s="11" t="n">
        <x:v>16.28</x:v>
      </x:c>
      <x:c r="D969" s="11" t="n">
        <x:v>15.82</x:v>
      </x:c>
      <x:c r="E969" s="13" t="n">
        <x:v>29712</x:v>
      </x:c>
      <x:c r="F969" s="11" t="n">
        <x:v>1</x:v>
      </x:c>
      <x:c r="G969" s="11" t="n">
        <x:v>16.28</x:v>
      </x:c>
      <x:c r="H969" s="11" t="n">
        <x:v>15.82</x:v>
      </x:c>
      <x:c r="I969" s="13" t="n">
        <x:v>29712</x:v>
      </x:c>
      <x:c r="J969" s="11" t="n">
        <x:v>16.139053</x:v>
      </x:c>
      <x:c r="K969" s="14" t="n">
        <x:f>I969*J969</x:f>
        <x:v>479523.54273600003</x:v>
      </x:c>
      <x:c r="L969" s="8" t="str">
        <x:v>Alpaca SIP</x:v>
      </x:c>
    </x:row>
    <x:row r="970" ht="25" customHeight="1">
      <x:c r="A970" s="8" t="str">
        <x:v>SIND</x:v>
      </x:c>
      <x:c r="B970" s="10" t="n">
        <x:v>46244</x:v>
      </x:c>
      <x:c r="C970" s="11" t="n">
        <x:v>16</x:v>
      </x:c>
      <x:c r="D970" s="11" t="n">
        <x:v>16.21</x:v>
      </x:c>
      <x:c r="E970" s="13" t="n">
        <x:v>48059</x:v>
      </x:c>
      <x:c r="F970" s="11" t="n">
        <x:v>1</x:v>
      </x:c>
      <x:c r="G970" s="11" t="n">
        <x:v>16</x:v>
      </x:c>
      <x:c r="H970" s="11" t="n">
        <x:v>16.21</x:v>
      </x:c>
      <x:c r="I970" s="13" t="n">
        <x:v>48059</x:v>
      </x:c>
      <x:c r="J970" s="11" t="n">
        <x:v>16.144775</x:v>
      </x:c>
      <x:c r="K970" s="14" t="n">
        <x:f>I970*J970</x:f>
        <x:v>775901.741725</x:v>
      </x:c>
      <x:c r="L970" s="8" t="str">
        <x:v>Alpaca SIP</x:v>
      </x:c>
    </x:row>
    <x:row r="971" ht="25" customHeight="1">
      <x:c r="A971" s="8" t="str">
        <x:v>SIND</x:v>
      </x:c>
      <x:c r="B971" s="10" t="n">
        <x:v>46245</x:v>
      </x:c>
      <x:c r="C971" s="11" t="n">
        <x:v>16.74</x:v>
      </x:c>
      <x:c r="D971" s="11" t="n">
        <x:v>16.32</x:v>
      </x:c>
      <x:c r="E971" s="13" t="n">
        <x:v>168383</x:v>
      </x:c>
      <x:c r="F971" s="11" t="n">
        <x:v>1</x:v>
      </x:c>
      <x:c r="G971" s="11" t="n">
        <x:v>16.74</x:v>
      </x:c>
      <x:c r="H971" s="11" t="n">
        <x:v>16.32</x:v>
      </x:c>
      <x:c r="I971" s="13" t="n">
        <x:v>168383</x:v>
      </x:c>
      <x:c r="J971" s="11" t="n">
        <x:v>16.644558</x:v>
      </x:c>
      <x:c r="K971" s="14" t="n">
        <x:f>I971*J971</x:f>
        <x:v>2802660.609714</x:v>
      </x:c>
      <x:c r="L971" s="8" t="str">
        <x:v>Alpaca SIP</x:v>
      </x:c>
    </x:row>
    <x:row r="972" ht="25" customHeight="1">
      <x:c r="A972" s="8" t="str">
        <x:v>SIND</x:v>
      </x:c>
      <x:c r="B972" s="10" t="n">
        <x:v>46246</x:v>
      </x:c>
      <x:c r="C972" s="11" t="n">
        <x:v>16.62</x:v>
      </x:c>
      <x:c r="D972" s="11" t="n">
        <x:v>17.33</x:v>
      </x:c>
      <x:c r="E972" s="13" t="n">
        <x:v>161133</x:v>
      </x:c>
      <x:c r="F972" s="11" t="n">
        <x:v>1</x:v>
      </x:c>
      <x:c r="G972" s="11" t="n">
        <x:v>16.62</x:v>
      </x:c>
      <x:c r="H972" s="11" t="n">
        <x:v>17.33</x:v>
      </x:c>
      <x:c r="I972" s="13" t="n">
        <x:v>161133</x:v>
      </x:c>
      <x:c r="J972" s="11" t="n">
        <x:v>16.973666</x:v>
      </x:c>
      <x:c r="K972" s="14" t="n">
        <x:f>I972*J972</x:f>
        <x:v>2735017.7235780004</x:v>
      </x:c>
      <x:c r="L972" s="8" t="str">
        <x:v>Alpaca SIP</x:v>
      </x:c>
    </x:row>
    <x:row r="973" ht="25" customHeight="1">
      <x:c r="A973" s="8" t="str">
        <x:v>SIND</x:v>
      </x:c>
      <x:c r="B973" s="10" t="n">
        <x:v>46247</x:v>
      </x:c>
      <x:c r="C973" s="11" t="n">
        <x:v>17.09</x:v>
      </x:c>
      <x:c r="D973" s="11" t="n">
        <x:v>17</x:v>
      </x:c>
      <x:c r="E973" s="13" t="n">
        <x:v>57034</x:v>
      </x:c>
      <x:c r="F973" s="11" t="n">
        <x:v>1</x:v>
      </x:c>
      <x:c r="G973" s="11" t="n">
        <x:v>17.09</x:v>
      </x:c>
      <x:c r="H973" s="11" t="n">
        <x:v>17</x:v>
      </x:c>
      <x:c r="I973" s="13" t="n">
        <x:v>57034</x:v>
      </x:c>
      <x:c r="J973" s="11" t="n">
        <x:v>16.745953</x:v>
      </x:c>
      <x:c r="K973" s="14" t="n">
        <x:f>I973*J973</x:f>
        <x:v>955088.683402</x:v>
      </x:c>
      <x:c r="L973" s="8" t="str">
        <x:v>Alpaca SIP</x:v>
      </x:c>
    </x:row>
    <x:row r="974" ht="25" customHeight="1">
      <x:c r="A974" s="8" t="str">
        <x:v>SIND</x:v>
      </x:c>
      <x:c r="B974" s="10" t="n">
        <x:v>46248</x:v>
      </x:c>
      <x:c r="C974" s="11" t="n">
        <x:v>17.74</x:v>
      </x:c>
      <x:c r="D974" s="11" t="n">
        <x:v>16.58</x:v>
      </x:c>
      <x:c r="E974" s="13" t="n">
        <x:v>127701</x:v>
      </x:c>
      <x:c r="F974" s="11" t="n">
        <x:v>1</x:v>
      </x:c>
      <x:c r="G974" s="11" t="n">
        <x:v>17.74</x:v>
      </x:c>
      <x:c r="H974" s="11" t="n">
        <x:v>16.58</x:v>
      </x:c>
      <x:c r="I974" s="13" t="n">
        <x:v>127701</x:v>
      </x:c>
      <x:c r="J974" s="11" t="n">
        <x:v>16.846788</x:v>
      </x:c>
      <x:c r="K974" s="14" t="n">
        <x:f>I974*J974</x:f>
        <x:v>2151351.674388</x:v>
      </x:c>
      <x:c r="L974" s="8" t="str">
        <x:v>Alpaca SIP</x:v>
      </x:c>
    </x:row>
    <x:row r="975" ht="25" customHeight="1">
      <x:c r="A975" s="8" t="str">
        <x:v>SIND</x:v>
      </x:c>
      <x:c r="B975" s="10" t="n">
        <x:v>46251</x:v>
      </x:c>
      <x:c r="C975" s="11" t="n">
        <x:v>17.05</x:v>
      </x:c>
      <x:c r="D975" s="11" t="n">
        <x:v>16.69</x:v>
      </x:c>
      <x:c r="E975" s="13" t="n">
        <x:v>84308</x:v>
      </x:c>
      <x:c r="F975" s="11" t="n">
        <x:v>1</x:v>
      </x:c>
      <x:c r="G975" s="11" t="n">
        <x:v>17.05</x:v>
      </x:c>
      <x:c r="H975" s="11" t="n">
        <x:v>16.69</x:v>
      </x:c>
      <x:c r="I975" s="13" t="n">
        <x:v>84308</x:v>
      </x:c>
      <x:c r="J975" s="11" t="n">
        <x:v>16.558122</x:v>
      </x:c>
      <x:c r="K975" s="14" t="n">
        <x:f>I975*J975</x:f>
        <x:v>1395982.1495760002</x:v>
      </x:c>
      <x:c r="L975" s="8" t="str">
        <x:v>Alpaca SIP</x:v>
      </x:c>
    </x:row>
    <x:row r="976" ht="25" customHeight="1">
      <x:c r="A976" s="8" t="str">
        <x:v>SIND</x:v>
      </x:c>
      <x:c r="B976" s="10" t="n">
        <x:v>46252</x:v>
      </x:c>
      <x:c r="C976" s="11" t="n">
        <x:v>16.9</x:v>
      </x:c>
      <x:c r="D976" s="11" t="n">
        <x:v>15.59</x:v>
      </x:c>
      <x:c r="E976" s="13" t="n">
        <x:v>200810</x:v>
      </x:c>
      <x:c r="F976" s="11" t="n">
        <x:v>1</x:v>
      </x:c>
      <x:c r="G976" s="11" t="n">
        <x:v>16.9</x:v>
      </x:c>
      <x:c r="H976" s="11" t="n">
        <x:v>15.59</x:v>
      </x:c>
      <x:c r="I976" s="13" t="n">
        <x:v>200810</x:v>
      </x:c>
      <x:c r="J976" s="11" t="n">
        <x:v>16.500588</x:v>
      </x:c>
      <x:c r="K976" s="14" t="n">
        <x:f>I976*J976</x:f>
        <x:v>3313483.07628</x:v>
      </x:c>
      <x:c r="L976" s="8" t="str">
        <x:v>Alpaca SIP</x:v>
      </x:c>
    </x:row>
    <x:row r="977" ht="25" customHeight="1">
      <x:c r="A977" s="8" t="str">
        <x:v>SIND</x:v>
      </x:c>
      <x:c r="B977" s="10" t="n">
        <x:v>46253</x:v>
      </x:c>
      <x:c r="C977" s="11" t="n">
        <x:v>16.08</x:v>
      </x:c>
      <x:c r="D977" s="11" t="n">
        <x:v>16.59</x:v>
      </x:c>
      <x:c r="E977" s="13" t="n">
        <x:v>167772</x:v>
      </x:c>
      <x:c r="F977" s="11" t="n">
        <x:v>1</x:v>
      </x:c>
      <x:c r="G977" s="11" t="n">
        <x:v>16.08</x:v>
      </x:c>
      <x:c r="H977" s="11" t="n">
        <x:v>16.59</x:v>
      </x:c>
      <x:c r="I977" s="13" t="n">
        <x:v>167772</x:v>
      </x:c>
      <x:c r="J977" s="11" t="n">
        <x:v>15.879443</x:v>
      </x:c>
      <x:c r="K977" s="14" t="n">
        <x:f>I977*J977</x:f>
        <x:v>2664125.910996</x:v>
      </x:c>
      <x:c r="L977" s="8" t="str">
        <x:v>Alpaca SIP</x:v>
      </x:c>
    </x:row>
    <x:row r="978" ht="25" customHeight="1">
      <x:c r="A978" s="8" t="str">
        <x:v>SIND</x:v>
      </x:c>
      <x:c r="B978" s="10" t="n">
        <x:v>46254</x:v>
      </x:c>
      <x:c r="C978" s="11" t="n">
        <x:v>16.34</x:v>
      </x:c>
      <x:c r="D978" s="11" t="n">
        <x:v>15.85</x:v>
      </x:c>
      <x:c r="E978" s="13" t="n">
        <x:v>132215</x:v>
      </x:c>
      <x:c r="F978" s="11" t="n">
        <x:v>1</x:v>
      </x:c>
      <x:c r="G978" s="11" t="n">
        <x:v>16.34</x:v>
      </x:c>
      <x:c r="H978" s="11" t="n">
        <x:v>15.85</x:v>
      </x:c>
      <x:c r="I978" s="13" t="n">
        <x:v>132215</x:v>
      </x:c>
      <x:c r="J978" s="11" t="n">
        <x:v>15.484479</x:v>
      </x:c>
      <x:c r="K978" s="14" t="n">
        <x:f>I978*J978</x:f>
        <x:v>2047280.390985</x:v>
      </x:c>
      <x:c r="L978" s="8" t="str">
        <x:v>Alpaca SIP</x:v>
      </x:c>
    </x:row>
    <x:row r="979" ht="25" customHeight="1">
      <x:c r="A979" s="8" t="str">
        <x:v>SIND</x:v>
      </x:c>
      <x:c r="B979" s="10" t="n">
        <x:v>46255</x:v>
      </x:c>
      <x:c r="C979" s="11" t="n">
        <x:v>16.38</x:v>
      </x:c>
      <x:c r="D979" s="11" t="n">
        <x:v>17</x:v>
      </x:c>
      <x:c r="E979" s="13" t="n">
        <x:v>305324</x:v>
      </x:c>
      <x:c r="F979" s="11" t="n">
        <x:v>1</x:v>
      </x:c>
      <x:c r="G979" s="11" t="n">
        <x:v>16.38</x:v>
      </x:c>
      <x:c r="H979" s="11" t="n">
        <x:v>17</x:v>
      </x:c>
      <x:c r="I979" s="13" t="n">
        <x:v>305324</x:v>
      </x:c>
      <x:c r="J979" s="11" t="n">
        <x:v>17.022997</x:v>
      </x:c>
      <x:c r="K979" s="14" t="n">
        <x:f>I979*J979</x:f>
        <x:v>5197529.536028</x:v>
      </x:c>
      <x:c r="L979" s="8" t="str">
        <x:v>Alpaca SIP</x:v>
      </x:c>
    </x:row>
    <x:row r="980" ht="25" customHeight="1">
      <x:c r="A980" s="8" t="str">
        <x:v>SIND</x:v>
      </x:c>
      <x:c r="B980" s="10" t="n">
        <x:v>46258</x:v>
      </x:c>
      <x:c r="C980" s="11" t="n">
        <x:v>17.13</x:v>
      </x:c>
      <x:c r="D980" s="11" t="n">
        <x:v>17.35</x:v>
      </x:c>
      <x:c r="E980" s="13" t="n">
        <x:v>88037</x:v>
      </x:c>
      <x:c r="F980" s="11" t="n">
        <x:v>1</x:v>
      </x:c>
      <x:c r="G980" s="11" t="n">
        <x:v>17.13</x:v>
      </x:c>
      <x:c r="H980" s="11" t="n">
        <x:v>17.35</x:v>
      </x:c>
      <x:c r="I980" s="13" t="n">
        <x:v>88037</x:v>
      </x:c>
      <x:c r="J980" s="11" t="n">
        <x:v>17.42422</x:v>
      </x:c>
      <x:c r="K980" s="14" t="n">
        <x:f>I980*J980</x:f>
        <x:v>1533976.0561399998</x:v>
      </x:c>
      <x:c r="L980" s="8" t="str">
        <x:v>Alpaca SIP</x:v>
      </x:c>
    </x:row>
    <x:row r="981" ht="25" customHeight="1">
      <x:c r="A981" s="8" t="str">
        <x:v>SIND</x:v>
      </x:c>
      <x:c r="B981" s="10" t="n">
        <x:v>46259</x:v>
      </x:c>
      <x:c r="C981" s="11" t="n">
        <x:v>17.31</x:v>
      </x:c>
      <x:c r="D981" s="11" t="n">
        <x:v>17.92</x:v>
      </x:c>
      <x:c r="E981" s="13" t="n">
        <x:v>151991</x:v>
      </x:c>
      <x:c r="F981" s="11" t="n">
        <x:v>1</x:v>
      </x:c>
      <x:c r="G981" s="11" t="n">
        <x:v>17.31</x:v>
      </x:c>
      <x:c r="H981" s="11" t="n">
        <x:v>17.92</x:v>
      </x:c>
      <x:c r="I981" s="13" t="n">
        <x:v>151991</x:v>
      </x:c>
      <x:c r="J981" s="11" t="n">
        <x:v>18.097385</x:v>
      </x:c>
      <x:c r="K981" s="14" t="n">
        <x:f>I981*J981</x:f>
        <x:v>2750639.643535</x:v>
      </x:c>
      <x:c r="L981" s="8" t="str">
        <x:v>Alpaca SIP</x:v>
      </x:c>
    </x:row>
    <x:row r="982" ht="25" customHeight="1">
      <x:c r="A982" s="8" t="str">
        <x:v>SIND</x:v>
      </x:c>
      <x:c r="B982" s="10" t="n">
        <x:v>46260</x:v>
      </x:c>
      <x:c r="C982" s="11" t="n">
        <x:v>17.89</x:v>
      </x:c>
      <x:c r="D982" s="11" t="n">
        <x:v>17.01</x:v>
      </x:c>
      <x:c r="E982" s="13" t="n">
        <x:v>109159</x:v>
      </x:c>
      <x:c r="F982" s="11" t="n">
        <x:v>1</x:v>
      </x:c>
      <x:c r="G982" s="11" t="n">
        <x:v>17.89</x:v>
      </x:c>
      <x:c r="H982" s="11" t="n">
        <x:v>17.01</x:v>
      </x:c>
      <x:c r="I982" s="13" t="n">
        <x:v>109159</x:v>
      </x:c>
      <x:c r="J982" s="11" t="n">
        <x:v>17.280742</x:v>
      </x:c>
      <x:c r="K982" s="14" t="n">
        <x:f>I982*J982</x:f>
        <x:v>1886348.515978</x:v>
      </x:c>
      <x:c r="L982" s="8" t="str">
        <x:v>Alpaca SIP</x:v>
      </x:c>
    </x:row>
    <x:row r="983" ht="25" customHeight="1">
      <x:c r="A983" s="8" t="str">
        <x:v>SIND</x:v>
      </x:c>
      <x:c r="B983" s="10" t="n">
        <x:v>46261</x:v>
      </x:c>
      <x:c r="C983" s="11" t="n">
        <x:v>16.9</x:v>
      </x:c>
      <x:c r="D983" s="11" t="n">
        <x:v>16.35</x:v>
      </x:c>
      <x:c r="E983" s="13" t="n">
        <x:v>648765</x:v>
      </x:c>
      <x:c r="F983" s="11" t="n">
        <x:v>1</x:v>
      </x:c>
      <x:c r="G983" s="11" t="n">
        <x:v>16.9</x:v>
      </x:c>
      <x:c r="H983" s="11" t="n">
        <x:v>16.35</x:v>
      </x:c>
      <x:c r="I983" s="13" t="n">
        <x:v>648765</x:v>
      </x:c>
      <x:c r="J983" s="11" t="n">
        <x:v>17.197193</x:v>
      </x:c>
      <x:c r="K983" s="14" t="n">
        <x:f>I983*J983</x:f>
        <x:v>11156936.916645</x:v>
      </x:c>
      <x:c r="L983" s="8" t="str">
        <x:v>Alpaca SIP</x:v>
      </x:c>
    </x:row>
    <x:row r="984" ht="25" customHeight="1">
      <x:c r="A984" s="8" t="str">
        <x:v>SIND</x:v>
      </x:c>
      <x:c r="B984" s="10" t="n">
        <x:v>46262</x:v>
      </x:c>
      <x:c r="C984" s="11" t="n">
        <x:v>16.7</x:v>
      </x:c>
      <x:c r="D984" s="11" t="n">
        <x:v>15.72</x:v>
      </x:c>
      <x:c r="E984" s="13" t="n">
        <x:v>105917</x:v>
      </x:c>
      <x:c r="F984" s="11" t="n">
        <x:v>1</x:v>
      </x:c>
      <x:c r="G984" s="11" t="n">
        <x:v>16.7</x:v>
      </x:c>
      <x:c r="H984" s="11" t="n">
        <x:v>15.72</x:v>
      </x:c>
      <x:c r="I984" s="13" t="n">
        <x:v>105917</x:v>
      </x:c>
      <x:c r="J984" s="11" t="n">
        <x:v>16.388271</x:v>
      </x:c>
      <x:c r="K984" s="14" t="n">
        <x:f>I984*J984</x:f>
        <x:v>1735796.499507</x:v>
      </x:c>
      <x:c r="L984" s="8" t="str">
        <x:v>Alpaca SIP</x:v>
      </x:c>
    </x:row>
    <x:row r="985" ht="25" customHeight="1">
      <x:c r="A985" s="8" t="str">
        <x:v>SIND</x:v>
      </x:c>
      <x:c r="B985" s="10" t="n">
        <x:v>46265</x:v>
      </x:c>
      <x:c r="C985" s="11" t="n">
        <x:v>15.57</x:v>
      </x:c>
      <x:c r="D985" s="11" t="n">
        <x:v>15.61</x:v>
      </x:c>
      <x:c r="E985" s="13" t="n">
        <x:v>416115</x:v>
      </x:c>
      <x:c r="F985" s="11" t="n">
        <x:v>1</x:v>
      </x:c>
      <x:c r="G985" s="11" t="n">
        <x:v>15.57</x:v>
      </x:c>
      <x:c r="H985" s="11" t="n">
        <x:v>15.61</x:v>
      </x:c>
      <x:c r="I985" s="13" t="n">
        <x:v>416115</x:v>
      </x:c>
      <x:c r="J985" s="11" t="n">
        <x:v>15.488091</x:v>
      </x:c>
      <x:c r="K985" s="14" t="n">
        <x:f>I985*J985</x:f>
        <x:v>6444826.986465001</x:v>
      </x:c>
      <x:c r="L985" s="8" t="str">
        <x:v>Alpaca SIP</x:v>
      </x:c>
    </x:row>
    <x:row r="986" ht="25" customHeight="1">
      <x:c r="A986" s="8" t="str">
        <x:v>SIND</x:v>
      </x:c>
      <x:c r="B986" s="10" t="n">
        <x:v>46266</x:v>
      </x:c>
      <x:c r="C986" s="11" t="n">
        <x:v>15.12</x:v>
      </x:c>
      <x:c r="D986" s="11" t="n">
        <x:v>15.34</x:v>
      </x:c>
      <x:c r="E986" s="13" t="n">
        <x:v>83560</x:v>
      </x:c>
      <x:c r="F986" s="11" t="n">
        <x:v>1</x:v>
      </x:c>
      <x:c r="G986" s="11" t="n">
        <x:v>15.12</x:v>
      </x:c>
      <x:c r="H986" s="11" t="n">
        <x:v>15.34</x:v>
      </x:c>
      <x:c r="I986" s="13" t="n">
        <x:v>83560</x:v>
      </x:c>
      <x:c r="J986" s="11" t="n">
        <x:v>15.291213</x:v>
      </x:c>
      <x:c r="K986" s="14" t="n">
        <x:f>I986*J986</x:f>
        <x:v>1277733.7582800002</x:v>
      </x:c>
      <x:c r="L986" s="8" t="str">
        <x:v>Alpaca SIP</x:v>
      </x:c>
    </x:row>
    <x:row r="987" ht="25" customHeight="1">
      <x:c r="A987" s="8" t="str">
        <x:v>SIND</x:v>
      </x:c>
      <x:c r="B987" s="10" t="n">
        <x:v>46267</x:v>
      </x:c>
      <x:c r="C987" s="11" t="n">
        <x:v>15.53</x:v>
      </x:c>
      <x:c r="D987" s="11" t="n">
        <x:v>16.25</x:v>
      </x:c>
      <x:c r="E987" s="13" t="n">
        <x:v>88569</x:v>
      </x:c>
      <x:c r="F987" s="11" t="n">
        <x:v>1</x:v>
      </x:c>
      <x:c r="G987" s="11" t="n">
        <x:v>15.53</x:v>
      </x:c>
      <x:c r="H987" s="11" t="n">
        <x:v>16.25</x:v>
      </x:c>
      <x:c r="I987" s="13" t="n">
        <x:v>88569</x:v>
      </x:c>
      <x:c r="J987" s="11" t="n">
        <x:v>16.512616</x:v>
      </x:c>
      <x:c r="K987" s="14" t="n">
        <x:f>I987*J987</x:f>
        <x:v>1462505.886504</x:v>
      </x:c>
      <x:c r="L987" s="8" t="str">
        <x:v>Alpaca SIP</x:v>
      </x:c>
    </x:row>
    <x:row r="988" ht="25" customHeight="1">
      <x:c r="A988" s="8" t="str">
        <x:v>SIND</x:v>
      </x:c>
      <x:c r="B988" s="10" t="n">
        <x:v>46268</x:v>
      </x:c>
      <x:c r="C988" s="11" t="n">
        <x:v>16.54</x:v>
      </x:c>
      <x:c r="D988" s="11" t="n">
        <x:v>16.34</x:v>
      </x:c>
      <x:c r="E988" s="13" t="n">
        <x:v>80628</x:v>
      </x:c>
      <x:c r="F988" s="11" t="n">
        <x:v>1</x:v>
      </x:c>
      <x:c r="G988" s="11" t="n">
        <x:v>16.54</x:v>
      </x:c>
      <x:c r="H988" s="11" t="n">
        <x:v>16.34</x:v>
      </x:c>
      <x:c r="I988" s="13" t="n">
        <x:v>80628</x:v>
      </x:c>
      <x:c r="J988" s="11" t="n">
        <x:v>16.453141</x:v>
      </x:c>
      <x:c r="K988" s="14" t="n">
        <x:f>I988*J988</x:f>
        <x:v>1326583.852548</x:v>
      </x:c>
      <x:c r="L988" s="8" t="str">
        <x:v>Alpaca SIP</x:v>
      </x:c>
    </x:row>
    <x:row r="989" ht="25" customHeight="1">
      <x:c r="A989" s="8" t="str">
        <x:v>SIND</x:v>
      </x:c>
      <x:c r="B989" s="10" t="n">
        <x:v>46269</x:v>
      </x:c>
      <x:c r="C989" s="11" t="n">
        <x:v>16.17</x:v>
      </x:c>
      <x:c r="D989" s="11" t="n">
        <x:v>16.57</x:v>
      </x:c>
      <x:c r="E989" s="13" t="n">
        <x:v>203224</x:v>
      </x:c>
      <x:c r="F989" s="11" t="n">
        <x:v>1</x:v>
      </x:c>
      <x:c r="G989" s="11" t="n">
        <x:v>16.17</x:v>
      </x:c>
      <x:c r="H989" s="11" t="n">
        <x:v>16.57</x:v>
      </x:c>
      <x:c r="I989" s="13" t="n">
        <x:v>203224</x:v>
      </x:c>
      <x:c r="J989" s="11" t="n">
        <x:v>16.451737</x:v>
      </x:c>
      <x:c r="K989" s="14" t="n">
        <x:f>I989*J989</x:f>
        <x:v>3343387.8000880005</x:v>
      </x:c>
      <x:c r="L989" s="8" t="str">
        <x:v>Alpaca SIP</x:v>
      </x:c>
    </x:row>
    <x:row r="990" ht="25" customHeight="1">
      <x:c r="A990" s="8" t="str">
        <x:v>SIND</x:v>
      </x:c>
      <x:c r="B990" s="10" t="n">
        <x:v>46273</x:v>
      </x:c>
      <x:c r="C990" s="11" t="n">
        <x:v>16.42</x:v>
      </x:c>
      <x:c r="D990" s="11" t="n">
        <x:v>16.16</x:v>
      </x:c>
      <x:c r="E990" s="13" t="n">
        <x:v>99556</x:v>
      </x:c>
      <x:c r="F990" s="11" t="n">
        <x:v>1</x:v>
      </x:c>
      <x:c r="G990" s="11" t="n">
        <x:v>16.42</x:v>
      </x:c>
      <x:c r="H990" s="11" t="n">
        <x:v>16.16</x:v>
      </x:c>
      <x:c r="I990" s="13" t="n">
        <x:v>99556</x:v>
      </x:c>
      <x:c r="J990" s="11" t="n">
        <x:v>16.380083</x:v>
      </x:c>
      <x:c r="K990" s="14" t="n">
        <x:f>I990*J990</x:f>
        <x:v>1630735.5431479998</x:v>
      </x:c>
      <x:c r="L990" s="8" t="str">
        <x:v>Alpaca SIP</x:v>
      </x:c>
    </x:row>
    <x:row r="991" ht="25" customHeight="1">
      <x:c r="A991" s="8" t="str">
        <x:v>SIND</x:v>
      </x:c>
      <x:c r="B991" s="10" t="n">
        <x:v>46274</x:v>
      </x:c>
      <x:c r="C991" s="11" t="n">
        <x:v>16.3</x:v>
      </x:c>
      <x:c r="D991" s="11" t="n">
        <x:v>16.61</x:v>
      </x:c>
      <x:c r="E991" s="13" t="n">
        <x:v>185374</x:v>
      </x:c>
      <x:c r="F991" s="11" t="n">
        <x:v>1</x:v>
      </x:c>
      <x:c r="G991" s="11" t="n">
        <x:v>16.3</x:v>
      </x:c>
      <x:c r="H991" s="11" t="n">
        <x:v>16.61</x:v>
      </x:c>
      <x:c r="I991" s="13" t="n">
        <x:v>185374</x:v>
      </x:c>
      <x:c r="J991" s="11" t="n">
        <x:v>16.255275</x:v>
      </x:c>
      <x:c r="K991" s="14" t="n">
        <x:f>I991*J991</x:f>
        <x:v>3013305.34785</x:v>
      </x:c>
      <x:c r="L991" s="8" t="str">
        <x:v>Alpaca SIP</x:v>
      </x:c>
    </x:row>
    <x:row r="992" ht="25" customHeight="1">
      <x:c r="A992" s="8" t="str">
        <x:v>SIND</x:v>
      </x:c>
      <x:c r="B992" s="10" t="n">
        <x:v>46275</x:v>
      </x:c>
      <x:c r="C992" s="11" t="n">
        <x:v>16.13</x:v>
      </x:c>
      <x:c r="D992" s="11" t="n">
        <x:v>15.99</x:v>
      </x:c>
      <x:c r="E992" s="13" t="n">
        <x:v>278183</x:v>
      </x:c>
      <x:c r="F992" s="11" t="n">
        <x:v>1</x:v>
      </x:c>
      <x:c r="G992" s="11" t="n">
        <x:v>16.13</x:v>
      </x:c>
      <x:c r="H992" s="11" t="n">
        <x:v>15.99</x:v>
      </x:c>
      <x:c r="I992" s="13" t="n">
        <x:v>278183</x:v>
      </x:c>
      <x:c r="J992" s="11" t="n">
        <x:v>15.958814</x:v>
      </x:c>
      <x:c r="K992" s="14" t="n">
        <x:f>I992*J992</x:f>
        <x:v>4439470.754962</x:v>
      </x:c>
      <x:c r="L992" s="8" t="str">
        <x:v>Alpaca SIP</x:v>
      </x:c>
    </x:row>
    <x:row r="993" ht="25" customHeight="1">
      <x:c r="A993" s="8" t="str">
        <x:v>SIND</x:v>
      </x:c>
      <x:c r="B993" s="10" t="n">
        <x:v>46276</x:v>
      </x:c>
      <x:c r="C993" s="11" t="n">
        <x:v>16.21</x:v>
      </x:c>
      <x:c r="D993" s="11" t="n">
        <x:v>15.21</x:v>
      </x:c>
      <x:c r="E993" s="13" t="n">
        <x:v>229363</x:v>
      </x:c>
      <x:c r="F993" s="11" t="n">
        <x:v>1</x:v>
      </x:c>
      <x:c r="G993" s="11" t="n">
        <x:v>16.21</x:v>
      </x:c>
      <x:c r="H993" s="11" t="n">
        <x:v>15.21</x:v>
      </x:c>
      <x:c r="I993" s="13" t="n">
        <x:v>229363</x:v>
      </x:c>
      <x:c r="J993" s="11" t="n">
        <x:v>16.238452</x:v>
      </x:c>
      <x:c r="K993" s="14" t="n">
        <x:f>I993*J993</x:f>
        <x:v>3724500.0660759998</x:v>
      </x:c>
      <x:c r="L993" s="8" t="str">
        <x:v>Alpaca SIP</x:v>
      </x:c>
    </x:row>
    <x:row r="994" ht="25" customHeight="1">
      <x:c r="A994" s="8" t="str">
        <x:v>SIND</x:v>
      </x:c>
      <x:c r="B994" s="10" t="n">
        <x:v>46279</x:v>
      </x:c>
      <x:c r="C994" s="11" t="n">
        <x:v>14.94</x:v>
      </x:c>
      <x:c r="D994" s="11" t="n">
        <x:v>15.37</x:v>
      </x:c>
      <x:c r="E994" s="13" t="n">
        <x:v>150833</x:v>
      </x:c>
      <x:c r="F994" s="11" t="n">
        <x:v>1</x:v>
      </x:c>
      <x:c r="G994" s="11" t="n">
        <x:v>14.94</x:v>
      </x:c>
      <x:c r="H994" s="11" t="n">
        <x:v>15.37</x:v>
      </x:c>
      <x:c r="I994" s="13" t="n">
        <x:v>150833</x:v>
      </x:c>
      <x:c r="J994" s="11" t="n">
        <x:v>15.59042</x:v>
      </x:c>
      <x:c r="K994" s="14" t="n">
        <x:f>I994*J994</x:f>
        <x:v>2351549.81986</x:v>
      </x:c>
      <x:c r="L994" s="8" t="str">
        <x:v>Alpaca SIP</x:v>
      </x:c>
    </x:row>
    <x:row r="995" ht="25" customHeight="1">
      <x:c r="A995" s="8" t="str">
        <x:v>SIND</x:v>
      </x:c>
      <x:c r="B995" s="10" t="n">
        <x:v>46280</x:v>
      </x:c>
      <x:c r="C995" s="11" t="n">
        <x:v>15.3</x:v>
      </x:c>
      <x:c r="D995" s="11" t="n">
        <x:v>14.43</x:v>
      </x:c>
      <x:c r="E995" s="13" t="n">
        <x:v>135665</x:v>
      </x:c>
      <x:c r="F995" s="11" t="n">
        <x:v>1</x:v>
      </x:c>
      <x:c r="G995" s="11" t="n">
        <x:v>15.3</x:v>
      </x:c>
      <x:c r="H995" s="11" t="n">
        <x:v>14.43</x:v>
      </x:c>
      <x:c r="I995" s="13" t="n">
        <x:v>135665</x:v>
      </x:c>
      <x:c r="J995" s="11" t="n">
        <x:v>14.509746</x:v>
      </x:c>
      <x:c r="K995" s="14" t="n">
        <x:f>I995*J995</x:f>
        <x:v>1968464.6910899999</x:v>
      </x:c>
      <x:c r="L995" s="8" t="str">
        <x:v>Alpaca SIP</x:v>
      </x:c>
    </x:row>
    <x:row r="996" ht="25" customHeight="1">
      <x:c r="A996" s="8" t="str">
        <x:v>SIND</x:v>
      </x:c>
      <x:c r="B996" s="10" t="n">
        <x:v>46281</x:v>
      </x:c>
      <x:c r="C996" s="11" t="n">
        <x:v>14.45</x:v>
      </x:c>
      <x:c r="D996" s="11" t="n">
        <x:v>14.21</x:v>
      </x:c>
      <x:c r="E996" s="13" t="n">
        <x:v>107299</x:v>
      </x:c>
      <x:c r="F996" s="11" t="n">
        <x:v>1</x:v>
      </x:c>
      <x:c r="G996" s="11" t="n">
        <x:v>14.45</x:v>
      </x:c>
      <x:c r="H996" s="11" t="n">
        <x:v>14.21</x:v>
      </x:c>
      <x:c r="I996" s="13" t="n">
        <x:v>107299</x:v>
      </x:c>
      <x:c r="J996" s="11" t="n">
        <x:v>14.219492</x:v>
      </x:c>
      <x:c r="K996" s="14" t="n">
        <x:f>I996*J996</x:f>
        <x:v>1525737.272108</x:v>
      </x:c>
      <x:c r="L996" s="8" t="str">
        <x:v>Alpaca SIP</x:v>
      </x:c>
    </x:row>
    <x:row r="997" ht="25" customHeight="1">
      <x:c r="A997" s="8" t="str">
        <x:v>SIND</x:v>
      </x:c>
      <x:c r="B997" s="10" t="n">
        <x:v>46282</x:v>
      </x:c>
      <x:c r="C997" s="11" t="n">
        <x:v>14.41</x:v>
      </x:c>
      <x:c r="D997" s="11" t="n">
        <x:v>14.89</x:v>
      </x:c>
      <x:c r="E997" s="13" t="n">
        <x:v>117634</x:v>
      </x:c>
      <x:c r="F997" s="11" t="n">
        <x:v>1</x:v>
      </x:c>
      <x:c r="G997" s="11" t="n">
        <x:v>14.41</x:v>
      </x:c>
      <x:c r="H997" s="11" t="n">
        <x:v>14.89</x:v>
      </x:c>
      <x:c r="I997" s="13" t="n">
        <x:v>117634</x:v>
      </x:c>
      <x:c r="J997" s="11" t="n">
        <x:v>14.897701</x:v>
      </x:c>
      <x:c r="K997" s="14" t="n">
        <x:f>I997*J997</x:f>
        <x:v>1752476.159434</x:v>
      </x:c>
      <x:c r="L997" s="8" t="str">
        <x:v>Alpaca SIP</x:v>
      </x:c>
    </x:row>
    <x:row r="998" ht="25" customHeight="1">
      <x:c r="A998" s="8" t="str">
        <x:v>SIND</x:v>
      </x:c>
      <x:c r="B998" s="10" t="n">
        <x:v>46283</x:v>
      </x:c>
      <x:c r="C998" s="11" t="n">
        <x:v>15.2</x:v>
      </x:c>
      <x:c r="D998" s="11" t="n">
        <x:v>15.19</x:v>
      </x:c>
      <x:c r="E998" s="13" t="n">
        <x:v>589177</x:v>
      </x:c>
      <x:c r="F998" s="11" t="n">
        <x:v>1</x:v>
      </x:c>
      <x:c r="G998" s="11" t="n">
        <x:v>15.2</x:v>
      </x:c>
      <x:c r="H998" s="11" t="n">
        <x:v>15.19</x:v>
      </x:c>
      <x:c r="I998" s="13" t="n">
        <x:v>589177</x:v>
      </x:c>
      <x:c r="J998" s="11" t="n">
        <x:v>15.203734</x:v>
      </x:c>
      <x:c r="K998" s="14" t="n">
        <x:f>I998*J998</x:f>
        <x:v>8957690.386918</x:v>
      </x:c>
      <x:c r="L998" s="8" t="str">
        <x:v>Alpaca SIP</x:v>
      </x:c>
    </x:row>
    <x:row r="999" ht="25" customHeight="1">
      <x:c r="A999" s="8" t="str">
        <x:v>SIND</x:v>
      </x:c>
      <x:c r="B999" s="10" t="n">
        <x:v>46286</x:v>
      </x:c>
      <x:c r="C999" s="11" t="n">
        <x:v>15.04</x:v>
      </x:c>
      <x:c r="D999" s="11" t="n">
        <x:v>14.18</x:v>
      </x:c>
      <x:c r="E999" s="13" t="n">
        <x:v>60557</x:v>
      </x:c>
      <x:c r="F999" s="11" t="n">
        <x:v>1</x:v>
      </x:c>
      <x:c r="G999" s="11" t="n">
        <x:v>15.04</x:v>
      </x:c>
      <x:c r="H999" s="11" t="n">
        <x:v>14.18</x:v>
      </x:c>
      <x:c r="I999" s="13" t="n">
        <x:v>60557</x:v>
      </x:c>
      <x:c r="J999" s="11" t="n">
        <x:v>14.364057</x:v>
      </x:c>
      <x:c r="K999" s="14" t="n">
        <x:f>I999*J999</x:f>
        <x:v>869844.199749</x:v>
      </x:c>
      <x:c r="L999" s="8" t="str">
        <x:v>Alpaca SIP</x:v>
      </x:c>
    </x:row>
    <x:row r="1000" ht="25" customHeight="1">
      <x:c r="A1000" s="8" t="str">
        <x:v>SIND</x:v>
      </x:c>
      <x:c r="B1000" s="10" t="n">
        <x:v>46287</x:v>
      </x:c>
      <x:c r="C1000" s="11" t="n">
        <x:v>14.51</x:v>
      </x:c>
      <x:c r="D1000" s="11" t="n">
        <x:v>14.45</x:v>
      </x:c>
      <x:c r="E1000" s="13" t="n">
        <x:v>49784</x:v>
      </x:c>
      <x:c r="F1000" s="11" t="n">
        <x:v>1</x:v>
      </x:c>
      <x:c r="G1000" s="11" t="n">
        <x:v>14.51</x:v>
      </x:c>
      <x:c r="H1000" s="11" t="n">
        <x:v>14.45</x:v>
      </x:c>
      <x:c r="I1000" s="13" t="n">
        <x:v>49784</x:v>
      </x:c>
      <x:c r="J1000" s="11" t="n">
        <x:v>14.397512</x:v>
      </x:c>
      <x:c r="K1000" s="14" t="n">
        <x:f>I1000*J1000</x:f>
        <x:v>716765.737408</x:v>
      </x:c>
      <x:c r="L1000" s="8" t="str">
        <x:v>Alpaca SIP</x:v>
      </x:c>
    </x:row>
    <x:row r="1001" ht="25" customHeight="1">
      <x:c r="A1001" s="8" t="str">
        <x:v>SIND</x:v>
      </x:c>
      <x:c r="B1001" s="10" t="n">
        <x:v>46288</x:v>
      </x:c>
      <x:c r="C1001" s="11" t="n">
        <x:v>14.12</x:v>
      </x:c>
      <x:c r="D1001" s="11" t="n">
        <x:v>14.26</x:v>
      </x:c>
      <x:c r="E1001" s="13" t="n">
        <x:v>37593</x:v>
      </x:c>
      <x:c r="F1001" s="11" t="n">
        <x:v>1</x:v>
      </x:c>
      <x:c r="G1001" s="11" t="n">
        <x:v>14.12</x:v>
      </x:c>
      <x:c r="H1001" s="11" t="n">
        <x:v>14.26</x:v>
      </x:c>
      <x:c r="I1001" s="13" t="n">
        <x:v>37593</x:v>
      </x:c>
      <x:c r="J1001" s="11" t="n">
        <x:v>14.146762</x:v>
      </x:c>
      <x:c r="K1001" s="14" t="n">
        <x:f>I1001*J1001</x:f>
        <x:v>531819.2238660001</x:v>
      </x:c>
      <x:c r="L1001" s="8" t="str">
        <x:v>Alpaca SIP</x:v>
      </x:c>
    </x:row>
    <x:row r="1002" ht="25" customHeight="1">
      <x:c r="A1002" s="8" t="str">
        <x:v>SIND</x:v>
      </x:c>
      <x:c r="B1002" s="10" t="n">
        <x:v>46289</x:v>
      </x:c>
      <x:c r="C1002" s="11" t="n">
        <x:v>14.22</x:v>
      </x:c>
      <x:c r="D1002" s="11" t="n">
        <x:v>14</x:v>
      </x:c>
      <x:c r="E1002" s="13" t="n">
        <x:v>82930</x:v>
      </x:c>
      <x:c r="F1002" s="11" t="n">
        <x:v>1</x:v>
      </x:c>
      <x:c r="G1002" s="11" t="n">
        <x:v>14.22</x:v>
      </x:c>
      <x:c r="H1002" s="11" t="n">
        <x:v>14</x:v>
      </x:c>
      <x:c r="I1002" s="13" t="n">
        <x:v>82930</x:v>
      </x:c>
      <x:c r="J1002" s="11" t="n">
        <x:v>13.968347</x:v>
      </x:c>
      <x:c r="K1002" s="14" t="n">
        <x:f>I1002*J1002</x:f>
        <x:v>1158395.0167099999</x:v>
      </x:c>
      <x:c r="L1002" s="8" t="str">
        <x:v>Alpaca SIP</x:v>
      </x:c>
    </x:row>
    <x:row r="1003" ht="25" customHeight="1">
      <x:c r="A1003" s="8" t="str">
        <x:v>SIND</x:v>
      </x:c>
      <x:c r="B1003" s="10" t="n">
        <x:v>46290</x:v>
      </x:c>
      <x:c r="C1003" s="11" t="n">
        <x:v>14.035</x:v>
      </x:c>
      <x:c r="D1003" s="11" t="n">
        <x:v>13.94</x:v>
      </x:c>
      <x:c r="E1003" s="13" t="n">
        <x:v>36985</x:v>
      </x:c>
      <x:c r="F1003" s="11" t="n">
        <x:v>1</x:v>
      </x:c>
      <x:c r="G1003" s="11" t="n">
        <x:v>14.035</x:v>
      </x:c>
      <x:c r="H1003" s="11" t="n">
        <x:v>13.94</x:v>
      </x:c>
      <x:c r="I1003" s="13" t="n">
        <x:v>36985</x:v>
      </x:c>
      <x:c r="J1003" s="11" t="n">
        <x:v>14.009436</x:v>
      </x:c>
      <x:c r="K1003" s="14" t="n">
        <x:f>I1003*J1003</x:f>
        <x:v>518138.99046000006</x:v>
      </x:c>
      <x:c r="L1003" s="8" t="str">
        <x:v>Alpaca SIP</x:v>
      </x:c>
    </x:row>
    <x:row r="1004" ht="25" customHeight="1">
      <x:c r="A1004" s="8" t="str">
        <x:v>SIND</x:v>
      </x:c>
      <x:c r="B1004" s="10" t="n">
        <x:v>46293</x:v>
      </x:c>
      <x:c r="C1004" s="11" t="n">
        <x:v>13.67</x:v>
      </x:c>
      <x:c r="D1004" s="11" t="n">
        <x:v>13.73</x:v>
      </x:c>
      <x:c r="E1004" s="13" t="n">
        <x:v>96616</x:v>
      </x:c>
      <x:c r="F1004" s="11" t="n">
        <x:v>1</x:v>
      </x:c>
      <x:c r="G1004" s="11" t="n">
        <x:v>13.67</x:v>
      </x:c>
      <x:c r="H1004" s="11" t="n">
        <x:v>13.73</x:v>
      </x:c>
      <x:c r="I1004" s="13" t="n">
        <x:v>96616</x:v>
      </x:c>
      <x:c r="J1004" s="11" t="n">
        <x:v>13.645437</x:v>
      </x:c>
      <x:c r="K1004" s="14" t="n">
        <x:f>I1004*J1004</x:f>
        <x:v>1318367.541192</x:v>
      </x:c>
      <x:c r="L1004" s="8" t="str">
        <x:v>Alpaca SIP</x:v>
      </x:c>
    </x:row>
    <x:row r="1005" ht="25" customHeight="1">
      <x:c r="A1005" s="8" t="str">
        <x:v>SIND</x:v>
      </x:c>
      <x:c r="B1005" s="10" t="n">
        <x:v>46294</x:v>
      </x:c>
      <x:c r="C1005" s="11" t="n">
        <x:v>13.78</x:v>
      </x:c>
      <x:c r="D1005" s="11" t="n">
        <x:v>13.82</x:v>
      </x:c>
      <x:c r="E1005" s="13" t="n">
        <x:v>125459</x:v>
      </x:c>
      <x:c r="F1005" s="11" t="n">
        <x:v>1</x:v>
      </x:c>
      <x:c r="G1005" s="11" t="n">
        <x:v>13.78</x:v>
      </x:c>
      <x:c r="H1005" s="11" t="n">
        <x:v>13.82</x:v>
      </x:c>
      <x:c r="I1005" s="13" t="n">
        <x:v>125459</x:v>
      </x:c>
      <x:c r="J1005" s="11" t="n">
        <x:v>13.691403</x:v>
      </x:c>
      <x:c r="K1005" s="14" t="n">
        <x:f>I1005*J1005</x:f>
        <x:v>1717709.7289769999</x:v>
      </x:c>
      <x:c r="L1005" s="8" t="str">
        <x:v>Alpaca SIP</x:v>
      </x:c>
    </x:row>
    <x:row r="1006" ht="25" customHeight="1">
      <x:c r="A1006" s="8" t="str">
        <x:v>SIND</x:v>
      </x:c>
      <x:c r="B1006" s="10" t="n">
        <x:v>46295</x:v>
      </x:c>
      <x:c r="C1006" s="11" t="n">
        <x:v>13.97</x:v>
      </x:c>
      <x:c r="D1006" s="11" t="n">
        <x:v>13.8</x:v>
      </x:c>
      <x:c r="E1006" s="13" t="n">
        <x:v>151936</x:v>
      </x:c>
      <x:c r="F1006" s="11" t="n">
        <x:v>1</x:v>
      </x:c>
      <x:c r="G1006" s="11" t="n">
        <x:v>13.97</x:v>
      </x:c>
      <x:c r="H1006" s="11" t="n">
        <x:v>13.8</x:v>
      </x:c>
      <x:c r="I1006" s="13" t="n">
        <x:v>151936</x:v>
      </x:c>
      <x:c r="J1006" s="11" t="n">
        <x:v>13.771679</x:v>
      </x:c>
      <x:c r="K1006" s="14" t="n">
        <x:f>I1006*J1006</x:f>
        <x:v>2092413.820544</x:v>
      </x:c>
      <x:c r="L1006" s="8" t="str">
        <x:v>Alpaca SIP</x:v>
      </x:c>
    </x:row>
    <x:row r="1007" ht="25" customHeight="1">
      <x:c r="A1007" s="8" t="str">
        <x:v>SIND</x:v>
      </x:c>
      <x:c r="B1007" s="10" t="n">
        <x:v>46296</x:v>
      </x:c>
      <x:c r="C1007" s="11" t="n">
        <x:v>13.66</x:v>
      </x:c>
      <x:c r="D1007" s="11" t="n">
        <x:v>14.18</x:v>
      </x:c>
      <x:c r="E1007" s="13" t="n">
        <x:v>32101</x:v>
      </x:c>
      <x:c r="F1007" s="11" t="n">
        <x:v>1</x:v>
      </x:c>
      <x:c r="G1007" s="11" t="n">
        <x:v>13.66</x:v>
      </x:c>
      <x:c r="H1007" s="11" t="n">
        <x:v>14.18</x:v>
      </x:c>
      <x:c r="I1007" s="13" t="n">
        <x:v>32101</x:v>
      </x:c>
      <x:c r="J1007" s="11" t="n">
        <x:v>14.045516</x:v>
      </x:c>
      <x:c r="K1007" s="14" t="n">
        <x:f>I1007*J1007</x:f>
        <x:v>450875.10911599995</x:v>
      </x:c>
      <x:c r="L1007" s="8" t="str">
        <x:v>Alpaca SIP</x:v>
      </x:c>
    </x:row>
    <x:row r="1008" ht="25" customHeight="1">
      <x:c r="A1008" s="8" t="str">
        <x:v>SIND</x:v>
      </x:c>
      <x:c r="B1008" s="10" t="n">
        <x:v>46297</x:v>
      </x:c>
      <x:c r="C1008" s="11" t="n">
        <x:v>14.19</x:v>
      </x:c>
      <x:c r="D1008" s="11" t="n">
        <x:v>13.92</x:v>
      </x:c>
      <x:c r="E1008" s="13" t="n">
        <x:v>60568</x:v>
      </x:c>
      <x:c r="F1008" s="11" t="n">
        <x:v>1</x:v>
      </x:c>
      <x:c r="G1008" s="11" t="n">
        <x:v>14.19</x:v>
      </x:c>
      <x:c r="H1008" s="11" t="n">
        <x:v>13.92</x:v>
      </x:c>
      <x:c r="I1008" s="13" t="n">
        <x:v>60568</x:v>
      </x:c>
      <x:c r="J1008" s="11" t="n">
        <x:v>13.966609</x:v>
      </x:c>
      <x:c r="K1008" s="14" t="n">
        <x:f>I1008*J1008</x:f>
        <x:v>845929.573912</x:v>
      </x:c>
      <x:c r="L1008" s="8" t="str">
        <x:v>Alpaca SIP</x:v>
      </x:c>
    </x:row>
    <x:row r="1009" ht="25" customHeight="1">
      <x:c r="A1009" s="8" t="str">
        <x:v>DPC</x:v>
      </x:c>
      <x:c r="B1009" s="10" t="n">
        <x:v>46198</x:v>
      </x:c>
      <x:c r="C1009" s="11" t="n">
        <x:v>44</x:v>
      </x:c>
      <x:c r="D1009" s="11" t="n">
        <x:v>46.88</x:v>
      </x:c>
      <x:c r="E1009" s="13" t="n">
        <x:v>18650539</x:v>
      </x:c>
      <x:c r="F1009" s="11" t="n">
        <x:v>1</x:v>
      </x:c>
      <x:c r="G1009" s="11" t="n">
        <x:v>44</x:v>
      </x:c>
      <x:c r="H1009" s="11" t="n">
        <x:v>46.88</x:v>
      </x:c>
      <x:c r="I1009" s="13" t="n">
        <x:v>18650539</x:v>
      </x:c>
      <x:c r="J1009" s="11" t="n">
        <x:v>44.70321</x:v>
      </x:c>
      <x:c r="K1009" s="14" t="n">
        <x:f>I1009*J1009</x:f>
        <x:v>833738961.53019</x:v>
      </x:c>
      <x:c r="L1009" s="8" t="str">
        <x:v>Alpaca SIP</x:v>
      </x:c>
    </x:row>
    <x:row r="1010" ht="25" customHeight="1">
      <x:c r="A1010" s="8" t="str">
        <x:v>DPC</x:v>
      </x:c>
      <x:c r="B1010" s="10" t="n">
        <x:v>46199</x:v>
      </x:c>
      <x:c r="C1010" s="11" t="n">
        <x:v>43.74</x:v>
      </x:c>
      <x:c r="D1010" s="11" t="n">
        <x:v>47.15</x:v>
      </x:c>
      <x:c r="E1010" s="13" t="n">
        <x:v>3369163</x:v>
      </x:c>
      <x:c r="F1010" s="11" t="n">
        <x:v>1</x:v>
      </x:c>
      <x:c r="G1010" s="11" t="n">
        <x:v>43.74</x:v>
      </x:c>
      <x:c r="H1010" s="11" t="n">
        <x:v>47.15</x:v>
      </x:c>
      <x:c r="I1010" s="13" t="n">
        <x:v>3369163</x:v>
      </x:c>
      <x:c r="J1010" s="11" t="n">
        <x:v>46.605452</x:v>
      </x:c>
      <x:c r="K1010" s="14" t="n">
        <x:f>I1010*J1010</x:f>
        <x:v>157021364.476676</x:v>
      </x:c>
      <x:c r="L1010" s="8" t="str">
        <x:v>Alpaca SIP</x:v>
      </x:c>
    </x:row>
    <x:row r="1011" ht="25" customHeight="1">
      <x:c r="A1011" s="8" t="str">
        <x:v>DPC</x:v>
      </x:c>
      <x:c r="B1011" s="10" t="n">
        <x:v>46202</x:v>
      </x:c>
      <x:c r="C1011" s="11" t="n">
        <x:v>47.05</x:v>
      </x:c>
      <x:c r="D1011" s="11" t="n">
        <x:v>51.76</x:v>
      </x:c>
      <x:c r="E1011" s="13" t="n">
        <x:v>3746367</x:v>
      </x:c>
      <x:c r="F1011" s="11" t="n">
        <x:v>1</x:v>
      </x:c>
      <x:c r="G1011" s="11" t="n">
        <x:v>47.05</x:v>
      </x:c>
      <x:c r="H1011" s="11" t="n">
        <x:v>51.76</x:v>
      </x:c>
      <x:c r="I1011" s="13" t="n">
        <x:v>3746367</x:v>
      </x:c>
      <x:c r="J1011" s="11" t="n">
        <x:v>49.781162</x:v>
      </x:c>
      <x:c r="K1011" s="14" t="n">
        <x:f>I1011*J1011</x:f>
        <x:v>186498502.538454</x:v>
      </x:c>
      <x:c r="L1011" s="8" t="str">
        <x:v>Alpaca SIP</x:v>
      </x:c>
    </x:row>
    <x:row r="1012" ht="25" customHeight="1">
      <x:c r="A1012" s="8" t="str">
        <x:v>DPC</x:v>
      </x:c>
      <x:c r="B1012" s="10" t="n">
        <x:v>46203</x:v>
      </x:c>
      <x:c r="C1012" s="11" t="n">
        <x:v>50.43</x:v>
      </x:c>
      <x:c r="D1012" s="11" t="n">
        <x:v>49.06</x:v>
      </x:c>
      <x:c r="E1012" s="13" t="n">
        <x:v>3489654</x:v>
      </x:c>
      <x:c r="F1012" s="11" t="n">
        <x:v>1</x:v>
      </x:c>
      <x:c r="G1012" s="11" t="n">
        <x:v>50.43</x:v>
      </x:c>
      <x:c r="H1012" s="11" t="n">
        <x:v>49.06</x:v>
      </x:c>
      <x:c r="I1012" s="13" t="n">
        <x:v>3489654</x:v>
      </x:c>
      <x:c r="J1012" s="11" t="n">
        <x:v>50.570689</x:v>
      </x:c>
      <x:c r="K1012" s="14" t="n">
        <x:f>I1012*J1012</x:f>
        <x:v>176474207.151606</x:v>
      </x:c>
      <x:c r="L1012" s="8" t="str">
        <x:v>Alpaca SIP</x:v>
      </x:c>
    </x:row>
    <x:row r="1013" ht="25" customHeight="1">
      <x:c r="A1013" s="8" t="str">
        <x:v>DPC</x:v>
      </x:c>
      <x:c r="B1013" s="10" t="n">
        <x:v>46204</x:v>
      </x:c>
      <x:c r="C1013" s="11" t="n">
        <x:v>49.01</x:v>
      </x:c>
      <x:c r="D1013" s="11" t="n">
        <x:v>47.54</x:v>
      </x:c>
      <x:c r="E1013" s="13" t="n">
        <x:v>2852311</x:v>
      </x:c>
      <x:c r="F1013" s="11" t="n">
        <x:v>1</x:v>
      </x:c>
      <x:c r="G1013" s="11" t="n">
        <x:v>49.01</x:v>
      </x:c>
      <x:c r="H1013" s="11" t="n">
        <x:v>47.54</x:v>
      </x:c>
      <x:c r="I1013" s="13" t="n">
        <x:v>2852311</x:v>
      </x:c>
      <x:c r="J1013" s="11" t="n">
        <x:v>47.484555</x:v>
      </x:c>
      <x:c r="K1013" s="14" t="n">
        <x:f>I1013*J1013</x:f>
        <x:v>135440718.556605</x:v>
      </x:c>
      <x:c r="L1013" s="8" t="str">
        <x:v>Alpaca SIP</x:v>
      </x:c>
    </x:row>
    <x:row r="1014" ht="25" customHeight="1">
      <x:c r="A1014" s="8" t="str">
        <x:v>DPC</x:v>
      </x:c>
      <x:c r="B1014" s="10" t="n">
        <x:v>46205</x:v>
      </x:c>
      <x:c r="C1014" s="11" t="n">
        <x:v>47.49</x:v>
      </x:c>
      <x:c r="D1014" s="11" t="n">
        <x:v>48.34</x:v>
      </x:c>
      <x:c r="E1014" s="13" t="n">
        <x:v>2736014</x:v>
      </x:c>
      <x:c r="F1014" s="11" t="n">
        <x:v>1</x:v>
      </x:c>
      <x:c r="G1014" s="11" t="n">
        <x:v>47.49</x:v>
      </x:c>
      <x:c r="H1014" s="11" t="n">
        <x:v>48.34</x:v>
      </x:c>
      <x:c r="I1014" s="13" t="n">
        <x:v>2736014</x:v>
      </x:c>
      <x:c r="J1014" s="11" t="n">
        <x:v>46.678469</x:v>
      </x:c>
      <x:c r="K1014" s="14" t="n">
        <x:f>I1014*J1014</x:f>
        <x:v>127712944.682566</x:v>
      </x:c>
      <x:c r="L1014" s="8" t="str">
        <x:v>Alpaca SIP</x:v>
      </x:c>
    </x:row>
    <x:row r="1015" ht="25" customHeight="1">
      <x:c r="A1015" s="8" t="str">
        <x:v>DPC</x:v>
      </x:c>
      <x:c r="B1015" s="10" t="n">
        <x:v>46209</x:v>
      </x:c>
      <x:c r="C1015" s="11" t="n">
        <x:v>48.27</x:v>
      </x:c>
      <x:c r="D1015" s="11" t="n">
        <x:v>48.52</x:v>
      </x:c>
      <x:c r="E1015" s="13" t="n">
        <x:v>1721048</x:v>
      </x:c>
      <x:c r="F1015" s="11" t="n">
        <x:v>1</x:v>
      </x:c>
      <x:c r="G1015" s="11" t="n">
        <x:v>48.27</x:v>
      </x:c>
      <x:c r="H1015" s="11" t="n">
        <x:v>48.52</x:v>
      </x:c>
      <x:c r="I1015" s="13" t="n">
        <x:v>1721048</x:v>
      </x:c>
      <x:c r="J1015" s="11" t="n">
        <x:v>48.943897</x:v>
      </x:c>
      <x:c r="K1015" s="14" t="n">
        <x:f>I1015*J1015</x:f>
        <x:v>84234796.044056</x:v>
      </x:c>
      <x:c r="L1015" s="8" t="str">
        <x:v>Alpaca SIP</x:v>
      </x:c>
    </x:row>
    <x:row r="1016" ht="25" customHeight="1">
      <x:c r="A1016" s="8" t="str">
        <x:v>DPC</x:v>
      </x:c>
      <x:c r="B1016" s="10" t="n">
        <x:v>46210</x:v>
      </x:c>
      <x:c r="C1016" s="11" t="n">
        <x:v>49.5</x:v>
      </x:c>
      <x:c r="D1016" s="11" t="n">
        <x:v>46.91</x:v>
      </x:c>
      <x:c r="E1016" s="13" t="n">
        <x:v>1497092</x:v>
      </x:c>
      <x:c r="F1016" s="11" t="n">
        <x:v>1</x:v>
      </x:c>
      <x:c r="G1016" s="11" t="n">
        <x:v>49.5</x:v>
      </x:c>
      <x:c r="H1016" s="11" t="n">
        <x:v>46.91</x:v>
      </x:c>
      <x:c r="I1016" s="13" t="n">
        <x:v>1497092</x:v>
      </x:c>
      <x:c r="J1016" s="11" t="n">
        <x:v>46.647507</x:v>
      </x:c>
      <x:c r="K1016" s="14" t="n">
        <x:f>I1016*J1016</x:f>
        <x:v>69835609.549644</x:v>
      </x:c>
      <x:c r="L1016" s="8" t="str">
        <x:v>Alpaca SIP</x:v>
      </x:c>
    </x:row>
    <x:row r="1017" ht="25" customHeight="1">
      <x:c r="A1017" s="8" t="str">
        <x:v>DPC</x:v>
      </x:c>
      <x:c r="B1017" s="10" t="n">
        <x:v>46211</x:v>
      </x:c>
      <x:c r="C1017" s="11" t="n">
        <x:v>46.85</x:v>
      </x:c>
      <x:c r="D1017" s="11" t="n">
        <x:v>47.66</x:v>
      </x:c>
      <x:c r="E1017" s="13" t="n">
        <x:v>1254686</x:v>
      </x:c>
      <x:c r="F1017" s="11" t="n">
        <x:v>1</x:v>
      </x:c>
      <x:c r="G1017" s="11" t="n">
        <x:v>46.85</x:v>
      </x:c>
      <x:c r="H1017" s="11" t="n">
        <x:v>47.66</x:v>
      </x:c>
      <x:c r="I1017" s="13" t="n">
        <x:v>1254686</x:v>
      </x:c>
      <x:c r="J1017" s="11" t="n">
        <x:v>46.952487</x:v>
      </x:c>
      <x:c r="K1017" s="14" t="n">
        <x:f>I1017*J1017</x:f>
        <x:v>58910628.104081996</x:v>
      </x:c>
      <x:c r="L1017" s="8" t="str">
        <x:v>Alpaca SIP</x:v>
      </x:c>
    </x:row>
    <x:row r="1018" ht="25" customHeight="1">
      <x:c r="A1018" s="8" t="str">
        <x:v>DPC</x:v>
      </x:c>
      <x:c r="B1018" s="10" t="n">
        <x:v>46212</x:v>
      </x:c>
      <x:c r="C1018" s="11" t="n">
        <x:v>49.374</x:v>
      </x:c>
      <x:c r="D1018" s="11" t="n">
        <x:v>48.31</x:v>
      </x:c>
      <x:c r="E1018" s="13" t="n">
        <x:v>738886</x:v>
      </x:c>
      <x:c r="F1018" s="11" t="n">
        <x:v>1</x:v>
      </x:c>
      <x:c r="G1018" s="11" t="n">
        <x:v>49.374</x:v>
      </x:c>
      <x:c r="H1018" s="11" t="n">
        <x:v>48.31</x:v>
      </x:c>
      <x:c r="I1018" s="13" t="n">
        <x:v>738886</x:v>
      </x:c>
      <x:c r="J1018" s="11" t="n">
        <x:v>48.608178</x:v>
      </x:c>
      <x:c r="K1018" s="14" t="n">
        <x:f>I1018*J1018</x:f>
        <x:v>35915902.209708005</x:v>
      </x:c>
      <x:c r="L1018" s="8" t="str">
        <x:v>Alpaca SIP</x:v>
      </x:c>
    </x:row>
    <x:row r="1019" ht="25" customHeight="1">
      <x:c r="A1019" s="8" t="str">
        <x:v>DPC</x:v>
      </x:c>
      <x:c r="B1019" s="10" t="n">
        <x:v>46213</x:v>
      </x:c>
      <x:c r="C1019" s="11" t="n">
        <x:v>48.78</x:v>
      </x:c>
      <x:c r="D1019" s="11" t="n">
        <x:v>48.88</x:v>
      </x:c>
      <x:c r="E1019" s="13" t="n">
        <x:v>570122</x:v>
      </x:c>
      <x:c r="F1019" s="11" t="n">
        <x:v>1</x:v>
      </x:c>
      <x:c r="G1019" s="11" t="n">
        <x:v>48.78</x:v>
      </x:c>
      <x:c r="H1019" s="11" t="n">
        <x:v>48.88</x:v>
      </x:c>
      <x:c r="I1019" s="13" t="n">
        <x:v>570122</x:v>
      </x:c>
      <x:c r="J1019" s="11" t="n">
        <x:v>48.395373</x:v>
      </x:c>
      <x:c r="K1019" s="14" t="n">
        <x:f>I1019*J1019</x:f>
        <x:v>27591266.845506</x:v>
      </x:c>
      <x:c r="L1019" s="8" t="str">
        <x:v>Alpaca SIP</x:v>
      </x:c>
    </x:row>
    <x:row r="1020" ht="25" customHeight="1">
      <x:c r="A1020" s="8" t="str">
        <x:v>DPC</x:v>
      </x:c>
      <x:c r="B1020" s="10" t="n">
        <x:v>46216</x:v>
      </x:c>
      <x:c r="C1020" s="11" t="n">
        <x:v>48.88</x:v>
      </x:c>
      <x:c r="D1020" s="11" t="n">
        <x:v>46.88</x:v>
      </x:c>
      <x:c r="E1020" s="13" t="n">
        <x:v>1426677</x:v>
      </x:c>
      <x:c r="F1020" s="11" t="n">
        <x:v>1</x:v>
      </x:c>
      <x:c r="G1020" s="11" t="n">
        <x:v>48.88</x:v>
      </x:c>
      <x:c r="H1020" s="11" t="n">
        <x:v>46.88</x:v>
      </x:c>
      <x:c r="I1020" s="13" t="n">
        <x:v>1426677</x:v>
      </x:c>
      <x:c r="J1020" s="11" t="n">
        <x:v>47.149794</x:v>
      </x:c>
      <x:c r="K1020" s="14" t="n">
        <x:f>I1020*J1020</x:f>
        <x:v>67267526.654538</x:v>
      </x:c>
      <x:c r="L1020" s="8" t="str">
        <x:v>Alpaca SIP</x:v>
      </x:c>
    </x:row>
    <x:row r="1021" ht="25" customHeight="1">
      <x:c r="A1021" s="8" t="str">
        <x:v>DPC</x:v>
      </x:c>
      <x:c r="B1021" s="10" t="n">
        <x:v>46217</x:v>
      </x:c>
      <x:c r="C1021" s="11" t="n">
        <x:v>48.09</x:v>
      </x:c>
      <x:c r="D1021" s="11" t="n">
        <x:v>46</x:v>
      </x:c>
      <x:c r="E1021" s="13" t="n">
        <x:v>1166673</x:v>
      </x:c>
      <x:c r="F1021" s="11" t="n">
        <x:v>1</x:v>
      </x:c>
      <x:c r="G1021" s="11" t="n">
        <x:v>48.09</x:v>
      </x:c>
      <x:c r="H1021" s="11" t="n">
        <x:v>46</x:v>
      </x:c>
      <x:c r="I1021" s="13" t="n">
        <x:v>1166673</x:v>
      </x:c>
      <x:c r="J1021" s="11" t="n">
        <x:v>46.467889</x:v>
      </x:c>
      <x:c r="K1021" s="14" t="n">
        <x:f>I1021*J1021</x:f>
        <x:v>54212831.463297</x:v>
      </x:c>
      <x:c r="L1021" s="8" t="str">
        <x:v>Alpaca SIP</x:v>
      </x:c>
    </x:row>
    <x:row r="1022" ht="25" customHeight="1">
      <x:c r="A1022" s="8" t="str">
        <x:v>DPC</x:v>
      </x:c>
      <x:c r="B1022" s="10" t="n">
        <x:v>46218</x:v>
      </x:c>
      <x:c r="C1022" s="11" t="n">
        <x:v>45.901</x:v>
      </x:c>
      <x:c r="D1022" s="11" t="n">
        <x:v>46.75</x:v>
      </x:c>
      <x:c r="E1022" s="13" t="n">
        <x:v>905204</x:v>
      </x:c>
      <x:c r="F1022" s="11" t="n">
        <x:v>1</x:v>
      </x:c>
      <x:c r="G1022" s="11" t="n">
        <x:v>45.901</x:v>
      </x:c>
      <x:c r="H1022" s="11" t="n">
        <x:v>46.75</x:v>
      </x:c>
      <x:c r="I1022" s="13" t="n">
        <x:v>905204</x:v>
      </x:c>
      <x:c r="J1022" s="11" t="n">
        <x:v>45.933863</x:v>
      </x:c>
      <x:c r="K1022" s="14" t="n">
        <x:f>I1022*J1022</x:f>
        <x:v>41579516.523052</x:v>
      </x:c>
      <x:c r="L1022" s="8" t="str">
        <x:v>Alpaca SIP</x:v>
      </x:c>
    </x:row>
    <x:row r="1023" ht="25" customHeight="1">
      <x:c r="A1023" s="8" t="str">
        <x:v>DPC</x:v>
      </x:c>
      <x:c r="B1023" s="10" t="n">
        <x:v>46219</x:v>
      </x:c>
      <x:c r="C1023" s="11" t="n">
        <x:v>47.22</x:v>
      </x:c>
      <x:c r="D1023" s="11" t="n">
        <x:v>46.04</x:v>
      </x:c>
      <x:c r="E1023" s="13" t="n">
        <x:v>2914317</x:v>
      </x:c>
      <x:c r="F1023" s="11" t="n">
        <x:v>1</x:v>
      </x:c>
      <x:c r="G1023" s="11" t="n">
        <x:v>47.22</x:v>
      </x:c>
      <x:c r="H1023" s="11" t="n">
        <x:v>46.04</x:v>
      </x:c>
      <x:c r="I1023" s="13" t="n">
        <x:v>2914317</x:v>
      </x:c>
      <x:c r="J1023" s="11" t="n">
        <x:v>46.827828</x:v>
      </x:c>
      <x:c r="K1023" s="14" t="n">
        <x:f>I1023*J1023</x:f>
        <x:v>136471135.213476</x:v>
      </x:c>
      <x:c r="L1023" s="8" t="str">
        <x:v>Alpaca SIP</x:v>
      </x:c>
    </x:row>
    <x:row r="1024" ht="25" customHeight="1">
      <x:c r="A1024" s="8" t="str">
        <x:v>DPC</x:v>
      </x:c>
      <x:c r="B1024" s="10" t="n">
        <x:v>46220</x:v>
      </x:c>
      <x:c r="C1024" s="11" t="n">
        <x:v>45</x:v>
      </x:c>
      <x:c r="D1024" s="11" t="n">
        <x:v>46.27</x:v>
      </x:c>
      <x:c r="E1024" s="13" t="n">
        <x:v>1455800</x:v>
      </x:c>
      <x:c r="F1024" s="11" t="n">
        <x:v>1</x:v>
      </x:c>
      <x:c r="G1024" s="11" t="n">
        <x:v>45</x:v>
      </x:c>
      <x:c r="H1024" s="11" t="n">
        <x:v>46.27</x:v>
      </x:c>
      <x:c r="I1024" s="13" t="n">
        <x:v>1455800</x:v>
      </x:c>
      <x:c r="J1024" s="11" t="n">
        <x:v>46.165564</x:v>
      </x:c>
      <x:c r="K1024" s="14" t="n">
        <x:f>I1024*J1024</x:f>
        <x:v>67207828.0712</x:v>
      </x:c>
      <x:c r="L1024" s="8" t="str">
        <x:v>Alpaca SIP</x:v>
      </x:c>
    </x:row>
    <x:row r="1025" ht="25" customHeight="1">
      <x:c r="A1025" s="8" t="str">
        <x:v>DPC</x:v>
      </x:c>
      <x:c r="B1025" s="10" t="n">
        <x:v>46223</x:v>
      </x:c>
      <x:c r="C1025" s="11" t="n">
        <x:v>46.3</x:v>
      </x:c>
      <x:c r="D1025" s="11" t="n">
        <x:v>45.06</x:v>
      </x:c>
      <x:c r="E1025" s="13" t="n">
        <x:v>1335846</x:v>
      </x:c>
      <x:c r="F1025" s="11" t="n">
        <x:v>1</x:v>
      </x:c>
      <x:c r="G1025" s="11" t="n">
        <x:v>46.3</x:v>
      </x:c>
      <x:c r="H1025" s="11" t="n">
        <x:v>45.06</x:v>
      </x:c>
      <x:c r="I1025" s="13" t="n">
        <x:v>1335846</x:v>
      </x:c>
      <x:c r="J1025" s="11" t="n">
        <x:v>46.347159</x:v>
      </x:c>
      <x:c r="K1025" s="14" t="n">
        <x:f>I1025*J1025</x:f>
        <x:v>61912666.961513996</x:v>
      </x:c>
      <x:c r="L1025" s="8" t="str">
        <x:v>Alpaca SIP</x:v>
      </x:c>
    </x:row>
    <x:row r="1026" ht="25" customHeight="1">
      <x:c r="A1026" s="8" t="str">
        <x:v>DPC</x:v>
      </x:c>
      <x:c r="B1026" s="10" t="n">
        <x:v>46224</x:v>
      </x:c>
      <x:c r="C1026" s="11" t="n">
        <x:v>45.31</x:v>
      </x:c>
      <x:c r="D1026" s="11" t="n">
        <x:v>47.65</x:v>
      </x:c>
      <x:c r="E1026" s="13" t="n">
        <x:v>1051635</x:v>
      </x:c>
      <x:c r="F1026" s="11" t="n">
        <x:v>1</x:v>
      </x:c>
      <x:c r="G1026" s="11" t="n">
        <x:v>45.31</x:v>
      </x:c>
      <x:c r="H1026" s="11" t="n">
        <x:v>47.65</x:v>
      </x:c>
      <x:c r="I1026" s="13" t="n">
        <x:v>1051635</x:v>
      </x:c>
      <x:c r="J1026" s="11" t="n">
        <x:v>47.06687</x:v>
      </x:c>
      <x:c r="K1026" s="14" t="n">
        <x:f>I1026*J1026</x:f>
        <x:v>49497167.83245</x:v>
      </x:c>
      <x:c r="L1026" s="8" t="str">
        <x:v>Alpaca SIP</x:v>
      </x:c>
    </x:row>
    <x:row r="1027" ht="25" customHeight="1">
      <x:c r="A1027" s="8" t="str">
        <x:v>DPC</x:v>
      </x:c>
      <x:c r="B1027" s="10" t="n">
        <x:v>46225</x:v>
      </x:c>
      <x:c r="C1027" s="11" t="n">
        <x:v>46.77</x:v>
      </x:c>
      <x:c r="D1027" s="11" t="n">
        <x:v>46.89</x:v>
      </x:c>
      <x:c r="E1027" s="13" t="n">
        <x:v>842537</x:v>
      </x:c>
      <x:c r="F1027" s="11" t="n">
        <x:v>1</x:v>
      </x:c>
      <x:c r="G1027" s="11" t="n">
        <x:v>46.77</x:v>
      </x:c>
      <x:c r="H1027" s="11" t="n">
        <x:v>46.89</x:v>
      </x:c>
      <x:c r="I1027" s="13" t="n">
        <x:v>842537</x:v>
      </x:c>
      <x:c r="J1027" s="11" t="n">
        <x:v>47.127364</x:v>
      </x:c>
      <x:c r="K1027" s="14" t="n">
        <x:f>I1027*J1027</x:f>
        <x:v>39706547.882468</x:v>
      </x:c>
      <x:c r="L1027" s="8" t="str">
        <x:v>Alpaca SIP</x:v>
      </x:c>
    </x:row>
    <x:row r="1028" ht="25" customHeight="1">
      <x:c r="A1028" s="8" t="str">
        <x:v>DPC</x:v>
      </x:c>
      <x:c r="B1028" s="10" t="n">
        <x:v>46226</x:v>
      </x:c>
      <x:c r="C1028" s="11" t="n">
        <x:v>45.14</x:v>
      </x:c>
      <x:c r="D1028" s="11" t="n">
        <x:v>48.91</x:v>
      </x:c>
      <x:c r="E1028" s="13" t="n">
        <x:v>852697</x:v>
      </x:c>
      <x:c r="F1028" s="11" t="n">
        <x:v>1</x:v>
      </x:c>
      <x:c r="G1028" s="11" t="n">
        <x:v>45.14</x:v>
      </x:c>
      <x:c r="H1028" s="11" t="n">
        <x:v>48.91</x:v>
      </x:c>
      <x:c r="I1028" s="13" t="n">
        <x:v>852697</x:v>
      </x:c>
      <x:c r="J1028" s="11" t="n">
        <x:v>48.269169</x:v>
      </x:c>
      <x:c r="K1028" s="14" t="n">
        <x:f>I1028*J1028</x:f>
        <x:v>41158975.598793</x:v>
      </x:c>
      <x:c r="L1028" s="8" t="str">
        <x:v>Alpaca SIP</x:v>
      </x:c>
    </x:row>
    <x:row r="1029" ht="25" customHeight="1">
      <x:c r="A1029" s="8" t="str">
        <x:v>DPC</x:v>
      </x:c>
      <x:c r="B1029" s="10" t="n">
        <x:v>46227</x:v>
      </x:c>
      <x:c r="C1029" s="11" t="n">
        <x:v>48.81</x:v>
      </x:c>
      <x:c r="D1029" s="11" t="n">
        <x:v>49.91</x:v>
      </x:c>
      <x:c r="E1029" s="13" t="n">
        <x:v>1392253</x:v>
      </x:c>
      <x:c r="F1029" s="11" t="n">
        <x:v>1</x:v>
      </x:c>
      <x:c r="G1029" s="11" t="n">
        <x:v>48.81</x:v>
      </x:c>
      <x:c r="H1029" s="11" t="n">
        <x:v>49.91</x:v>
      </x:c>
      <x:c r="I1029" s="13" t="n">
        <x:v>1392253</x:v>
      </x:c>
      <x:c r="J1029" s="11" t="n">
        <x:v>49.406472</x:v>
      </x:c>
      <x:c r="K1029" s="14" t="n">
        <x:f>I1029*J1029</x:f>
        <x:v>68786308.861416</x:v>
      </x:c>
      <x:c r="L1029" s="8" t="str">
        <x:v>Alpaca SIP</x:v>
      </x:c>
    </x:row>
    <x:row r="1030" ht="25" customHeight="1">
      <x:c r="A1030" s="8" t="str">
        <x:v>DPC</x:v>
      </x:c>
      <x:c r="B1030" s="10" t="n">
        <x:v>46230</x:v>
      </x:c>
      <x:c r="C1030" s="11" t="n">
        <x:v>49.64</x:v>
      </x:c>
      <x:c r="D1030" s="11" t="n">
        <x:v>48.65</x:v>
      </x:c>
      <x:c r="E1030" s="13" t="n">
        <x:v>706092</x:v>
      </x:c>
      <x:c r="F1030" s="11" t="n">
        <x:v>1</x:v>
      </x:c>
      <x:c r="G1030" s="11" t="n">
        <x:v>49.64</x:v>
      </x:c>
      <x:c r="H1030" s="11" t="n">
        <x:v>48.65</x:v>
      </x:c>
      <x:c r="I1030" s="13" t="n">
        <x:v>706092</x:v>
      </x:c>
      <x:c r="J1030" s="11" t="n">
        <x:v>48.694349</x:v>
      </x:c>
      <x:c r="K1030" s="14" t="n">
        <x:f>I1030*J1030</x:f>
        <x:v>34382690.274108</x:v>
      </x:c>
      <x:c r="L1030" s="8" t="str">
        <x:v>Alpaca SIP</x:v>
      </x:c>
    </x:row>
    <x:row r="1031" ht="25" customHeight="1">
      <x:c r="A1031" s="8" t="str">
        <x:v>DPC</x:v>
      </x:c>
      <x:c r="B1031" s="10" t="n">
        <x:v>46231</x:v>
      </x:c>
      <x:c r="C1031" s="11" t="n">
        <x:v>48.66</x:v>
      </x:c>
      <x:c r="D1031" s="11" t="n">
        <x:v>45.43</x:v>
      </x:c>
      <x:c r="E1031" s="13" t="n">
        <x:v>1333846</x:v>
      </x:c>
      <x:c r="F1031" s="11" t="n">
        <x:v>1</x:v>
      </x:c>
      <x:c r="G1031" s="11" t="n">
        <x:v>48.66</x:v>
      </x:c>
      <x:c r="H1031" s="11" t="n">
        <x:v>45.43</x:v>
      </x:c>
      <x:c r="I1031" s="13" t="n">
        <x:v>1333846</x:v>
      </x:c>
      <x:c r="J1031" s="11" t="n">
        <x:v>45.826038</x:v>
      </x:c>
      <x:c r="K1031" s="14" t="n">
        <x:f>I1031*J1031</x:f>
        <x:v>61124877.482148</x:v>
      </x:c>
      <x:c r="L1031" s="8" t="str">
        <x:v>Alpaca SIP</x:v>
      </x:c>
    </x:row>
    <x:row r="1032" ht="25" customHeight="1">
      <x:c r="A1032" s="8" t="str">
        <x:v>DPC</x:v>
      </x:c>
      <x:c r="B1032" s="10" t="n">
        <x:v>46232</x:v>
      </x:c>
      <x:c r="C1032" s="11" t="n">
        <x:v>45.03</x:v>
      </x:c>
      <x:c r="D1032" s="11" t="n">
        <x:v>44.23</x:v>
      </x:c>
      <x:c r="E1032" s="13" t="n">
        <x:v>1015129</x:v>
      </x:c>
      <x:c r="F1032" s="11" t="n">
        <x:v>1</x:v>
      </x:c>
      <x:c r="G1032" s="11" t="n">
        <x:v>45.03</x:v>
      </x:c>
      <x:c r="H1032" s="11" t="n">
        <x:v>44.23</x:v>
      </x:c>
      <x:c r="I1032" s="13" t="n">
        <x:v>1015129</x:v>
      </x:c>
      <x:c r="J1032" s="11" t="n">
        <x:v>44.235545</x:v>
      </x:c>
      <x:c r="K1032" s="14" t="n">
        <x:f>I1032*J1032</x:f>
        <x:v>44904784.560305</x:v>
      </x:c>
      <x:c r="L1032" s="8" t="str">
        <x:v>Alpaca SIP</x:v>
      </x:c>
    </x:row>
    <x:row r="1033" ht="25" customHeight="1">
      <x:c r="A1033" s="8" t="str">
        <x:v>DPC</x:v>
      </x:c>
      <x:c r="B1033" s="10" t="n">
        <x:v>46233</x:v>
      </x:c>
      <x:c r="C1033" s="11" t="n">
        <x:v>45.09</x:v>
      </x:c>
      <x:c r="D1033" s="11" t="n">
        <x:v>46.89</x:v>
      </x:c>
      <x:c r="E1033" s="13" t="n">
        <x:v>814627</x:v>
      </x:c>
      <x:c r="F1033" s="11" t="n">
        <x:v>1</x:v>
      </x:c>
      <x:c r="G1033" s="11" t="n">
        <x:v>45.09</x:v>
      </x:c>
      <x:c r="H1033" s="11" t="n">
        <x:v>46.89</x:v>
      </x:c>
      <x:c r="I1033" s="13" t="n">
        <x:v>814627</x:v>
      </x:c>
      <x:c r="J1033" s="11" t="n">
        <x:v>46.147187</x:v>
      </x:c>
      <x:c r="K1033" s="14" t="n">
        <x:f>I1033*J1033</x:f>
        <x:v>37592744.504249</x:v>
      </x:c>
      <x:c r="L1033" s="8" t="str">
        <x:v>Alpaca SIP</x:v>
      </x:c>
    </x:row>
    <x:row r="1034" ht="25" customHeight="1">
      <x:c r="A1034" s="8" t="str">
        <x:v>DPC</x:v>
      </x:c>
      <x:c r="B1034" s="10" t="n">
        <x:v>46234</x:v>
      </x:c>
      <x:c r="C1034" s="11" t="n">
        <x:v>47.37</x:v>
      </x:c>
      <x:c r="D1034" s="11" t="n">
        <x:v>45.6</x:v>
      </x:c>
      <x:c r="E1034" s="13" t="n">
        <x:v>536750</x:v>
      </x:c>
      <x:c r="F1034" s="11" t="n">
        <x:v>1</x:v>
      </x:c>
      <x:c r="G1034" s="11" t="n">
        <x:v>47.37</x:v>
      </x:c>
      <x:c r="H1034" s="11" t="n">
        <x:v>45.6</x:v>
      </x:c>
      <x:c r="I1034" s="13" t="n">
        <x:v>536750</x:v>
      </x:c>
      <x:c r="J1034" s="11" t="n">
        <x:v>46.57764</x:v>
      </x:c>
      <x:c r="K1034" s="14" t="n">
        <x:f>I1034*J1034</x:f>
        <x:v>25000548.27</x:v>
      </x:c>
      <x:c r="L1034" s="8" t="str">
        <x:v>Alpaca SIP</x:v>
      </x:c>
    </x:row>
    <x:row r="1035" ht="25" customHeight="1">
      <x:c r="A1035" s="8" t="str">
        <x:v>DPC</x:v>
      </x:c>
      <x:c r="B1035" s="10" t="n">
        <x:v>46237</x:v>
      </x:c>
      <x:c r="C1035" s="11" t="n">
        <x:v>45.33</x:v>
      </x:c>
      <x:c r="D1035" s="11" t="n">
        <x:v>47.75</x:v>
      </x:c>
      <x:c r="E1035" s="13" t="n">
        <x:v>740342</x:v>
      </x:c>
      <x:c r="F1035" s="11" t="n">
        <x:v>1</x:v>
      </x:c>
      <x:c r="G1035" s="11" t="n">
        <x:v>45.33</x:v>
      </x:c>
      <x:c r="H1035" s="11" t="n">
        <x:v>47.75</x:v>
      </x:c>
      <x:c r="I1035" s="13" t="n">
        <x:v>740342</x:v>
      </x:c>
      <x:c r="J1035" s="11" t="n">
        <x:v>47.055403</x:v>
      </x:c>
      <x:c r="K1035" s="14" t="n">
        <x:f>I1035*J1035</x:f>
        <x:v>34837091.167826</x:v>
      </x:c>
      <x:c r="L1035" s="8" t="str">
        <x:v>Alpaca SIP</x:v>
      </x:c>
    </x:row>
    <x:row r="1036" ht="25" customHeight="1">
      <x:c r="A1036" s="8" t="str">
        <x:v>DPC</x:v>
      </x:c>
      <x:c r="B1036" s="10" t="n">
        <x:v>46238</x:v>
      </x:c>
      <x:c r="C1036" s="11" t="n">
        <x:v>48.53</x:v>
      </x:c>
      <x:c r="D1036" s="11" t="n">
        <x:v>51</x:v>
      </x:c>
      <x:c r="E1036" s="13" t="n">
        <x:v>746227</x:v>
      </x:c>
      <x:c r="F1036" s="11" t="n">
        <x:v>1</x:v>
      </x:c>
      <x:c r="G1036" s="11" t="n">
        <x:v>48.53</x:v>
      </x:c>
      <x:c r="H1036" s="11" t="n">
        <x:v>51</x:v>
      </x:c>
      <x:c r="I1036" s="13" t="n">
        <x:v>746227</x:v>
      </x:c>
      <x:c r="J1036" s="11" t="n">
        <x:v>50.74371</x:v>
      </x:c>
      <x:c r="K1036" s="14" t="n">
        <x:f>I1036*J1036</x:f>
        <x:v>37866326.48217</x:v>
      </x:c>
      <x:c r="L1036" s="8" t="str">
        <x:v>Alpaca SIP</x:v>
      </x:c>
    </x:row>
    <x:row r="1037" ht="25" customHeight="1">
      <x:c r="A1037" s="8" t="str">
        <x:v>DPC</x:v>
      </x:c>
      <x:c r="B1037" s="10" t="n">
        <x:v>46239</x:v>
      </x:c>
      <x:c r="C1037" s="11" t="n">
        <x:v>50.52</x:v>
      </x:c>
      <x:c r="D1037" s="11" t="n">
        <x:v>51.37</x:v>
      </x:c>
      <x:c r="E1037" s="13" t="n">
        <x:v>489770</x:v>
      </x:c>
      <x:c r="F1037" s="11" t="n">
        <x:v>1</x:v>
      </x:c>
      <x:c r="G1037" s="11" t="n">
        <x:v>50.52</x:v>
      </x:c>
      <x:c r="H1037" s="11" t="n">
        <x:v>51.37</x:v>
      </x:c>
      <x:c r="I1037" s="13" t="n">
        <x:v>489770</x:v>
      </x:c>
      <x:c r="J1037" s="11" t="n">
        <x:v>51.173807</x:v>
      </x:c>
      <x:c r="K1037" s="14" t="n">
        <x:f>I1037*J1037</x:f>
        <x:v>25063395.454389997</x:v>
      </x:c>
      <x:c r="L1037" s="8" t="str">
        <x:v>Alpaca SIP</x:v>
      </x:c>
    </x:row>
    <x:row r="1038" ht="25" customHeight="1">
      <x:c r="A1038" s="8" t="str">
        <x:v>DPC</x:v>
      </x:c>
      <x:c r="B1038" s="10" t="n">
        <x:v>46240</x:v>
      </x:c>
      <x:c r="C1038" s="11" t="n">
        <x:v>52.53</x:v>
      </x:c>
      <x:c r="D1038" s="11" t="n">
        <x:v>56.84</x:v>
      </x:c>
      <x:c r="E1038" s="13" t="n">
        <x:v>1311426</x:v>
      </x:c>
      <x:c r="F1038" s="11" t="n">
        <x:v>1</x:v>
      </x:c>
      <x:c r="G1038" s="11" t="n">
        <x:v>52.53</x:v>
      </x:c>
      <x:c r="H1038" s="11" t="n">
        <x:v>56.84</x:v>
      </x:c>
      <x:c r="I1038" s="13" t="n">
        <x:v>1311426</x:v>
      </x:c>
      <x:c r="J1038" s="11" t="n">
        <x:v>55.19715</x:v>
      </x:c>
      <x:c r="K1038" s="14" t="n">
        <x:f>I1038*J1038</x:f>
        <x:v>72386977.6359</x:v>
      </x:c>
      <x:c r="L1038" s="8" t="str">
        <x:v>Alpaca SIP</x:v>
      </x:c>
    </x:row>
    <x:row r="1039" ht="25" customHeight="1">
      <x:c r="A1039" s="8" t="str">
        <x:v>DPC</x:v>
      </x:c>
      <x:c r="B1039" s="10" t="n">
        <x:v>46241</x:v>
      </x:c>
      <x:c r="C1039" s="11" t="n">
        <x:v>57</x:v>
      </x:c>
      <x:c r="D1039" s="11" t="n">
        <x:v>52.44</x:v>
      </x:c>
      <x:c r="E1039" s="13" t="n">
        <x:v>632065</x:v>
      </x:c>
      <x:c r="F1039" s="11" t="n">
        <x:v>1</x:v>
      </x:c>
      <x:c r="G1039" s="11" t="n">
        <x:v>57</x:v>
      </x:c>
      <x:c r="H1039" s="11" t="n">
        <x:v>52.44</x:v>
      </x:c>
      <x:c r="I1039" s="13" t="n">
        <x:v>632065</x:v>
      </x:c>
      <x:c r="J1039" s="11" t="n">
        <x:v>54.01122</x:v>
      </x:c>
      <x:c r="K1039" s="14" t="n">
        <x:f>I1039*J1039</x:f>
        <x:v>34138601.7693</x:v>
      </x:c>
      <x:c r="L1039" s="8" t="str">
        <x:v>Alpaca SIP</x:v>
      </x:c>
    </x:row>
    <x:row r="1040" ht="25" customHeight="1">
      <x:c r="A1040" s="8" t="str">
        <x:v>DPC</x:v>
      </x:c>
      <x:c r="B1040" s="10" t="n">
        <x:v>46244</x:v>
      </x:c>
      <x:c r="C1040" s="11" t="n">
        <x:v>54.822</x:v>
      </x:c>
      <x:c r="D1040" s="11" t="n">
        <x:v>51.48</x:v>
      </x:c>
      <x:c r="E1040" s="13" t="n">
        <x:v>911930</x:v>
      </x:c>
      <x:c r="F1040" s="11" t="n">
        <x:v>1</x:v>
      </x:c>
      <x:c r="G1040" s="11" t="n">
        <x:v>54.822</x:v>
      </x:c>
      <x:c r="H1040" s="11" t="n">
        <x:v>51.48</x:v>
      </x:c>
      <x:c r="I1040" s="13" t="n">
        <x:v>911930</x:v>
      </x:c>
      <x:c r="J1040" s="11" t="n">
        <x:v>51.594643</x:v>
      </x:c>
      <x:c r="K1040" s="14" t="n">
        <x:f>I1040*J1040</x:f>
        <x:v>47050702.790989995</x:v>
      </x:c>
      <x:c r="L1040" s="8" t="str">
        <x:v>Alpaca SIP</x:v>
      </x:c>
    </x:row>
    <x:row r="1041" ht="25" customHeight="1">
      <x:c r="A1041" s="8" t="str">
        <x:v>DPC</x:v>
      </x:c>
      <x:c r="B1041" s="10" t="n">
        <x:v>46245</x:v>
      </x:c>
      <x:c r="C1041" s="11" t="n">
        <x:v>52.05</x:v>
      </x:c>
      <x:c r="D1041" s="11" t="n">
        <x:v>53.77</x:v>
      </x:c>
      <x:c r="E1041" s="13" t="n">
        <x:v>1488590</x:v>
      </x:c>
      <x:c r="F1041" s="11" t="n">
        <x:v>1</x:v>
      </x:c>
      <x:c r="G1041" s="11" t="n">
        <x:v>52.05</x:v>
      </x:c>
      <x:c r="H1041" s="11" t="n">
        <x:v>53.77</x:v>
      </x:c>
      <x:c r="I1041" s="13" t="n">
        <x:v>1488590</x:v>
      </x:c>
      <x:c r="J1041" s="11" t="n">
        <x:v>54.17136</x:v>
      </x:c>
      <x:c r="K1041" s="14" t="n">
        <x:f>I1041*J1041</x:f>
        <x:v>80638944.7824</x:v>
      </x:c>
      <x:c r="L1041" s="8" t="str">
        <x:v>Alpaca SIP</x:v>
      </x:c>
    </x:row>
    <x:row r="1042" ht="25" customHeight="1">
      <x:c r="A1042" s="8" t="str">
        <x:v>DPC</x:v>
      </x:c>
      <x:c r="B1042" s="10" t="n">
        <x:v>46246</x:v>
      </x:c>
      <x:c r="C1042" s="11" t="n">
        <x:v>55.777</x:v>
      </x:c>
      <x:c r="D1042" s="11" t="n">
        <x:v>52.23</x:v>
      </x:c>
      <x:c r="E1042" s="13" t="n">
        <x:v>464606</x:v>
      </x:c>
      <x:c r="F1042" s="11" t="n">
        <x:v>1</x:v>
      </x:c>
      <x:c r="G1042" s="11" t="n">
        <x:v>55.777</x:v>
      </x:c>
      <x:c r="H1042" s="11" t="n">
        <x:v>52.23</x:v>
      </x:c>
      <x:c r="I1042" s="13" t="n">
        <x:v>464606</x:v>
      </x:c>
      <x:c r="J1042" s="11" t="n">
        <x:v>52.624762</x:v>
      </x:c>
      <x:c r="K1042" s="14" t="n">
        <x:f>I1042*J1042</x:f>
        <x:v>24449780.173772</x:v>
      </x:c>
      <x:c r="L1042" s="8" t="str">
        <x:v>Alpaca SIP</x:v>
      </x:c>
    </x:row>
    <x:row r="1043" ht="25" customHeight="1">
      <x:c r="A1043" s="8" t="str">
        <x:v>DPC</x:v>
      </x:c>
      <x:c r="B1043" s="10" t="n">
        <x:v>46247</x:v>
      </x:c>
      <x:c r="C1043" s="11" t="n">
        <x:v>53</x:v>
      </x:c>
      <x:c r="D1043" s="11" t="n">
        <x:v>50.22</x:v>
      </x:c>
      <x:c r="E1043" s="13" t="n">
        <x:v>878863</x:v>
      </x:c>
      <x:c r="F1043" s="11" t="n">
        <x:v>1</x:v>
      </x:c>
      <x:c r="G1043" s="11" t="n">
        <x:v>53</x:v>
      </x:c>
      <x:c r="H1043" s="11" t="n">
        <x:v>50.22</x:v>
      </x:c>
      <x:c r="I1043" s="13" t="n">
        <x:v>878863</x:v>
      </x:c>
      <x:c r="J1043" s="11" t="n">
        <x:v>51.222005</x:v>
      </x:c>
      <x:c r="K1043" s="14" t="n">
        <x:f>I1043*J1043</x:f>
        <x:v>45017124.980315</x:v>
      </x:c>
      <x:c r="L1043" s="8" t="str">
        <x:v>Alpaca SIP</x:v>
      </x:c>
    </x:row>
    <x:row r="1044" ht="25" customHeight="1">
      <x:c r="A1044" s="8" t="str">
        <x:v>DPC</x:v>
      </x:c>
      <x:c r="B1044" s="10" t="n">
        <x:v>46248</x:v>
      </x:c>
      <x:c r="C1044" s="11" t="n">
        <x:v>52.52</x:v>
      </x:c>
      <x:c r="D1044" s="11" t="n">
        <x:v>50.09</x:v>
      </x:c>
      <x:c r="E1044" s="13" t="n">
        <x:v>691444</x:v>
      </x:c>
      <x:c r="F1044" s="11" t="n">
        <x:v>1</x:v>
      </x:c>
      <x:c r="G1044" s="11" t="n">
        <x:v>52.52</x:v>
      </x:c>
      <x:c r="H1044" s="11" t="n">
        <x:v>50.09</x:v>
      </x:c>
      <x:c r="I1044" s="13" t="n">
        <x:v>691444</x:v>
      </x:c>
      <x:c r="J1044" s="11" t="n">
        <x:v>49.698761</x:v>
      </x:c>
      <x:c r="K1044" s="14" t="n">
        <x:f>I1044*J1044</x:f>
        <x:v>34363910.100884</x:v>
      </x:c>
      <x:c r="L1044" s="8" t="str">
        <x:v>Alpaca SIP</x:v>
      </x:c>
    </x:row>
    <x:row r="1045" ht="25" customHeight="1">
      <x:c r="A1045" s="8" t="str">
        <x:v>DPC</x:v>
      </x:c>
      <x:c r="B1045" s="10" t="n">
        <x:v>46251</x:v>
      </x:c>
      <x:c r="C1045" s="11" t="n">
        <x:v>51.56</x:v>
      </x:c>
      <x:c r="D1045" s="11" t="n">
        <x:v>51.46</x:v>
      </x:c>
      <x:c r="E1045" s="13" t="n">
        <x:v>827766</x:v>
      </x:c>
      <x:c r="F1045" s="11" t="n">
        <x:v>1</x:v>
      </x:c>
      <x:c r="G1045" s="11" t="n">
        <x:v>51.56</x:v>
      </x:c>
      <x:c r="H1045" s="11" t="n">
        <x:v>51.46</x:v>
      </x:c>
      <x:c r="I1045" s="13" t="n">
        <x:v>827766</x:v>
      </x:c>
      <x:c r="J1045" s="11" t="n">
        <x:v>51.056734</x:v>
      </x:c>
      <x:c r="K1045" s="14" t="n">
        <x:f>I1045*J1045</x:f>
        <x:v>42263028.476244</x:v>
      </x:c>
      <x:c r="L1045" s="8" t="str">
        <x:v>Alpaca SIP</x:v>
      </x:c>
    </x:row>
    <x:row r="1046" ht="25" customHeight="1">
      <x:c r="A1046" s="8" t="str">
        <x:v>DPC</x:v>
      </x:c>
      <x:c r="B1046" s="10" t="n">
        <x:v>46252</x:v>
      </x:c>
      <x:c r="C1046" s="11" t="n">
        <x:v>50.15</x:v>
      </x:c>
      <x:c r="D1046" s="11" t="n">
        <x:v>49.58</x:v>
      </x:c>
      <x:c r="E1046" s="13" t="n">
        <x:v>758239</x:v>
      </x:c>
      <x:c r="F1046" s="11" t="n">
        <x:v>1</x:v>
      </x:c>
      <x:c r="G1046" s="11" t="n">
        <x:v>50.15</x:v>
      </x:c>
      <x:c r="H1046" s="11" t="n">
        <x:v>49.58</x:v>
      </x:c>
      <x:c r="I1046" s="13" t="n">
        <x:v>758239</x:v>
      </x:c>
      <x:c r="J1046" s="11" t="n">
        <x:v>49.2718</x:v>
      </x:c>
      <x:c r="K1046" s="14" t="n">
        <x:f>I1046*J1046</x:f>
        <x:v>37359800.3602</x:v>
      </x:c>
      <x:c r="L1046" s="8" t="str">
        <x:v>Alpaca SIP</x:v>
      </x:c>
    </x:row>
    <x:row r="1047" ht="25" customHeight="1">
      <x:c r="A1047" s="8" t="str">
        <x:v>DPC</x:v>
      </x:c>
      <x:c r="B1047" s="10" t="n">
        <x:v>46253</x:v>
      </x:c>
      <x:c r="C1047" s="11" t="n">
        <x:v>49.53</x:v>
      </x:c>
      <x:c r="D1047" s="11" t="n">
        <x:v>47.26</x:v>
      </x:c>
      <x:c r="E1047" s="13" t="n">
        <x:v>520811</x:v>
      </x:c>
      <x:c r="F1047" s="11" t="n">
        <x:v>1</x:v>
      </x:c>
      <x:c r="G1047" s="11" t="n">
        <x:v>49.53</x:v>
      </x:c>
      <x:c r="H1047" s="11" t="n">
        <x:v>47.26</x:v>
      </x:c>
      <x:c r="I1047" s="13" t="n">
        <x:v>520811</x:v>
      </x:c>
      <x:c r="J1047" s="11" t="n">
        <x:v>47.691593</x:v>
      </x:c>
      <x:c r="K1047" s="14" t="n">
        <x:f>I1047*J1047</x:f>
        <x:v>24838306.241922997</x:v>
      </x:c>
      <x:c r="L1047" s="8" t="str">
        <x:v>Alpaca SIP</x:v>
      </x:c>
    </x:row>
    <x:row r="1048" ht="25" customHeight="1">
      <x:c r="A1048" s="8" t="str">
        <x:v>DPC</x:v>
      </x:c>
      <x:c r="B1048" s="10" t="n">
        <x:v>46254</x:v>
      </x:c>
      <x:c r="C1048" s="11" t="n">
        <x:v>47.6</x:v>
      </x:c>
      <x:c r="D1048" s="11" t="n">
        <x:v>45.76</x:v>
      </x:c>
      <x:c r="E1048" s="13" t="n">
        <x:v>688135</x:v>
      </x:c>
      <x:c r="F1048" s="11" t="n">
        <x:v>1</x:v>
      </x:c>
      <x:c r="G1048" s="11" t="n">
        <x:v>47.6</x:v>
      </x:c>
      <x:c r="H1048" s="11" t="n">
        <x:v>45.76</x:v>
      </x:c>
      <x:c r="I1048" s="13" t="n">
        <x:v>688135</x:v>
      </x:c>
      <x:c r="J1048" s="11" t="n">
        <x:v>45.435834</x:v>
      </x:c>
      <x:c r="K1048" s="14" t="n">
        <x:f>I1048*J1048</x:f>
        <x:v>31265987.62959</x:v>
      </x:c>
      <x:c r="L1048" s="8" t="str">
        <x:v>Alpaca SIP</x:v>
      </x:c>
    </x:row>
    <x:row r="1049" ht="25" customHeight="1">
      <x:c r="A1049" s="8" t="str">
        <x:v>DPC</x:v>
      </x:c>
      <x:c r="B1049" s="10" t="n">
        <x:v>46255</x:v>
      </x:c>
      <x:c r="C1049" s="11" t="n">
        <x:v>45.81</x:v>
      </x:c>
      <x:c r="D1049" s="11" t="n">
        <x:v>45.45</x:v>
      </x:c>
      <x:c r="E1049" s="13" t="n">
        <x:v>669255</x:v>
      </x:c>
      <x:c r="F1049" s="11" t="n">
        <x:v>1</x:v>
      </x:c>
      <x:c r="G1049" s="11" t="n">
        <x:v>45.81</x:v>
      </x:c>
      <x:c r="H1049" s="11" t="n">
        <x:v>45.45</x:v>
      </x:c>
      <x:c r="I1049" s="13" t="n">
        <x:v>669255</x:v>
      </x:c>
      <x:c r="J1049" s="11" t="n">
        <x:v>45.033483</x:v>
      </x:c>
      <x:c r="K1049" s="14" t="n">
        <x:f>I1049*J1049</x:f>
        <x:v>30138883.665165</x:v>
      </x:c>
      <x:c r="L1049" s="8" t="str">
        <x:v>Alpaca SIP</x:v>
      </x:c>
    </x:row>
    <x:row r="1050" ht="25" customHeight="1">
      <x:c r="A1050" s="8" t="str">
        <x:v>DPC</x:v>
      </x:c>
      <x:c r="B1050" s="10" t="n">
        <x:v>46258</x:v>
      </x:c>
      <x:c r="C1050" s="11" t="n">
        <x:v>45.85</x:v>
      </x:c>
      <x:c r="D1050" s="11" t="n">
        <x:v>42.83</x:v>
      </x:c>
      <x:c r="E1050" s="13" t="n">
        <x:v>1177677</x:v>
      </x:c>
      <x:c r="F1050" s="11" t="n">
        <x:v>1</x:v>
      </x:c>
      <x:c r="G1050" s="11" t="n">
        <x:v>45.85</x:v>
      </x:c>
      <x:c r="H1050" s="11" t="n">
        <x:v>42.83</x:v>
      </x:c>
      <x:c r="I1050" s="13" t="n">
        <x:v>1177677</x:v>
      </x:c>
      <x:c r="J1050" s="11" t="n">
        <x:v>43.730701</x:v>
      </x:c>
      <x:c r="K1050" s="14" t="n">
        <x:f>I1050*J1050</x:f>
        <x:v>51500640.761577</x:v>
      </x:c>
      <x:c r="L1050" s="8" t="str">
        <x:v>Alpaca SIP</x:v>
      </x:c>
    </x:row>
    <x:row r="1051" ht="25" customHeight="1">
      <x:c r="A1051" s="8" t="str">
        <x:v>DPC</x:v>
      </x:c>
      <x:c r="B1051" s="10" t="n">
        <x:v>46259</x:v>
      </x:c>
      <x:c r="C1051" s="11" t="n">
        <x:v>43.75</x:v>
      </x:c>
      <x:c r="D1051" s="11" t="n">
        <x:v>44.25</x:v>
      </x:c>
      <x:c r="E1051" s="13" t="n">
        <x:v>1329119</x:v>
      </x:c>
      <x:c r="F1051" s="11" t="n">
        <x:v>1</x:v>
      </x:c>
      <x:c r="G1051" s="11" t="n">
        <x:v>43.75</x:v>
      </x:c>
      <x:c r="H1051" s="11" t="n">
        <x:v>44.25</x:v>
      </x:c>
      <x:c r="I1051" s="13" t="n">
        <x:v>1329119</x:v>
      </x:c>
      <x:c r="J1051" s="11" t="n">
        <x:v>43.729278</x:v>
      </x:c>
      <x:c r="K1051" s="14" t="n">
        <x:f>I1051*J1051</x:f>
        <x:v>58121414.246082</x:v>
      </x:c>
      <x:c r="L1051" s="8" t="str">
        <x:v>Alpaca SIP</x:v>
      </x:c>
    </x:row>
    <x:row r="1052" ht="25" customHeight="1">
      <x:c r="A1052" s="8" t="str">
        <x:v>DPC</x:v>
      </x:c>
      <x:c r="B1052" s="10" t="n">
        <x:v>46260</x:v>
      </x:c>
      <x:c r="C1052" s="11" t="n">
        <x:v>44.5</x:v>
      </x:c>
      <x:c r="D1052" s="11" t="n">
        <x:v>44.7</x:v>
      </x:c>
      <x:c r="E1052" s="13" t="n">
        <x:v>556672</x:v>
      </x:c>
      <x:c r="F1052" s="11" t="n">
        <x:v>1</x:v>
      </x:c>
      <x:c r="G1052" s="11" t="n">
        <x:v>44.5</x:v>
      </x:c>
      <x:c r="H1052" s="11" t="n">
        <x:v>44.7</x:v>
      </x:c>
      <x:c r="I1052" s="13" t="n">
        <x:v>556672</x:v>
      </x:c>
      <x:c r="J1052" s="11" t="n">
        <x:v>44.594009</x:v>
      </x:c>
      <x:c r="K1052" s="14" t="n">
        <x:f>I1052*J1052</x:f>
        <x:v>24824236.178048</x:v>
      </x:c>
      <x:c r="L1052" s="8" t="str">
        <x:v>Alpaca SIP</x:v>
      </x:c>
    </x:row>
    <x:row r="1053" ht="25" customHeight="1">
      <x:c r="A1053" s="8" t="str">
        <x:v>DPC</x:v>
      </x:c>
      <x:c r="B1053" s="10" t="n">
        <x:v>46261</x:v>
      </x:c>
      <x:c r="C1053" s="11" t="n">
        <x:v>45.18</x:v>
      </x:c>
      <x:c r="D1053" s="11" t="n">
        <x:v>45.66</x:v>
      </x:c>
      <x:c r="E1053" s="13" t="n">
        <x:v>689537</x:v>
      </x:c>
      <x:c r="F1053" s="11" t="n">
        <x:v>1</x:v>
      </x:c>
      <x:c r="G1053" s="11" t="n">
        <x:v>45.18</x:v>
      </x:c>
      <x:c r="H1053" s="11" t="n">
        <x:v>45.66</x:v>
      </x:c>
      <x:c r="I1053" s="13" t="n">
        <x:v>689537</x:v>
      </x:c>
      <x:c r="J1053" s="11" t="n">
        <x:v>45.952884</x:v>
      </x:c>
      <x:c r="K1053" s="14" t="n">
        <x:f>I1053*J1053</x:f>
        <x:v>31686213.774708</x:v>
      </x:c>
      <x:c r="L1053" s="8" t="str">
        <x:v>Alpaca SIP</x:v>
      </x:c>
    </x:row>
    <x:row r="1054" ht="25" customHeight="1">
      <x:c r="A1054" s="8" t="str">
        <x:v>DPC</x:v>
      </x:c>
      <x:c r="B1054" s="10" t="n">
        <x:v>46262</x:v>
      </x:c>
      <x:c r="C1054" s="11" t="n">
        <x:v>45.61</x:v>
      </x:c>
      <x:c r="D1054" s="11" t="n">
        <x:v>44.08</x:v>
      </x:c>
      <x:c r="E1054" s="13" t="n">
        <x:v>621793</x:v>
      </x:c>
      <x:c r="F1054" s="11" t="n">
        <x:v>1</x:v>
      </x:c>
      <x:c r="G1054" s="11" t="n">
        <x:v>45.61</x:v>
      </x:c>
      <x:c r="H1054" s="11" t="n">
        <x:v>44.08</x:v>
      </x:c>
      <x:c r="I1054" s="13" t="n">
        <x:v>621793</x:v>
      </x:c>
      <x:c r="J1054" s="11" t="n">
        <x:v>44.544612</x:v>
      </x:c>
      <x:c r="K1054" s="14" t="n">
        <x:f>I1054*J1054</x:f>
        <x:v>27697527.929316</x:v>
      </x:c>
      <x:c r="L1054" s="8" t="str">
        <x:v>Alpaca SIP</x:v>
      </x:c>
    </x:row>
    <x:row r="1055" ht="25" customHeight="1">
      <x:c r="A1055" s="8" t="str">
        <x:v>DPC</x:v>
      </x:c>
      <x:c r="B1055" s="10" t="n">
        <x:v>46265</x:v>
      </x:c>
      <x:c r="C1055" s="11" t="n">
        <x:v>40.95</x:v>
      </x:c>
      <x:c r="D1055" s="11" t="n">
        <x:v>41.96</x:v>
      </x:c>
      <x:c r="E1055" s="13" t="n">
        <x:v>3680470</x:v>
      </x:c>
      <x:c r="F1055" s="11" t="n">
        <x:v>1</x:v>
      </x:c>
      <x:c r="G1055" s="11" t="n">
        <x:v>40.95</x:v>
      </x:c>
      <x:c r="H1055" s="11" t="n">
        <x:v>41.96</x:v>
      </x:c>
      <x:c r="I1055" s="13" t="n">
        <x:v>3680470</x:v>
      </x:c>
      <x:c r="J1055" s="11" t="n">
        <x:v>40.476073</x:v>
      </x:c>
      <x:c r="K1055" s="14" t="n">
        <x:f>I1055*J1055</x:f>
        <x:v>148970972.39431</x:v>
      </x:c>
      <x:c r="L1055" s="8" t="str">
        <x:v>Alpaca SIP</x:v>
      </x:c>
    </x:row>
    <x:row r="1056" ht="25" customHeight="1">
      <x:c r="A1056" s="8" t="str">
        <x:v>DPC</x:v>
      </x:c>
      <x:c r="B1056" s="10" t="n">
        <x:v>46266</x:v>
      </x:c>
      <x:c r="C1056" s="11" t="n">
        <x:v>42.25</x:v>
      </x:c>
      <x:c r="D1056" s="11" t="n">
        <x:v>41.48</x:v>
      </x:c>
      <x:c r="E1056" s="13" t="n">
        <x:v>1138614</x:v>
      </x:c>
      <x:c r="F1056" s="11" t="n">
        <x:v>1</x:v>
      </x:c>
      <x:c r="G1056" s="11" t="n">
        <x:v>42.25</x:v>
      </x:c>
      <x:c r="H1056" s="11" t="n">
        <x:v>41.48</x:v>
      </x:c>
      <x:c r="I1056" s="13" t="n">
        <x:v>1138614</x:v>
      </x:c>
      <x:c r="J1056" s="11" t="n">
        <x:v>41.644679</x:v>
      </x:c>
      <x:c r="K1056" s="14" t="n">
        <x:f>I1056*J1056</x:f>
        <x:v>47417214.53490599</x:v>
      </x:c>
      <x:c r="L1056" s="8" t="str">
        <x:v>Alpaca SIP</x:v>
      </x:c>
    </x:row>
    <x:row r="1057" ht="25" customHeight="1">
      <x:c r="A1057" s="8" t="str">
        <x:v>DPC</x:v>
      </x:c>
      <x:c r="B1057" s="10" t="n">
        <x:v>46267</x:v>
      </x:c>
      <x:c r="C1057" s="11" t="n">
        <x:v>41.02</x:v>
      </x:c>
      <x:c r="D1057" s="11" t="n">
        <x:v>39.47</x:v>
      </x:c>
      <x:c r="E1057" s="13" t="n">
        <x:v>859771</x:v>
      </x:c>
      <x:c r="F1057" s="11" t="n">
        <x:v>1</x:v>
      </x:c>
      <x:c r="G1057" s="11" t="n">
        <x:v>41.02</x:v>
      </x:c>
      <x:c r="H1057" s="11" t="n">
        <x:v>39.47</x:v>
      </x:c>
      <x:c r="I1057" s="13" t="n">
        <x:v>859771</x:v>
      </x:c>
      <x:c r="J1057" s="11" t="n">
        <x:v>39.8051</x:v>
      </x:c>
      <x:c r="K1057" s="14" t="n">
        <x:f>I1057*J1057</x:f>
        <x:v>34223270.6321</x:v>
      </x:c>
      <x:c r="L1057" s="8" t="str">
        <x:v>Alpaca SIP</x:v>
      </x:c>
    </x:row>
    <x:row r="1058" ht="25" customHeight="1">
      <x:c r="A1058" s="8" t="str">
        <x:v>DPC</x:v>
      </x:c>
      <x:c r="B1058" s="10" t="n">
        <x:v>46268</x:v>
      </x:c>
      <x:c r="C1058" s="11" t="n">
        <x:v>39.72</x:v>
      </x:c>
      <x:c r="D1058" s="11" t="n">
        <x:v>41.56</x:v>
      </x:c>
      <x:c r="E1058" s="13" t="n">
        <x:v>1249933</x:v>
      </x:c>
      <x:c r="F1058" s="11" t="n">
        <x:v>1</x:v>
      </x:c>
      <x:c r="G1058" s="11" t="n">
        <x:v>39.72</x:v>
      </x:c>
      <x:c r="H1058" s="11" t="n">
        <x:v>41.56</x:v>
      </x:c>
      <x:c r="I1058" s="13" t="n">
        <x:v>1249933</x:v>
      </x:c>
      <x:c r="J1058" s="11" t="n">
        <x:v>41.050456</x:v>
      </x:c>
      <x:c r="K1058" s="14" t="n">
        <x:f>I1058*J1058</x:f>
        <x:v>51310319.619448</x:v>
      </x:c>
      <x:c r="L1058" s="8" t="str">
        <x:v>Alpaca SIP</x:v>
      </x:c>
    </x:row>
    <x:row r="1059" ht="25" customHeight="1">
      <x:c r="A1059" s="8" t="str">
        <x:v>DPC</x:v>
      </x:c>
      <x:c r="B1059" s="10" t="n">
        <x:v>46269</x:v>
      </x:c>
      <x:c r="C1059" s="11" t="n">
        <x:v>41.84</x:v>
      </x:c>
      <x:c r="D1059" s="11" t="n">
        <x:v>44.88</x:v>
      </x:c>
      <x:c r="E1059" s="13" t="n">
        <x:v>918269</x:v>
      </x:c>
      <x:c r="F1059" s="11" t="n">
        <x:v>1</x:v>
      </x:c>
      <x:c r="G1059" s="11" t="n">
        <x:v>41.84</x:v>
      </x:c>
      <x:c r="H1059" s="11" t="n">
        <x:v>44.88</x:v>
      </x:c>
      <x:c r="I1059" s="13" t="n">
        <x:v>918269</x:v>
      </x:c>
      <x:c r="J1059" s="11" t="n">
        <x:v>43.908334</x:v>
      </x:c>
      <x:c r="K1059" s="14" t="n">
        <x:f>I1059*J1059</x:f>
        <x:v>40319661.953846</x:v>
      </x:c>
      <x:c r="L1059" s="8" t="str">
        <x:v>Alpaca SIP</x:v>
      </x:c>
    </x:row>
    <x:row r="1060" ht="25" customHeight="1">
      <x:c r="A1060" s="8" t="str">
        <x:v>DPC</x:v>
      </x:c>
      <x:c r="B1060" s="10" t="n">
        <x:v>46273</x:v>
      </x:c>
      <x:c r="C1060" s="11" t="n">
        <x:v>45.07</x:v>
      </x:c>
      <x:c r="D1060" s="11" t="n">
        <x:v>42.76</x:v>
      </x:c>
      <x:c r="E1060" s="13" t="n">
        <x:v>2647946</x:v>
      </x:c>
      <x:c r="F1060" s="11" t="n">
        <x:v>1</x:v>
      </x:c>
      <x:c r="G1060" s="11" t="n">
        <x:v>45.07</x:v>
      </x:c>
      <x:c r="H1060" s="11" t="n">
        <x:v>42.76</x:v>
      </x:c>
      <x:c r="I1060" s="13" t="n">
        <x:v>2647946</x:v>
      </x:c>
      <x:c r="J1060" s="11" t="n">
        <x:v>43.846122</x:v>
      </x:c>
      <x:c r="K1060" s="14" t="n">
        <x:f>I1060*J1060</x:f>
        <x:v>116102163.365412</x:v>
      </x:c>
      <x:c r="L1060" s="8" t="str">
        <x:v>Alpaca SIP</x:v>
      </x:c>
    </x:row>
    <x:row r="1061" ht="25" customHeight="1">
      <x:c r="A1061" s="8" t="str">
        <x:v>DPC</x:v>
      </x:c>
      <x:c r="B1061" s="10" t="n">
        <x:v>46274</x:v>
      </x:c>
      <x:c r="C1061" s="11" t="n">
        <x:v>43.4</x:v>
      </x:c>
      <x:c r="D1061" s="11" t="n">
        <x:v>40.59</x:v>
      </x:c>
      <x:c r="E1061" s="13" t="n">
        <x:v>1409847</x:v>
      </x:c>
      <x:c r="F1061" s="11" t="n">
        <x:v>1</x:v>
      </x:c>
      <x:c r="G1061" s="11" t="n">
        <x:v>43.4</x:v>
      </x:c>
      <x:c r="H1061" s="11" t="n">
        <x:v>40.59</x:v>
      </x:c>
      <x:c r="I1061" s="13" t="n">
        <x:v>1409847</x:v>
      </x:c>
      <x:c r="J1061" s="11" t="n">
        <x:v>40.617622</x:v>
      </x:c>
      <x:c r="K1061" s="14" t="n">
        <x:f>I1061*J1061</x:f>
        <x:v>57264632.523834</x:v>
      </x:c>
      <x:c r="L1061" s="8" t="str">
        <x:v>Alpaca SIP</x:v>
      </x:c>
    </x:row>
    <x:row r="1062" ht="25" customHeight="1">
      <x:c r="A1062" s="8" t="str">
        <x:v>DPC</x:v>
      </x:c>
      <x:c r="B1062" s="10" t="n">
        <x:v>46275</x:v>
      </x:c>
      <x:c r="C1062" s="11" t="n">
        <x:v>40.03</x:v>
      </x:c>
      <x:c r="D1062" s="11" t="n">
        <x:v>42.42</x:v>
      </x:c>
      <x:c r="E1062" s="13" t="n">
        <x:v>1607783</x:v>
      </x:c>
      <x:c r="F1062" s="11" t="n">
        <x:v>1</x:v>
      </x:c>
      <x:c r="G1062" s="11" t="n">
        <x:v>40.03</x:v>
      </x:c>
      <x:c r="H1062" s="11" t="n">
        <x:v>42.42</x:v>
      </x:c>
      <x:c r="I1062" s="13" t="n">
        <x:v>1607783</x:v>
      </x:c>
      <x:c r="J1062" s="11" t="n">
        <x:v>42.37019</x:v>
      </x:c>
      <x:c r="K1062" s="14" t="n">
        <x:f>I1062*J1062</x:f>
        <x:v>68122071.18877</x:v>
      </x:c>
      <x:c r="L1062" s="8" t="str">
        <x:v>Alpaca SIP</x:v>
      </x:c>
    </x:row>
    <x:row r="1063" ht="25" customHeight="1">
      <x:c r="A1063" s="8" t="str">
        <x:v>DPC</x:v>
      </x:c>
      <x:c r="B1063" s="10" t="n">
        <x:v>46276</x:v>
      </x:c>
      <x:c r="C1063" s="11" t="n">
        <x:v>42.98</x:v>
      </x:c>
      <x:c r="D1063" s="11" t="n">
        <x:v>42.3</x:v>
      </x:c>
      <x:c r="E1063" s="13" t="n">
        <x:v>1325209</x:v>
      </x:c>
      <x:c r="F1063" s="11" t="n">
        <x:v>1</x:v>
      </x:c>
      <x:c r="G1063" s="11" t="n">
        <x:v>42.98</x:v>
      </x:c>
      <x:c r="H1063" s="11" t="n">
        <x:v>42.3</x:v>
      </x:c>
      <x:c r="I1063" s="13" t="n">
        <x:v>1325209</x:v>
      </x:c>
      <x:c r="J1063" s="11" t="n">
        <x:v>42.789339</x:v>
      </x:c>
      <x:c r="K1063" s="14" t="n">
        <x:f>I1063*J1063</x:f>
        <x:v>56704817.146850996</x:v>
      </x:c>
      <x:c r="L1063" s="8" t="str">
        <x:v>Alpaca SIP</x:v>
      </x:c>
    </x:row>
    <x:row r="1064" ht="25" customHeight="1">
      <x:c r="A1064" s="8" t="str">
        <x:v>DPC</x:v>
      </x:c>
      <x:c r="B1064" s="10" t="n">
        <x:v>46279</x:v>
      </x:c>
      <x:c r="C1064" s="11" t="n">
        <x:v>41.39</x:v>
      </x:c>
      <x:c r="D1064" s="11" t="n">
        <x:v>39.96</x:v>
      </x:c>
      <x:c r="E1064" s="13" t="n">
        <x:v>687112</x:v>
      </x:c>
      <x:c r="F1064" s="11" t="n">
        <x:v>1</x:v>
      </x:c>
      <x:c r="G1064" s="11" t="n">
        <x:v>41.39</x:v>
      </x:c>
      <x:c r="H1064" s="11" t="n">
        <x:v>39.96</x:v>
      </x:c>
      <x:c r="I1064" s="13" t="n">
        <x:v>687112</x:v>
      </x:c>
      <x:c r="J1064" s="11" t="n">
        <x:v>40.620689</x:v>
      </x:c>
      <x:c r="K1064" s="14" t="n">
        <x:f>I1064*J1064</x:f>
        <x:v>27910962.860168</x:v>
      </x:c>
      <x:c r="L1064" s="8" t="str">
        <x:v>Alpaca SIP</x:v>
      </x:c>
    </x:row>
    <x:row r="1065" ht="25" customHeight="1">
      <x:c r="A1065" s="8" t="str">
        <x:v>DPC</x:v>
      </x:c>
      <x:c r="B1065" s="10" t="n">
        <x:v>46280</x:v>
      </x:c>
      <x:c r="C1065" s="11" t="n">
        <x:v>40.22</x:v>
      </x:c>
      <x:c r="D1065" s="11" t="n">
        <x:v>40.06</x:v>
      </x:c>
      <x:c r="E1065" s="13" t="n">
        <x:v>896867</x:v>
      </x:c>
      <x:c r="F1065" s="11" t="n">
        <x:v>1</x:v>
      </x:c>
      <x:c r="G1065" s="11" t="n">
        <x:v>40.22</x:v>
      </x:c>
      <x:c r="H1065" s="11" t="n">
        <x:v>40.06</x:v>
      </x:c>
      <x:c r="I1065" s="13" t="n">
        <x:v>896867</x:v>
      </x:c>
      <x:c r="J1065" s="11" t="n">
        <x:v>39.698014</x:v>
      </x:c>
      <x:c r="K1065" s="14" t="n">
        <x:f>I1065*J1065</x:f>
        <x:v>35603838.722138</x:v>
      </x:c>
      <x:c r="L1065" s="8" t="str">
        <x:v>Alpaca SIP</x:v>
      </x:c>
    </x:row>
    <x:row r="1066" ht="25" customHeight="1">
      <x:c r="A1066" s="8" t="str">
        <x:v>DPC</x:v>
      </x:c>
      <x:c r="B1066" s="10" t="n">
        <x:v>46281</x:v>
      </x:c>
      <x:c r="C1066" s="11" t="n">
        <x:v>40.28</x:v>
      </x:c>
      <x:c r="D1066" s="11" t="n">
        <x:v>39.52</x:v>
      </x:c>
      <x:c r="E1066" s="13" t="n">
        <x:v>867234</x:v>
      </x:c>
      <x:c r="F1066" s="11" t="n">
        <x:v>1</x:v>
      </x:c>
      <x:c r="G1066" s="11" t="n">
        <x:v>40.28</x:v>
      </x:c>
      <x:c r="H1066" s="11" t="n">
        <x:v>39.52</x:v>
      </x:c>
      <x:c r="I1066" s="13" t="n">
        <x:v>867234</x:v>
      </x:c>
      <x:c r="J1066" s="11" t="n">
        <x:v>39.638483</x:v>
      </x:c>
      <x:c r="K1066" s="14" t="n">
        <x:f>I1066*J1066</x:f>
        <x:v>34375840.166022</x:v>
      </x:c>
      <x:c r="L1066" s="8" t="str">
        <x:v>Alpaca SIP</x:v>
      </x:c>
    </x:row>
    <x:row r="1067" ht="25" customHeight="1">
      <x:c r="A1067" s="8" t="str">
        <x:v>DPC</x:v>
      </x:c>
      <x:c r="B1067" s="10" t="n">
        <x:v>46282</x:v>
      </x:c>
      <x:c r="C1067" s="11" t="n">
        <x:v>40.38</x:v>
      </x:c>
      <x:c r="D1067" s="11" t="n">
        <x:v>40.4</x:v>
      </x:c>
      <x:c r="E1067" s="13" t="n">
        <x:v>652805</x:v>
      </x:c>
      <x:c r="F1067" s="11" t="n">
        <x:v>1</x:v>
      </x:c>
      <x:c r="G1067" s="11" t="n">
        <x:v>40.38</x:v>
      </x:c>
      <x:c r="H1067" s="11" t="n">
        <x:v>40.4</x:v>
      </x:c>
      <x:c r="I1067" s="13" t="n">
        <x:v>652805</x:v>
      </x:c>
      <x:c r="J1067" s="11" t="n">
        <x:v>40.515111</x:v>
      </x:c>
      <x:c r="K1067" s="14" t="n">
        <x:f>I1067*J1067</x:f>
        <x:v>26448467.036355</x:v>
      </x:c>
      <x:c r="L1067" s="8" t="str">
        <x:v>Alpaca SIP</x:v>
      </x:c>
    </x:row>
    <x:row r="1068" ht="25" customHeight="1">
      <x:c r="A1068" s="8" t="str">
        <x:v>DPC</x:v>
      </x:c>
      <x:c r="B1068" s="10" t="n">
        <x:v>46283</x:v>
      </x:c>
      <x:c r="C1068" s="11" t="n">
        <x:v>41.36</x:v>
      </x:c>
      <x:c r="D1068" s="11" t="n">
        <x:v>40.76</x:v>
      </x:c>
      <x:c r="E1068" s="13" t="n">
        <x:v>2320927</x:v>
      </x:c>
      <x:c r="F1068" s="11" t="n">
        <x:v>1</x:v>
      </x:c>
      <x:c r="G1068" s="11" t="n">
        <x:v>41.36</x:v>
      </x:c>
      <x:c r="H1068" s="11" t="n">
        <x:v>40.76</x:v>
      </x:c>
      <x:c r="I1068" s="13" t="n">
        <x:v>2320927</x:v>
      </x:c>
      <x:c r="J1068" s="11" t="n">
        <x:v>40.75482</x:v>
      </x:c>
      <x:c r="K1068" s="14" t="n">
        <x:f>I1068*J1068</x:f>
        <x:v>94588962.11814001</x:v>
      </x:c>
      <x:c r="L1068" s="8" t="str">
        <x:v>Alpaca SIP</x:v>
      </x:c>
    </x:row>
    <x:row r="1069" ht="25" customHeight="1">
      <x:c r="A1069" s="8" t="str">
        <x:v>DPC</x:v>
      </x:c>
      <x:c r="B1069" s="10" t="n">
        <x:v>46286</x:v>
      </x:c>
      <x:c r="C1069" s="11" t="n">
        <x:v>41.01</x:v>
      </x:c>
      <x:c r="D1069" s="11" t="n">
        <x:v>41.18</x:v>
      </x:c>
      <x:c r="E1069" s="13" t="n">
        <x:v>541920</x:v>
      </x:c>
      <x:c r="F1069" s="11" t="n">
        <x:v>1</x:v>
      </x:c>
      <x:c r="G1069" s="11" t="n">
        <x:v>41.01</x:v>
      </x:c>
      <x:c r="H1069" s="11" t="n">
        <x:v>41.18</x:v>
      </x:c>
      <x:c r="I1069" s="13" t="n">
        <x:v>541920</x:v>
      </x:c>
      <x:c r="J1069" s="11" t="n">
        <x:v>41.29063</x:v>
      </x:c>
      <x:c r="K1069" s="14" t="n">
        <x:f>I1069*J1069</x:f>
        <x:v>22376218.2096</x:v>
      </x:c>
      <x:c r="L1069" s="8" t="str">
        <x:v>Alpaca SIP</x:v>
      </x:c>
    </x:row>
    <x:row r="1070" ht="25" customHeight="1">
      <x:c r="A1070" s="8" t="str">
        <x:v>DPC</x:v>
      </x:c>
      <x:c r="B1070" s="10" t="n">
        <x:v>46287</x:v>
      </x:c>
      <x:c r="C1070" s="11" t="n">
        <x:v>41.42</x:v>
      </x:c>
      <x:c r="D1070" s="11" t="n">
        <x:v>40.65</x:v>
      </x:c>
      <x:c r="E1070" s="13" t="n">
        <x:v>590311</x:v>
      </x:c>
      <x:c r="F1070" s="11" t="n">
        <x:v>1</x:v>
      </x:c>
      <x:c r="G1070" s="11" t="n">
        <x:v>41.42</x:v>
      </x:c>
      <x:c r="H1070" s="11" t="n">
        <x:v>40.65</x:v>
      </x:c>
      <x:c r="I1070" s="13" t="n">
        <x:v>590311</x:v>
      </x:c>
      <x:c r="J1070" s="11" t="n">
        <x:v>40.84082</x:v>
      </x:c>
      <x:c r="K1070" s="14" t="n">
        <x:f>I1070*J1070</x:f>
        <x:v>24108785.29502</x:v>
      </x:c>
      <x:c r="L1070" s="8" t="str">
        <x:v>Alpaca SIP</x:v>
      </x:c>
    </x:row>
    <x:row r="1071" ht="25" customHeight="1">
      <x:c r="A1071" s="8" t="str">
        <x:v>DPC</x:v>
      </x:c>
      <x:c r="B1071" s="10" t="n">
        <x:v>46288</x:v>
      </x:c>
      <x:c r="C1071" s="11" t="n">
        <x:v>40.48</x:v>
      </x:c>
      <x:c r="D1071" s="11" t="n">
        <x:v>41.93</x:v>
      </x:c>
      <x:c r="E1071" s="13" t="n">
        <x:v>1354227</x:v>
      </x:c>
      <x:c r="F1071" s="11" t="n">
        <x:v>1</x:v>
      </x:c>
      <x:c r="G1071" s="11" t="n">
        <x:v>40.48</x:v>
      </x:c>
      <x:c r="H1071" s="11" t="n">
        <x:v>41.93</x:v>
      </x:c>
      <x:c r="I1071" s="13" t="n">
        <x:v>1354227</x:v>
      </x:c>
      <x:c r="J1071" s="11" t="n">
        <x:v>41.499833</x:v>
      </x:c>
      <x:c r="K1071" s="14" t="n">
        <x:f>I1071*J1071</x:f>
        <x:v>56200194.344091006</x:v>
      </x:c>
      <x:c r="L1071" s="8" t="str">
        <x:v>Alpaca SIP</x:v>
      </x:c>
    </x:row>
    <x:row r="1072" ht="25" customHeight="1">
      <x:c r="A1072" s="8" t="str">
        <x:v>DPC</x:v>
      </x:c>
      <x:c r="B1072" s="10" t="n">
        <x:v>46289</x:v>
      </x:c>
      <x:c r="C1072" s="11" t="n">
        <x:v>41.37</x:v>
      </x:c>
      <x:c r="D1072" s="11" t="n">
        <x:v>41.34</x:v>
      </x:c>
      <x:c r="E1072" s="13" t="n">
        <x:v>1351926</x:v>
      </x:c>
      <x:c r="F1072" s="11" t="n">
        <x:v>1</x:v>
      </x:c>
      <x:c r="G1072" s="11" t="n">
        <x:v>41.37</x:v>
      </x:c>
      <x:c r="H1072" s="11" t="n">
        <x:v>41.34</x:v>
      </x:c>
      <x:c r="I1072" s="13" t="n">
        <x:v>1351926</x:v>
      </x:c>
      <x:c r="J1072" s="11" t="n">
        <x:v>41.463464</x:v>
      </x:c>
      <x:c r="K1072" s="14" t="n">
        <x:f>I1072*J1072</x:f>
        <x:v>56055535.031664</x:v>
      </x:c>
      <x:c r="L1072" s="8" t="str">
        <x:v>Alpaca SIP</x:v>
      </x:c>
    </x:row>
    <x:row r="1073" ht="25" customHeight="1">
      <x:c r="A1073" s="8" t="str">
        <x:v>DPC</x:v>
      </x:c>
      <x:c r="B1073" s="10" t="n">
        <x:v>46290</x:v>
      </x:c>
      <x:c r="C1073" s="11" t="n">
        <x:v>41.44</x:v>
      </x:c>
      <x:c r="D1073" s="11" t="n">
        <x:v>41.03</x:v>
      </x:c>
      <x:c r="E1073" s="13" t="n">
        <x:v>913484</x:v>
      </x:c>
      <x:c r="F1073" s="11" t="n">
        <x:v>1</x:v>
      </x:c>
      <x:c r="G1073" s="11" t="n">
        <x:v>41.44</x:v>
      </x:c>
      <x:c r="H1073" s="11" t="n">
        <x:v>41.03</x:v>
      </x:c>
      <x:c r="I1073" s="13" t="n">
        <x:v>913484</x:v>
      </x:c>
      <x:c r="J1073" s="11" t="n">
        <x:v>41.236287</x:v>
      </x:c>
      <x:c r="K1073" s="14" t="n">
        <x:f>I1073*J1073</x:f>
        <x:v>37668688.393907994</x:v>
      </x:c>
      <x:c r="L1073" s="8" t="str">
        <x:v>Alpaca SIP</x:v>
      </x:c>
    </x:row>
    <x:row r="1074" ht="25" customHeight="1">
      <x:c r="A1074" s="8" t="str">
        <x:v>DPC</x:v>
      </x:c>
      <x:c r="B1074" s="10" t="n">
        <x:v>46293</x:v>
      </x:c>
      <x:c r="C1074" s="11" t="n">
        <x:v>40.535</x:v>
      </x:c>
      <x:c r="D1074" s="11" t="n">
        <x:v>40.54</x:v>
      </x:c>
      <x:c r="E1074" s="13" t="n">
        <x:v>1291167</x:v>
      </x:c>
      <x:c r="F1074" s="11" t="n">
        <x:v>1</x:v>
      </x:c>
      <x:c r="G1074" s="11" t="n">
        <x:v>40.535</x:v>
      </x:c>
      <x:c r="H1074" s="11" t="n">
        <x:v>40.54</x:v>
      </x:c>
      <x:c r="I1074" s="13" t="n">
        <x:v>1291167</x:v>
      </x:c>
      <x:c r="J1074" s="11" t="n">
        <x:v>40.610972</x:v>
      </x:c>
      <x:c r="K1074" s="14" t="n">
        <x:f>I1074*J1074</x:f>
        <x:v>52435546.884324</x:v>
      </x:c>
      <x:c r="L1074" s="8" t="str">
        <x:v>Alpaca SIP</x:v>
      </x:c>
    </x:row>
    <x:row r="1075" ht="25" customHeight="1">
      <x:c r="A1075" s="8" t="str">
        <x:v>DPC</x:v>
      </x:c>
      <x:c r="B1075" s="10" t="n">
        <x:v>46294</x:v>
      </x:c>
      <x:c r="C1075" s="11" t="n">
        <x:v>41.2</x:v>
      </x:c>
      <x:c r="D1075" s="11" t="n">
        <x:v>41.46</x:v>
      </x:c>
      <x:c r="E1075" s="13" t="n">
        <x:v>1424043</x:v>
      </x:c>
      <x:c r="F1075" s="11" t="n">
        <x:v>1</x:v>
      </x:c>
      <x:c r="G1075" s="11" t="n">
        <x:v>41.2</x:v>
      </x:c>
      <x:c r="H1075" s="11" t="n">
        <x:v>41.46</x:v>
      </x:c>
      <x:c r="I1075" s="13" t="n">
        <x:v>1424043</x:v>
      </x:c>
      <x:c r="J1075" s="11" t="n">
        <x:v>41.432571</x:v>
      </x:c>
      <x:c r="K1075" s="14" t="n">
        <x:f>I1075*J1075</x:f>
        <x:v>59001762.704553</x:v>
      </x:c>
      <x:c r="L1075" s="8" t="str">
        <x:v>Alpaca SIP</x:v>
      </x:c>
    </x:row>
    <x:row r="1076" ht="25" customHeight="1">
      <x:c r="A1076" s="8" t="str">
        <x:v>DPC</x:v>
      </x:c>
      <x:c r="B1076" s="10" t="n">
        <x:v>46295</x:v>
      </x:c>
      <x:c r="C1076" s="11" t="n">
        <x:v>41.9</x:v>
      </x:c>
      <x:c r="D1076" s="11" t="n">
        <x:v>42.26</x:v>
      </x:c>
      <x:c r="E1076" s="13" t="n">
        <x:v>1779472</x:v>
      </x:c>
      <x:c r="F1076" s="11" t="n">
        <x:v>1</x:v>
      </x:c>
      <x:c r="G1076" s="11" t="n">
        <x:v>41.9</x:v>
      </x:c>
      <x:c r="H1076" s="11" t="n">
        <x:v>42.26</x:v>
      </x:c>
      <x:c r="I1076" s="13" t="n">
        <x:v>1779472</x:v>
      </x:c>
      <x:c r="J1076" s="11" t="n">
        <x:v>42.395845</x:v>
      </x:c>
      <x:c r="K1076" s="14" t="n">
        <x:f>I1076*J1076</x:f>
        <x:v>75442219.09384</x:v>
      </x:c>
      <x:c r="L1076" s="8" t="str">
        <x:v>Alpaca SIP</x:v>
      </x:c>
    </x:row>
    <x:row r="1077" ht="25" customHeight="1">
      <x:c r="A1077" s="8" t="str">
        <x:v>DPC</x:v>
      </x:c>
      <x:c r="B1077" s="10" t="n">
        <x:v>46296</x:v>
      </x:c>
      <x:c r="C1077" s="11" t="n">
        <x:v>42.32</x:v>
      </x:c>
      <x:c r="D1077" s="11" t="n">
        <x:v>42.17</x:v>
      </x:c>
      <x:c r="E1077" s="13" t="n">
        <x:v>1976662</x:v>
      </x:c>
      <x:c r="F1077" s="11" t="n">
        <x:v>1</x:v>
      </x:c>
      <x:c r="G1077" s="11" t="n">
        <x:v>42.32</x:v>
      </x:c>
      <x:c r="H1077" s="11" t="n">
        <x:v>42.17</x:v>
      </x:c>
      <x:c r="I1077" s="13" t="n">
        <x:v>1976662</x:v>
      </x:c>
      <x:c r="J1077" s="11" t="n">
        <x:v>42.172623</x:v>
      </x:c>
      <x:c r="K1077" s="14" t="n">
        <x:f>I1077*J1077</x:f>
        <x:v>83361021.32442601</x:v>
      </x:c>
      <x:c r="L1077" s="8" t="str">
        <x:v>Alpaca SIP</x:v>
      </x:c>
    </x:row>
    <x:row r="1078" ht="25" customHeight="1">
      <x:c r="A1078" s="8" t="str">
        <x:v>DPC</x:v>
      </x:c>
      <x:c r="B1078" s="10" t="n">
        <x:v>46297</x:v>
      </x:c>
      <x:c r="C1078" s="11" t="n">
        <x:v>42.79</x:v>
      </x:c>
      <x:c r="D1078" s="11" t="n">
        <x:v>41.35</x:v>
      </x:c>
      <x:c r="E1078" s="13" t="n">
        <x:v>1723324</x:v>
      </x:c>
      <x:c r="F1078" s="11" t="n">
        <x:v>1</x:v>
      </x:c>
      <x:c r="G1078" s="11" t="n">
        <x:v>42.79</x:v>
      </x:c>
      <x:c r="H1078" s="11" t="n">
        <x:v>41.35</x:v>
      </x:c>
      <x:c r="I1078" s="13" t="n">
        <x:v>1723324</x:v>
      </x:c>
      <x:c r="J1078" s="11" t="n">
        <x:v>41.68775</x:v>
      </x:c>
      <x:c r="K1078" s="14" t="n">
        <x:f>I1078*J1078</x:f>
        <x:v>71841500.081</x:v>
      </x:c>
      <x:c r="L1078" s="8" t="str">
        <x:v>Alpaca SIP</x:v>
      </x:c>
    </x:row>
    <x:row r="1079" ht="25" customHeight="1">
      <x:c r="A1079" s="8" t="str">
        <x:v>DSC</x:v>
      </x:c>
      <x:c r="B1079" s="10" t="n">
        <x:v>46198</x:v>
      </x:c>
      <x:c r="C1079" s="11" t="n">
        <x:v>16</x:v>
      </x:c>
      <x:c r="D1079" s="11" t="n">
        <x:v>9.06</x:v>
      </x:c>
      <x:c r="E1079" s="13" t="n">
        <x:v>877302</x:v>
      </x:c>
      <x:c r="F1079" s="11" t="n">
        <x:v>1</x:v>
      </x:c>
      <x:c r="G1079" s="11" t="n">
        <x:v>16</x:v>
      </x:c>
      <x:c r="H1079" s="11" t="n">
        <x:v>9.06</x:v>
      </x:c>
      <x:c r="I1079" s="13" t="n">
        <x:v>877302</x:v>
      </x:c>
      <x:c r="J1079" s="11" t="n">
        <x:v>12.027587</x:v>
      </x:c>
      <x:c r="K1079" s="14" t="n">
        <x:f>I1079*J1079</x:f>
        <x:v>10551826.130274</x:v>
      </x:c>
      <x:c r="L1079" s="8" t="str">
        <x:v>Alpaca SIP</x:v>
      </x:c>
    </x:row>
    <x:row r="1080" ht="25" customHeight="1">
      <x:c r="A1080" s="8" t="str">
        <x:v>DSC</x:v>
      </x:c>
      <x:c r="B1080" s="10" t="n">
        <x:v>46199</x:v>
      </x:c>
      <x:c r="C1080" s="11" t="n">
        <x:v>8.5</x:v>
      </x:c>
      <x:c r="D1080" s="11" t="n">
        <x:v>7.25</x:v>
      </x:c>
      <x:c r="E1080" s="13" t="n">
        <x:v>132674</x:v>
      </x:c>
      <x:c r="F1080" s="11" t="n">
        <x:v>1</x:v>
      </x:c>
      <x:c r="G1080" s="11" t="n">
        <x:v>8.5</x:v>
      </x:c>
      <x:c r="H1080" s="11" t="n">
        <x:v>7.25</x:v>
      </x:c>
      <x:c r="I1080" s="13" t="n">
        <x:v>132674</x:v>
      </x:c>
      <x:c r="J1080" s="11" t="n">
        <x:v>7.946432</x:v>
      </x:c>
      <x:c r="K1080" s="14" t="n">
        <x:f>I1080*J1080</x:f>
        <x:v>1054284.9191679999</x:v>
      </x:c>
      <x:c r="L1080" s="8" t="str">
        <x:v>Alpaca SIP</x:v>
      </x:c>
    </x:row>
    <x:row r="1081" ht="25" customHeight="1">
      <x:c r="A1081" s="8" t="str">
        <x:v>DSC</x:v>
      </x:c>
      <x:c r="B1081" s="10" t="n">
        <x:v>46202</x:v>
      </x:c>
      <x:c r="C1081" s="11" t="n">
        <x:v>7.41</x:v>
      </x:c>
      <x:c r="D1081" s="11" t="n">
        <x:v>5.77</x:v>
      </x:c>
      <x:c r="E1081" s="13" t="n">
        <x:v>222711</x:v>
      </x:c>
      <x:c r="F1081" s="11" t="n">
        <x:v>1</x:v>
      </x:c>
      <x:c r="G1081" s="11" t="n">
        <x:v>7.41</x:v>
      </x:c>
      <x:c r="H1081" s="11" t="n">
        <x:v>5.77</x:v>
      </x:c>
      <x:c r="I1081" s="13" t="n">
        <x:v>222711</x:v>
      </x:c>
      <x:c r="J1081" s="11" t="n">
        <x:v>6.57104</x:v>
      </x:c>
      <x:c r="K1081" s="14" t="n">
        <x:f>I1081*J1081</x:f>
        <x:v>1463442.88944</x:v>
      </x:c>
      <x:c r="L1081" s="8" t="str">
        <x:v>Alpaca SIP</x:v>
      </x:c>
    </x:row>
    <x:row r="1082" ht="25" customHeight="1">
      <x:c r="A1082" s="8" t="str">
        <x:v>DSC</x:v>
      </x:c>
      <x:c r="B1082" s="10" t="n">
        <x:v>46203</x:v>
      </x:c>
      <x:c r="C1082" s="11" t="n">
        <x:v>5.8</x:v>
      </x:c>
      <x:c r="D1082" s="11" t="n">
        <x:v>5.52</x:v>
      </x:c>
      <x:c r="E1082" s="13" t="n">
        <x:v>226689</x:v>
      </x:c>
      <x:c r="F1082" s="11" t="n">
        <x:v>1</x:v>
      </x:c>
      <x:c r="G1082" s="11" t="n">
        <x:v>5.8</x:v>
      </x:c>
      <x:c r="H1082" s="11" t="n">
        <x:v>5.52</x:v>
      </x:c>
      <x:c r="I1082" s="13" t="n">
        <x:v>226689</x:v>
      </x:c>
      <x:c r="J1082" s="11" t="n">
        <x:v>5.163258</x:v>
      </x:c>
      <x:c r="K1082" s="14" t="n">
        <x:f>I1082*J1082</x:f>
        <x:v>1170453.7927619999</x:v>
      </x:c>
      <x:c r="L1082" s="8" t="str">
        <x:v>Alpaca SIP</x:v>
      </x:c>
    </x:row>
    <x:row r="1083" ht="25" customHeight="1">
      <x:c r="A1083" s="8" t="str">
        <x:v>DSC</x:v>
      </x:c>
      <x:c r="B1083" s="10" t="n">
        <x:v>46204</x:v>
      </x:c>
      <x:c r="C1083" s="11" t="n">
        <x:v>5.52</x:v>
      </x:c>
      <x:c r="D1083" s="11" t="n">
        <x:v>7.71</x:v>
      </x:c>
      <x:c r="E1083" s="13" t="n">
        <x:v>540448</x:v>
      </x:c>
      <x:c r="F1083" s="11" t="n">
        <x:v>1</x:v>
      </x:c>
      <x:c r="G1083" s="11" t="n">
        <x:v>5.52</x:v>
      </x:c>
      <x:c r="H1083" s="11" t="n">
        <x:v>7.71</x:v>
      </x:c>
      <x:c r="I1083" s="13" t="n">
        <x:v>540448</x:v>
      </x:c>
      <x:c r="J1083" s="11" t="n">
        <x:v>7.191511</x:v>
      </x:c>
      <x:c r="K1083" s="14" t="n">
        <x:f>I1083*J1083</x:f>
        <x:v>3886637.736928</x:v>
      </x:c>
      <x:c r="L1083" s="8" t="str">
        <x:v>Alpaca SIP</x:v>
      </x:c>
    </x:row>
    <x:row r="1084" ht="25" customHeight="1">
      <x:c r="A1084" s="8" t="str">
        <x:v>DSC</x:v>
      </x:c>
      <x:c r="B1084" s="10" t="n">
        <x:v>46205</x:v>
      </x:c>
      <x:c r="C1084" s="11" t="n">
        <x:v>7.68</x:v>
      </x:c>
      <x:c r="D1084" s="11" t="n">
        <x:v>6.97</x:v>
      </x:c>
      <x:c r="E1084" s="13" t="n">
        <x:v>129565</x:v>
      </x:c>
      <x:c r="F1084" s="11" t="n">
        <x:v>1</x:v>
      </x:c>
      <x:c r="G1084" s="11" t="n">
        <x:v>7.68</x:v>
      </x:c>
      <x:c r="H1084" s="11" t="n">
        <x:v>6.97</x:v>
      </x:c>
      <x:c r="I1084" s="13" t="n">
        <x:v>129565</x:v>
      </x:c>
      <x:c r="J1084" s="11" t="n">
        <x:v>7.221757</x:v>
      </x:c>
      <x:c r="K1084" s="14" t="n">
        <x:f>I1084*J1084</x:f>
        <x:v>935686.9457050001</x:v>
      </x:c>
      <x:c r="L1084" s="8" t="str">
        <x:v>Alpaca SIP</x:v>
      </x:c>
    </x:row>
    <x:row r="1085" ht="25" customHeight="1">
      <x:c r="A1085" s="8" t="str">
        <x:v>DSC</x:v>
      </x:c>
      <x:c r="B1085" s="10" t="n">
        <x:v>46209</x:v>
      </x:c>
      <x:c r="C1085" s="11" t="n">
        <x:v>6.88</x:v>
      </x:c>
      <x:c r="D1085" s="11" t="n">
        <x:v>8.46</x:v>
      </x:c>
      <x:c r="E1085" s="13" t="n">
        <x:v>247849</x:v>
      </x:c>
      <x:c r="F1085" s="11" t="n">
        <x:v>1</x:v>
      </x:c>
      <x:c r="G1085" s="11" t="n">
        <x:v>6.88</x:v>
      </x:c>
      <x:c r="H1085" s="11" t="n">
        <x:v>8.46</x:v>
      </x:c>
      <x:c r="I1085" s="13" t="n">
        <x:v>247849</x:v>
      </x:c>
      <x:c r="J1085" s="11" t="n">
        <x:v>8.097902</x:v>
      </x:c>
      <x:c r="K1085" s="14" t="n">
        <x:f>I1085*J1085</x:f>
        <x:v>2007056.9127979998</x:v>
      </x:c>
      <x:c r="L1085" s="8" t="str">
        <x:v>Alpaca SIP</x:v>
      </x:c>
    </x:row>
    <x:row r="1086" ht="25" customHeight="1">
      <x:c r="A1086" s="8" t="str">
        <x:v>DSC</x:v>
      </x:c>
      <x:c r="B1086" s="10" t="n">
        <x:v>46210</x:v>
      </x:c>
      <x:c r="C1086" s="11" t="n">
        <x:v>8.69</x:v>
      </x:c>
      <x:c r="D1086" s="11" t="n">
        <x:v>7.735</x:v>
      </x:c>
      <x:c r="E1086" s="13" t="n">
        <x:v>104488</x:v>
      </x:c>
      <x:c r="F1086" s="11" t="n">
        <x:v>1</x:v>
      </x:c>
      <x:c r="G1086" s="11" t="n">
        <x:v>8.69</x:v>
      </x:c>
      <x:c r="H1086" s="11" t="n">
        <x:v>7.735</x:v>
      </x:c>
      <x:c r="I1086" s="13" t="n">
        <x:v>104488</x:v>
      </x:c>
      <x:c r="J1086" s="11" t="n">
        <x:v>8.190324</x:v>
      </x:c>
      <x:c r="K1086" s="14" t="n">
        <x:f>I1086*J1086</x:f>
        <x:v>855790.5741120001</x:v>
      </x:c>
      <x:c r="L1086" s="8" t="str">
        <x:v>Alpaca SIP</x:v>
      </x:c>
    </x:row>
    <x:row r="1087" ht="25" customHeight="1">
      <x:c r="A1087" s="8" t="str">
        <x:v>DSC</x:v>
      </x:c>
      <x:c r="B1087" s="10" t="n">
        <x:v>46211</x:v>
      </x:c>
      <x:c r="C1087" s="11" t="n">
        <x:v>7.62</x:v>
      </x:c>
      <x:c r="D1087" s="11" t="n">
        <x:v>7.06</x:v>
      </x:c>
      <x:c r="E1087" s="13" t="n">
        <x:v>39899</x:v>
      </x:c>
      <x:c r="F1087" s="11" t="n">
        <x:v>1</x:v>
      </x:c>
      <x:c r="G1087" s="11" t="n">
        <x:v>7.62</x:v>
      </x:c>
      <x:c r="H1087" s="11" t="n">
        <x:v>7.06</x:v>
      </x:c>
      <x:c r="I1087" s="13" t="n">
        <x:v>39899</x:v>
      </x:c>
      <x:c r="J1087" s="11" t="n">
        <x:v>7.280374</x:v>
      </x:c>
      <x:c r="K1087" s="14" t="n">
        <x:f>I1087*J1087</x:f>
        <x:v>290479.642226</x:v>
      </x:c>
      <x:c r="L1087" s="8" t="str">
        <x:v>Alpaca SIP</x:v>
      </x:c>
    </x:row>
    <x:row r="1088" ht="25" customHeight="1">
      <x:c r="A1088" s="8" t="str">
        <x:v>DSC</x:v>
      </x:c>
      <x:c r="B1088" s="10" t="n">
        <x:v>46212</x:v>
      </x:c>
      <x:c r="C1088" s="11" t="n">
        <x:v>6.96</x:v>
      </x:c>
      <x:c r="D1088" s="11" t="n">
        <x:v>6.85</x:v>
      </x:c>
      <x:c r="E1088" s="13" t="n">
        <x:v>64403</x:v>
      </x:c>
      <x:c r="F1088" s="11" t="n">
        <x:v>1</x:v>
      </x:c>
      <x:c r="G1088" s="11" t="n">
        <x:v>6.96</x:v>
      </x:c>
      <x:c r="H1088" s="11" t="n">
        <x:v>6.85</x:v>
      </x:c>
      <x:c r="I1088" s="13" t="n">
        <x:v>64403</x:v>
      </x:c>
      <x:c r="J1088" s="11" t="n">
        <x:v>6.932204</x:v>
      </x:c>
      <x:c r="K1088" s="14" t="n">
        <x:f>I1088*J1088</x:f>
        <x:v>446454.734212</x:v>
      </x:c>
      <x:c r="L1088" s="8" t="str">
        <x:v>Alpaca SIP</x:v>
      </x:c>
    </x:row>
    <x:row r="1089" ht="25" customHeight="1">
      <x:c r="A1089" s="8" t="str">
        <x:v>DSC</x:v>
      </x:c>
      <x:c r="B1089" s="10" t="n">
        <x:v>46213</x:v>
      </x:c>
      <x:c r="C1089" s="11" t="n">
        <x:v>7.38</x:v>
      </x:c>
      <x:c r="D1089" s="11" t="n">
        <x:v>6.51</x:v>
      </x:c>
      <x:c r="E1089" s="13" t="n">
        <x:v>61558</x:v>
      </x:c>
      <x:c r="F1089" s="11" t="n">
        <x:v>1</x:v>
      </x:c>
      <x:c r="G1089" s="11" t="n">
        <x:v>7.38</x:v>
      </x:c>
      <x:c r="H1089" s="11" t="n">
        <x:v>6.51</x:v>
      </x:c>
      <x:c r="I1089" s="13" t="n">
        <x:v>61558</x:v>
      </x:c>
      <x:c r="J1089" s="11" t="n">
        <x:v>6.441839</x:v>
      </x:c>
      <x:c r="K1089" s="14" t="n">
        <x:f>I1089*J1089</x:f>
        <x:v>396546.725162</x:v>
      </x:c>
      <x:c r="L1089" s="8" t="str">
        <x:v>Alpaca SIP</x:v>
      </x:c>
    </x:row>
    <x:row r="1090" ht="25" customHeight="1">
      <x:c r="A1090" s="8" t="str">
        <x:v>DSC</x:v>
      </x:c>
      <x:c r="B1090" s="10" t="n">
        <x:v>46216</x:v>
      </x:c>
      <x:c r="C1090" s="11" t="n">
        <x:v>6.31</x:v>
      </x:c>
      <x:c r="D1090" s="11" t="n">
        <x:v>5.72</x:v>
      </x:c>
      <x:c r="E1090" s="13" t="n">
        <x:v>57882</x:v>
      </x:c>
      <x:c r="F1090" s="11" t="n">
        <x:v>1</x:v>
      </x:c>
      <x:c r="G1090" s="11" t="n">
        <x:v>6.31</x:v>
      </x:c>
      <x:c r="H1090" s="11" t="n">
        <x:v>5.72</x:v>
      </x:c>
      <x:c r="I1090" s="13" t="n">
        <x:v>57882</x:v>
      </x:c>
      <x:c r="J1090" s="11" t="n">
        <x:v>6.181707</x:v>
      </x:c>
      <x:c r="K1090" s="14" t="n">
        <x:f>I1090*J1090</x:f>
        <x:v>357809.564574</x:v>
      </x:c>
      <x:c r="L1090" s="8" t="str">
        <x:v>Alpaca SIP</x:v>
      </x:c>
    </x:row>
    <x:row r="1091" ht="25" customHeight="1">
      <x:c r="A1091" s="8" t="str">
        <x:v>DSC</x:v>
      </x:c>
      <x:c r="B1091" s="10" t="n">
        <x:v>46217</x:v>
      </x:c>
      <x:c r="C1091" s="11" t="n">
        <x:v>5.61</x:v>
      </x:c>
      <x:c r="D1091" s="11" t="n">
        <x:v>5.75</x:v>
      </x:c>
      <x:c r="E1091" s="13" t="n">
        <x:v>26804</x:v>
      </x:c>
      <x:c r="F1091" s="11" t="n">
        <x:v>1</x:v>
      </x:c>
      <x:c r="G1091" s="11" t="n">
        <x:v>5.61</x:v>
      </x:c>
      <x:c r="H1091" s="11" t="n">
        <x:v>5.75</x:v>
      </x:c>
      <x:c r="I1091" s="13" t="n">
        <x:v>26804</x:v>
      </x:c>
      <x:c r="J1091" s="11" t="n">
        <x:v>5.700009</x:v>
      </x:c>
      <x:c r="K1091" s="14" t="n">
        <x:f>I1091*J1091</x:f>
        <x:v>152783.041236</x:v>
      </x:c>
      <x:c r="L1091" s="8" t="str">
        <x:v>Alpaca SIP</x:v>
      </x:c>
    </x:row>
    <x:row r="1092" ht="25" customHeight="1">
      <x:c r="A1092" s="8" t="str">
        <x:v>DSC</x:v>
      </x:c>
      <x:c r="B1092" s="10" t="n">
        <x:v>46218</x:v>
      </x:c>
      <x:c r="C1092" s="11" t="n">
        <x:v>5.7801</x:v>
      </x:c>
      <x:c r="D1092" s="11" t="n">
        <x:v>5.69</x:v>
      </x:c>
      <x:c r="E1092" s="13" t="n">
        <x:v>50896</x:v>
      </x:c>
      <x:c r="F1092" s="11" t="n">
        <x:v>1</x:v>
      </x:c>
      <x:c r="G1092" s="11" t="n">
        <x:v>5.7801</x:v>
      </x:c>
      <x:c r="H1092" s="11" t="n">
        <x:v>5.69</x:v>
      </x:c>
      <x:c r="I1092" s="13" t="n">
        <x:v>50896</x:v>
      </x:c>
      <x:c r="J1092" s="11" t="n">
        <x:v>5.685577</x:v>
      </x:c>
      <x:c r="K1092" s="14" t="n">
        <x:f>I1092*J1092</x:f>
        <x:v>289373.12699200003</x:v>
      </x:c>
      <x:c r="L1092" s="8" t="str">
        <x:v>Alpaca SIP</x:v>
      </x:c>
    </x:row>
    <x:row r="1093" ht="25" customHeight="1">
      <x:c r="A1093" s="8" t="str">
        <x:v>DSC</x:v>
      </x:c>
      <x:c r="B1093" s="10" t="n">
        <x:v>46219</x:v>
      </x:c>
      <x:c r="C1093" s="11" t="n">
        <x:v>6.15</x:v>
      </x:c>
      <x:c r="D1093" s="11" t="n">
        <x:v>5.27</x:v>
      </x:c>
      <x:c r="E1093" s="13" t="n">
        <x:v>62192</x:v>
      </x:c>
      <x:c r="F1093" s="11" t="n">
        <x:v>1</x:v>
      </x:c>
      <x:c r="G1093" s="11" t="n">
        <x:v>6.15</x:v>
      </x:c>
      <x:c r="H1093" s="11" t="n">
        <x:v>5.27</x:v>
      </x:c>
      <x:c r="I1093" s="13" t="n">
        <x:v>62192</x:v>
      </x:c>
      <x:c r="J1093" s="11" t="n">
        <x:v>5.460724</x:v>
      </x:c>
      <x:c r="K1093" s="14" t="n">
        <x:f>I1093*J1093</x:f>
        <x:v>339613.347008</x:v>
      </x:c>
      <x:c r="L1093" s="8" t="str">
        <x:v>Alpaca SIP</x:v>
      </x:c>
    </x:row>
    <x:row r="1094" ht="25" customHeight="1">
      <x:c r="A1094" s="8" t="str">
        <x:v>DSC</x:v>
      </x:c>
      <x:c r="B1094" s="10" t="n">
        <x:v>46220</x:v>
      </x:c>
      <x:c r="C1094" s="11" t="n">
        <x:v>5.115</x:v>
      </x:c>
      <x:c r="D1094" s="11" t="n">
        <x:v>4.81</x:v>
      </x:c>
      <x:c r="E1094" s="13" t="n">
        <x:v>29378</x:v>
      </x:c>
      <x:c r="F1094" s="11" t="n">
        <x:v>1</x:v>
      </x:c>
      <x:c r="G1094" s="11" t="n">
        <x:v>5.115</x:v>
      </x:c>
      <x:c r="H1094" s="11" t="n">
        <x:v>4.81</x:v>
      </x:c>
      <x:c r="I1094" s="13" t="n">
        <x:v>29378</x:v>
      </x:c>
      <x:c r="J1094" s="11" t="n">
        <x:v>4.964121</x:v>
      </x:c>
      <x:c r="K1094" s="14" t="n">
        <x:f>I1094*J1094</x:f>
        <x:v>145835.946738</x:v>
      </x:c>
      <x:c r="L1094" s="8" t="str">
        <x:v>Alpaca SIP</x:v>
      </x:c>
    </x:row>
    <x:row r="1095" ht="25" customHeight="1">
      <x:c r="A1095" s="8" t="str">
        <x:v>DSC</x:v>
      </x:c>
      <x:c r="B1095" s="10" t="n">
        <x:v>46223</x:v>
      </x:c>
      <x:c r="C1095" s="11" t="n">
        <x:v>4.87</x:v>
      </x:c>
      <x:c r="D1095" s="11" t="n">
        <x:v>5.6</x:v>
      </x:c>
      <x:c r="E1095" s="13" t="n">
        <x:v>121606</x:v>
      </x:c>
      <x:c r="F1095" s="11" t="n">
        <x:v>1</x:v>
      </x:c>
      <x:c r="G1095" s="11" t="n">
        <x:v>4.87</x:v>
      </x:c>
      <x:c r="H1095" s="11" t="n">
        <x:v>5.6</x:v>
      </x:c>
      <x:c r="I1095" s="13" t="n">
        <x:v>121606</x:v>
      </x:c>
      <x:c r="J1095" s="11" t="n">
        <x:v>5.433359</x:v>
      </x:c>
      <x:c r="K1095" s="14" t="n">
        <x:f>I1095*J1095</x:f>
        <x:v>660729.054554</x:v>
      </x:c>
      <x:c r="L1095" s="8" t="str">
        <x:v>Alpaca SIP</x:v>
      </x:c>
    </x:row>
    <x:row r="1096" ht="25" customHeight="1">
      <x:c r="A1096" s="8" t="str">
        <x:v>DSC</x:v>
      </x:c>
      <x:c r="B1096" s="10" t="n">
        <x:v>46224</x:v>
      </x:c>
      <x:c r="C1096" s="11" t="n">
        <x:v>5.86</x:v>
      </x:c>
      <x:c r="D1096" s="11" t="n">
        <x:v>5.52</x:v>
      </x:c>
      <x:c r="E1096" s="13" t="n">
        <x:v>25508</x:v>
      </x:c>
      <x:c r="F1096" s="11" t="n">
        <x:v>1</x:v>
      </x:c>
      <x:c r="G1096" s="11" t="n">
        <x:v>5.86</x:v>
      </x:c>
      <x:c r="H1096" s="11" t="n">
        <x:v>5.52</x:v>
      </x:c>
      <x:c r="I1096" s="13" t="n">
        <x:v>25508</x:v>
      </x:c>
      <x:c r="J1096" s="11" t="n">
        <x:v>5.605332</x:v>
      </x:c>
      <x:c r="K1096" s="14" t="n">
        <x:f>I1096*J1096</x:f>
        <x:v>142980.808656</x:v>
      </x:c>
      <x:c r="L1096" s="8" t="str">
        <x:v>Alpaca SIP</x:v>
      </x:c>
    </x:row>
    <x:row r="1097" ht="25" customHeight="1">
      <x:c r="A1097" s="8" t="str">
        <x:v>DSC</x:v>
      </x:c>
      <x:c r="B1097" s="10" t="n">
        <x:v>46225</x:v>
      </x:c>
      <x:c r="C1097" s="11" t="n">
        <x:v>5.43</x:v>
      </x:c>
      <x:c r="D1097" s="11" t="n">
        <x:v>5.4</x:v>
      </x:c>
      <x:c r="E1097" s="13" t="n">
        <x:v>89892</x:v>
      </x:c>
      <x:c r="F1097" s="11" t="n">
        <x:v>1</x:v>
      </x:c>
      <x:c r="G1097" s="11" t="n">
        <x:v>5.43</x:v>
      </x:c>
      <x:c r="H1097" s="11" t="n">
        <x:v>5.4</x:v>
      </x:c>
      <x:c r="I1097" s="13" t="n">
        <x:v>89892</x:v>
      </x:c>
      <x:c r="J1097" s="11" t="n">
        <x:v>5.357302</x:v>
      </x:c>
      <x:c r="K1097" s="14" t="n">
        <x:f>I1097*J1097</x:f>
        <x:v>481578.59138399997</x:v>
      </x:c>
      <x:c r="L1097" s="8" t="str">
        <x:v>Alpaca SIP</x:v>
      </x:c>
    </x:row>
    <x:row r="1098" ht="25" customHeight="1">
      <x:c r="A1098" s="8" t="str">
        <x:v>DSC</x:v>
      </x:c>
      <x:c r="B1098" s="10" t="n">
        <x:v>46226</x:v>
      </x:c>
      <x:c r="C1098" s="11" t="n">
        <x:v>5.36</x:v>
      </x:c>
      <x:c r="D1098" s="11" t="n">
        <x:v>6.59</x:v>
      </x:c>
      <x:c r="E1098" s="13" t="n">
        <x:v>154678</x:v>
      </x:c>
      <x:c r="F1098" s="11" t="n">
        <x:v>1</x:v>
      </x:c>
      <x:c r="G1098" s="11" t="n">
        <x:v>5.36</x:v>
      </x:c>
      <x:c r="H1098" s="11" t="n">
        <x:v>6.59</x:v>
      </x:c>
      <x:c r="I1098" s="13" t="n">
        <x:v>154678</x:v>
      </x:c>
      <x:c r="J1098" s="11" t="n">
        <x:v>5.741953</x:v>
      </x:c>
      <x:c r="K1098" s="14" t="n">
        <x:f>I1098*J1098</x:f>
        <x:v>888153.806134</x:v>
      </x:c>
      <x:c r="L1098" s="8" t="str">
        <x:v>Alpaca SIP</x:v>
      </x:c>
    </x:row>
    <x:row r="1099" ht="25" customHeight="1">
      <x:c r="A1099" s="8" t="str">
        <x:v>DSC</x:v>
      </x:c>
      <x:c r="B1099" s="10" t="n">
        <x:v>46227</x:v>
      </x:c>
      <x:c r="C1099" s="11" t="n">
        <x:v>6.23</x:v>
      </x:c>
      <x:c r="D1099" s="11" t="n">
        <x:v>5.72</x:v>
      </x:c>
      <x:c r="E1099" s="13" t="n">
        <x:v>62235</x:v>
      </x:c>
      <x:c r="F1099" s="11" t="n">
        <x:v>1</x:v>
      </x:c>
      <x:c r="G1099" s="11" t="n">
        <x:v>6.23</x:v>
      </x:c>
      <x:c r="H1099" s="11" t="n">
        <x:v>5.72</x:v>
      </x:c>
      <x:c r="I1099" s="13" t="n">
        <x:v>62235</x:v>
      </x:c>
      <x:c r="J1099" s="11" t="n">
        <x:v>6.01753</x:v>
      </x:c>
      <x:c r="K1099" s="14" t="n">
        <x:f>I1099*J1099</x:f>
        <x:v>374500.97955</x:v>
      </x:c>
      <x:c r="L1099" s="8" t="str">
        <x:v>Alpaca SIP</x:v>
      </x:c>
    </x:row>
    <x:row r="1100" ht="25" customHeight="1">
      <x:c r="A1100" s="8" t="str">
        <x:v>DSC</x:v>
      </x:c>
      <x:c r="B1100" s="10" t="n">
        <x:v>46230</x:v>
      </x:c>
      <x:c r="C1100" s="11" t="n">
        <x:v>6.2</x:v>
      </x:c>
      <x:c r="D1100" s="11" t="n">
        <x:v>5.72</x:v>
      </x:c>
      <x:c r="E1100" s="13" t="n">
        <x:v>34522</x:v>
      </x:c>
      <x:c r="F1100" s="11" t="n">
        <x:v>1</x:v>
      </x:c>
      <x:c r="G1100" s="11" t="n">
        <x:v>6.2</x:v>
      </x:c>
      <x:c r="H1100" s="11" t="n">
        <x:v>5.72</x:v>
      </x:c>
      <x:c r="I1100" s="13" t="n">
        <x:v>34522</x:v>
      </x:c>
      <x:c r="J1100" s="11" t="n">
        <x:v>5.859998</x:v>
      </x:c>
      <x:c r="K1100" s="14" t="n">
        <x:f>I1100*J1100</x:f>
        <x:v>202298.850956</x:v>
      </x:c>
      <x:c r="L1100" s="8" t="str">
        <x:v>Alpaca SIP</x:v>
      </x:c>
    </x:row>
    <x:row r="1101" ht="25" customHeight="1">
      <x:c r="A1101" s="8" t="str">
        <x:v>DSC</x:v>
      </x:c>
      <x:c r="B1101" s="10" t="n">
        <x:v>46231</x:v>
      </x:c>
      <x:c r="C1101" s="11" t="n">
        <x:v>5.93</x:v>
      </x:c>
      <x:c r="D1101" s="11" t="n">
        <x:v>5.4</x:v>
      </x:c>
      <x:c r="E1101" s="13" t="n">
        <x:v>52766</x:v>
      </x:c>
      <x:c r="F1101" s="11" t="n">
        <x:v>1</x:v>
      </x:c>
      <x:c r="G1101" s="11" t="n">
        <x:v>5.93</x:v>
      </x:c>
      <x:c r="H1101" s="11" t="n">
        <x:v>5.4</x:v>
      </x:c>
      <x:c r="I1101" s="13" t="n">
        <x:v>52766</x:v>
      </x:c>
      <x:c r="J1101" s="11" t="n">
        <x:v>5.377923</x:v>
      </x:c>
      <x:c r="K1101" s="14" t="n">
        <x:f>I1101*J1101</x:f>
        <x:v>283771.485018</x:v>
      </x:c>
      <x:c r="L1101" s="8" t="str">
        <x:v>Alpaca SIP</x:v>
      </x:c>
    </x:row>
    <x:row r="1102" ht="25" customHeight="1">
      <x:c r="A1102" s="8" t="str">
        <x:v>DSC</x:v>
      </x:c>
      <x:c r="B1102" s="10" t="n">
        <x:v>46232</x:v>
      </x:c>
      <x:c r="C1102" s="11" t="n">
        <x:v>5.34</x:v>
      </x:c>
      <x:c r="D1102" s="11" t="n">
        <x:v>5.41</x:v>
      </x:c>
      <x:c r="E1102" s="13" t="n">
        <x:v>20051</x:v>
      </x:c>
      <x:c r="F1102" s="11" t="n">
        <x:v>1</x:v>
      </x:c>
      <x:c r="G1102" s="11" t="n">
        <x:v>5.34</x:v>
      </x:c>
      <x:c r="H1102" s="11" t="n">
        <x:v>5.41</x:v>
      </x:c>
      <x:c r="I1102" s="13" t="n">
        <x:v>20051</x:v>
      </x:c>
      <x:c r="J1102" s="11" t="n">
        <x:v>5.344993</x:v>
      </x:c>
      <x:c r="K1102" s="14" t="n">
        <x:f>I1102*J1102</x:f>
        <x:v>107172.45464299999</x:v>
      </x:c>
      <x:c r="L1102" s="8" t="str">
        <x:v>Alpaca SIP</x:v>
      </x:c>
    </x:row>
    <x:row r="1103" ht="25" customHeight="1">
      <x:c r="A1103" s="8" t="str">
        <x:v>DSC</x:v>
      </x:c>
      <x:c r="B1103" s="10" t="n">
        <x:v>46233</x:v>
      </x:c>
      <x:c r="C1103" s="11" t="n">
        <x:v>5.5</x:v>
      </x:c>
      <x:c r="D1103" s="11" t="n">
        <x:v>5.28</x:v>
      </x:c>
      <x:c r="E1103" s="13" t="n">
        <x:v>29205</x:v>
      </x:c>
      <x:c r="F1103" s="11" t="n">
        <x:v>1</x:v>
      </x:c>
      <x:c r="G1103" s="11" t="n">
        <x:v>5.5</x:v>
      </x:c>
      <x:c r="H1103" s="11" t="n">
        <x:v>5.28</x:v>
      </x:c>
      <x:c r="I1103" s="13" t="n">
        <x:v>29205</x:v>
      </x:c>
      <x:c r="J1103" s="11" t="n">
        <x:v>5.309643</x:v>
      </x:c>
      <x:c r="K1103" s="14" t="n">
        <x:f>I1103*J1103</x:f>
        <x:v>155068.123815</x:v>
      </x:c>
      <x:c r="L1103" s="8" t="str">
        <x:v>Alpaca SIP</x:v>
      </x:c>
    </x:row>
    <x:row r="1104" ht="25" customHeight="1">
      <x:c r="A1104" s="8" t="str">
        <x:v>DSC</x:v>
      </x:c>
      <x:c r="B1104" s="10" t="n">
        <x:v>46234</x:v>
      </x:c>
      <x:c r="C1104" s="11" t="n">
        <x:v>5.18</x:v>
      </x:c>
      <x:c r="D1104" s="11" t="n">
        <x:v>4.92</x:v>
      </x:c>
      <x:c r="E1104" s="13" t="n">
        <x:v>10189</x:v>
      </x:c>
      <x:c r="F1104" s="11" t="n">
        <x:v>1</x:v>
      </x:c>
      <x:c r="G1104" s="11" t="n">
        <x:v>5.18</x:v>
      </x:c>
      <x:c r="H1104" s="11" t="n">
        <x:v>4.92</x:v>
      </x:c>
      <x:c r="I1104" s="13" t="n">
        <x:v>10189</x:v>
      </x:c>
      <x:c r="J1104" s="11" t="n">
        <x:v>5.046498</x:v>
      </x:c>
      <x:c r="K1104" s="14" t="n">
        <x:f>I1104*J1104</x:f>
        <x:v>51418.768121999994</x:v>
      </x:c>
      <x:c r="L1104" s="8" t="str">
        <x:v>Alpaca SIP</x:v>
      </x:c>
    </x:row>
    <x:row r="1105" ht="25" customHeight="1">
      <x:c r="A1105" s="8" t="str">
        <x:v>DSC</x:v>
      </x:c>
      <x:c r="B1105" s="10" t="n">
        <x:v>46237</x:v>
      </x:c>
      <x:c r="C1105" s="11" t="n">
        <x:v>5.01</x:v>
      </x:c>
      <x:c r="D1105" s="11" t="n">
        <x:v>5.495</x:v>
      </x:c>
      <x:c r="E1105" s="13" t="n">
        <x:v>160680</x:v>
      </x:c>
      <x:c r="F1105" s="11" t="n">
        <x:v>1</x:v>
      </x:c>
      <x:c r="G1105" s="11" t="n">
        <x:v>5.01</x:v>
      </x:c>
      <x:c r="H1105" s="11" t="n">
        <x:v>5.495</x:v>
      </x:c>
      <x:c r="I1105" s="13" t="n">
        <x:v>160680</x:v>
      </x:c>
      <x:c r="J1105" s="11" t="n">
        <x:v>5.291407</x:v>
      </x:c>
      <x:c r="K1105" s="14" t="n">
        <x:f>I1105*J1105</x:f>
        <x:v>850223.27676</x:v>
      </x:c>
      <x:c r="L1105" s="8" t="str">
        <x:v>Alpaca SIP</x:v>
      </x:c>
    </x:row>
    <x:row r="1106" ht="25" customHeight="1">
      <x:c r="A1106" s="8" t="str">
        <x:v>DSC</x:v>
      </x:c>
      <x:c r="B1106" s="10" t="n">
        <x:v>46238</x:v>
      </x:c>
      <x:c r="C1106" s="11" t="n">
        <x:v>5.3296</x:v>
      </x:c>
      <x:c r="D1106" s="11" t="n">
        <x:v>5.81</x:v>
      </x:c>
      <x:c r="E1106" s="13" t="n">
        <x:v>78543</x:v>
      </x:c>
      <x:c r="F1106" s="11" t="n">
        <x:v>1</x:v>
      </x:c>
      <x:c r="G1106" s="11" t="n">
        <x:v>5.3296</x:v>
      </x:c>
      <x:c r="H1106" s="11" t="n">
        <x:v>5.81</x:v>
      </x:c>
      <x:c r="I1106" s="13" t="n">
        <x:v>78543</x:v>
      </x:c>
      <x:c r="J1106" s="11" t="n">
        <x:v>5.606026</x:v>
      </x:c>
      <x:c r="K1106" s="14" t="n">
        <x:f>I1106*J1106</x:f>
        <x:v>440314.100118</x:v>
      </x:c>
      <x:c r="L1106" s="8" t="str">
        <x:v>Alpaca SIP</x:v>
      </x:c>
    </x:row>
    <x:row r="1107" ht="25" customHeight="1">
      <x:c r="A1107" s="8" t="str">
        <x:v>DSC</x:v>
      </x:c>
      <x:c r="B1107" s="10" t="n">
        <x:v>46239</x:v>
      </x:c>
      <x:c r="C1107" s="11" t="n">
        <x:v>6.14</x:v>
      </x:c>
      <x:c r="D1107" s="11" t="n">
        <x:v>6.01</x:v>
      </x:c>
      <x:c r="E1107" s="13" t="n">
        <x:v>22875</x:v>
      </x:c>
      <x:c r="F1107" s="11" t="n">
        <x:v>1</x:v>
      </x:c>
      <x:c r="G1107" s="11" t="n">
        <x:v>6.14</x:v>
      </x:c>
      <x:c r="H1107" s="11" t="n">
        <x:v>6.01</x:v>
      </x:c>
      <x:c r="I1107" s="13" t="n">
        <x:v>22875</x:v>
      </x:c>
      <x:c r="J1107" s="11" t="n">
        <x:v>6.056882</x:v>
      </x:c>
      <x:c r="K1107" s="14" t="n">
        <x:f>I1107*J1107</x:f>
        <x:v>138551.17575</x:v>
      </x:c>
      <x:c r="L1107" s="8" t="str">
        <x:v>Alpaca SIP</x:v>
      </x:c>
    </x:row>
    <x:row r="1108" ht="25" customHeight="1">
      <x:c r="A1108" s="8" t="str">
        <x:v>DSC</x:v>
      </x:c>
      <x:c r="B1108" s="10" t="n">
        <x:v>46240</x:v>
      </x:c>
      <x:c r="C1108" s="11" t="n">
        <x:v>6.035</x:v>
      </x:c>
      <x:c r="D1108" s="11" t="n">
        <x:v>6</x:v>
      </x:c>
      <x:c r="E1108" s="13" t="n">
        <x:v>94674</x:v>
      </x:c>
      <x:c r="F1108" s="11" t="n">
        <x:v>1</x:v>
      </x:c>
      <x:c r="G1108" s="11" t="n">
        <x:v>6.035</x:v>
      </x:c>
      <x:c r="H1108" s="11" t="n">
        <x:v>6</x:v>
      </x:c>
      <x:c r="I1108" s="13" t="n">
        <x:v>94674</x:v>
      </x:c>
      <x:c r="J1108" s="11" t="n">
        <x:v>5.798483</x:v>
      </x:c>
      <x:c r="K1108" s="14" t="n">
        <x:f>I1108*J1108</x:f>
        <x:v>548965.579542</x:v>
      </x:c>
      <x:c r="L1108" s="8" t="str">
        <x:v>Alpaca SIP</x:v>
      </x:c>
    </x:row>
    <x:row r="1109" ht="25" customHeight="1">
      <x:c r="A1109" s="8" t="str">
        <x:v>DSC</x:v>
      </x:c>
      <x:c r="B1109" s="10" t="n">
        <x:v>46241</x:v>
      </x:c>
      <x:c r="C1109" s="11" t="n">
        <x:v>5.98</x:v>
      </x:c>
      <x:c r="D1109" s="11" t="n">
        <x:v>6.3</x:v>
      </x:c>
      <x:c r="E1109" s="13" t="n">
        <x:v>55581</x:v>
      </x:c>
      <x:c r="F1109" s="11" t="n">
        <x:v>1</x:v>
      </x:c>
      <x:c r="G1109" s="11" t="n">
        <x:v>5.98</x:v>
      </x:c>
      <x:c r="H1109" s="11" t="n">
        <x:v>6.3</x:v>
      </x:c>
      <x:c r="I1109" s="13" t="n">
        <x:v>55581</x:v>
      </x:c>
      <x:c r="J1109" s="11" t="n">
        <x:v>6.239588</x:v>
      </x:c>
      <x:c r="K1109" s="14" t="n">
        <x:f>I1109*J1109</x:f>
        <x:v>346802.54062800005</x:v>
      </x:c>
      <x:c r="L1109" s="8" t="str">
        <x:v>Alpaca SIP</x:v>
      </x:c>
    </x:row>
    <x:row r="1110" ht="25" customHeight="1">
      <x:c r="A1110" s="8" t="str">
        <x:v>DSC</x:v>
      </x:c>
      <x:c r="B1110" s="10" t="n">
        <x:v>46244</x:v>
      </x:c>
      <x:c r="C1110" s="11" t="n">
        <x:v>6.3</x:v>
      </x:c>
      <x:c r="D1110" s="11" t="n">
        <x:v>6.38</x:v>
      </x:c>
      <x:c r="E1110" s="13" t="n">
        <x:v>68414</x:v>
      </x:c>
      <x:c r="F1110" s="11" t="n">
        <x:v>1</x:v>
      </x:c>
      <x:c r="G1110" s="11" t="n">
        <x:v>6.3</x:v>
      </x:c>
      <x:c r="H1110" s="11" t="n">
        <x:v>6.38</x:v>
      </x:c>
      <x:c r="I1110" s="13" t="n">
        <x:v>68414</x:v>
      </x:c>
      <x:c r="J1110" s="11" t="n">
        <x:v>6.156296</x:v>
      </x:c>
      <x:c r="K1110" s="14" t="n">
        <x:f>I1110*J1110</x:f>
        <x:v>421176.83454400004</x:v>
      </x:c>
      <x:c r="L1110" s="8" t="str">
        <x:v>Alpaca SIP</x:v>
      </x:c>
    </x:row>
    <x:row r="1111" ht="25" customHeight="1">
      <x:c r="A1111" s="8" t="str">
        <x:v>DSC</x:v>
      </x:c>
      <x:c r="B1111" s="10" t="n">
        <x:v>46245</x:v>
      </x:c>
      <x:c r="C1111" s="11" t="n">
        <x:v>6.45</x:v>
      </x:c>
      <x:c r="D1111" s="11" t="n">
        <x:v>6.49</x:v>
      </x:c>
      <x:c r="E1111" s="13" t="n">
        <x:v>74942</x:v>
      </x:c>
      <x:c r="F1111" s="11" t="n">
        <x:v>1</x:v>
      </x:c>
      <x:c r="G1111" s="11" t="n">
        <x:v>6.45</x:v>
      </x:c>
      <x:c r="H1111" s="11" t="n">
        <x:v>6.49</x:v>
      </x:c>
      <x:c r="I1111" s="13" t="n">
        <x:v>74942</x:v>
      </x:c>
      <x:c r="J1111" s="11" t="n">
        <x:v>6.228405</x:v>
      </x:c>
      <x:c r="K1111" s="14" t="n">
        <x:f>I1111*J1111</x:f>
        <x:v>466769.12751</x:v>
      </x:c>
      <x:c r="L1111" s="8" t="str">
        <x:v>Alpaca SIP</x:v>
      </x:c>
    </x:row>
    <x:row r="1112" ht="25" customHeight="1">
      <x:c r="A1112" s="8" t="str">
        <x:v>DSC</x:v>
      </x:c>
      <x:c r="B1112" s="10" t="n">
        <x:v>46246</x:v>
      </x:c>
      <x:c r="C1112" s="11" t="n">
        <x:v>6.5</x:v>
      </x:c>
      <x:c r="D1112" s="11" t="n">
        <x:v>6.61</x:v>
      </x:c>
      <x:c r="E1112" s="13" t="n">
        <x:v>32351</x:v>
      </x:c>
      <x:c r="F1112" s="11" t="n">
        <x:v>1</x:v>
      </x:c>
      <x:c r="G1112" s="11" t="n">
        <x:v>6.5</x:v>
      </x:c>
      <x:c r="H1112" s="11" t="n">
        <x:v>6.61</x:v>
      </x:c>
      <x:c r="I1112" s="13" t="n">
        <x:v>32351</x:v>
      </x:c>
      <x:c r="J1112" s="11" t="n">
        <x:v>6.436974</x:v>
      </x:c>
      <x:c r="K1112" s="14" t="n">
        <x:f>I1112*J1112</x:f>
        <x:v>208242.545874</x:v>
      </x:c>
      <x:c r="L1112" s="8" t="str">
        <x:v>Alpaca SIP</x:v>
      </x:c>
    </x:row>
    <x:row r="1113" ht="25" customHeight="1">
      <x:c r="A1113" s="8" t="str">
        <x:v>DSC</x:v>
      </x:c>
      <x:c r="B1113" s="10" t="n">
        <x:v>46247</x:v>
      </x:c>
      <x:c r="C1113" s="11" t="n">
        <x:v>6.67</x:v>
      </x:c>
      <x:c r="D1113" s="11" t="n">
        <x:v>7.07</x:v>
      </x:c>
      <x:c r="E1113" s="13" t="n">
        <x:v>97708</x:v>
      </x:c>
      <x:c r="F1113" s="11" t="n">
        <x:v>1</x:v>
      </x:c>
      <x:c r="G1113" s="11" t="n">
        <x:v>6.67</x:v>
      </x:c>
      <x:c r="H1113" s="11" t="n">
        <x:v>7.07</x:v>
      </x:c>
      <x:c r="I1113" s="13" t="n">
        <x:v>97708</x:v>
      </x:c>
      <x:c r="J1113" s="11" t="n">
        <x:v>6.836135</x:v>
      </x:c>
      <x:c r="K1113" s="14" t="n">
        <x:f>I1113*J1113</x:f>
        <x:v>667945.07858</x:v>
      </x:c>
      <x:c r="L1113" s="8" t="str">
        <x:v>Alpaca SIP</x:v>
      </x:c>
    </x:row>
    <x:row r="1114" ht="25" customHeight="1">
      <x:c r="A1114" s="8" t="str">
        <x:v>DSC</x:v>
      </x:c>
      <x:c r="B1114" s="10" t="n">
        <x:v>46248</x:v>
      </x:c>
      <x:c r="C1114" s="11" t="n">
        <x:v>6.67</x:v>
      </x:c>
      <x:c r="D1114" s="11" t="n">
        <x:v>7.2</x:v>
      </x:c>
      <x:c r="E1114" s="13" t="n">
        <x:v>71587</x:v>
      </x:c>
      <x:c r="F1114" s="11" t="n">
        <x:v>1</x:v>
      </x:c>
      <x:c r="G1114" s="11" t="n">
        <x:v>6.67</x:v>
      </x:c>
      <x:c r="H1114" s="11" t="n">
        <x:v>7.2</x:v>
      </x:c>
      <x:c r="I1114" s="13" t="n">
        <x:v>71587</x:v>
      </x:c>
      <x:c r="J1114" s="11" t="n">
        <x:v>6.975521</x:v>
      </x:c>
      <x:c r="K1114" s="14" t="n">
        <x:f>I1114*J1114</x:f>
        <x:v>499356.621827</x:v>
      </x:c>
      <x:c r="L1114" s="8" t="str">
        <x:v>Alpaca SIP</x:v>
      </x:c>
    </x:row>
    <x:row r="1115" ht="25" customHeight="1">
      <x:c r="A1115" s="8" t="str">
        <x:v>DSC</x:v>
      </x:c>
      <x:c r="B1115" s="10" t="n">
        <x:v>46251</x:v>
      </x:c>
      <x:c r="C1115" s="11" t="n">
        <x:v>7.3</x:v>
      </x:c>
      <x:c r="D1115" s="11" t="n">
        <x:v>7.405</x:v>
      </x:c>
      <x:c r="E1115" s="13" t="n">
        <x:v>44645</x:v>
      </x:c>
      <x:c r="F1115" s="11" t="n">
        <x:v>1</x:v>
      </x:c>
      <x:c r="G1115" s="11" t="n">
        <x:v>7.3</x:v>
      </x:c>
      <x:c r="H1115" s="11" t="n">
        <x:v>7.405</x:v>
      </x:c>
      <x:c r="I1115" s="13" t="n">
        <x:v>44645</x:v>
      </x:c>
      <x:c r="J1115" s="11" t="n">
        <x:v>7.327649</x:v>
      </x:c>
      <x:c r="K1115" s="14" t="n">
        <x:f>I1115*J1115</x:f>
        <x:v>327142.889605</x:v>
      </x:c>
      <x:c r="L1115" s="8" t="str">
        <x:v>Alpaca SIP</x:v>
      </x:c>
    </x:row>
    <x:row r="1116" ht="25" customHeight="1">
      <x:c r="A1116" s="8" t="str">
        <x:v>DSC</x:v>
      </x:c>
      <x:c r="B1116" s="10" t="n">
        <x:v>46252</x:v>
      </x:c>
      <x:c r="C1116" s="11" t="n">
        <x:v>7.16</x:v>
      </x:c>
      <x:c r="D1116" s="11" t="n">
        <x:v>7.4</x:v>
      </x:c>
      <x:c r="E1116" s="13" t="n">
        <x:v>117579</x:v>
      </x:c>
      <x:c r="F1116" s="11" t="n">
        <x:v>1</x:v>
      </x:c>
      <x:c r="G1116" s="11" t="n">
        <x:v>7.16</x:v>
      </x:c>
      <x:c r="H1116" s="11" t="n">
        <x:v>7.4</x:v>
      </x:c>
      <x:c r="I1116" s="13" t="n">
        <x:v>117579</x:v>
      </x:c>
      <x:c r="J1116" s="11" t="n">
        <x:v>7.333684</x:v>
      </x:c>
      <x:c r="K1116" s="14" t="n">
        <x:f>I1116*J1116</x:f>
        <x:v>862287.231036</x:v>
      </x:c>
      <x:c r="L1116" s="8" t="str">
        <x:v>Alpaca SIP</x:v>
      </x:c>
    </x:row>
    <x:row r="1117" ht="25" customHeight="1">
      <x:c r="A1117" s="8" t="str">
        <x:v>DSC</x:v>
      </x:c>
      <x:c r="B1117" s="10" t="n">
        <x:v>46253</x:v>
      </x:c>
      <x:c r="C1117" s="11" t="n">
        <x:v>7.39</x:v>
      </x:c>
      <x:c r="D1117" s="11" t="n">
        <x:v>7.38</x:v>
      </x:c>
      <x:c r="E1117" s="13" t="n">
        <x:v>59985</x:v>
      </x:c>
      <x:c r="F1117" s="11" t="n">
        <x:v>1</x:v>
      </x:c>
      <x:c r="G1117" s="11" t="n">
        <x:v>7.39</x:v>
      </x:c>
      <x:c r="H1117" s="11" t="n">
        <x:v>7.38</x:v>
      </x:c>
      <x:c r="I1117" s="13" t="n">
        <x:v>59985</x:v>
      </x:c>
      <x:c r="J1117" s="11" t="n">
        <x:v>7.312943</x:v>
      </x:c>
      <x:c r="K1117" s="14" t="n">
        <x:f>I1117*J1117</x:f>
        <x:v>438666.885855</x:v>
      </x:c>
      <x:c r="L1117" s="8" t="str">
        <x:v>Alpaca SIP</x:v>
      </x:c>
    </x:row>
    <x:row r="1118" ht="25" customHeight="1">
      <x:c r="A1118" s="8" t="str">
        <x:v>DSC</x:v>
      </x:c>
      <x:c r="B1118" s="10" t="n">
        <x:v>46254</x:v>
      </x:c>
      <x:c r="C1118" s="11" t="n">
        <x:v>7</x:v>
      </x:c>
      <x:c r="D1118" s="11" t="n">
        <x:v>7.93</x:v>
      </x:c>
      <x:c r="E1118" s="13" t="n">
        <x:v>95123</x:v>
      </x:c>
      <x:c r="F1118" s="11" t="n">
        <x:v>1</x:v>
      </x:c>
      <x:c r="G1118" s="11" t="n">
        <x:v>7</x:v>
      </x:c>
      <x:c r="H1118" s="11" t="n">
        <x:v>7.93</x:v>
      </x:c>
      <x:c r="I1118" s="13" t="n">
        <x:v>95123</x:v>
      </x:c>
      <x:c r="J1118" s="11" t="n">
        <x:v>7.495157</x:v>
      </x:c>
      <x:c r="K1118" s="14" t="n">
        <x:f>I1118*J1118</x:f>
        <x:v>712961.8193109999</x:v>
      </x:c>
      <x:c r="L1118" s="8" t="str">
        <x:v>Alpaca SIP</x:v>
      </x:c>
    </x:row>
    <x:row r="1119" ht="25" customHeight="1">
      <x:c r="A1119" s="8" t="str">
        <x:v>DSC</x:v>
      </x:c>
      <x:c r="B1119" s="10" t="n">
        <x:v>46255</x:v>
      </x:c>
      <x:c r="C1119" s="11" t="n">
        <x:v>7.91</x:v>
      </x:c>
      <x:c r="D1119" s="11" t="n">
        <x:v>8.53</x:v>
      </x:c>
      <x:c r="E1119" s="13" t="n">
        <x:v>53016</x:v>
      </x:c>
      <x:c r="F1119" s="11" t="n">
        <x:v>1</x:v>
      </x:c>
      <x:c r="G1119" s="11" t="n">
        <x:v>7.91</x:v>
      </x:c>
      <x:c r="H1119" s="11" t="n">
        <x:v>8.53</x:v>
      </x:c>
      <x:c r="I1119" s="13" t="n">
        <x:v>53016</x:v>
      </x:c>
      <x:c r="J1119" s="11" t="n">
        <x:v>8.256399</x:v>
      </x:c>
      <x:c r="K1119" s="14" t="n">
        <x:f>I1119*J1119</x:f>
        <x:v>437721.249384</x:v>
      </x:c>
      <x:c r="L1119" s="8" t="str">
        <x:v>Alpaca SIP</x:v>
      </x:c>
    </x:row>
    <x:row r="1120" ht="25" customHeight="1">
      <x:c r="A1120" s="8" t="str">
        <x:v>DSC</x:v>
      </x:c>
      <x:c r="B1120" s="10" t="n">
        <x:v>46258</x:v>
      </x:c>
      <x:c r="C1120" s="11" t="n">
        <x:v>8.495</x:v>
      </x:c>
      <x:c r="D1120" s="11" t="n">
        <x:v>8.6</x:v>
      </x:c>
      <x:c r="E1120" s="13" t="n">
        <x:v>55190</x:v>
      </x:c>
      <x:c r="F1120" s="11" t="n">
        <x:v>1</x:v>
      </x:c>
      <x:c r="G1120" s="11" t="n">
        <x:v>8.495</x:v>
      </x:c>
      <x:c r="H1120" s="11" t="n">
        <x:v>8.6</x:v>
      </x:c>
      <x:c r="I1120" s="13" t="n">
        <x:v>55190</x:v>
      </x:c>
      <x:c r="J1120" s="11" t="n">
        <x:v>8.46478</x:v>
      </x:c>
      <x:c r="K1120" s="14" t="n">
        <x:f>I1120*J1120</x:f>
        <x:v>467171.20819999994</x:v>
      </x:c>
      <x:c r="L1120" s="8" t="str">
        <x:v>Alpaca SIP</x:v>
      </x:c>
    </x:row>
    <x:row r="1121" ht="25" customHeight="1">
      <x:c r="A1121" s="8" t="str">
        <x:v>DSC</x:v>
      </x:c>
      <x:c r="B1121" s="10" t="n">
        <x:v>46259</x:v>
      </x:c>
      <x:c r="C1121" s="11" t="n">
        <x:v>8.4</x:v>
      </x:c>
      <x:c r="D1121" s="11" t="n">
        <x:v>8.52</x:v>
      </x:c>
      <x:c r="E1121" s="13" t="n">
        <x:v>78968</x:v>
      </x:c>
      <x:c r="F1121" s="11" t="n">
        <x:v>1</x:v>
      </x:c>
      <x:c r="G1121" s="11" t="n">
        <x:v>8.4</x:v>
      </x:c>
      <x:c r="H1121" s="11" t="n">
        <x:v>8.52</x:v>
      </x:c>
      <x:c r="I1121" s="13" t="n">
        <x:v>78968</x:v>
      </x:c>
      <x:c r="J1121" s="11" t="n">
        <x:v>9.05358</x:v>
      </x:c>
      <x:c r="K1121" s="14" t="n">
        <x:f>I1121*J1121</x:f>
        <x:v>714943.1054400001</x:v>
      </x:c>
      <x:c r="L1121" s="8" t="str">
        <x:v>Alpaca SIP</x:v>
      </x:c>
    </x:row>
    <x:row r="1122" ht="25" customHeight="1">
      <x:c r="A1122" s="8" t="str">
        <x:v>DSC</x:v>
      </x:c>
      <x:c r="B1122" s="10" t="n">
        <x:v>46260</x:v>
      </x:c>
      <x:c r="C1122" s="11" t="n">
        <x:v>8.405</x:v>
      </x:c>
      <x:c r="D1122" s="11" t="n">
        <x:v>8.995</x:v>
      </x:c>
      <x:c r="E1122" s="13" t="n">
        <x:v>30089</x:v>
      </x:c>
      <x:c r="F1122" s="11" t="n">
        <x:v>1</x:v>
      </x:c>
      <x:c r="G1122" s="11" t="n">
        <x:v>8.405</x:v>
      </x:c>
      <x:c r="H1122" s="11" t="n">
        <x:v>8.995</x:v>
      </x:c>
      <x:c r="I1122" s="13" t="n">
        <x:v>30089</x:v>
      </x:c>
      <x:c r="J1122" s="11" t="n">
        <x:v>8.775581</x:v>
      </x:c>
      <x:c r="K1122" s="14" t="n">
        <x:f>I1122*J1122</x:f>
        <x:v>264048.45670900005</x:v>
      </x:c>
      <x:c r="L1122" s="8" t="str">
        <x:v>Alpaca SIP</x:v>
      </x:c>
    </x:row>
    <x:row r="1123" ht="25" customHeight="1">
      <x:c r="A1123" s="8" t="str">
        <x:v>DSC</x:v>
      </x:c>
      <x:c r="B1123" s="10" t="n">
        <x:v>46261</x:v>
      </x:c>
      <x:c r="C1123" s="11" t="n">
        <x:v>9.41</x:v>
      </x:c>
      <x:c r="D1123" s="11" t="n">
        <x:v>8.49</x:v>
      </x:c>
      <x:c r="E1123" s="13" t="n">
        <x:v>24700</x:v>
      </x:c>
      <x:c r="F1123" s="11" t="n">
        <x:v>1</x:v>
      </x:c>
      <x:c r="G1123" s="11" t="n">
        <x:v>9.41</x:v>
      </x:c>
      <x:c r="H1123" s="11" t="n">
        <x:v>8.49</x:v>
      </x:c>
      <x:c r="I1123" s="13" t="n">
        <x:v>24700</x:v>
      </x:c>
      <x:c r="J1123" s="11" t="n">
        <x:v>8.593872</x:v>
      </x:c>
      <x:c r="K1123" s="14" t="n">
        <x:f>I1123*J1123</x:f>
        <x:v>212268.6384</x:v>
      </x:c>
      <x:c r="L1123" s="8" t="str">
        <x:v>Alpaca SIP</x:v>
      </x:c>
    </x:row>
    <x:row r="1124" ht="25" customHeight="1">
      <x:c r="A1124" s="8" t="str">
        <x:v>DSC</x:v>
      </x:c>
      <x:c r="B1124" s="10" t="n">
        <x:v>46262</x:v>
      </x:c>
      <x:c r="C1124" s="11" t="n">
        <x:v>8.5</x:v>
      </x:c>
      <x:c r="D1124" s="11" t="n">
        <x:v>8.21</x:v>
      </x:c>
      <x:c r="E1124" s="13" t="n">
        <x:v>72597</x:v>
      </x:c>
      <x:c r="F1124" s="11" t="n">
        <x:v>1</x:v>
      </x:c>
      <x:c r="G1124" s="11" t="n">
        <x:v>8.5</x:v>
      </x:c>
      <x:c r="H1124" s="11" t="n">
        <x:v>8.21</x:v>
      </x:c>
      <x:c r="I1124" s="13" t="n">
        <x:v>72597</x:v>
      </x:c>
      <x:c r="J1124" s="11" t="n">
        <x:v>8.283221</x:v>
      </x:c>
      <x:c r="K1124" s="14" t="n">
        <x:f>I1124*J1124</x:f>
        <x:v>601336.994937</x:v>
      </x:c>
      <x:c r="L1124" s="8" t="str">
        <x:v>Alpaca SIP</x:v>
      </x:c>
    </x:row>
    <x:row r="1125" ht="25" customHeight="1">
      <x:c r="A1125" s="8" t="str">
        <x:v>DSC</x:v>
      </x:c>
      <x:c r="B1125" s="10" t="n">
        <x:v>46265</x:v>
      </x:c>
      <x:c r="C1125" s="11" t="n">
        <x:v>8.175</x:v>
      </x:c>
      <x:c r="D1125" s="11" t="n">
        <x:v>7.5</x:v>
      </x:c>
      <x:c r="E1125" s="13" t="n">
        <x:v>44598</x:v>
      </x:c>
      <x:c r="F1125" s="11" t="n">
        <x:v>1</x:v>
      </x:c>
      <x:c r="G1125" s="11" t="n">
        <x:v>8.175</x:v>
      </x:c>
      <x:c r="H1125" s="11" t="n">
        <x:v>7.5</x:v>
      </x:c>
      <x:c r="I1125" s="13" t="n">
        <x:v>44598</x:v>
      </x:c>
      <x:c r="J1125" s="11" t="n">
        <x:v>7.439688</x:v>
      </x:c>
      <x:c r="K1125" s="14" t="n">
        <x:f>I1125*J1125</x:f>
        <x:v>331795.205424</x:v>
      </x:c>
      <x:c r="L1125" s="8" t="str">
        <x:v>Alpaca SIP</x:v>
      </x:c>
    </x:row>
    <x:row r="1126" ht="25" customHeight="1">
      <x:c r="A1126" s="8" t="str">
        <x:v>DSC</x:v>
      </x:c>
      <x:c r="B1126" s="10" t="n">
        <x:v>46266</x:v>
      </x:c>
      <x:c r="C1126" s="11" t="n">
        <x:v>7.2</x:v>
      </x:c>
      <x:c r="D1126" s="11" t="n">
        <x:v>7.83</x:v>
      </x:c>
      <x:c r="E1126" s="13" t="n">
        <x:v>119259</x:v>
      </x:c>
      <x:c r="F1126" s="11" t="n">
        <x:v>1</x:v>
      </x:c>
      <x:c r="G1126" s="11" t="n">
        <x:v>7.2</x:v>
      </x:c>
      <x:c r="H1126" s="11" t="n">
        <x:v>7.83</x:v>
      </x:c>
      <x:c r="I1126" s="13" t="n">
        <x:v>119259</x:v>
      </x:c>
      <x:c r="J1126" s="11" t="n">
        <x:v>7.410356</x:v>
      </x:c>
      <x:c r="K1126" s="14" t="n">
        <x:f>I1126*J1126</x:f>
        <x:v>883751.646204</x:v>
      </x:c>
      <x:c r="L1126" s="8" t="str">
        <x:v>Alpaca SIP</x:v>
      </x:c>
    </x:row>
    <x:row r="1127" ht="25" customHeight="1">
      <x:c r="A1127" s="8" t="str">
        <x:v>DSC</x:v>
      </x:c>
      <x:c r="B1127" s="10" t="n">
        <x:v>46267</x:v>
      </x:c>
      <x:c r="C1127" s="11" t="n">
        <x:v>7.95</x:v>
      </x:c>
      <x:c r="D1127" s="11" t="n">
        <x:v>7.9</x:v>
      </x:c>
      <x:c r="E1127" s="13" t="n">
        <x:v>101918</x:v>
      </x:c>
      <x:c r="F1127" s="11" t="n">
        <x:v>1</x:v>
      </x:c>
      <x:c r="G1127" s="11" t="n">
        <x:v>7.95</x:v>
      </x:c>
      <x:c r="H1127" s="11" t="n">
        <x:v>7.9</x:v>
      </x:c>
      <x:c r="I1127" s="13" t="n">
        <x:v>101918</x:v>
      </x:c>
      <x:c r="J1127" s="11" t="n">
        <x:v>7.83347</x:v>
      </x:c>
      <x:c r="K1127" s="14" t="n">
        <x:f>I1127*J1127</x:f>
        <x:v>798371.59546</x:v>
      </x:c>
      <x:c r="L1127" s="8" t="str">
        <x:v>Alpaca SIP</x:v>
      </x:c>
    </x:row>
    <x:row r="1128" ht="25" customHeight="1">
      <x:c r="A1128" s="8" t="str">
        <x:v>DSC</x:v>
      </x:c>
      <x:c r="B1128" s="10" t="n">
        <x:v>46268</x:v>
      </x:c>
      <x:c r="C1128" s="11" t="n">
        <x:v>7.73</x:v>
      </x:c>
      <x:c r="D1128" s="11" t="n">
        <x:v>7.9</x:v>
      </x:c>
      <x:c r="E1128" s="13" t="n">
        <x:v>59234</x:v>
      </x:c>
      <x:c r="F1128" s="11" t="n">
        <x:v>1</x:v>
      </x:c>
      <x:c r="G1128" s="11" t="n">
        <x:v>7.73</x:v>
      </x:c>
      <x:c r="H1128" s="11" t="n">
        <x:v>7.9</x:v>
      </x:c>
      <x:c r="I1128" s="13" t="n">
        <x:v>59234</x:v>
      </x:c>
      <x:c r="J1128" s="11" t="n">
        <x:v>7.834856</x:v>
      </x:c>
      <x:c r="K1128" s="14" t="n">
        <x:f>I1128*J1128</x:f>
        <x:v>464089.86030400003</x:v>
      </x:c>
      <x:c r="L1128" s="8" t="str">
        <x:v>Alpaca SIP</x:v>
      </x:c>
    </x:row>
    <x:row r="1129" ht="25" customHeight="1">
      <x:c r="A1129" s="8" t="str">
        <x:v>DSC</x:v>
      </x:c>
      <x:c r="B1129" s="10" t="n">
        <x:v>46269</x:v>
      </x:c>
      <x:c r="C1129" s="11" t="n">
        <x:v>7.25</x:v>
      </x:c>
      <x:c r="D1129" s="11" t="n">
        <x:v>8</x:v>
      </x:c>
      <x:c r="E1129" s="13" t="n">
        <x:v>63358</x:v>
      </x:c>
      <x:c r="F1129" s="11" t="n">
        <x:v>1</x:v>
      </x:c>
      <x:c r="G1129" s="11" t="n">
        <x:v>7.25</x:v>
      </x:c>
      <x:c r="H1129" s="11" t="n">
        <x:v>8</x:v>
      </x:c>
      <x:c r="I1129" s="13" t="n">
        <x:v>63358</x:v>
      </x:c>
      <x:c r="J1129" s="11" t="n">
        <x:v>8.062156</x:v>
      </x:c>
      <x:c r="K1129" s="14" t="n">
        <x:f>I1129*J1129</x:f>
        <x:v>510802.07984799996</x:v>
      </x:c>
      <x:c r="L1129" s="8" t="str">
        <x:v>Alpaca SIP</x:v>
      </x:c>
    </x:row>
    <x:row r="1130" ht="25" customHeight="1">
      <x:c r="A1130" s="8" t="str">
        <x:v>DSC</x:v>
      </x:c>
      <x:c r="B1130" s="10" t="n">
        <x:v>46273</x:v>
      </x:c>
      <x:c r="C1130" s="11" t="n">
        <x:v>7.705</x:v>
      </x:c>
      <x:c r="D1130" s="11" t="n">
        <x:v>8.15</x:v>
      </x:c>
      <x:c r="E1130" s="13" t="n">
        <x:v>48318</x:v>
      </x:c>
      <x:c r="F1130" s="11" t="n">
        <x:v>1</x:v>
      </x:c>
      <x:c r="G1130" s="11" t="n">
        <x:v>7.705</x:v>
      </x:c>
      <x:c r="H1130" s="11" t="n">
        <x:v>8.15</x:v>
      </x:c>
      <x:c r="I1130" s="13" t="n">
        <x:v>48318</x:v>
      </x:c>
      <x:c r="J1130" s="11" t="n">
        <x:v>7.999943</x:v>
      </x:c>
      <x:c r="K1130" s="14" t="n">
        <x:f>I1130*J1130</x:f>
        <x:v>386541.245874</x:v>
      </x:c>
      <x:c r="L1130" s="8" t="str">
        <x:v>Alpaca SIP</x:v>
      </x:c>
    </x:row>
    <x:row r="1131" ht="25" customHeight="1">
      <x:c r="A1131" s="8" t="str">
        <x:v>DSC</x:v>
      </x:c>
      <x:c r="B1131" s="10" t="n">
        <x:v>46274</x:v>
      </x:c>
      <x:c r="C1131" s="11" t="n">
        <x:v>7.845</x:v>
      </x:c>
      <x:c r="D1131" s="11" t="n">
        <x:v>8.11</x:v>
      </x:c>
      <x:c r="E1131" s="13" t="n">
        <x:v>30033</x:v>
      </x:c>
      <x:c r="F1131" s="11" t="n">
        <x:v>1</x:v>
      </x:c>
      <x:c r="G1131" s="11" t="n">
        <x:v>7.845</x:v>
      </x:c>
      <x:c r="H1131" s="11" t="n">
        <x:v>8.11</x:v>
      </x:c>
      <x:c r="I1131" s="13" t="n">
        <x:v>30033</x:v>
      </x:c>
      <x:c r="J1131" s="11" t="n">
        <x:v>8.152791</x:v>
      </x:c>
      <x:c r="K1131" s="14" t="n">
        <x:f>I1131*J1131</x:f>
        <x:v>244852.77210300002</x:v>
      </x:c>
      <x:c r="L1131" s="8" t="str">
        <x:v>Alpaca SIP</x:v>
      </x:c>
    </x:row>
    <x:row r="1132" ht="25" customHeight="1">
      <x:c r="A1132" s="8" t="str">
        <x:v>DSC</x:v>
      </x:c>
      <x:c r="B1132" s="10" t="n">
        <x:v>46275</x:v>
      </x:c>
      <x:c r="C1132" s="11" t="n">
        <x:v>7.83</x:v>
      </x:c>
      <x:c r="D1132" s="11" t="n">
        <x:v>8.055</x:v>
      </x:c>
      <x:c r="E1132" s="13" t="n">
        <x:v>17090</x:v>
      </x:c>
      <x:c r="F1132" s="11" t="n">
        <x:v>1</x:v>
      </x:c>
      <x:c r="G1132" s="11" t="n">
        <x:v>7.83</x:v>
      </x:c>
      <x:c r="H1132" s="11" t="n">
        <x:v>8.055</x:v>
      </x:c>
      <x:c r="I1132" s="13" t="n">
        <x:v>17090</x:v>
      </x:c>
      <x:c r="J1132" s="11" t="n">
        <x:v>7.913267</x:v>
      </x:c>
      <x:c r="K1132" s="14" t="n">
        <x:f>I1132*J1132</x:f>
        <x:v>135237.73303</x:v>
      </x:c>
      <x:c r="L1132" s="8" t="str">
        <x:v>Alpaca SIP</x:v>
      </x:c>
    </x:row>
    <x:row r="1133" ht="25" customHeight="1">
      <x:c r="A1133" s="8" t="str">
        <x:v>DSC</x:v>
      </x:c>
      <x:c r="B1133" s="10" t="n">
        <x:v>46276</x:v>
      </x:c>
      <x:c r="C1133" s="11" t="n">
        <x:v>8.17</x:v>
      </x:c>
      <x:c r="D1133" s="11" t="n">
        <x:v>7.9101</x:v>
      </x:c>
      <x:c r="E1133" s="13" t="n">
        <x:v>30710</x:v>
      </x:c>
      <x:c r="F1133" s="11" t="n">
        <x:v>1</x:v>
      </x:c>
      <x:c r="G1133" s="11" t="n">
        <x:v>8.17</x:v>
      </x:c>
      <x:c r="H1133" s="11" t="n">
        <x:v>7.9101</x:v>
      </x:c>
      <x:c r="I1133" s="13" t="n">
        <x:v>30710</x:v>
      </x:c>
      <x:c r="J1133" s="11" t="n">
        <x:v>7.953447</x:v>
      </x:c>
      <x:c r="K1133" s="14" t="n">
        <x:f>I1133*J1133</x:f>
        <x:v>244250.35736999998</x:v>
      </x:c>
      <x:c r="L1133" s="8" t="str">
        <x:v>Alpaca SIP</x:v>
      </x:c>
    </x:row>
    <x:row r="1134" ht="25" customHeight="1">
      <x:c r="A1134" s="8" t="str">
        <x:v>DSC</x:v>
      </x:c>
      <x:c r="B1134" s="10" t="n">
        <x:v>46279</x:v>
      </x:c>
      <x:c r="C1134" s="11" t="n">
        <x:v>7.81</x:v>
      </x:c>
      <x:c r="D1134" s="11" t="n">
        <x:v>7.59</x:v>
      </x:c>
      <x:c r="E1134" s="13" t="n">
        <x:v>19965</x:v>
      </x:c>
      <x:c r="F1134" s="11" t="n">
        <x:v>1</x:v>
      </x:c>
      <x:c r="G1134" s="11" t="n">
        <x:v>7.81</x:v>
      </x:c>
      <x:c r="H1134" s="11" t="n">
        <x:v>7.59</x:v>
      </x:c>
      <x:c r="I1134" s="13" t="n">
        <x:v>19965</x:v>
      </x:c>
      <x:c r="J1134" s="11" t="n">
        <x:v>7.564483</x:v>
      </x:c>
      <x:c r="K1134" s="14" t="n">
        <x:f>I1134*J1134</x:f>
        <x:v>151024.903095</x:v>
      </x:c>
      <x:c r="L1134" s="8" t="str">
        <x:v>Alpaca SIP</x:v>
      </x:c>
    </x:row>
    <x:row r="1135" ht="25" customHeight="1">
      <x:c r="A1135" s="8" t="str">
        <x:v>DSC</x:v>
      </x:c>
      <x:c r="B1135" s="10" t="n">
        <x:v>46280</x:v>
      </x:c>
      <x:c r="C1135" s="11" t="n">
        <x:v>7.86</x:v>
      </x:c>
      <x:c r="D1135" s="11" t="n">
        <x:v>7.91</x:v>
      </x:c>
      <x:c r="E1135" s="13" t="n">
        <x:v>41048</x:v>
      </x:c>
      <x:c r="F1135" s="11" t="n">
        <x:v>1</x:v>
      </x:c>
      <x:c r="G1135" s="11" t="n">
        <x:v>7.86</x:v>
      </x:c>
      <x:c r="H1135" s="11" t="n">
        <x:v>7.91</x:v>
      </x:c>
      <x:c r="I1135" s="13" t="n">
        <x:v>41048</x:v>
      </x:c>
      <x:c r="J1135" s="11" t="n">
        <x:v>7.899111</x:v>
      </x:c>
      <x:c r="K1135" s="14" t="n">
        <x:f>I1135*J1135</x:f>
        <x:v>324242.70832800004</x:v>
      </x:c>
      <x:c r="L1135" s="8" t="str">
        <x:v>Alpaca SIP</x:v>
      </x:c>
    </x:row>
    <x:row r="1136" ht="25" customHeight="1">
      <x:c r="A1136" s="8" t="str">
        <x:v>DSC</x:v>
      </x:c>
      <x:c r="B1136" s="10" t="n">
        <x:v>46281</x:v>
      </x:c>
      <x:c r="C1136" s="11" t="n">
        <x:v>7.95</x:v>
      </x:c>
      <x:c r="D1136" s="11" t="n">
        <x:v>7.85</x:v>
      </x:c>
      <x:c r="E1136" s="13" t="n">
        <x:v>67987</x:v>
      </x:c>
      <x:c r="F1136" s="11" t="n">
        <x:v>1</x:v>
      </x:c>
      <x:c r="G1136" s="11" t="n">
        <x:v>7.95</x:v>
      </x:c>
      <x:c r="H1136" s="11" t="n">
        <x:v>7.85</x:v>
      </x:c>
      <x:c r="I1136" s="13" t="n">
        <x:v>67987</x:v>
      </x:c>
      <x:c r="J1136" s="11" t="n">
        <x:v>7.859584</x:v>
      </x:c>
      <x:c r="K1136" s="14" t="n">
        <x:f>I1136*J1136</x:f>
        <x:v>534349.537408</x:v>
      </x:c>
      <x:c r="L1136" s="8" t="str">
        <x:v>Alpaca SIP</x:v>
      </x:c>
    </x:row>
    <x:row r="1137" ht="25" customHeight="1">
      <x:c r="A1137" s="8" t="str">
        <x:v>DSC</x:v>
      </x:c>
      <x:c r="B1137" s="10" t="n">
        <x:v>46282</x:v>
      </x:c>
      <x:c r="C1137" s="11" t="n">
        <x:v>7.76</x:v>
      </x:c>
      <x:c r="D1137" s="11" t="n">
        <x:v>7.54</x:v>
      </x:c>
      <x:c r="E1137" s="13" t="n">
        <x:v>38626</x:v>
      </x:c>
      <x:c r="F1137" s="11" t="n">
        <x:v>1</x:v>
      </x:c>
      <x:c r="G1137" s="11" t="n">
        <x:v>7.76</x:v>
      </x:c>
      <x:c r="H1137" s="11" t="n">
        <x:v>7.54</x:v>
      </x:c>
      <x:c r="I1137" s="13" t="n">
        <x:v>38626</x:v>
      </x:c>
      <x:c r="J1137" s="11" t="n">
        <x:v>7.655555</x:v>
      </x:c>
      <x:c r="K1137" s="14" t="n">
        <x:f>I1137*J1137</x:f>
        <x:v>295703.46742999996</x:v>
      </x:c>
      <x:c r="L1137" s="8" t="str">
        <x:v>Alpaca SIP</x:v>
      </x:c>
    </x:row>
    <x:row r="1138" ht="25" customHeight="1">
      <x:c r="A1138" s="8" t="str">
        <x:v>DSC</x:v>
      </x:c>
      <x:c r="B1138" s="10" t="n">
        <x:v>46283</x:v>
      </x:c>
      <x:c r="C1138" s="11" t="n">
        <x:v>7.66</x:v>
      </x:c>
      <x:c r="D1138" s="11" t="n">
        <x:v>6.9</x:v>
      </x:c>
      <x:c r="E1138" s="13" t="n">
        <x:v>42255</x:v>
      </x:c>
      <x:c r="F1138" s="11" t="n">
        <x:v>1</x:v>
      </x:c>
      <x:c r="G1138" s="11" t="n">
        <x:v>7.66</x:v>
      </x:c>
      <x:c r="H1138" s="11" t="n">
        <x:v>6.9</x:v>
      </x:c>
      <x:c r="I1138" s="13" t="n">
        <x:v>42255</x:v>
      </x:c>
      <x:c r="J1138" s="11" t="n">
        <x:v>7.085702</x:v>
      </x:c>
      <x:c r="K1138" s="14" t="n">
        <x:f>I1138*J1138</x:f>
        <x:v>299406.33801</x:v>
      </x:c>
      <x:c r="L1138" s="8" t="str">
        <x:v>Alpaca SIP</x:v>
      </x:c>
    </x:row>
    <x:row r="1139" ht="25" customHeight="1">
      <x:c r="A1139" s="8" t="str">
        <x:v>DSC</x:v>
      </x:c>
      <x:c r="B1139" s="10" t="n">
        <x:v>46286</x:v>
      </x:c>
      <x:c r="C1139" s="11" t="n">
        <x:v>6.8</x:v>
      </x:c>
      <x:c r="D1139" s="11" t="n">
        <x:v>6.77</x:v>
      </x:c>
      <x:c r="E1139" s="13" t="n">
        <x:v>28109</x:v>
      </x:c>
      <x:c r="F1139" s="11" t="n">
        <x:v>1</x:v>
      </x:c>
      <x:c r="G1139" s="11" t="n">
        <x:v>6.8</x:v>
      </x:c>
      <x:c r="H1139" s="11" t="n">
        <x:v>6.77</x:v>
      </x:c>
      <x:c r="I1139" s="13" t="n">
        <x:v>28109</x:v>
      </x:c>
      <x:c r="J1139" s="11" t="n">
        <x:v>6.624107</x:v>
      </x:c>
      <x:c r="K1139" s="14" t="n">
        <x:f>I1139*J1139</x:f>
        <x:v>186197.023663</x:v>
      </x:c>
      <x:c r="L1139" s="8" t="str">
        <x:v>Alpaca SIP</x:v>
      </x:c>
    </x:row>
    <x:row r="1140" ht="25" customHeight="1">
      <x:c r="A1140" s="8" t="str">
        <x:v>DSC</x:v>
      </x:c>
      <x:c r="B1140" s="10" t="n">
        <x:v>46287</x:v>
      </x:c>
      <x:c r="C1140" s="11" t="n">
        <x:v>7.18</x:v>
      </x:c>
      <x:c r="D1140" s="11" t="n">
        <x:v>6.39</x:v>
      </x:c>
      <x:c r="E1140" s="13" t="n">
        <x:v>50374</x:v>
      </x:c>
      <x:c r="F1140" s="11" t="n">
        <x:v>1</x:v>
      </x:c>
      <x:c r="G1140" s="11" t="n">
        <x:v>7.18</x:v>
      </x:c>
      <x:c r="H1140" s="11" t="n">
        <x:v>6.39</x:v>
      </x:c>
      <x:c r="I1140" s="13" t="n">
        <x:v>50374</x:v>
      </x:c>
      <x:c r="J1140" s="11" t="n">
        <x:v>6.535614</x:v>
      </x:c>
      <x:c r="K1140" s="14" t="n">
        <x:f>I1140*J1140</x:f>
        <x:v>329225.019636</x:v>
      </x:c>
      <x:c r="L1140" s="8" t="str">
        <x:v>Alpaca SIP</x:v>
      </x:c>
    </x:row>
    <x:row r="1141" ht="25" customHeight="1">
      <x:c r="A1141" s="8" t="str">
        <x:v>DSC</x:v>
      </x:c>
      <x:c r="B1141" s="10" t="n">
        <x:v>46288</x:v>
      </x:c>
      <x:c r="C1141" s="11" t="n">
        <x:v>6.085</x:v>
      </x:c>
      <x:c r="D1141" s="11" t="n">
        <x:v>6.7</x:v>
      </x:c>
      <x:c r="E1141" s="13" t="n">
        <x:v>42624</x:v>
      </x:c>
      <x:c r="F1141" s="11" t="n">
        <x:v>1</x:v>
      </x:c>
      <x:c r="G1141" s="11" t="n">
        <x:v>6.085</x:v>
      </x:c>
      <x:c r="H1141" s="11" t="n">
        <x:v>6.7</x:v>
      </x:c>
      <x:c r="I1141" s="13" t="n">
        <x:v>42624</x:v>
      </x:c>
      <x:c r="J1141" s="11" t="n">
        <x:v>6.498607</x:v>
      </x:c>
      <x:c r="K1141" s="14" t="n">
        <x:f>I1141*J1141</x:f>
        <x:v>276996.624768</x:v>
      </x:c>
      <x:c r="L1141" s="8" t="str">
        <x:v>Alpaca SIP</x:v>
      </x:c>
    </x:row>
    <x:row r="1142" ht="25" customHeight="1">
      <x:c r="A1142" s="8" t="str">
        <x:v>DSC</x:v>
      </x:c>
      <x:c r="B1142" s="10" t="n">
        <x:v>46289</x:v>
      </x:c>
      <x:c r="C1142" s="11" t="n">
        <x:v>6.69</x:v>
      </x:c>
      <x:c r="D1142" s="11" t="n">
        <x:v>6.2</x:v>
      </x:c>
      <x:c r="E1142" s="13" t="n">
        <x:v>29554</x:v>
      </x:c>
      <x:c r="F1142" s="11" t="n">
        <x:v>1</x:v>
      </x:c>
      <x:c r="G1142" s="11" t="n">
        <x:v>6.69</x:v>
      </x:c>
      <x:c r="H1142" s="11" t="n">
        <x:v>6.2</x:v>
      </x:c>
      <x:c r="I1142" s="13" t="n">
        <x:v>29554</x:v>
      </x:c>
      <x:c r="J1142" s="11" t="n">
        <x:v>6.55553</x:v>
      </x:c>
      <x:c r="K1142" s="14" t="n">
        <x:f>I1142*J1142</x:f>
        <x:v>193742.13362</x:v>
      </x:c>
      <x:c r="L1142" s="8" t="str">
        <x:v>Alpaca SIP</x:v>
      </x:c>
    </x:row>
    <x:row r="1143" ht="25" customHeight="1">
      <x:c r="A1143" s="8" t="str">
        <x:v>DSC</x:v>
      </x:c>
      <x:c r="B1143" s="10" t="n">
        <x:v>46290</x:v>
      </x:c>
      <x:c r="C1143" s="11" t="n">
        <x:v>6.35</x:v>
      </x:c>
      <x:c r="D1143" s="11" t="n">
        <x:v>6.277</x:v>
      </x:c>
      <x:c r="E1143" s="13" t="n">
        <x:v>14927</x:v>
      </x:c>
      <x:c r="F1143" s="11" t="n">
        <x:v>1</x:v>
      </x:c>
      <x:c r="G1143" s="11" t="n">
        <x:v>6.35</x:v>
      </x:c>
      <x:c r="H1143" s="11" t="n">
        <x:v>6.277</x:v>
      </x:c>
      <x:c r="I1143" s="13" t="n">
        <x:v>14927</x:v>
      </x:c>
      <x:c r="J1143" s="11" t="n">
        <x:v>6.331219</x:v>
      </x:c>
      <x:c r="K1143" s="14" t="n">
        <x:f>I1143*J1143</x:f>
        <x:v>94506.106013</x:v>
      </x:c>
      <x:c r="L1143" s="8" t="str">
        <x:v>Alpaca SIP</x:v>
      </x:c>
    </x:row>
    <x:row r="1144" ht="25" customHeight="1">
      <x:c r="A1144" s="8" t="str">
        <x:v>DSC</x:v>
      </x:c>
      <x:c r="B1144" s="10" t="n">
        <x:v>46293</x:v>
      </x:c>
      <x:c r="C1144" s="11" t="n">
        <x:v>6.39</x:v>
      </x:c>
      <x:c r="D1144" s="11" t="n">
        <x:v>5.7</x:v>
      </x:c>
      <x:c r="E1144" s="13" t="n">
        <x:v>73352</x:v>
      </x:c>
      <x:c r="F1144" s="11" t="n">
        <x:v>1</x:v>
      </x:c>
      <x:c r="G1144" s="11" t="n">
        <x:v>6.39</x:v>
      </x:c>
      <x:c r="H1144" s="11" t="n">
        <x:v>5.7</x:v>
      </x:c>
      <x:c r="I1144" s="13" t="n">
        <x:v>73352</x:v>
      </x:c>
      <x:c r="J1144" s="11" t="n">
        <x:v>5.896825</x:v>
      </x:c>
      <x:c r="K1144" s="14" t="n">
        <x:f>I1144*J1144</x:f>
        <x:v>432543.90739999997</x:v>
      </x:c>
      <x:c r="L1144" s="8" t="str">
        <x:v>Alpaca SIP</x:v>
      </x:c>
    </x:row>
    <x:row r="1145" ht="25" customHeight="1">
      <x:c r="A1145" s="8" t="str">
        <x:v>DSC</x:v>
      </x:c>
      <x:c r="B1145" s="10" t="n">
        <x:v>46294</x:v>
      </x:c>
      <x:c r="C1145" s="11" t="n">
        <x:v>5.92</x:v>
      </x:c>
      <x:c r="D1145" s="11" t="n">
        <x:v>5.29</x:v>
      </x:c>
      <x:c r="E1145" s="13" t="n">
        <x:v>57252</x:v>
      </x:c>
      <x:c r="F1145" s="11" t="n">
        <x:v>1</x:v>
      </x:c>
      <x:c r="G1145" s="11" t="n">
        <x:v>5.92</x:v>
      </x:c>
      <x:c r="H1145" s="11" t="n">
        <x:v>5.29</x:v>
      </x:c>
      <x:c r="I1145" s="13" t="n">
        <x:v>57252</x:v>
      </x:c>
      <x:c r="J1145" s="11" t="n">
        <x:v>5.608281</x:v>
      </x:c>
      <x:c r="K1145" s="14" t="n">
        <x:f>I1145*J1145</x:f>
        <x:v>321085.30381199997</x:v>
      </x:c>
      <x:c r="L1145" s="8" t="str">
        <x:v>Alpaca SIP</x:v>
      </x:c>
    </x:row>
    <x:row r="1146" ht="25" customHeight="1">
      <x:c r="A1146" s="8" t="str">
        <x:v>DSC</x:v>
      </x:c>
      <x:c r="B1146" s="10" t="n">
        <x:v>46295</x:v>
      </x:c>
      <x:c r="C1146" s="11" t="n">
        <x:v>5.55</x:v>
      </x:c>
      <x:c r="D1146" s="11" t="n">
        <x:v>6.46</x:v>
      </x:c>
      <x:c r="E1146" s="13" t="n">
        <x:v>116491</x:v>
      </x:c>
      <x:c r="F1146" s="11" t="n">
        <x:v>1</x:v>
      </x:c>
      <x:c r="G1146" s="11" t="n">
        <x:v>5.55</x:v>
      </x:c>
      <x:c r="H1146" s="11" t="n">
        <x:v>6.46</x:v>
      </x:c>
      <x:c r="I1146" s="13" t="n">
        <x:v>116491</x:v>
      </x:c>
      <x:c r="J1146" s="11" t="n">
        <x:v>6.528758</x:v>
      </x:c>
      <x:c r="K1146" s="14" t="n">
        <x:f>I1146*J1146</x:f>
        <x:v>760541.548178</x:v>
      </x:c>
      <x:c r="L1146" s="8" t="str">
        <x:v>Alpaca SIP</x:v>
      </x:c>
    </x:row>
    <x:row r="1147" ht="25" customHeight="1">
      <x:c r="A1147" s="8" t="str">
        <x:v>DSC</x:v>
      </x:c>
      <x:c r="B1147" s="10" t="n">
        <x:v>46296</x:v>
      </x:c>
      <x:c r="C1147" s="11" t="n">
        <x:v>6.395</x:v>
      </x:c>
      <x:c r="D1147" s="11" t="n">
        <x:v>5.93</x:v>
      </x:c>
      <x:c r="E1147" s="13" t="n">
        <x:v>61169</x:v>
      </x:c>
      <x:c r="F1147" s="11" t="n">
        <x:v>1</x:v>
      </x:c>
      <x:c r="G1147" s="11" t="n">
        <x:v>6.395</x:v>
      </x:c>
      <x:c r="H1147" s="11" t="n">
        <x:v>5.93</x:v>
      </x:c>
      <x:c r="I1147" s="13" t="n">
        <x:v>61169</x:v>
      </x:c>
      <x:c r="J1147" s="11" t="n">
        <x:v>6.306311</x:v>
      </x:c>
      <x:c r="K1147" s="14" t="n">
        <x:f>I1147*J1147</x:f>
        <x:v>385750.737559</x:v>
      </x:c>
      <x:c r="L1147" s="8" t="str">
        <x:v>Alpaca SIP</x:v>
      </x:c>
    </x:row>
    <x:row r="1148" ht="25" customHeight="1">
      <x:c r="A1148" s="8" t="str">
        <x:v>DSC</x:v>
      </x:c>
      <x:c r="B1148" s="10" t="n">
        <x:v>46297</x:v>
      </x:c>
      <x:c r="C1148" s="11" t="n">
        <x:v>5.86</x:v>
      </x:c>
      <x:c r="D1148" s="11" t="n">
        <x:v>6.02</x:v>
      </x:c>
      <x:c r="E1148" s="13" t="n">
        <x:v>48005</x:v>
      </x:c>
      <x:c r="F1148" s="11" t="n">
        <x:v>1</x:v>
      </x:c>
      <x:c r="G1148" s="11" t="n">
        <x:v>5.86</x:v>
      </x:c>
      <x:c r="H1148" s="11" t="n">
        <x:v>6.02</x:v>
      </x:c>
      <x:c r="I1148" s="13" t="n">
        <x:v>48005</x:v>
      </x:c>
      <x:c r="J1148" s="11" t="n">
        <x:v>6.265865</x:v>
      </x:c>
      <x:c r="K1148" s="14" t="n">
        <x:f>I1148*J1148</x:f>
        <x:v>300792.849325</x:v>
      </x:c>
      <x:c r="L1148" s="8" t="str">
        <x:v>Alpaca SIP</x:v>
      </x:c>
    </x:row>
    <x:row r="1149" ht="25" customHeight="1">
      <x:c r="A1149" s="8" t="str">
        <x:v>FISN</x:v>
      </x:c>
      <x:c r="B1149" s="10" t="n">
        <x:v>46191</x:v>
      </x:c>
      <x:c r="C1149" s="11" t="n">
        <x:v>16</x:v>
      </x:c>
      <x:c r="D1149" s="11" t="n">
        <x:v>14.56</x:v>
      </x:c>
      <x:c r="E1149" s="13" t="n">
        <x:v>2779087</x:v>
      </x:c>
      <x:c r="F1149" s="11" t="n">
        <x:v>1</x:v>
      </x:c>
      <x:c r="G1149" s="11" t="n">
        <x:v>16</x:v>
      </x:c>
      <x:c r="H1149" s="11" t="n">
        <x:v>14.56</x:v>
      </x:c>
      <x:c r="I1149" s="13" t="n">
        <x:v>2779087</x:v>
      </x:c>
      <x:c r="J1149" s="11" t="n">
        <x:v>16.473613</x:v>
      </x:c>
      <x:c r="K1149" s="14" t="n">
        <x:f>I1149*J1149</x:f>
        <x:v>45781603.731331</x:v>
      </x:c>
      <x:c r="L1149" s="8" t="str">
        <x:v>Alpaca SIP</x:v>
      </x:c>
    </x:row>
    <x:row r="1150" ht="25" customHeight="1">
      <x:c r="A1150" s="8" t="str">
        <x:v>FISN</x:v>
      </x:c>
      <x:c r="B1150" s="10" t="n">
        <x:v>46195</x:v>
      </x:c>
      <x:c r="C1150" s="11" t="n">
        <x:v>13.61</x:v>
      </x:c>
      <x:c r="D1150" s="11" t="n">
        <x:v>12.42</x:v>
      </x:c>
      <x:c r="E1150" s="13" t="n">
        <x:v>1609371</x:v>
      </x:c>
      <x:c r="F1150" s="11" t="n">
        <x:v>1</x:v>
      </x:c>
      <x:c r="G1150" s="11" t="n">
        <x:v>13.61</x:v>
      </x:c>
      <x:c r="H1150" s="11" t="n">
        <x:v>12.42</x:v>
      </x:c>
      <x:c r="I1150" s="13" t="n">
        <x:v>1609371</x:v>
      </x:c>
      <x:c r="J1150" s="11" t="n">
        <x:v>13.35557</x:v>
      </x:c>
      <x:c r="K1150" s="14" t="n">
        <x:f>I1150*J1150</x:f>
        <x:v>21494067.04647</x:v>
      </x:c>
      <x:c r="L1150" s="8" t="str">
        <x:v>Alpaca SIP</x:v>
      </x:c>
    </x:row>
    <x:row r="1151" ht="25" customHeight="1">
      <x:c r="A1151" s="8" t="str">
        <x:v>FISN</x:v>
      </x:c>
      <x:c r="B1151" s="10" t="n">
        <x:v>46196</x:v>
      </x:c>
      <x:c r="C1151" s="11" t="n">
        <x:v>12</x:v>
      </x:c>
      <x:c r="D1151" s="11" t="n">
        <x:v>12.44</x:v>
      </x:c>
      <x:c r="E1151" s="13" t="n">
        <x:v>805319</x:v>
      </x:c>
      <x:c r="F1151" s="11" t="n">
        <x:v>1</x:v>
      </x:c>
      <x:c r="G1151" s="11" t="n">
        <x:v>12</x:v>
      </x:c>
      <x:c r="H1151" s="11" t="n">
        <x:v>12.44</x:v>
      </x:c>
      <x:c r="I1151" s="13" t="n">
        <x:v>805319</x:v>
      </x:c>
      <x:c r="J1151" s="11" t="n">
        <x:v>12.459992</x:v>
      </x:c>
      <x:c r="K1151" s="14" t="n">
        <x:f>I1151*J1151</x:f>
        <x:v>10034268.297448</x:v>
      </x:c>
      <x:c r="L1151" s="8" t="str">
        <x:v>Alpaca SIP</x:v>
      </x:c>
    </x:row>
    <x:row r="1152" ht="25" customHeight="1">
      <x:c r="A1152" s="8" t="str">
        <x:v>FISN</x:v>
      </x:c>
      <x:c r="B1152" s="10" t="n">
        <x:v>46197</x:v>
      </x:c>
      <x:c r="C1152" s="11" t="n">
        <x:v>14.5</x:v>
      </x:c>
      <x:c r="D1152" s="11" t="n">
        <x:v>9.76</x:v>
      </x:c>
      <x:c r="E1152" s="13" t="n">
        <x:v>1339074</x:v>
      </x:c>
      <x:c r="F1152" s="11" t="n">
        <x:v>1</x:v>
      </x:c>
      <x:c r="G1152" s="11" t="n">
        <x:v>14.5</x:v>
      </x:c>
      <x:c r="H1152" s="11" t="n">
        <x:v>9.76</x:v>
      </x:c>
      <x:c r="I1152" s="13" t="n">
        <x:v>1339074</x:v>
      </x:c>
      <x:c r="J1152" s="11" t="n">
        <x:v>11.137252</x:v>
      </x:c>
      <x:c r="K1152" s="14" t="n">
        <x:f>I1152*J1152</x:f>
        <x:v>14913604.584648</x:v>
      </x:c>
      <x:c r="L1152" s="8" t="str">
        <x:v>Alpaca SIP</x:v>
      </x:c>
    </x:row>
    <x:row r="1153" ht="25" customHeight="1">
      <x:c r="A1153" s="8" t="str">
        <x:v>FISN</x:v>
      </x:c>
      <x:c r="B1153" s="10" t="n">
        <x:v>46198</x:v>
      </x:c>
      <x:c r="C1153" s="11" t="n">
        <x:v>10.03</x:v>
      </x:c>
      <x:c r="D1153" s="11" t="n">
        <x:v>10.03</x:v>
      </x:c>
      <x:c r="E1153" s="13" t="n">
        <x:v>823737</x:v>
      </x:c>
      <x:c r="F1153" s="11" t="n">
        <x:v>1</x:v>
      </x:c>
      <x:c r="G1153" s="11" t="n">
        <x:v>10.03</x:v>
      </x:c>
      <x:c r="H1153" s="11" t="n">
        <x:v>10.03</x:v>
      </x:c>
      <x:c r="I1153" s="13" t="n">
        <x:v>823737</x:v>
      </x:c>
      <x:c r="J1153" s="11" t="n">
        <x:v>9.034259</x:v>
      </x:c>
      <x:c r="K1153" s="14" t="n">
        <x:f>I1153*J1153</x:f>
        <x:v>7441853.405883</x:v>
      </x:c>
      <x:c r="L1153" s="8" t="str">
        <x:v>Alpaca SIP</x:v>
      </x:c>
    </x:row>
    <x:row r="1154" ht="25" customHeight="1">
      <x:c r="A1154" s="8" t="str">
        <x:v>FISN</x:v>
      </x:c>
      <x:c r="B1154" s="10" t="n">
        <x:v>46199</x:v>
      </x:c>
      <x:c r="C1154" s="11" t="n">
        <x:v>10.4</x:v>
      </x:c>
      <x:c r="D1154" s="11" t="n">
        <x:v>10.75</x:v>
      </x:c>
      <x:c r="E1154" s="13" t="n">
        <x:v>591969</x:v>
      </x:c>
      <x:c r="F1154" s="11" t="n">
        <x:v>1</x:v>
      </x:c>
      <x:c r="G1154" s="11" t="n">
        <x:v>10.4</x:v>
      </x:c>
      <x:c r="H1154" s="11" t="n">
        <x:v>10.75</x:v>
      </x:c>
      <x:c r="I1154" s="13" t="n">
        <x:v>591969</x:v>
      </x:c>
      <x:c r="J1154" s="11" t="n">
        <x:v>10.532746</x:v>
      </x:c>
      <x:c r="K1154" s="14" t="n">
        <x:f>I1154*J1154</x:f>
        <x:v>6235059.116874</x:v>
      </x:c>
      <x:c r="L1154" s="8" t="str">
        <x:v>Alpaca SIP</x:v>
      </x:c>
    </x:row>
    <x:row r="1155" ht="25" customHeight="1">
      <x:c r="A1155" s="8" t="str">
        <x:v>FISN</x:v>
      </x:c>
      <x:c r="B1155" s="10" t="n">
        <x:v>46202</x:v>
      </x:c>
      <x:c r="C1155" s="11" t="n">
        <x:v>11.24</x:v>
      </x:c>
      <x:c r="D1155" s="11" t="n">
        <x:v>11.05</x:v>
      </x:c>
      <x:c r="E1155" s="13" t="n">
        <x:v>277758</x:v>
      </x:c>
      <x:c r="F1155" s="11" t="n">
        <x:v>1</x:v>
      </x:c>
      <x:c r="G1155" s="11" t="n">
        <x:v>11.24</x:v>
      </x:c>
      <x:c r="H1155" s="11" t="n">
        <x:v>11.05</x:v>
      </x:c>
      <x:c r="I1155" s="13" t="n">
        <x:v>277758</x:v>
      </x:c>
      <x:c r="J1155" s="11" t="n">
        <x:v>10.344797</x:v>
      </x:c>
      <x:c r="K1155" s="14" t="n">
        <x:f>I1155*J1155</x:f>
        <x:v>2873350.125126</x:v>
      </x:c>
      <x:c r="L1155" s="8" t="str">
        <x:v>Alpaca SIP</x:v>
      </x:c>
    </x:row>
    <x:row r="1156" ht="25" customHeight="1">
      <x:c r="A1156" s="8" t="str">
        <x:v>FISN</x:v>
      </x:c>
      <x:c r="B1156" s="10" t="n">
        <x:v>46203</x:v>
      </x:c>
      <x:c r="C1156" s="11" t="n">
        <x:v>11.22</x:v>
      </x:c>
      <x:c r="D1156" s="11" t="n">
        <x:v>11.04</x:v>
      </x:c>
      <x:c r="E1156" s="13" t="n">
        <x:v>231287</x:v>
      </x:c>
      <x:c r="F1156" s="11" t="n">
        <x:v>1</x:v>
      </x:c>
      <x:c r="G1156" s="11" t="n">
        <x:v>11.22</x:v>
      </x:c>
      <x:c r="H1156" s="11" t="n">
        <x:v>11.04</x:v>
      </x:c>
      <x:c r="I1156" s="13" t="n">
        <x:v>231287</x:v>
      </x:c>
      <x:c r="J1156" s="11" t="n">
        <x:v>10.84367</x:v>
      </x:c>
      <x:c r="K1156" s="14" t="n">
        <x:f>I1156*J1156</x:f>
        <x:v>2507999.90329</x:v>
      </x:c>
      <x:c r="L1156" s="8" t="str">
        <x:v>Alpaca SIP</x:v>
      </x:c>
    </x:row>
    <x:row r="1157" ht="25" customHeight="1">
      <x:c r="A1157" s="8" t="str">
        <x:v>FISN</x:v>
      </x:c>
      <x:c r="B1157" s="10" t="n">
        <x:v>46204</x:v>
      </x:c>
      <x:c r="C1157" s="11" t="n">
        <x:v>10.8</x:v>
      </x:c>
      <x:c r="D1157" s="11" t="n">
        <x:v>10.49</x:v>
      </x:c>
      <x:c r="E1157" s="13" t="n">
        <x:v>238871</x:v>
      </x:c>
      <x:c r="F1157" s="11" t="n">
        <x:v>1</x:v>
      </x:c>
      <x:c r="G1157" s="11" t="n">
        <x:v>10.8</x:v>
      </x:c>
      <x:c r="H1157" s="11" t="n">
        <x:v>10.49</x:v>
      </x:c>
      <x:c r="I1157" s="13" t="n">
        <x:v>238871</x:v>
      </x:c>
      <x:c r="J1157" s="11" t="n">
        <x:v>10.418755</x:v>
      </x:c>
      <x:c r="K1157" s="14" t="n">
        <x:f>I1157*J1157</x:f>
        <x:v>2488738.425605</x:v>
      </x:c>
      <x:c r="L1157" s="8" t="str">
        <x:v>Alpaca SIP</x:v>
      </x:c>
    </x:row>
    <x:row r="1158" ht="25" customHeight="1">
      <x:c r="A1158" s="8" t="str">
        <x:v>FISN</x:v>
      </x:c>
      <x:c r="B1158" s="10" t="n">
        <x:v>46205</x:v>
      </x:c>
      <x:c r="C1158" s="11" t="n">
        <x:v>10.4</x:v>
      </x:c>
      <x:c r="D1158" s="11" t="n">
        <x:v>10.29</x:v>
      </x:c>
      <x:c r="E1158" s="13" t="n">
        <x:v>144610</x:v>
      </x:c>
      <x:c r="F1158" s="11" t="n">
        <x:v>1</x:v>
      </x:c>
      <x:c r="G1158" s="11" t="n">
        <x:v>10.4</x:v>
      </x:c>
      <x:c r="H1158" s="11" t="n">
        <x:v>10.29</x:v>
      </x:c>
      <x:c r="I1158" s="13" t="n">
        <x:v>144610</x:v>
      </x:c>
      <x:c r="J1158" s="11" t="n">
        <x:v>10.279987</x:v>
      </x:c>
      <x:c r="K1158" s="14" t="n">
        <x:f>I1158*J1158</x:f>
        <x:v>1486588.92007</x:v>
      </x:c>
      <x:c r="L1158" s="8" t="str">
        <x:v>Alpaca SIP</x:v>
      </x:c>
    </x:row>
    <x:row r="1159" ht="25" customHeight="1">
      <x:c r="A1159" s="8" t="str">
        <x:v>FISN</x:v>
      </x:c>
      <x:c r="B1159" s="10" t="n">
        <x:v>46209</x:v>
      </x:c>
      <x:c r="C1159" s="11" t="n">
        <x:v>10.4</x:v>
      </x:c>
      <x:c r="D1159" s="11" t="n">
        <x:v>9.88</x:v>
      </x:c>
      <x:c r="E1159" s="13" t="n">
        <x:v>376921</x:v>
      </x:c>
      <x:c r="F1159" s="11" t="n">
        <x:v>1</x:v>
      </x:c>
      <x:c r="G1159" s="11" t="n">
        <x:v>10.4</x:v>
      </x:c>
      <x:c r="H1159" s="11" t="n">
        <x:v>9.88</x:v>
      </x:c>
      <x:c r="I1159" s="13" t="n">
        <x:v>376921</x:v>
      </x:c>
      <x:c r="J1159" s="11" t="n">
        <x:v>9.676387</x:v>
      </x:c>
      <x:c r="K1159" s="14" t="n">
        <x:f>I1159*J1159</x:f>
        <x:v>3647233.464427</x:v>
      </x:c>
      <x:c r="L1159" s="8" t="str">
        <x:v>Alpaca SIP</x:v>
      </x:c>
    </x:row>
    <x:row r="1160" ht="25" customHeight="1">
      <x:c r="A1160" s="8" t="str">
        <x:v>FISN</x:v>
      </x:c>
      <x:c r="B1160" s="10" t="n">
        <x:v>46210</x:v>
      </x:c>
      <x:c r="C1160" s="11" t="n">
        <x:v>9.7</x:v>
      </x:c>
      <x:c r="D1160" s="11" t="n">
        <x:v>10.37</x:v>
      </x:c>
      <x:c r="E1160" s="13" t="n">
        <x:v>245896</x:v>
      </x:c>
      <x:c r="F1160" s="11" t="n">
        <x:v>1</x:v>
      </x:c>
      <x:c r="G1160" s="11" t="n">
        <x:v>9.7</x:v>
      </x:c>
      <x:c r="H1160" s="11" t="n">
        <x:v>10.37</x:v>
      </x:c>
      <x:c r="I1160" s="13" t="n">
        <x:v>245896</x:v>
      </x:c>
      <x:c r="J1160" s="11" t="n">
        <x:v>10.057388</x:v>
      </x:c>
      <x:c r="K1160" s="14" t="n">
        <x:f>I1160*J1160</x:f>
        <x:v>2473071.479648</x:v>
      </x:c>
      <x:c r="L1160" s="8" t="str">
        <x:v>Alpaca SIP</x:v>
      </x:c>
    </x:row>
    <x:row r="1161" ht="25" customHeight="1">
      <x:c r="A1161" s="8" t="str">
        <x:v>FISN</x:v>
      </x:c>
      <x:c r="B1161" s="10" t="n">
        <x:v>46211</x:v>
      </x:c>
      <x:c r="C1161" s="11" t="n">
        <x:v>10.41</x:v>
      </x:c>
      <x:c r="D1161" s="11" t="n">
        <x:v>10.99</x:v>
      </x:c>
      <x:c r="E1161" s="13" t="n">
        <x:v>143004</x:v>
      </x:c>
      <x:c r="F1161" s="11" t="n">
        <x:v>1</x:v>
      </x:c>
      <x:c r="G1161" s="11" t="n">
        <x:v>10.41</x:v>
      </x:c>
      <x:c r="H1161" s="11" t="n">
        <x:v>10.99</x:v>
      </x:c>
      <x:c r="I1161" s="13" t="n">
        <x:v>143004</x:v>
      </x:c>
      <x:c r="J1161" s="11" t="n">
        <x:v>10.606739</x:v>
      </x:c>
      <x:c r="K1161" s="14" t="n">
        <x:f>I1161*J1161</x:f>
        <x:v>1516806.103956</x:v>
      </x:c>
      <x:c r="L1161" s="8" t="str">
        <x:v>Alpaca SIP</x:v>
      </x:c>
    </x:row>
    <x:row r="1162" ht="25" customHeight="1">
      <x:c r="A1162" s="8" t="str">
        <x:v>FISN</x:v>
      </x:c>
      <x:c r="B1162" s="10" t="n">
        <x:v>46212</x:v>
      </x:c>
      <x:c r="C1162" s="11" t="n">
        <x:v>10.88</x:v>
      </x:c>
      <x:c r="D1162" s="11" t="n">
        <x:v>11.14</x:v>
      </x:c>
      <x:c r="E1162" s="13" t="n">
        <x:v>254538</x:v>
      </x:c>
      <x:c r="F1162" s="11" t="n">
        <x:v>1</x:v>
      </x:c>
      <x:c r="G1162" s="11" t="n">
        <x:v>10.88</x:v>
      </x:c>
      <x:c r="H1162" s="11" t="n">
        <x:v>11.14</x:v>
      </x:c>
      <x:c r="I1162" s="13" t="n">
        <x:v>254538</x:v>
      </x:c>
      <x:c r="J1162" s="11" t="n">
        <x:v>11.293604</x:v>
      </x:c>
      <x:c r="K1162" s="14" t="n">
        <x:f>I1162*J1162</x:f>
        <x:v>2874651.374952</x:v>
      </x:c>
      <x:c r="L1162" s="8" t="str">
        <x:v>Alpaca SIP</x:v>
      </x:c>
    </x:row>
    <x:row r="1163" ht="25" customHeight="1">
      <x:c r="A1163" s="8" t="str">
        <x:v>FISN</x:v>
      </x:c>
      <x:c r="B1163" s="10" t="n">
        <x:v>46213</x:v>
      </x:c>
      <x:c r="C1163" s="11" t="n">
        <x:v>11.12</x:v>
      </x:c>
      <x:c r="D1163" s="11" t="n">
        <x:v>11.11</x:v>
      </x:c>
      <x:c r="E1163" s="13" t="n">
        <x:v>99506</x:v>
      </x:c>
      <x:c r="F1163" s="11" t="n">
        <x:v>1</x:v>
      </x:c>
      <x:c r="G1163" s="11" t="n">
        <x:v>11.12</x:v>
      </x:c>
      <x:c r="H1163" s="11" t="n">
        <x:v>11.11</x:v>
      </x:c>
      <x:c r="I1163" s="13" t="n">
        <x:v>99506</x:v>
      </x:c>
      <x:c r="J1163" s="11" t="n">
        <x:v>11.210522</x:v>
      </x:c>
      <x:c r="K1163" s="14" t="n">
        <x:f>I1163*J1163</x:f>
        <x:v>1115514.202132</x:v>
      </x:c>
      <x:c r="L1163" s="8" t="str">
        <x:v>Alpaca SIP</x:v>
      </x:c>
    </x:row>
    <x:row r="1164" ht="25" customHeight="1">
      <x:c r="A1164" s="8" t="str">
        <x:v>FISN</x:v>
      </x:c>
      <x:c r="B1164" s="10" t="n">
        <x:v>46216</x:v>
      </x:c>
      <x:c r="C1164" s="11" t="n">
        <x:v>11.35</x:v>
      </x:c>
      <x:c r="D1164" s="11" t="n">
        <x:v>10.37</x:v>
      </x:c>
      <x:c r="E1164" s="13" t="n">
        <x:v>137841</x:v>
      </x:c>
      <x:c r="F1164" s="11" t="n">
        <x:v>1</x:v>
      </x:c>
      <x:c r="G1164" s="11" t="n">
        <x:v>11.35</x:v>
      </x:c>
      <x:c r="H1164" s="11" t="n">
        <x:v>10.37</x:v>
      </x:c>
      <x:c r="I1164" s="13" t="n">
        <x:v>137841</x:v>
      </x:c>
      <x:c r="J1164" s="11" t="n">
        <x:v>10.746067</x:v>
      </x:c>
      <x:c r="K1164" s="14" t="n">
        <x:f>I1164*J1164</x:f>
        <x:v>1481248.621347</x:v>
      </x:c>
      <x:c r="L1164" s="8" t="str">
        <x:v>Alpaca SIP</x:v>
      </x:c>
    </x:row>
    <x:row r="1165" ht="25" customHeight="1">
      <x:c r="A1165" s="8" t="str">
        <x:v>FISN</x:v>
      </x:c>
      <x:c r="B1165" s="10" t="n">
        <x:v>46217</x:v>
      </x:c>
      <x:c r="C1165" s="11" t="n">
        <x:v>10.56</x:v>
      </x:c>
      <x:c r="D1165" s="11" t="n">
        <x:v>10.65</x:v>
      </x:c>
      <x:c r="E1165" s="13" t="n">
        <x:v>94028</x:v>
      </x:c>
      <x:c r="F1165" s="11" t="n">
        <x:v>1</x:v>
      </x:c>
      <x:c r="G1165" s="11" t="n">
        <x:v>10.56</x:v>
      </x:c>
      <x:c r="H1165" s="11" t="n">
        <x:v>10.65</x:v>
      </x:c>
      <x:c r="I1165" s="13" t="n">
        <x:v>94028</x:v>
      </x:c>
      <x:c r="J1165" s="11" t="n">
        <x:v>10.473419</x:v>
      </x:c>
      <x:c r="K1165" s="14" t="n">
        <x:f>I1165*J1165</x:f>
        <x:v>984794.6417319999</x:v>
      </x:c>
      <x:c r="L1165" s="8" t="str">
        <x:v>Alpaca SIP</x:v>
      </x:c>
    </x:row>
    <x:row r="1166" ht="25" customHeight="1">
      <x:c r="A1166" s="8" t="str">
        <x:v>FISN</x:v>
      </x:c>
      <x:c r="B1166" s="10" t="n">
        <x:v>46218</x:v>
      </x:c>
      <x:c r="C1166" s="11" t="n">
        <x:v>10.87</x:v>
      </x:c>
      <x:c r="D1166" s="11" t="n">
        <x:v>12.16</x:v>
      </x:c>
      <x:c r="E1166" s="13" t="n">
        <x:v>425891</x:v>
      </x:c>
      <x:c r="F1166" s="11" t="n">
        <x:v>1</x:v>
      </x:c>
      <x:c r="G1166" s="11" t="n">
        <x:v>10.87</x:v>
      </x:c>
      <x:c r="H1166" s="11" t="n">
        <x:v>12.16</x:v>
      </x:c>
      <x:c r="I1166" s="13" t="n">
        <x:v>425891</x:v>
      </x:c>
      <x:c r="J1166" s="11" t="n">
        <x:v>12.210343</x:v>
      </x:c>
      <x:c r="K1166" s="14" t="n">
        <x:f>I1166*J1166</x:f>
        <x:v>5200275.190613</x:v>
      </x:c>
      <x:c r="L1166" s="8" t="str">
        <x:v>Alpaca SIP</x:v>
      </x:c>
    </x:row>
    <x:row r="1167" ht="25" customHeight="1">
      <x:c r="A1167" s="8" t="str">
        <x:v>FISN</x:v>
      </x:c>
      <x:c r="B1167" s="10" t="n">
        <x:v>46219</x:v>
      </x:c>
      <x:c r="C1167" s="11" t="n">
        <x:v>12.12</x:v>
      </x:c>
      <x:c r="D1167" s="11" t="n">
        <x:v>10.51</x:v>
      </x:c>
      <x:c r="E1167" s="13" t="n">
        <x:v>197929</x:v>
      </x:c>
      <x:c r="F1167" s="11" t="n">
        <x:v>1</x:v>
      </x:c>
      <x:c r="G1167" s="11" t="n">
        <x:v>12.12</x:v>
      </x:c>
      <x:c r="H1167" s="11" t="n">
        <x:v>10.51</x:v>
      </x:c>
      <x:c r="I1167" s="13" t="n">
        <x:v>197929</x:v>
      </x:c>
      <x:c r="J1167" s="11" t="n">
        <x:v>10.987204</x:v>
      </x:c>
      <x:c r="K1167" s="14" t="n">
        <x:f>I1167*J1167</x:f>
        <x:v>2174686.300516</x:v>
      </x:c>
      <x:c r="L1167" s="8" t="str">
        <x:v>Alpaca SIP</x:v>
      </x:c>
    </x:row>
    <x:row r="1168" ht="25" customHeight="1">
      <x:c r="A1168" s="8" t="str">
        <x:v>FISN</x:v>
      </x:c>
      <x:c r="B1168" s="10" t="n">
        <x:v>46220</x:v>
      </x:c>
      <x:c r="C1168" s="11" t="n">
        <x:v>10.29</x:v>
      </x:c>
      <x:c r="D1168" s="11" t="n">
        <x:v>10.65</x:v>
      </x:c>
      <x:c r="E1168" s="13" t="n">
        <x:v>135979</x:v>
      </x:c>
      <x:c r="F1168" s="11" t="n">
        <x:v>1</x:v>
      </x:c>
      <x:c r="G1168" s="11" t="n">
        <x:v>10.29</x:v>
      </x:c>
      <x:c r="H1168" s="11" t="n">
        <x:v>10.65</x:v>
      </x:c>
      <x:c r="I1168" s="13" t="n">
        <x:v>135979</x:v>
      </x:c>
      <x:c r="J1168" s="11" t="n">
        <x:v>10.455926</x:v>
      </x:c>
      <x:c r="K1168" s="14" t="n">
        <x:f>I1168*J1168</x:f>
        <x:v>1421786.361554</x:v>
      </x:c>
      <x:c r="L1168" s="8" t="str">
        <x:v>Alpaca SIP</x:v>
      </x:c>
    </x:row>
    <x:row r="1169" ht="25" customHeight="1">
      <x:c r="A1169" s="8" t="str">
        <x:v>FISN</x:v>
      </x:c>
      <x:c r="B1169" s="10" t="n">
        <x:v>46223</x:v>
      </x:c>
      <x:c r="C1169" s="11" t="n">
        <x:v>10.62</x:v>
      </x:c>
      <x:c r="D1169" s="11" t="n">
        <x:v>10.31</x:v>
      </x:c>
      <x:c r="E1169" s="13" t="n">
        <x:v>117623</x:v>
      </x:c>
      <x:c r="F1169" s="11" t="n">
        <x:v>1</x:v>
      </x:c>
      <x:c r="G1169" s="11" t="n">
        <x:v>10.62</x:v>
      </x:c>
      <x:c r="H1169" s="11" t="n">
        <x:v>10.31</x:v>
      </x:c>
      <x:c r="I1169" s="13" t="n">
        <x:v>117623</x:v>
      </x:c>
      <x:c r="J1169" s="11" t="n">
        <x:v>10.579832</x:v>
      </x:c>
      <x:c r="K1169" s="14" t="n">
        <x:f>I1169*J1169</x:f>
        <x:v>1244431.579336</x:v>
      </x:c>
      <x:c r="L1169" s="8" t="str">
        <x:v>Alpaca SIP</x:v>
      </x:c>
    </x:row>
    <x:row r="1170" ht="25" customHeight="1">
      <x:c r="A1170" s="8" t="str">
        <x:v>FISN</x:v>
      </x:c>
      <x:c r="B1170" s="10" t="n">
        <x:v>46224</x:v>
      </x:c>
      <x:c r="C1170" s="11" t="n">
        <x:v>10.32</x:v>
      </x:c>
      <x:c r="D1170" s="11" t="n">
        <x:v>10.98</x:v>
      </x:c>
      <x:c r="E1170" s="13" t="n">
        <x:v>115794</x:v>
      </x:c>
      <x:c r="F1170" s="11" t="n">
        <x:v>1</x:v>
      </x:c>
      <x:c r="G1170" s="11" t="n">
        <x:v>10.32</x:v>
      </x:c>
      <x:c r="H1170" s="11" t="n">
        <x:v>10.98</x:v>
      </x:c>
      <x:c r="I1170" s="13" t="n">
        <x:v>115794</x:v>
      </x:c>
      <x:c r="J1170" s="11" t="n">
        <x:v>10.846656</x:v>
      </x:c>
      <x:c r="K1170" s="14" t="n">
        <x:f>I1170*J1170</x:f>
        <x:v>1255977.684864</x:v>
      </x:c>
      <x:c r="L1170" s="8" t="str">
        <x:v>Alpaca SIP</x:v>
      </x:c>
    </x:row>
    <x:row r="1171" ht="25" customHeight="1">
      <x:c r="A1171" s="8" t="str">
        <x:v>FISN</x:v>
      </x:c>
      <x:c r="B1171" s="10" t="n">
        <x:v>46225</x:v>
      </x:c>
      <x:c r="C1171" s="11" t="n">
        <x:v>11.16</x:v>
      </x:c>
      <x:c r="D1171" s="11" t="n">
        <x:v>11.57</x:v>
      </x:c>
      <x:c r="E1171" s="13" t="n">
        <x:v>131468</x:v>
      </x:c>
      <x:c r="F1171" s="11" t="n">
        <x:v>1</x:v>
      </x:c>
      <x:c r="G1171" s="11" t="n">
        <x:v>11.16</x:v>
      </x:c>
      <x:c r="H1171" s="11" t="n">
        <x:v>11.57</x:v>
      </x:c>
      <x:c r="I1171" s="13" t="n">
        <x:v>131468</x:v>
      </x:c>
      <x:c r="J1171" s="11" t="n">
        <x:v>11.475961</x:v>
      </x:c>
      <x:c r="K1171" s="14" t="n">
        <x:f>I1171*J1171</x:f>
        <x:v>1508721.640748</x:v>
      </x:c>
      <x:c r="L1171" s="8" t="str">
        <x:v>Alpaca SIP</x:v>
      </x:c>
    </x:row>
    <x:row r="1172" ht="25" customHeight="1">
      <x:c r="A1172" s="8" t="str">
        <x:v>FISN</x:v>
      </x:c>
      <x:c r="B1172" s="10" t="n">
        <x:v>46226</x:v>
      </x:c>
      <x:c r="C1172" s="11" t="n">
        <x:v>11.5</x:v>
      </x:c>
      <x:c r="D1172" s="11" t="n">
        <x:v>10.67</x:v>
      </x:c>
      <x:c r="E1172" s="13" t="n">
        <x:v>133105</x:v>
      </x:c>
      <x:c r="F1172" s="11" t="n">
        <x:v>1</x:v>
      </x:c>
      <x:c r="G1172" s="11" t="n">
        <x:v>11.5</x:v>
      </x:c>
      <x:c r="H1172" s="11" t="n">
        <x:v>10.67</x:v>
      </x:c>
      <x:c r="I1172" s="13" t="n">
        <x:v>133105</x:v>
      </x:c>
      <x:c r="J1172" s="11" t="n">
        <x:v>10.945398</x:v>
      </x:c>
      <x:c r="K1172" s="14" t="n">
        <x:f>I1172*J1172</x:f>
        <x:v>1456887.2007900001</x:v>
      </x:c>
      <x:c r="L1172" s="8" t="str">
        <x:v>Alpaca SIP</x:v>
      </x:c>
    </x:row>
    <x:row r="1173" ht="25" customHeight="1">
      <x:c r="A1173" s="8" t="str">
        <x:v>FISN</x:v>
      </x:c>
      <x:c r="B1173" s="10" t="n">
        <x:v>46227</x:v>
      </x:c>
      <x:c r="C1173" s="11" t="n">
        <x:v>10.55</x:v>
      </x:c>
      <x:c r="D1173" s="11" t="n">
        <x:v>10.26</x:v>
      </x:c>
      <x:c r="E1173" s="13" t="n">
        <x:v>70207</x:v>
      </x:c>
      <x:c r="F1173" s="11" t="n">
        <x:v>1</x:v>
      </x:c>
      <x:c r="G1173" s="11" t="n">
        <x:v>10.55</x:v>
      </x:c>
      <x:c r="H1173" s="11" t="n">
        <x:v>10.26</x:v>
      </x:c>
      <x:c r="I1173" s="13" t="n">
        <x:v>70207</x:v>
      </x:c>
      <x:c r="J1173" s="11" t="n">
        <x:v>10.362163</x:v>
      </x:c>
      <x:c r="K1173" s="14" t="n">
        <x:f>I1173*J1173</x:f>
        <x:v>727496.377741</x:v>
      </x:c>
      <x:c r="L1173" s="8" t="str">
        <x:v>Alpaca SIP</x:v>
      </x:c>
    </x:row>
    <x:row r="1174" ht="25" customHeight="1">
      <x:c r="A1174" s="8" t="str">
        <x:v>FISN</x:v>
      </x:c>
      <x:c r="B1174" s="10" t="n">
        <x:v>46230</x:v>
      </x:c>
      <x:c r="C1174" s="11" t="n">
        <x:v>10.27</x:v>
      </x:c>
      <x:c r="D1174" s="11" t="n">
        <x:v>9.79</x:v>
      </x:c>
      <x:c r="E1174" s="13" t="n">
        <x:v>189876</x:v>
      </x:c>
      <x:c r="F1174" s="11" t="n">
        <x:v>1</x:v>
      </x:c>
      <x:c r="G1174" s="11" t="n">
        <x:v>10.27</x:v>
      </x:c>
      <x:c r="H1174" s="11" t="n">
        <x:v>9.79</x:v>
      </x:c>
      <x:c r="I1174" s="13" t="n">
        <x:v>189876</x:v>
      </x:c>
      <x:c r="J1174" s="11" t="n">
        <x:v>9.836535</x:v>
      </x:c>
      <x:c r="K1174" s="14" t="n">
        <x:f>I1174*J1174</x:f>
        <x:v>1867721.91966</x:v>
      </x:c>
      <x:c r="L1174" s="8" t="str">
        <x:v>Alpaca SIP</x:v>
      </x:c>
    </x:row>
    <x:row r="1175" ht="25" customHeight="1">
      <x:c r="A1175" s="8" t="str">
        <x:v>FISN</x:v>
      </x:c>
      <x:c r="B1175" s="10" t="n">
        <x:v>46231</x:v>
      </x:c>
      <x:c r="C1175" s="11" t="n">
        <x:v>9.84</x:v>
      </x:c>
      <x:c r="D1175" s="11" t="n">
        <x:v>9.89</x:v>
      </x:c>
      <x:c r="E1175" s="13" t="n">
        <x:v>320143</x:v>
      </x:c>
      <x:c r="F1175" s="11" t="n">
        <x:v>1</x:v>
      </x:c>
      <x:c r="G1175" s="11" t="n">
        <x:v>9.84</x:v>
      </x:c>
      <x:c r="H1175" s="11" t="n">
        <x:v>9.89</x:v>
      </x:c>
      <x:c r="I1175" s="13" t="n">
        <x:v>320143</x:v>
      </x:c>
      <x:c r="J1175" s="11" t="n">
        <x:v>9.167873</x:v>
      </x:c>
      <x:c r="K1175" s="14" t="n">
        <x:f>I1175*J1175</x:f>
        <x:v>2935030.365839</x:v>
      </x:c>
      <x:c r="L1175" s="8" t="str">
        <x:v>Alpaca SIP</x:v>
      </x:c>
    </x:row>
    <x:row r="1176" ht="25" customHeight="1">
      <x:c r="A1176" s="8" t="str">
        <x:v>FISN</x:v>
      </x:c>
      <x:c r="B1176" s="10" t="n">
        <x:v>46232</x:v>
      </x:c>
      <x:c r="C1176" s="11" t="n">
        <x:v>10.19</x:v>
      </x:c>
      <x:c r="D1176" s="11" t="n">
        <x:v>9.72</x:v>
      </x:c>
      <x:c r="E1176" s="13" t="n">
        <x:v>122474</x:v>
      </x:c>
      <x:c r="F1176" s="11" t="n">
        <x:v>1</x:v>
      </x:c>
      <x:c r="G1176" s="11" t="n">
        <x:v>10.19</x:v>
      </x:c>
      <x:c r="H1176" s="11" t="n">
        <x:v>9.72</x:v>
      </x:c>
      <x:c r="I1176" s="13" t="n">
        <x:v>122474</x:v>
      </x:c>
      <x:c r="J1176" s="11" t="n">
        <x:v>9.925856</x:v>
      </x:c>
      <x:c r="K1176" s="14" t="n">
        <x:f>I1176*J1176</x:f>
        <x:v>1215659.2877439999</x:v>
      </x:c>
      <x:c r="L1176" s="8" t="str">
        <x:v>Alpaca SIP</x:v>
      </x:c>
    </x:row>
    <x:row r="1177" ht="25" customHeight="1">
      <x:c r="A1177" s="8" t="str">
        <x:v>FISN</x:v>
      </x:c>
      <x:c r="B1177" s="10" t="n">
        <x:v>46233</x:v>
      </x:c>
      <x:c r="C1177" s="11" t="n">
        <x:v>9.53</x:v>
      </x:c>
      <x:c r="D1177" s="11" t="n">
        <x:v>9.62</x:v>
      </x:c>
      <x:c r="E1177" s="13" t="n">
        <x:v>84028</x:v>
      </x:c>
      <x:c r="F1177" s="11" t="n">
        <x:v>1</x:v>
      </x:c>
      <x:c r="G1177" s="11" t="n">
        <x:v>9.53</x:v>
      </x:c>
      <x:c r="H1177" s="11" t="n">
        <x:v>9.62</x:v>
      </x:c>
      <x:c r="I1177" s="13" t="n">
        <x:v>84028</x:v>
      </x:c>
      <x:c r="J1177" s="11" t="n">
        <x:v>9.500978</x:v>
      </x:c>
      <x:c r="K1177" s="14" t="n">
        <x:f>I1177*J1177</x:f>
        <x:v>798348.179384</x:v>
      </x:c>
      <x:c r="L1177" s="8" t="str">
        <x:v>Alpaca SIP</x:v>
      </x:c>
    </x:row>
    <x:row r="1178" ht="25" customHeight="1">
      <x:c r="A1178" s="8" t="str">
        <x:v>FISN</x:v>
      </x:c>
      <x:c r="B1178" s="10" t="n">
        <x:v>46234</x:v>
      </x:c>
      <x:c r="C1178" s="11" t="n">
        <x:v>9.75</x:v>
      </x:c>
      <x:c r="D1178" s="11" t="n">
        <x:v>9.41</x:v>
      </x:c>
      <x:c r="E1178" s="13" t="n">
        <x:v>53916</x:v>
      </x:c>
      <x:c r="F1178" s="11" t="n">
        <x:v>1</x:v>
      </x:c>
      <x:c r="G1178" s="11" t="n">
        <x:v>9.75</x:v>
      </x:c>
      <x:c r="H1178" s="11" t="n">
        <x:v>9.41</x:v>
      </x:c>
      <x:c r="I1178" s="13" t="n">
        <x:v>53916</x:v>
      </x:c>
      <x:c r="J1178" s="11" t="n">
        <x:v>9.618266</x:v>
      </x:c>
      <x:c r="K1178" s="14" t="n">
        <x:f>I1178*J1178</x:f>
        <x:v>518578.429656</x:v>
      </x:c>
      <x:c r="L1178" s="8" t="str">
        <x:v>Alpaca SIP</x:v>
      </x:c>
    </x:row>
    <x:row r="1179" ht="25" customHeight="1">
      <x:c r="A1179" s="8" t="str">
        <x:v>FISN</x:v>
      </x:c>
      <x:c r="B1179" s="10" t="n">
        <x:v>46237</x:v>
      </x:c>
      <x:c r="C1179" s="11" t="n">
        <x:v>9.53</x:v>
      </x:c>
      <x:c r="D1179" s="11" t="n">
        <x:v>9.92</x:v>
      </x:c>
      <x:c r="E1179" s="13" t="n">
        <x:v>198723</x:v>
      </x:c>
      <x:c r="F1179" s="11" t="n">
        <x:v>1</x:v>
      </x:c>
      <x:c r="G1179" s="11" t="n">
        <x:v>9.53</x:v>
      </x:c>
      <x:c r="H1179" s="11" t="n">
        <x:v>9.92</x:v>
      </x:c>
      <x:c r="I1179" s="13" t="n">
        <x:v>198723</x:v>
      </x:c>
      <x:c r="J1179" s="11" t="n">
        <x:v>9.923837</x:v>
      </x:c>
      <x:c r="K1179" s="14" t="n">
        <x:f>I1179*J1179</x:f>
        <x:v>1972094.6601510001</x:v>
      </x:c>
      <x:c r="L1179" s="8" t="str">
        <x:v>Alpaca SIP</x:v>
      </x:c>
    </x:row>
    <x:row r="1180" ht="25" customHeight="1">
      <x:c r="A1180" s="8" t="str">
        <x:v>FISN</x:v>
      </x:c>
      <x:c r="B1180" s="10" t="n">
        <x:v>46238</x:v>
      </x:c>
      <x:c r="C1180" s="11" t="n">
        <x:v>9.62</x:v>
      </x:c>
      <x:c r="D1180" s="11" t="n">
        <x:v>9.1</x:v>
      </x:c>
      <x:c r="E1180" s="13" t="n">
        <x:v>295588</x:v>
      </x:c>
      <x:c r="F1180" s="11" t="n">
        <x:v>1</x:v>
      </x:c>
      <x:c r="G1180" s="11" t="n">
        <x:v>9.62</x:v>
      </x:c>
      <x:c r="H1180" s="11" t="n">
        <x:v>9.1</x:v>
      </x:c>
      <x:c r="I1180" s="13" t="n">
        <x:v>295588</x:v>
      </x:c>
      <x:c r="J1180" s="11" t="n">
        <x:v>9.32255</x:v>
      </x:c>
      <x:c r="K1180" s="14" t="n">
        <x:f>I1180*J1180</x:f>
        <x:v>2755633.9094</x:v>
      </x:c>
      <x:c r="L1180" s="8" t="str">
        <x:v>Alpaca SIP</x:v>
      </x:c>
    </x:row>
    <x:row r="1181" ht="25" customHeight="1">
      <x:c r="A1181" s="8" t="str">
        <x:v>FISN</x:v>
      </x:c>
      <x:c r="B1181" s="10" t="n">
        <x:v>46239</x:v>
      </x:c>
      <x:c r="C1181" s="11" t="n">
        <x:v>9.03</x:v>
      </x:c>
      <x:c r="D1181" s="11" t="n">
        <x:v>8.7</x:v>
      </x:c>
      <x:c r="E1181" s="13" t="n">
        <x:v>425196</x:v>
      </x:c>
      <x:c r="F1181" s="11" t="n">
        <x:v>1</x:v>
      </x:c>
      <x:c r="G1181" s="11" t="n">
        <x:v>9.03</x:v>
      </x:c>
      <x:c r="H1181" s="11" t="n">
        <x:v>8.7</x:v>
      </x:c>
      <x:c r="I1181" s="13" t="n">
        <x:v>425196</x:v>
      </x:c>
      <x:c r="J1181" s="11" t="n">
        <x:v>8.765318</x:v>
      </x:c>
      <x:c r="K1181" s="14" t="n">
        <x:f>I1181*J1181</x:f>
        <x:v>3726978.1523280004</x:v>
      </x:c>
      <x:c r="L1181" s="8" t="str">
        <x:v>Alpaca SIP</x:v>
      </x:c>
    </x:row>
    <x:row r="1182" ht="25" customHeight="1">
      <x:c r="A1182" s="8" t="str">
        <x:v>FISN</x:v>
      </x:c>
      <x:c r="B1182" s="10" t="n">
        <x:v>46240</x:v>
      </x:c>
      <x:c r="C1182" s="11" t="n">
        <x:v>8.61</x:v>
      </x:c>
      <x:c r="D1182" s="11" t="n">
        <x:v>9.22</x:v>
      </x:c>
      <x:c r="E1182" s="13" t="n">
        <x:v>252391</x:v>
      </x:c>
      <x:c r="F1182" s="11" t="n">
        <x:v>1</x:v>
      </x:c>
      <x:c r="G1182" s="11" t="n">
        <x:v>8.61</x:v>
      </x:c>
      <x:c r="H1182" s="11" t="n">
        <x:v>9.22</x:v>
      </x:c>
      <x:c r="I1182" s="13" t="n">
        <x:v>252391</x:v>
      </x:c>
      <x:c r="J1182" s="11" t="n">
        <x:v>9.132627</x:v>
      </x:c>
      <x:c r="K1182" s="14" t="n">
        <x:f>I1182*J1182</x:f>
        <x:v>2304992.861157</x:v>
      </x:c>
      <x:c r="L1182" s="8" t="str">
        <x:v>Alpaca SIP</x:v>
      </x:c>
    </x:row>
    <x:row r="1183" ht="25" customHeight="1">
      <x:c r="A1183" s="8" t="str">
        <x:v>FISN</x:v>
      </x:c>
      <x:c r="B1183" s="10" t="n">
        <x:v>46241</x:v>
      </x:c>
      <x:c r="C1183" s="11" t="n">
        <x:v>9.25</x:v>
      </x:c>
      <x:c r="D1183" s="11" t="n">
        <x:v>8.99</x:v>
      </x:c>
      <x:c r="E1183" s="13" t="n">
        <x:v>180864</x:v>
      </x:c>
      <x:c r="F1183" s="11" t="n">
        <x:v>1</x:v>
      </x:c>
      <x:c r="G1183" s="11" t="n">
        <x:v>9.25</x:v>
      </x:c>
      <x:c r="H1183" s="11" t="n">
        <x:v>8.99</x:v>
      </x:c>
      <x:c r="I1183" s="13" t="n">
        <x:v>180864</x:v>
      </x:c>
      <x:c r="J1183" s="11" t="n">
        <x:v>9.152421</x:v>
      </x:c>
      <x:c r="K1183" s="14" t="n">
        <x:f>I1183*J1183</x:f>
        <x:v>1655343.471744</x:v>
      </x:c>
      <x:c r="L1183" s="8" t="str">
        <x:v>Alpaca SIP</x:v>
      </x:c>
    </x:row>
    <x:row r="1184" ht="25" customHeight="1">
      <x:c r="A1184" s="8" t="str">
        <x:v>FISN</x:v>
      </x:c>
      <x:c r="B1184" s="10" t="n">
        <x:v>46244</x:v>
      </x:c>
      <x:c r="C1184" s="11" t="n">
        <x:v>9.1</x:v>
      </x:c>
      <x:c r="D1184" s="11" t="n">
        <x:v>7.95</x:v>
      </x:c>
      <x:c r="E1184" s="13" t="n">
        <x:v>407091</x:v>
      </x:c>
      <x:c r="F1184" s="11" t="n">
        <x:v>1</x:v>
      </x:c>
      <x:c r="G1184" s="11" t="n">
        <x:v>9.1</x:v>
      </x:c>
      <x:c r="H1184" s="11" t="n">
        <x:v>7.95</x:v>
      </x:c>
      <x:c r="I1184" s="13" t="n">
        <x:v>407091</x:v>
      </x:c>
      <x:c r="J1184" s="11" t="n">
        <x:v>8.252466</x:v>
      </x:c>
      <x:c r="K1184" s="14" t="n">
        <x:f>I1184*J1184</x:f>
        <x:v>3359504.6364060002</x:v>
      </x:c>
      <x:c r="L1184" s="8" t="str">
        <x:v>Alpaca SIP</x:v>
      </x:c>
    </x:row>
    <x:row r="1185" ht="25" customHeight="1">
      <x:c r="A1185" s="8" t="str">
        <x:v>FISN</x:v>
      </x:c>
      <x:c r="B1185" s="10" t="n">
        <x:v>46245</x:v>
      </x:c>
      <x:c r="C1185" s="11" t="n">
        <x:v>8.12</x:v>
      </x:c>
      <x:c r="D1185" s="11" t="n">
        <x:v>8.25</x:v>
      </x:c>
      <x:c r="E1185" s="13" t="n">
        <x:v>214890</x:v>
      </x:c>
      <x:c r="F1185" s="11" t="n">
        <x:v>1</x:v>
      </x:c>
      <x:c r="G1185" s="11" t="n">
        <x:v>8.12</x:v>
      </x:c>
      <x:c r="H1185" s="11" t="n">
        <x:v>8.25</x:v>
      </x:c>
      <x:c r="I1185" s="13" t="n">
        <x:v>214890</x:v>
      </x:c>
      <x:c r="J1185" s="11" t="n">
        <x:v>8.057979</x:v>
      </x:c>
      <x:c r="K1185" s="14" t="n">
        <x:f>I1185*J1185</x:f>
        <x:v>1731579.1073099999</x:v>
      </x:c>
      <x:c r="L1185" s="8" t="str">
        <x:v>Alpaca SIP</x:v>
      </x:c>
    </x:row>
    <x:row r="1186" ht="25" customHeight="1">
      <x:c r="A1186" s="8" t="str">
        <x:v>FISN</x:v>
      </x:c>
      <x:c r="B1186" s="10" t="n">
        <x:v>46246</x:v>
      </x:c>
      <x:c r="C1186" s="11" t="n">
        <x:v>8.26</x:v>
      </x:c>
      <x:c r="D1186" s="11" t="n">
        <x:v>8.34</x:v>
      </x:c>
      <x:c r="E1186" s="13" t="n">
        <x:v>172570</x:v>
      </x:c>
      <x:c r="F1186" s="11" t="n">
        <x:v>1</x:v>
      </x:c>
      <x:c r="G1186" s="11" t="n">
        <x:v>8.26</x:v>
      </x:c>
      <x:c r="H1186" s="11" t="n">
        <x:v>8.34</x:v>
      </x:c>
      <x:c r="I1186" s="13" t="n">
        <x:v>172570</x:v>
      </x:c>
      <x:c r="J1186" s="11" t="n">
        <x:v>8.515321</x:v>
      </x:c>
      <x:c r="K1186" s="14" t="n">
        <x:f>I1186*J1186</x:f>
        <x:v>1469488.94497</x:v>
      </x:c>
      <x:c r="L1186" s="8" t="str">
        <x:v>Alpaca SIP</x:v>
      </x:c>
    </x:row>
    <x:row r="1187" ht="25" customHeight="1">
      <x:c r="A1187" s="8" t="str">
        <x:v>FISN</x:v>
      </x:c>
      <x:c r="B1187" s="10" t="n">
        <x:v>46247</x:v>
      </x:c>
      <x:c r="C1187" s="11" t="n">
        <x:v>8.4</x:v>
      </x:c>
      <x:c r="D1187" s="11" t="n">
        <x:v>8.25</x:v>
      </x:c>
      <x:c r="E1187" s="13" t="n">
        <x:v>202997</x:v>
      </x:c>
      <x:c r="F1187" s="11" t="n">
        <x:v>1</x:v>
      </x:c>
      <x:c r="G1187" s="11" t="n">
        <x:v>8.4</x:v>
      </x:c>
      <x:c r="H1187" s="11" t="n">
        <x:v>8.25</x:v>
      </x:c>
      <x:c r="I1187" s="13" t="n">
        <x:v>202997</x:v>
      </x:c>
      <x:c r="J1187" s="11" t="n">
        <x:v>8.262648</x:v>
      </x:c>
      <x:c r="K1187" s="14" t="n">
        <x:f>I1187*J1187</x:f>
        <x:v>1677292.756056</x:v>
      </x:c>
      <x:c r="L1187" s="8" t="str">
        <x:v>Alpaca SIP</x:v>
      </x:c>
    </x:row>
    <x:row r="1188" ht="25" customHeight="1">
      <x:c r="A1188" s="8" t="str">
        <x:v>FISN</x:v>
      </x:c>
      <x:c r="B1188" s="10" t="n">
        <x:v>46248</x:v>
      </x:c>
      <x:c r="C1188" s="11" t="n">
        <x:v>8.26</x:v>
      </x:c>
      <x:c r="D1188" s="11" t="n">
        <x:v>8.64</x:v>
      </x:c>
      <x:c r="E1188" s="13" t="n">
        <x:v>183204</x:v>
      </x:c>
      <x:c r="F1188" s="11" t="n">
        <x:v>1</x:v>
      </x:c>
      <x:c r="G1188" s="11" t="n">
        <x:v>8.26</x:v>
      </x:c>
      <x:c r="H1188" s="11" t="n">
        <x:v>8.64</x:v>
      </x:c>
      <x:c r="I1188" s="13" t="n">
        <x:v>183204</x:v>
      </x:c>
      <x:c r="J1188" s="11" t="n">
        <x:v>8.588741</x:v>
      </x:c>
      <x:c r="K1188" s="14" t="n">
        <x:f>I1188*J1188</x:f>
        <x:v>1573491.706164</x:v>
      </x:c>
      <x:c r="L1188" s="8" t="str">
        <x:v>Alpaca SIP</x:v>
      </x:c>
    </x:row>
    <x:row r="1189" ht="25" customHeight="1">
      <x:c r="A1189" s="8" t="str">
        <x:v>FISN</x:v>
      </x:c>
      <x:c r="B1189" s="10" t="n">
        <x:v>46251</x:v>
      </x:c>
      <x:c r="C1189" s="11" t="n">
        <x:v>8.75</x:v>
      </x:c>
      <x:c r="D1189" s="11" t="n">
        <x:v>8.12</x:v>
      </x:c>
      <x:c r="E1189" s="13" t="n">
        <x:v>188755</x:v>
      </x:c>
      <x:c r="F1189" s="11" t="n">
        <x:v>1</x:v>
      </x:c>
      <x:c r="G1189" s="11" t="n">
        <x:v>8.75</x:v>
      </x:c>
      <x:c r="H1189" s="11" t="n">
        <x:v>8.12</x:v>
      </x:c>
      <x:c r="I1189" s="13" t="n">
        <x:v>188755</x:v>
      </x:c>
      <x:c r="J1189" s="11" t="n">
        <x:v>8.476627</x:v>
      </x:c>
      <x:c r="K1189" s="14" t="n">
        <x:f>I1189*J1189</x:f>
        <x:v>1600005.7293850002</x:v>
      </x:c>
      <x:c r="L1189" s="8" t="str">
        <x:v>Alpaca SIP</x:v>
      </x:c>
    </x:row>
    <x:row r="1190" ht="25" customHeight="1">
      <x:c r="A1190" s="8" t="str">
        <x:v>FISN</x:v>
      </x:c>
      <x:c r="B1190" s="10" t="n">
        <x:v>46252</x:v>
      </x:c>
      <x:c r="C1190" s="11" t="n">
        <x:v>8.03</x:v>
      </x:c>
      <x:c r="D1190" s="11" t="n">
        <x:v>7.82</x:v>
      </x:c>
      <x:c r="E1190" s="13" t="n">
        <x:v>236353</x:v>
      </x:c>
      <x:c r="F1190" s="11" t="n">
        <x:v>1</x:v>
      </x:c>
      <x:c r="G1190" s="11" t="n">
        <x:v>8.03</x:v>
      </x:c>
      <x:c r="H1190" s="11" t="n">
        <x:v>7.82</x:v>
      </x:c>
      <x:c r="I1190" s="13" t="n">
        <x:v>236353</x:v>
      </x:c>
      <x:c r="J1190" s="11" t="n">
        <x:v>7.869773</x:v>
      </x:c>
      <x:c r="K1190" s="14" t="n">
        <x:f>I1190*J1190</x:f>
        <x:v>1860044.457869</x:v>
      </x:c>
      <x:c r="L1190" s="8" t="str">
        <x:v>Alpaca SIP</x:v>
      </x:c>
    </x:row>
    <x:row r="1191" ht="25" customHeight="1">
      <x:c r="A1191" s="8" t="str">
        <x:v>FISN</x:v>
      </x:c>
      <x:c r="B1191" s="10" t="n">
        <x:v>46253</x:v>
      </x:c>
      <x:c r="C1191" s="11" t="n">
        <x:v>7.98</x:v>
      </x:c>
      <x:c r="D1191" s="11" t="n">
        <x:v>8</x:v>
      </x:c>
      <x:c r="E1191" s="13" t="n">
        <x:v>196654</x:v>
      </x:c>
      <x:c r="F1191" s="11" t="n">
        <x:v>1</x:v>
      </x:c>
      <x:c r="G1191" s="11" t="n">
        <x:v>7.98</x:v>
      </x:c>
      <x:c r="H1191" s="11" t="n">
        <x:v>8</x:v>
      </x:c>
      <x:c r="I1191" s="13" t="n">
        <x:v>196654</x:v>
      </x:c>
      <x:c r="J1191" s="11" t="n">
        <x:v>8.041005</x:v>
      </x:c>
      <x:c r="K1191" s="14" t="n">
        <x:f>I1191*J1191</x:f>
        <x:v>1581295.79727</x:v>
      </x:c>
      <x:c r="L1191" s="8" t="str">
        <x:v>Alpaca SIP</x:v>
      </x:c>
    </x:row>
    <x:row r="1192" ht="25" customHeight="1">
      <x:c r="A1192" s="8" t="str">
        <x:v>FISN</x:v>
      </x:c>
      <x:c r="B1192" s="10" t="n">
        <x:v>46254</x:v>
      </x:c>
      <x:c r="C1192" s="11" t="n">
        <x:v>8.02</x:v>
      </x:c>
      <x:c r="D1192" s="11" t="n">
        <x:v>7.77</x:v>
      </x:c>
      <x:c r="E1192" s="13" t="n">
        <x:v>123345</x:v>
      </x:c>
      <x:c r="F1192" s="11" t="n">
        <x:v>1</x:v>
      </x:c>
      <x:c r="G1192" s="11" t="n">
        <x:v>8.02</x:v>
      </x:c>
      <x:c r="H1192" s="11" t="n">
        <x:v>7.77</x:v>
      </x:c>
      <x:c r="I1192" s="13" t="n">
        <x:v>123345</x:v>
      </x:c>
      <x:c r="J1192" s="11" t="n">
        <x:v>7.824771</x:v>
      </x:c>
      <x:c r="K1192" s="14" t="n">
        <x:f>I1192*J1192</x:f>
        <x:v>965146.378995</x:v>
      </x:c>
      <x:c r="L1192" s="8" t="str">
        <x:v>Alpaca SIP</x:v>
      </x:c>
    </x:row>
    <x:row r="1193" ht="25" customHeight="1">
      <x:c r="A1193" s="8" t="str">
        <x:v>FISN</x:v>
      </x:c>
      <x:c r="B1193" s="10" t="n">
        <x:v>46255</x:v>
      </x:c>
      <x:c r="C1193" s="11" t="n">
        <x:v>7.83</x:v>
      </x:c>
      <x:c r="D1193" s="11" t="n">
        <x:v>8.25</x:v>
      </x:c>
      <x:c r="E1193" s="13" t="n">
        <x:v>146518</x:v>
      </x:c>
      <x:c r="F1193" s="11" t="n">
        <x:v>1</x:v>
      </x:c>
      <x:c r="G1193" s="11" t="n">
        <x:v>7.83</x:v>
      </x:c>
      <x:c r="H1193" s="11" t="n">
        <x:v>8.25</x:v>
      </x:c>
      <x:c r="I1193" s="13" t="n">
        <x:v>146518</x:v>
      </x:c>
      <x:c r="J1193" s="11" t="n">
        <x:v>8.104386</x:v>
      </x:c>
      <x:c r="K1193" s="14" t="n">
        <x:f>I1193*J1193</x:f>
        <x:v>1187438.427948</x:v>
      </x:c>
      <x:c r="L1193" s="8" t="str">
        <x:v>Alpaca SIP</x:v>
      </x:c>
    </x:row>
    <x:row r="1194" ht="25" customHeight="1">
      <x:c r="A1194" s="8" t="str">
        <x:v>FISN</x:v>
      </x:c>
      <x:c r="B1194" s="10" t="n">
        <x:v>46258</x:v>
      </x:c>
      <x:c r="C1194" s="11" t="n">
        <x:v>8.2</x:v>
      </x:c>
      <x:c r="D1194" s="11" t="n">
        <x:v>7.13</x:v>
      </x:c>
      <x:c r="E1194" s="13" t="n">
        <x:v>317917</x:v>
      </x:c>
      <x:c r="F1194" s="11" t="n">
        <x:v>1</x:v>
      </x:c>
      <x:c r="G1194" s="11" t="n">
        <x:v>8.2</x:v>
      </x:c>
      <x:c r="H1194" s="11" t="n">
        <x:v>7.13</x:v>
      </x:c>
      <x:c r="I1194" s="13" t="n">
        <x:v>317917</x:v>
      </x:c>
      <x:c r="J1194" s="11" t="n">
        <x:v>7.531156</x:v>
      </x:c>
      <x:c r="K1194" s="14" t="n">
        <x:f>I1194*J1194</x:f>
        <x:v>2394282.5220520003</x:v>
      </x:c>
      <x:c r="L1194" s="8" t="str">
        <x:v>Alpaca SIP</x:v>
      </x:c>
    </x:row>
    <x:row r="1195" ht="25" customHeight="1">
      <x:c r="A1195" s="8" t="str">
        <x:v>FISN</x:v>
      </x:c>
      <x:c r="B1195" s="10" t="n">
        <x:v>46259</x:v>
      </x:c>
      <x:c r="C1195" s="11" t="n">
        <x:v>7.28</x:v>
      </x:c>
      <x:c r="D1195" s="11" t="n">
        <x:v>6.93</x:v>
      </x:c>
      <x:c r="E1195" s="13" t="n">
        <x:v>289159</x:v>
      </x:c>
      <x:c r="F1195" s="11" t="n">
        <x:v>1</x:v>
      </x:c>
      <x:c r="G1195" s="11" t="n">
        <x:v>7.28</x:v>
      </x:c>
      <x:c r="H1195" s="11" t="n">
        <x:v>6.93</x:v>
      </x:c>
      <x:c r="I1195" s="13" t="n">
        <x:v>289159</x:v>
      </x:c>
      <x:c r="J1195" s="11" t="n">
        <x:v>6.976925</x:v>
      </x:c>
      <x:c r="K1195" s="14" t="n">
        <x:f>I1195*J1195</x:f>
        <x:v>2017440.6560749998</x:v>
      </x:c>
      <x:c r="L1195" s="8" t="str">
        <x:v>Alpaca SIP</x:v>
      </x:c>
    </x:row>
    <x:row r="1196" ht="25" customHeight="1">
      <x:c r="A1196" s="8" t="str">
        <x:v>FISN</x:v>
      </x:c>
      <x:c r="B1196" s="10" t="n">
        <x:v>46260</x:v>
      </x:c>
      <x:c r="C1196" s="11" t="n">
        <x:v>6.98</x:v>
      </x:c>
      <x:c r="D1196" s="11" t="n">
        <x:v>6.89</x:v>
      </x:c>
      <x:c r="E1196" s="13" t="n">
        <x:v>165399</x:v>
      </x:c>
      <x:c r="F1196" s="11" t="n">
        <x:v>1</x:v>
      </x:c>
      <x:c r="G1196" s="11" t="n">
        <x:v>6.98</x:v>
      </x:c>
      <x:c r="H1196" s="11" t="n">
        <x:v>6.89</x:v>
      </x:c>
      <x:c r="I1196" s="13" t="n">
        <x:v>165399</x:v>
      </x:c>
      <x:c r="J1196" s="11" t="n">
        <x:v>6.905443</x:v>
      </x:c>
      <x:c r="K1196" s="14" t="n">
        <x:f>I1196*J1196</x:f>
        <x:v>1142153.366757</x:v>
      </x:c>
      <x:c r="L1196" s="8" t="str">
        <x:v>Alpaca SIP</x:v>
      </x:c>
    </x:row>
    <x:row r="1197" ht="25" customHeight="1">
      <x:c r="A1197" s="8" t="str">
        <x:v>FISN</x:v>
      </x:c>
      <x:c r="B1197" s="10" t="n">
        <x:v>46261</x:v>
      </x:c>
      <x:c r="C1197" s="11" t="n">
        <x:v>6.925</x:v>
      </x:c>
      <x:c r="D1197" s="11" t="n">
        <x:v>6.93</x:v>
      </x:c>
      <x:c r="E1197" s="13" t="n">
        <x:v>182889</x:v>
      </x:c>
      <x:c r="F1197" s="11" t="n">
        <x:v>1</x:v>
      </x:c>
      <x:c r="G1197" s="11" t="n">
        <x:v>6.925</x:v>
      </x:c>
      <x:c r="H1197" s="11" t="n">
        <x:v>6.93</x:v>
      </x:c>
      <x:c r="I1197" s="13" t="n">
        <x:v>182889</x:v>
      </x:c>
      <x:c r="J1197" s="11" t="n">
        <x:v>6.919091</x:v>
      </x:c>
      <x:c r="K1197" s="14" t="n">
        <x:f>I1197*J1197</x:f>
        <x:v>1265425.633899</x:v>
      </x:c>
      <x:c r="L1197" s="8" t="str">
        <x:v>Alpaca SIP</x:v>
      </x:c>
    </x:row>
    <x:row r="1198" ht="25" customHeight="1">
      <x:c r="A1198" s="8" t="str">
        <x:v>FISN</x:v>
      </x:c>
      <x:c r="B1198" s="10" t="n">
        <x:v>46262</x:v>
      </x:c>
      <x:c r="C1198" s="11" t="n">
        <x:v>6.86</x:v>
      </x:c>
      <x:c r="D1198" s="11" t="n">
        <x:v>6.56</x:v>
      </x:c>
      <x:c r="E1198" s="13" t="n">
        <x:v>247198</x:v>
      </x:c>
      <x:c r="F1198" s="11" t="n">
        <x:v>1</x:v>
      </x:c>
      <x:c r="G1198" s="11" t="n">
        <x:v>6.86</x:v>
      </x:c>
      <x:c r="H1198" s="11" t="n">
        <x:v>6.56</x:v>
      </x:c>
      <x:c r="I1198" s="13" t="n">
        <x:v>247198</x:v>
      </x:c>
      <x:c r="J1198" s="11" t="n">
        <x:v>6.712566</x:v>
      </x:c>
      <x:c r="K1198" s="14" t="n">
        <x:f>I1198*J1198</x:f>
        <x:v>1659332.890068</x:v>
      </x:c>
      <x:c r="L1198" s="8" t="str">
        <x:v>Alpaca SIP</x:v>
      </x:c>
    </x:row>
    <x:row r="1199" ht="25" customHeight="1">
      <x:c r="A1199" s="8" t="str">
        <x:v>FISN</x:v>
      </x:c>
      <x:c r="B1199" s="10" t="n">
        <x:v>46265</x:v>
      </x:c>
      <x:c r="C1199" s="11" t="n">
        <x:v>6.77</x:v>
      </x:c>
      <x:c r="D1199" s="11" t="n">
        <x:v>6.71</x:v>
      </x:c>
      <x:c r="E1199" s="13" t="n">
        <x:v>209768</x:v>
      </x:c>
      <x:c r="F1199" s="11" t="n">
        <x:v>1</x:v>
      </x:c>
      <x:c r="G1199" s="11" t="n">
        <x:v>6.77</x:v>
      </x:c>
      <x:c r="H1199" s="11" t="n">
        <x:v>6.71</x:v>
      </x:c>
      <x:c r="I1199" s="13" t="n">
        <x:v>209768</x:v>
      </x:c>
      <x:c r="J1199" s="11" t="n">
        <x:v>6.769856</x:v>
      </x:c>
      <x:c r="K1199" s="14" t="n">
        <x:f>I1199*J1199</x:f>
        <x:v>1420099.153408</x:v>
      </x:c>
      <x:c r="L1199" s="8" t="str">
        <x:v>Alpaca SIP</x:v>
      </x:c>
    </x:row>
    <x:row r="1200" ht="25" customHeight="1">
      <x:c r="A1200" s="8" t="str">
        <x:v>FISN</x:v>
      </x:c>
      <x:c r="B1200" s="10" t="n">
        <x:v>46266</x:v>
      </x:c>
      <x:c r="C1200" s="11" t="n">
        <x:v>6.7</x:v>
      </x:c>
      <x:c r="D1200" s="11" t="n">
        <x:v>6.39</x:v>
      </x:c>
      <x:c r="E1200" s="13" t="n">
        <x:v>366850</x:v>
      </x:c>
      <x:c r="F1200" s="11" t="n">
        <x:v>1</x:v>
      </x:c>
      <x:c r="G1200" s="11" t="n">
        <x:v>6.7</x:v>
      </x:c>
      <x:c r="H1200" s="11" t="n">
        <x:v>6.39</x:v>
      </x:c>
      <x:c r="I1200" s="13" t="n">
        <x:v>366850</x:v>
      </x:c>
      <x:c r="J1200" s="11" t="n">
        <x:v>6.372134</x:v>
      </x:c>
      <x:c r="K1200" s="14" t="n">
        <x:f>I1200*J1200</x:f>
        <x:v>2337617.3579</x:v>
      </x:c>
      <x:c r="L1200" s="8" t="str">
        <x:v>Alpaca SIP</x:v>
      </x:c>
    </x:row>
    <x:row r="1201" ht="25" customHeight="1">
      <x:c r="A1201" s="8" t="str">
        <x:v>FISN</x:v>
      </x:c>
      <x:c r="B1201" s="10" t="n">
        <x:v>46267</x:v>
      </x:c>
      <x:c r="C1201" s="11" t="n">
        <x:v>6.38</x:v>
      </x:c>
      <x:c r="D1201" s="11" t="n">
        <x:v>6.97</x:v>
      </x:c>
      <x:c r="E1201" s="13" t="n">
        <x:v>339080</x:v>
      </x:c>
      <x:c r="F1201" s="11" t="n">
        <x:v>1</x:v>
      </x:c>
      <x:c r="G1201" s="11" t="n">
        <x:v>6.38</x:v>
      </x:c>
      <x:c r="H1201" s="11" t="n">
        <x:v>6.97</x:v>
      </x:c>
      <x:c r="I1201" s="13" t="n">
        <x:v>339080</x:v>
      </x:c>
      <x:c r="J1201" s="11" t="n">
        <x:v>6.539478</x:v>
      </x:c>
      <x:c r="K1201" s="14" t="n">
        <x:f>I1201*J1201</x:f>
        <x:v>2217406.20024</x:v>
      </x:c>
      <x:c r="L1201" s="8" t="str">
        <x:v>Alpaca SIP</x:v>
      </x:c>
    </x:row>
    <x:row r="1202" ht="25" customHeight="1">
      <x:c r="A1202" s="8" t="str">
        <x:v>FISN</x:v>
      </x:c>
      <x:c r="B1202" s="10" t="n">
        <x:v>46268</x:v>
      </x:c>
      <x:c r="C1202" s="11" t="n">
        <x:v>6.97</x:v>
      </x:c>
      <x:c r="D1202" s="11" t="n">
        <x:v>7.14</x:v>
      </x:c>
      <x:c r="E1202" s="13" t="n">
        <x:v>259426</x:v>
      </x:c>
      <x:c r="F1202" s="11" t="n">
        <x:v>1</x:v>
      </x:c>
      <x:c r="G1202" s="11" t="n">
        <x:v>6.97</x:v>
      </x:c>
      <x:c r="H1202" s="11" t="n">
        <x:v>7.14</x:v>
      </x:c>
      <x:c r="I1202" s="13" t="n">
        <x:v>259426</x:v>
      </x:c>
      <x:c r="J1202" s="11" t="n">
        <x:v>7.212635</x:v>
      </x:c>
      <x:c r="K1202" s="14" t="n">
        <x:f>I1202*J1202</x:f>
        <x:v>1871145.04751</x:v>
      </x:c>
      <x:c r="L1202" s="8" t="str">
        <x:v>Alpaca SIP</x:v>
      </x:c>
    </x:row>
    <x:row r="1203" ht="25" customHeight="1">
      <x:c r="A1203" s="8" t="str">
        <x:v>FISN</x:v>
      </x:c>
      <x:c r="B1203" s="10" t="n">
        <x:v>46269</x:v>
      </x:c>
      <x:c r="C1203" s="11" t="n">
        <x:v>7.2</x:v>
      </x:c>
      <x:c r="D1203" s="11" t="n">
        <x:v>7.15</x:v>
      </x:c>
      <x:c r="E1203" s="13" t="n">
        <x:v>159473</x:v>
      </x:c>
      <x:c r="F1203" s="11" t="n">
        <x:v>1</x:v>
      </x:c>
      <x:c r="G1203" s="11" t="n">
        <x:v>7.2</x:v>
      </x:c>
      <x:c r="H1203" s="11" t="n">
        <x:v>7.15</x:v>
      </x:c>
      <x:c r="I1203" s="13" t="n">
        <x:v>159473</x:v>
      </x:c>
      <x:c r="J1203" s="11" t="n">
        <x:v>7.203197</x:v>
      </x:c>
      <x:c r="K1203" s="14" t="n">
        <x:f>I1203*J1203</x:f>
        <x:v>1148715.435181</x:v>
      </x:c>
      <x:c r="L1203" s="8" t="str">
        <x:v>Alpaca SIP</x:v>
      </x:c>
    </x:row>
    <x:row r="1204" ht="25" customHeight="1">
      <x:c r="A1204" s="8" t="str">
        <x:v>FISN</x:v>
      </x:c>
      <x:c r="B1204" s="10" t="n">
        <x:v>46273</x:v>
      </x:c>
      <x:c r="C1204" s="11" t="n">
        <x:v>7.19</x:v>
      </x:c>
      <x:c r="D1204" s="11" t="n">
        <x:v>6.98</x:v>
      </x:c>
      <x:c r="E1204" s="13" t="n">
        <x:v>257357</x:v>
      </x:c>
      <x:c r="F1204" s="11" t="n">
        <x:v>1</x:v>
      </x:c>
      <x:c r="G1204" s="11" t="n">
        <x:v>7.19</x:v>
      </x:c>
      <x:c r="H1204" s="11" t="n">
        <x:v>6.98</x:v>
      </x:c>
      <x:c r="I1204" s="13" t="n">
        <x:v>257357</x:v>
      </x:c>
      <x:c r="J1204" s="11" t="n">
        <x:v>7.03394</x:v>
      </x:c>
      <x:c r="K1204" s="14" t="n">
        <x:f>I1204*J1204</x:f>
        <x:v>1810233.69658</x:v>
      </x:c>
      <x:c r="L1204" s="8" t="str">
        <x:v>Alpaca SIP</x:v>
      </x:c>
    </x:row>
    <x:row r="1205" ht="25" customHeight="1">
      <x:c r="A1205" s="8" t="str">
        <x:v>FISN</x:v>
      </x:c>
      <x:c r="B1205" s="10" t="n">
        <x:v>46274</x:v>
      </x:c>
      <x:c r="C1205" s="11" t="n">
        <x:v>6.92</x:v>
      </x:c>
      <x:c r="D1205" s="11" t="n">
        <x:v>7.11</x:v>
      </x:c>
      <x:c r="E1205" s="13" t="n">
        <x:v>205465</x:v>
      </x:c>
      <x:c r="F1205" s="11" t="n">
        <x:v>1</x:v>
      </x:c>
      <x:c r="G1205" s="11" t="n">
        <x:v>6.92</x:v>
      </x:c>
      <x:c r="H1205" s="11" t="n">
        <x:v>7.11</x:v>
      </x:c>
      <x:c r="I1205" s="13" t="n">
        <x:v>205465</x:v>
      </x:c>
      <x:c r="J1205" s="11" t="n">
        <x:v>7.072859</x:v>
      </x:c>
      <x:c r="K1205" s="14" t="n">
        <x:f>I1205*J1205</x:f>
        <x:v>1453224.974435</x:v>
      </x:c>
      <x:c r="L1205" s="8" t="str">
        <x:v>Alpaca SIP</x:v>
      </x:c>
    </x:row>
    <x:row r="1206" ht="25" customHeight="1">
      <x:c r="A1206" s="8" t="str">
        <x:v>FISN</x:v>
      </x:c>
      <x:c r="B1206" s="10" t="n">
        <x:v>46275</x:v>
      </x:c>
      <x:c r="C1206" s="11" t="n">
        <x:v>7</x:v>
      </x:c>
      <x:c r="D1206" s="11" t="n">
        <x:v>6.75</x:v>
      </x:c>
      <x:c r="E1206" s="13" t="n">
        <x:v>191878</x:v>
      </x:c>
      <x:c r="F1206" s="11" t="n">
        <x:v>1</x:v>
      </x:c>
      <x:c r="G1206" s="11" t="n">
        <x:v>7</x:v>
      </x:c>
      <x:c r="H1206" s="11" t="n">
        <x:v>6.75</x:v>
      </x:c>
      <x:c r="I1206" s="13" t="n">
        <x:v>191878</x:v>
      </x:c>
      <x:c r="J1206" s="11" t="n">
        <x:v>6.915375</x:v>
      </x:c>
      <x:c r="K1206" s="14" t="n">
        <x:f>I1206*J1206</x:f>
        <x:v>1326908.32425</x:v>
      </x:c>
      <x:c r="L1206" s="8" t="str">
        <x:v>Alpaca SIP</x:v>
      </x:c>
    </x:row>
    <x:row r="1207" ht="25" customHeight="1">
      <x:c r="A1207" s="8" t="str">
        <x:v>FISN</x:v>
      </x:c>
      <x:c r="B1207" s="10" t="n">
        <x:v>46276</x:v>
      </x:c>
      <x:c r="C1207" s="11" t="n">
        <x:v>6.89</x:v>
      </x:c>
      <x:c r="D1207" s="11" t="n">
        <x:v>7.16</x:v>
      </x:c>
      <x:c r="E1207" s="13" t="n">
        <x:v>220240</x:v>
      </x:c>
      <x:c r="F1207" s="11" t="n">
        <x:v>1</x:v>
      </x:c>
      <x:c r="G1207" s="11" t="n">
        <x:v>6.89</x:v>
      </x:c>
      <x:c r="H1207" s="11" t="n">
        <x:v>7.16</x:v>
      </x:c>
      <x:c r="I1207" s="13" t="n">
        <x:v>220240</x:v>
      </x:c>
      <x:c r="J1207" s="11" t="n">
        <x:v>7.152471</x:v>
      </x:c>
      <x:c r="K1207" s="14" t="n">
        <x:f>I1207*J1207</x:f>
        <x:v>1575260.21304</x:v>
      </x:c>
      <x:c r="L1207" s="8" t="str">
        <x:v>Alpaca SIP</x:v>
      </x:c>
    </x:row>
    <x:row r="1208" ht="25" customHeight="1">
      <x:c r="A1208" s="8" t="str">
        <x:v>FISN</x:v>
      </x:c>
      <x:c r="B1208" s="10" t="n">
        <x:v>46279</x:v>
      </x:c>
      <x:c r="C1208" s="11" t="n">
        <x:v>7.11</x:v>
      </x:c>
      <x:c r="D1208" s="11" t="n">
        <x:v>7.16</x:v>
      </x:c>
      <x:c r="E1208" s="13" t="n">
        <x:v>243594</x:v>
      </x:c>
      <x:c r="F1208" s="11" t="n">
        <x:v>1</x:v>
      </x:c>
      <x:c r="G1208" s="11" t="n">
        <x:v>7.11</x:v>
      </x:c>
      <x:c r="H1208" s="11" t="n">
        <x:v>7.16</x:v>
      </x:c>
      <x:c r="I1208" s="13" t="n">
        <x:v>243594</x:v>
      </x:c>
      <x:c r="J1208" s="11" t="n">
        <x:v>7.002456</x:v>
      </x:c>
      <x:c r="K1208" s="14" t="n">
        <x:f>I1208*J1208</x:f>
        <x:v>1705756.266864</x:v>
      </x:c>
      <x:c r="L1208" s="8" t="str">
        <x:v>Alpaca SIP</x:v>
      </x:c>
    </x:row>
    <x:row r="1209" ht="25" customHeight="1">
      <x:c r="A1209" s="8" t="str">
        <x:v>FISN</x:v>
      </x:c>
      <x:c r="B1209" s="10" t="n">
        <x:v>46280</x:v>
      </x:c>
      <x:c r="C1209" s="11" t="n">
        <x:v>7.18</x:v>
      </x:c>
      <x:c r="D1209" s="11" t="n">
        <x:v>7.11</x:v>
      </x:c>
      <x:c r="E1209" s="13" t="n">
        <x:v>164094</x:v>
      </x:c>
      <x:c r="F1209" s="11" t="n">
        <x:v>1</x:v>
      </x:c>
      <x:c r="G1209" s="11" t="n">
        <x:v>7.18</x:v>
      </x:c>
      <x:c r="H1209" s="11" t="n">
        <x:v>7.11</x:v>
      </x:c>
      <x:c r="I1209" s="13" t="n">
        <x:v>164094</x:v>
      </x:c>
      <x:c r="J1209" s="11" t="n">
        <x:v>7.241877</x:v>
      </x:c>
      <x:c r="K1209" s="14" t="n">
        <x:f>I1209*J1209</x:f>
        <x:v>1188348.5644379999</x:v>
      </x:c>
      <x:c r="L1209" s="8" t="str">
        <x:v>Alpaca SIP</x:v>
      </x:c>
    </x:row>
    <x:row r="1210" ht="25" customHeight="1">
      <x:c r="A1210" s="8" t="str">
        <x:v>FISN</x:v>
      </x:c>
      <x:c r="B1210" s="10" t="n">
        <x:v>46281</x:v>
      </x:c>
      <x:c r="C1210" s="11" t="n">
        <x:v>7.13</x:v>
      </x:c>
      <x:c r="D1210" s="11" t="n">
        <x:v>7.1</x:v>
      </x:c>
      <x:c r="E1210" s="13" t="n">
        <x:v>214688</x:v>
      </x:c>
      <x:c r="F1210" s="11" t="n">
        <x:v>1</x:v>
      </x:c>
      <x:c r="G1210" s="11" t="n">
        <x:v>7.13</x:v>
      </x:c>
      <x:c r="H1210" s="11" t="n">
        <x:v>7.1</x:v>
      </x:c>
      <x:c r="I1210" s="13" t="n">
        <x:v>214688</x:v>
      </x:c>
      <x:c r="J1210" s="11" t="n">
        <x:v>7.102858</x:v>
      </x:c>
      <x:c r="K1210" s="14" t="n">
        <x:f>I1210*J1210</x:f>
        <x:v>1524898.378304</x:v>
      </x:c>
      <x:c r="L1210" s="8" t="str">
        <x:v>Alpaca SIP</x:v>
      </x:c>
    </x:row>
    <x:row r="1211" ht="25" customHeight="1">
      <x:c r="A1211" s="8" t="str">
        <x:v>FISN</x:v>
      </x:c>
      <x:c r="B1211" s="10" t="n">
        <x:v>46282</x:v>
      </x:c>
      <x:c r="C1211" s="11" t="n">
        <x:v>7.19</x:v>
      </x:c>
      <x:c r="D1211" s="11" t="n">
        <x:v>8.12</x:v>
      </x:c>
      <x:c r="E1211" s="13" t="n">
        <x:v>343309</x:v>
      </x:c>
      <x:c r="F1211" s="11" t="n">
        <x:v>1</x:v>
      </x:c>
      <x:c r="G1211" s="11" t="n">
        <x:v>7.19</x:v>
      </x:c>
      <x:c r="H1211" s="11" t="n">
        <x:v>8.12</x:v>
      </x:c>
      <x:c r="I1211" s="13" t="n">
        <x:v>343309</x:v>
      </x:c>
      <x:c r="J1211" s="11" t="n">
        <x:v>7.836897</x:v>
      </x:c>
      <x:c r="K1211" s="14" t="n">
        <x:f>I1211*J1211</x:f>
        <x:v>2690477.272173</x:v>
      </x:c>
      <x:c r="L1211" s="8" t="str">
        <x:v>Alpaca SIP</x:v>
      </x:c>
    </x:row>
    <x:row r="1212" ht="25" customHeight="1">
      <x:c r="A1212" s="8" t="str">
        <x:v>FISN</x:v>
      </x:c>
      <x:c r="B1212" s="10" t="n">
        <x:v>46283</x:v>
      </x:c>
      <x:c r="C1212" s="11" t="n">
        <x:v>8.15</x:v>
      </x:c>
      <x:c r="D1212" s="11" t="n">
        <x:v>8.47</x:v>
      </x:c>
      <x:c r="E1212" s="13" t="n">
        <x:v>1532147</x:v>
      </x:c>
      <x:c r="F1212" s="11" t="n">
        <x:v>1</x:v>
      </x:c>
      <x:c r="G1212" s="11" t="n">
        <x:v>8.15</x:v>
      </x:c>
      <x:c r="H1212" s="11" t="n">
        <x:v>8.47</x:v>
      </x:c>
      <x:c r="I1212" s="13" t="n">
        <x:v>1532147</x:v>
      </x:c>
      <x:c r="J1212" s="11" t="n">
        <x:v>8.443737</x:v>
      </x:c>
      <x:c r="K1212" s="14" t="n">
        <x:f>I1212*J1212</x:f>
        <x:v>12937046.313339</x:v>
      </x:c>
      <x:c r="L1212" s="8" t="str">
        <x:v>Alpaca SIP</x:v>
      </x:c>
    </x:row>
    <x:row r="1213" ht="25" customHeight="1">
      <x:c r="A1213" s="8" t="str">
        <x:v>FISN</x:v>
      </x:c>
      <x:c r="B1213" s="10" t="n">
        <x:v>46286</x:v>
      </x:c>
      <x:c r="C1213" s="11" t="n">
        <x:v>8.47</x:v>
      </x:c>
      <x:c r="D1213" s="11" t="n">
        <x:v>7.82</x:v>
      </x:c>
      <x:c r="E1213" s="13" t="n">
        <x:v>293862</x:v>
      </x:c>
      <x:c r="F1213" s="11" t="n">
        <x:v>1</x:v>
      </x:c>
      <x:c r="G1213" s="11" t="n">
        <x:v>8.47</x:v>
      </x:c>
      <x:c r="H1213" s="11" t="n">
        <x:v>7.82</x:v>
      </x:c>
      <x:c r="I1213" s="13" t="n">
        <x:v>293862</x:v>
      </x:c>
      <x:c r="J1213" s="11" t="n">
        <x:v>7.90789</x:v>
      </x:c>
      <x:c r="K1213" s="14" t="n">
        <x:f>I1213*J1213</x:f>
        <x:v>2323828.3711800002</x:v>
      </x:c>
      <x:c r="L1213" s="8" t="str">
        <x:v>Alpaca SIP</x:v>
      </x:c>
    </x:row>
    <x:row r="1214" ht="25" customHeight="1">
      <x:c r="A1214" s="8" t="str">
        <x:v>FISN</x:v>
      </x:c>
      <x:c r="B1214" s="10" t="n">
        <x:v>46287</x:v>
      </x:c>
      <x:c r="C1214" s="11" t="n">
        <x:v>7.97</x:v>
      </x:c>
      <x:c r="D1214" s="11" t="n">
        <x:v>8.12</x:v>
      </x:c>
      <x:c r="E1214" s="13" t="n">
        <x:v>404627</x:v>
      </x:c>
      <x:c r="F1214" s="11" t="n">
        <x:v>1</x:v>
      </x:c>
      <x:c r="G1214" s="11" t="n">
        <x:v>7.97</x:v>
      </x:c>
      <x:c r="H1214" s="11" t="n">
        <x:v>8.12</x:v>
      </x:c>
      <x:c r="I1214" s="13" t="n">
        <x:v>404627</x:v>
      </x:c>
      <x:c r="J1214" s="11" t="n">
        <x:v>8.106804</x:v>
      </x:c>
      <x:c r="K1214" s="14" t="n">
        <x:f>I1214*J1214</x:f>
        <x:v>3280231.782108</x:v>
      </x:c>
      <x:c r="L1214" s="8" t="str">
        <x:v>Alpaca SIP</x:v>
      </x:c>
    </x:row>
    <x:row r="1215" ht="25" customHeight="1">
      <x:c r="A1215" s="8" t="str">
        <x:v>FISN</x:v>
      </x:c>
      <x:c r="B1215" s="10" t="n">
        <x:v>46288</x:v>
      </x:c>
      <x:c r="C1215" s="11" t="n">
        <x:v>8.15</x:v>
      </x:c>
      <x:c r="D1215" s="11" t="n">
        <x:v>7.8</x:v>
      </x:c>
      <x:c r="E1215" s="13" t="n">
        <x:v>314130</x:v>
      </x:c>
      <x:c r="F1215" s="11" t="n">
        <x:v>1</x:v>
      </x:c>
      <x:c r="G1215" s="11" t="n">
        <x:v>8.15</x:v>
      </x:c>
      <x:c r="H1215" s="11" t="n">
        <x:v>7.8</x:v>
      </x:c>
      <x:c r="I1215" s="13" t="n">
        <x:v>314130</x:v>
      </x:c>
      <x:c r="J1215" s="11" t="n">
        <x:v>7.878327</x:v>
      </x:c>
      <x:c r="K1215" s="14" t="n">
        <x:f>I1215*J1215</x:f>
        <x:v>2474818.86051</x:v>
      </x:c>
      <x:c r="L1215" s="8" t="str">
        <x:v>Alpaca SIP</x:v>
      </x:c>
    </x:row>
    <x:row r="1216" ht="25" customHeight="1">
      <x:c r="A1216" s="8" t="str">
        <x:v>FISN</x:v>
      </x:c>
      <x:c r="B1216" s="10" t="n">
        <x:v>46289</x:v>
      </x:c>
      <x:c r="C1216" s="11" t="n">
        <x:v>7.77</x:v>
      </x:c>
      <x:c r="D1216" s="11" t="n">
        <x:v>6.95</x:v>
      </x:c>
      <x:c r="E1216" s="13" t="n">
        <x:v>704049</x:v>
      </x:c>
      <x:c r="F1216" s="11" t="n">
        <x:v>1</x:v>
      </x:c>
      <x:c r="G1216" s="11" t="n">
        <x:v>7.77</x:v>
      </x:c>
      <x:c r="H1216" s="11" t="n">
        <x:v>6.95</x:v>
      </x:c>
      <x:c r="I1216" s="13" t="n">
        <x:v>704049</x:v>
      </x:c>
      <x:c r="J1216" s="11" t="n">
        <x:v>7.070307</x:v>
      </x:c>
      <x:c r="K1216" s="14" t="n">
        <x:f>I1216*J1216</x:f>
        <x:v>4977842.573043</x:v>
      </x:c>
      <x:c r="L1216" s="8" t="str">
        <x:v>Alpaca SIP</x:v>
      </x:c>
    </x:row>
    <x:row r="1217" ht="25" customHeight="1">
      <x:c r="A1217" s="8" t="str">
        <x:v>FISN</x:v>
      </x:c>
      <x:c r="B1217" s="10" t="n">
        <x:v>46290</x:v>
      </x:c>
      <x:c r="C1217" s="11" t="n">
        <x:v>6.64</x:v>
      </x:c>
      <x:c r="D1217" s="11" t="n">
        <x:v>6.25</x:v>
      </x:c>
      <x:c r="E1217" s="13" t="n">
        <x:v>579744</x:v>
      </x:c>
      <x:c r="F1217" s="11" t="n">
        <x:v>1</x:v>
      </x:c>
      <x:c r="G1217" s="11" t="n">
        <x:v>6.64</x:v>
      </x:c>
      <x:c r="H1217" s="11" t="n">
        <x:v>6.25</x:v>
      </x:c>
      <x:c r="I1217" s="13" t="n">
        <x:v>579744</x:v>
      </x:c>
      <x:c r="J1217" s="11" t="n">
        <x:v>6.428681</x:v>
      </x:c>
      <x:c r="K1217" s="14" t="n">
        <x:f>I1217*J1217</x:f>
        <x:v>3726989.237664</x:v>
      </x:c>
      <x:c r="L1217" s="8" t="str">
        <x:v>Alpaca SIP</x:v>
      </x:c>
    </x:row>
    <x:row r="1218" ht="25" customHeight="1">
      <x:c r="A1218" s="8" t="str">
        <x:v>FISN</x:v>
      </x:c>
      <x:c r="B1218" s="10" t="n">
        <x:v>46293</x:v>
      </x:c>
      <x:c r="C1218" s="11" t="n">
        <x:v>6.3</x:v>
      </x:c>
      <x:c r="D1218" s="11" t="n">
        <x:v>5.42</x:v>
      </x:c>
      <x:c r="E1218" s="13" t="n">
        <x:v>576738</x:v>
      </x:c>
      <x:c r="F1218" s="11" t="n">
        <x:v>1</x:v>
      </x:c>
      <x:c r="G1218" s="11" t="n">
        <x:v>6.3</x:v>
      </x:c>
      <x:c r="H1218" s="11" t="n">
        <x:v>5.42</x:v>
      </x:c>
      <x:c r="I1218" s="13" t="n">
        <x:v>576738</x:v>
      </x:c>
      <x:c r="J1218" s="11" t="n">
        <x:v>5.943113</x:v>
      </x:c>
      <x:c r="K1218" s="14" t="n">
        <x:f>I1218*J1218</x:f>
        <x:v>3427619.105394</x:v>
      </x:c>
      <x:c r="L1218" s="8" t="str">
        <x:v>Alpaca SIP</x:v>
      </x:c>
    </x:row>
    <x:row r="1219" ht="25" customHeight="1">
      <x:c r="A1219" s="8" t="str">
        <x:v>FISN</x:v>
      </x:c>
      <x:c r="B1219" s="10" t="n">
        <x:v>46294</x:v>
      </x:c>
      <x:c r="C1219" s="11" t="n">
        <x:v>5.64</x:v>
      </x:c>
      <x:c r="D1219" s="11" t="n">
        <x:v>5.245</x:v>
      </x:c>
      <x:c r="E1219" s="13" t="n">
        <x:v>437078</x:v>
      </x:c>
      <x:c r="F1219" s="11" t="n">
        <x:v>1</x:v>
      </x:c>
      <x:c r="G1219" s="11" t="n">
        <x:v>5.64</x:v>
      </x:c>
      <x:c r="H1219" s="11" t="n">
        <x:v>5.245</x:v>
      </x:c>
      <x:c r="I1219" s="13" t="n">
        <x:v>437078</x:v>
      </x:c>
      <x:c r="J1219" s="11" t="n">
        <x:v>5.429806</x:v>
      </x:c>
      <x:c r="K1219" s="14" t="n">
        <x:f>I1219*J1219</x:f>
        <x:v>2373248.746868</x:v>
      </x:c>
      <x:c r="L1219" s="8" t="str">
        <x:v>Alpaca SIP</x:v>
      </x:c>
    </x:row>
    <x:row r="1220" ht="25" customHeight="1">
      <x:c r="A1220" s="8" t="str">
        <x:v>FISN</x:v>
      </x:c>
      <x:c r="B1220" s="10" t="n">
        <x:v>46295</x:v>
      </x:c>
      <x:c r="C1220" s="11" t="n">
        <x:v>5.29</x:v>
      </x:c>
      <x:c r="D1220" s="11" t="n">
        <x:v>5.13</x:v>
      </x:c>
      <x:c r="E1220" s="13" t="n">
        <x:v>282167</x:v>
      </x:c>
      <x:c r="F1220" s="11" t="n">
        <x:v>1</x:v>
      </x:c>
      <x:c r="G1220" s="11" t="n">
        <x:v>5.29</x:v>
      </x:c>
      <x:c r="H1220" s="11" t="n">
        <x:v>5.13</x:v>
      </x:c>
      <x:c r="I1220" s="13" t="n">
        <x:v>282167</x:v>
      </x:c>
      <x:c r="J1220" s="11" t="n">
        <x:v>5.208762</x:v>
      </x:c>
      <x:c r="K1220" s="14" t="n">
        <x:f>I1220*J1220</x:f>
        <x:v>1469740.747254</x:v>
      </x:c>
      <x:c r="L1220" s="8" t="str">
        <x:v>Alpaca SIP</x:v>
      </x:c>
    </x:row>
    <x:row r="1221" ht="25" customHeight="1">
      <x:c r="A1221" s="8" t="str">
        <x:v>FISN</x:v>
      </x:c>
      <x:c r="B1221" s="10" t="n">
        <x:v>46296</x:v>
      </x:c>
      <x:c r="C1221" s="11" t="n">
        <x:v>5.15</x:v>
      </x:c>
      <x:c r="D1221" s="11" t="n">
        <x:v>5.18</x:v>
      </x:c>
      <x:c r="E1221" s="13" t="n">
        <x:v>336767</x:v>
      </x:c>
      <x:c r="F1221" s="11" t="n">
        <x:v>1</x:v>
      </x:c>
      <x:c r="G1221" s="11" t="n">
        <x:v>5.15</x:v>
      </x:c>
      <x:c r="H1221" s="11" t="n">
        <x:v>5.18</x:v>
      </x:c>
      <x:c r="I1221" s="13" t="n">
        <x:v>336767</x:v>
      </x:c>
      <x:c r="J1221" s="11" t="n">
        <x:v>5.036253</x:v>
      </x:c>
      <x:c r="K1221" s="14" t="n">
        <x:f>I1221*J1221</x:f>
        <x:v>1696043.8140510002</x:v>
      </x:c>
      <x:c r="L1221" s="8" t="str">
        <x:v>Alpaca SIP</x:v>
      </x:c>
    </x:row>
    <x:row r="1222" ht="25" customHeight="1">
      <x:c r="A1222" s="8" t="str">
        <x:v>FISN</x:v>
      </x:c>
      <x:c r="B1222" s="10" t="n">
        <x:v>46297</x:v>
      </x:c>
      <x:c r="C1222" s="11" t="n">
        <x:v>5.44</x:v>
      </x:c>
      <x:c r="D1222" s="11" t="n">
        <x:v>5.57</x:v>
      </x:c>
      <x:c r="E1222" s="13" t="n">
        <x:v>520904</x:v>
      </x:c>
      <x:c r="F1222" s="11" t="n">
        <x:v>1</x:v>
      </x:c>
      <x:c r="G1222" s="11" t="n">
        <x:v>5.44</x:v>
      </x:c>
      <x:c r="H1222" s="11" t="n">
        <x:v>5.57</x:v>
      </x:c>
      <x:c r="I1222" s="13" t="n">
        <x:v>520904</x:v>
      </x:c>
      <x:c r="J1222" s="11" t="n">
        <x:v>5.731751</x:v>
      </x:c>
      <x:c r="K1222" s="14" t="n">
        <x:f>I1222*J1222</x:f>
        <x:v>2985692.0229040002</x:v>
      </x:c>
      <x:c r="L1222" s="8" t="str">
        <x:v>Alpaca SIP</x:v>
      </x:c>
    </x:row>
    <x:row r="1223" ht="25" customHeight="1">
      <x:c r="A1223" s="8" t="str">
        <x:v>FCBM</x:v>
      </x:c>
      <x:c r="B1223" s="10" t="n">
        <x:v>46191</x:v>
      </x:c>
      <x:c r="C1223" s="11" t="n">
        <x:v>13.25</x:v>
      </x:c>
      <x:c r="D1223" s="11" t="n">
        <x:v>12.6</x:v>
      </x:c>
      <x:c r="E1223" s="13" t="n">
        <x:v>658484</x:v>
      </x:c>
      <x:c r="F1223" s="11" t="n">
        <x:v>1</x:v>
      </x:c>
      <x:c r="G1223" s="11" t="n">
        <x:v>13.25</x:v>
      </x:c>
      <x:c r="H1223" s="11" t="n">
        <x:v>12.6</x:v>
      </x:c>
      <x:c r="I1223" s="13" t="n">
        <x:v>658484</x:v>
      </x:c>
      <x:c r="J1223" s="11" t="n">
        <x:v>12.941911</x:v>
      </x:c>
      <x:c r="K1223" s="14" t="n">
        <x:f>I1223*J1223</x:f>
        <x:v>8522041.322924</x:v>
      </x:c>
      <x:c r="L1223" s="8" t="str">
        <x:v>Alpaca SIP</x:v>
      </x:c>
    </x:row>
    <x:row r="1224" ht="25" customHeight="1">
      <x:c r="A1224" s="8" t="str">
        <x:v>FCBM</x:v>
      </x:c>
      <x:c r="B1224" s="10" t="n">
        <x:v>46195</x:v>
      </x:c>
      <x:c r="C1224" s="11" t="n">
        <x:v>12.73</x:v>
      </x:c>
      <x:c r="D1224" s="11" t="n">
        <x:v>12.58</x:v>
      </x:c>
      <x:c r="E1224" s="13" t="n">
        <x:v>136777</x:v>
      </x:c>
      <x:c r="F1224" s="11" t="n">
        <x:v>1</x:v>
      </x:c>
      <x:c r="G1224" s="11" t="n">
        <x:v>12.73</x:v>
      </x:c>
      <x:c r="H1224" s="11" t="n">
        <x:v>12.58</x:v>
      </x:c>
      <x:c r="I1224" s="13" t="n">
        <x:v>136777</x:v>
      </x:c>
      <x:c r="J1224" s="11" t="n">
        <x:v>12.606761</x:v>
      </x:c>
      <x:c r="K1224" s="14" t="n">
        <x:f>I1224*J1224</x:f>
        <x:v>1724314.9492970002</x:v>
      </x:c>
      <x:c r="L1224" s="8" t="str">
        <x:v>Alpaca SIP</x:v>
      </x:c>
    </x:row>
    <x:row r="1225" ht="25" customHeight="1">
      <x:c r="A1225" s="8" t="str">
        <x:v>FCBM</x:v>
      </x:c>
      <x:c r="B1225" s="10" t="n">
        <x:v>46196</x:v>
      </x:c>
      <x:c r="C1225" s="11" t="n">
        <x:v>12.88</x:v>
      </x:c>
      <x:c r="D1225" s="11" t="n">
        <x:v>12.69</x:v>
      </x:c>
      <x:c r="E1225" s="13" t="n">
        <x:v>168951</x:v>
      </x:c>
      <x:c r="F1225" s="11" t="n">
        <x:v>1</x:v>
      </x:c>
      <x:c r="G1225" s="11" t="n">
        <x:v>12.88</x:v>
      </x:c>
      <x:c r="H1225" s="11" t="n">
        <x:v>12.69</x:v>
      </x:c>
      <x:c r="I1225" s="13" t="n">
        <x:v>168951</x:v>
      </x:c>
      <x:c r="J1225" s="11" t="n">
        <x:v>12.69692</x:v>
      </x:c>
      <x:c r="K1225" s="14" t="n">
        <x:f>I1225*J1225</x:f>
        <x:v>2145157.33092</x:v>
      </x:c>
      <x:c r="L1225" s="8" t="str">
        <x:v>Alpaca SIP</x:v>
      </x:c>
    </x:row>
    <x:row r="1226" ht="25" customHeight="1">
      <x:c r="A1226" s="8" t="str">
        <x:v>FCBM</x:v>
      </x:c>
      <x:c r="B1226" s="10" t="n">
        <x:v>46197</x:v>
      </x:c>
      <x:c r="C1226" s="11" t="n">
        <x:v>12.74</x:v>
      </x:c>
      <x:c r="D1226" s="11" t="n">
        <x:v>12.8</x:v>
      </x:c>
      <x:c r="E1226" s="13" t="n">
        <x:v>137268</x:v>
      </x:c>
      <x:c r="F1226" s="11" t="n">
        <x:v>1</x:v>
      </x:c>
      <x:c r="G1226" s="11" t="n">
        <x:v>12.74</x:v>
      </x:c>
      <x:c r="H1226" s="11" t="n">
        <x:v>12.8</x:v>
      </x:c>
      <x:c r="I1226" s="13" t="n">
        <x:v>137268</x:v>
      </x:c>
      <x:c r="J1226" s="11" t="n">
        <x:v>12.795462</x:v>
      </x:c>
      <x:c r="K1226" s="14" t="n">
        <x:f>I1226*J1226</x:f>
        <x:v>1756407.477816</x:v>
      </x:c>
      <x:c r="L1226" s="8" t="str">
        <x:v>Alpaca SIP</x:v>
      </x:c>
    </x:row>
    <x:row r="1227" ht="25" customHeight="1">
      <x:c r="A1227" s="8" t="str">
        <x:v>FCBM</x:v>
      </x:c>
      <x:c r="B1227" s="10" t="n">
        <x:v>46198</x:v>
      </x:c>
      <x:c r="C1227" s="11" t="n">
        <x:v>12.85</x:v>
      </x:c>
      <x:c r="D1227" s="11" t="n">
        <x:v>13</x:v>
      </x:c>
      <x:c r="E1227" s="13" t="n">
        <x:v>106175</x:v>
      </x:c>
      <x:c r="F1227" s="11" t="n">
        <x:v>1</x:v>
      </x:c>
      <x:c r="G1227" s="11" t="n">
        <x:v>12.85</x:v>
      </x:c>
      <x:c r="H1227" s="11" t="n">
        <x:v>13</x:v>
      </x:c>
      <x:c r="I1227" s="13" t="n">
        <x:v>106175</x:v>
      </x:c>
      <x:c r="J1227" s="11" t="n">
        <x:v>12.897514</x:v>
      </x:c>
      <x:c r="K1227" s="14" t="n">
        <x:f>I1227*J1227</x:f>
        <x:v>1369393.54895</x:v>
      </x:c>
      <x:c r="L1227" s="8" t="str">
        <x:v>Alpaca SIP</x:v>
      </x:c>
    </x:row>
    <x:row r="1228" ht="25" customHeight="1">
      <x:c r="A1228" s="8" t="str">
        <x:v>FCBM</x:v>
      </x:c>
      <x:c r="B1228" s="10" t="n">
        <x:v>46199</x:v>
      </x:c>
      <x:c r="C1228" s="11" t="n">
        <x:v>13</x:v>
      </x:c>
      <x:c r="D1228" s="11" t="n">
        <x:v>12.75</x:v>
      </x:c>
      <x:c r="E1228" s="13" t="n">
        <x:v>96488</x:v>
      </x:c>
      <x:c r="F1228" s="11" t="n">
        <x:v>1</x:v>
      </x:c>
      <x:c r="G1228" s="11" t="n">
        <x:v>13</x:v>
      </x:c>
      <x:c r="H1228" s="11" t="n">
        <x:v>12.75</x:v>
      </x:c>
      <x:c r="I1228" s="13" t="n">
        <x:v>96488</x:v>
      </x:c>
      <x:c r="J1228" s="11" t="n">
        <x:v>12.933185</x:v>
      </x:c>
      <x:c r="K1228" s="14" t="n">
        <x:f>I1228*J1228</x:f>
        <x:v>1247897.15428</x:v>
      </x:c>
      <x:c r="L1228" s="8" t="str">
        <x:v>Alpaca SIP</x:v>
      </x:c>
    </x:row>
    <x:row r="1229" ht="25" customHeight="1">
      <x:c r="A1229" s="8" t="str">
        <x:v>FCBM</x:v>
      </x:c>
      <x:c r="B1229" s="10" t="n">
        <x:v>46202</x:v>
      </x:c>
      <x:c r="C1229" s="11" t="n">
        <x:v>13</x:v>
      </x:c>
      <x:c r="D1229" s="11" t="n">
        <x:v>13</x:v>
      </x:c>
      <x:c r="E1229" s="13" t="n">
        <x:v>49810</x:v>
      </x:c>
      <x:c r="F1229" s="11" t="n">
        <x:v>1</x:v>
      </x:c>
      <x:c r="G1229" s="11" t="n">
        <x:v>13</x:v>
      </x:c>
      <x:c r="H1229" s="11" t="n">
        <x:v>13</x:v>
      </x:c>
      <x:c r="I1229" s="13" t="n">
        <x:v>49810</x:v>
      </x:c>
      <x:c r="J1229" s="11" t="n">
        <x:v>12.997333</x:v>
      </x:c>
      <x:c r="K1229" s="14" t="n">
        <x:f>I1229*J1229</x:f>
        <x:v>647397.1567299999</x:v>
      </x:c>
      <x:c r="L1229" s="8" t="str">
        <x:v>Alpaca SIP</x:v>
      </x:c>
    </x:row>
    <x:row r="1230" ht="25" customHeight="1">
      <x:c r="A1230" s="8" t="str">
        <x:v>FCBM</x:v>
      </x:c>
      <x:c r="B1230" s="10" t="n">
        <x:v>46203</x:v>
      </x:c>
      <x:c r="C1230" s="11" t="n">
        <x:v>13.12</x:v>
      </x:c>
      <x:c r="D1230" s="11" t="n">
        <x:v>13.24</x:v>
      </x:c>
      <x:c r="E1230" s="13" t="n">
        <x:v>115640</x:v>
      </x:c>
      <x:c r="F1230" s="11" t="n">
        <x:v>1</x:v>
      </x:c>
      <x:c r="G1230" s="11" t="n">
        <x:v>13.12</x:v>
      </x:c>
      <x:c r="H1230" s="11" t="n">
        <x:v>13.24</x:v>
      </x:c>
      <x:c r="I1230" s="13" t="n">
        <x:v>115640</x:v>
      </x:c>
      <x:c r="J1230" s="11" t="n">
        <x:v>13.240973</x:v>
      </x:c>
      <x:c r="K1230" s="14" t="n">
        <x:f>I1230*J1230</x:f>
        <x:v>1531186.11772</x:v>
      </x:c>
      <x:c r="L1230" s="8" t="str">
        <x:v>Alpaca SIP</x:v>
      </x:c>
    </x:row>
    <x:row r="1231" ht="25" customHeight="1">
      <x:c r="A1231" s="8" t="str">
        <x:v>FCBM</x:v>
      </x:c>
      <x:c r="B1231" s="10" t="n">
        <x:v>46204</x:v>
      </x:c>
      <x:c r="C1231" s="11" t="n">
        <x:v>13.1</x:v>
      </x:c>
      <x:c r="D1231" s="11" t="n">
        <x:v>12.66</x:v>
      </x:c>
      <x:c r="E1231" s="13" t="n">
        <x:v>119210</x:v>
      </x:c>
      <x:c r="F1231" s="11" t="n">
        <x:v>1</x:v>
      </x:c>
      <x:c r="G1231" s="11" t="n">
        <x:v>13.1</x:v>
      </x:c>
      <x:c r="H1231" s="11" t="n">
        <x:v>12.66</x:v>
      </x:c>
      <x:c r="I1231" s="13" t="n">
        <x:v>119210</x:v>
      </x:c>
      <x:c r="J1231" s="11" t="n">
        <x:v>12.885636</x:v>
      </x:c>
      <x:c r="K1231" s="14" t="n">
        <x:f>I1231*J1231</x:f>
        <x:v>1536096.66756</x:v>
      </x:c>
      <x:c r="L1231" s="8" t="str">
        <x:v>Alpaca SIP</x:v>
      </x:c>
    </x:row>
    <x:row r="1232" ht="25" customHeight="1">
      <x:c r="A1232" s="8" t="str">
        <x:v>FCBM</x:v>
      </x:c>
      <x:c r="B1232" s="10" t="n">
        <x:v>46205</x:v>
      </x:c>
      <x:c r="C1232" s="11" t="n">
        <x:v>12.66</x:v>
      </x:c>
      <x:c r="D1232" s="11" t="n">
        <x:v>12.92</x:v>
      </x:c>
      <x:c r="E1232" s="13" t="n">
        <x:v>53055</x:v>
      </x:c>
      <x:c r="F1232" s="11" t="n">
        <x:v>1</x:v>
      </x:c>
      <x:c r="G1232" s="11" t="n">
        <x:v>12.66</x:v>
      </x:c>
      <x:c r="H1232" s="11" t="n">
        <x:v>12.92</x:v>
      </x:c>
      <x:c r="I1232" s="13" t="n">
        <x:v>53055</x:v>
      </x:c>
      <x:c r="J1232" s="11" t="n">
        <x:v>12.812066</x:v>
      </x:c>
      <x:c r="K1232" s="14" t="n">
        <x:f>I1232*J1232</x:f>
        <x:v>679744.16163</x:v>
      </x:c>
      <x:c r="L1232" s="8" t="str">
        <x:v>Alpaca SIP</x:v>
      </x:c>
    </x:row>
    <x:row r="1233" ht="25" customHeight="1">
      <x:c r="A1233" s="8" t="str">
        <x:v>FCBM</x:v>
      </x:c>
      <x:c r="B1233" s="10" t="n">
        <x:v>46209</x:v>
      </x:c>
      <x:c r="C1233" s="11" t="n">
        <x:v>12.91</x:v>
      </x:c>
      <x:c r="D1233" s="11" t="n">
        <x:v>12.65</x:v>
      </x:c>
      <x:c r="E1233" s="13" t="n">
        <x:v>88158</x:v>
      </x:c>
      <x:c r="F1233" s="11" t="n">
        <x:v>1</x:v>
      </x:c>
      <x:c r="G1233" s="11" t="n">
        <x:v>12.91</x:v>
      </x:c>
      <x:c r="H1233" s="11" t="n">
        <x:v>12.65</x:v>
      </x:c>
      <x:c r="I1233" s="13" t="n">
        <x:v>88158</x:v>
      </x:c>
      <x:c r="J1233" s="11" t="n">
        <x:v>12.653739</x:v>
      </x:c>
      <x:c r="K1233" s="14" t="n">
        <x:f>I1233*J1233</x:f>
        <x:v>1115528.322762</x:v>
      </x:c>
      <x:c r="L1233" s="8" t="str">
        <x:v>Alpaca SIP</x:v>
      </x:c>
    </x:row>
    <x:row r="1234" ht="25" customHeight="1">
      <x:c r="A1234" s="8" t="str">
        <x:v>FCBM</x:v>
      </x:c>
      <x:c r="B1234" s="10" t="n">
        <x:v>46210</x:v>
      </x:c>
      <x:c r="C1234" s="11" t="n">
        <x:v>12.5</x:v>
      </x:c>
      <x:c r="D1234" s="11" t="n">
        <x:v>12.7</x:v>
      </x:c>
      <x:c r="E1234" s="13" t="n">
        <x:v>77571</x:v>
      </x:c>
      <x:c r="F1234" s="11" t="n">
        <x:v>1</x:v>
      </x:c>
      <x:c r="G1234" s="11" t="n">
        <x:v>12.5</x:v>
      </x:c>
      <x:c r="H1234" s="11" t="n">
        <x:v>12.7</x:v>
      </x:c>
      <x:c r="I1234" s="13" t="n">
        <x:v>77571</x:v>
      </x:c>
      <x:c r="J1234" s="11" t="n">
        <x:v>12.601702</x:v>
      </x:c>
      <x:c r="K1234" s="14" t="n">
        <x:f>I1234*J1234</x:f>
        <x:v>977526.625842</x:v>
      </x:c>
      <x:c r="L1234" s="8" t="str">
        <x:v>Alpaca SIP</x:v>
      </x:c>
    </x:row>
    <x:row r="1235" ht="25" customHeight="1">
      <x:c r="A1235" s="8" t="str">
        <x:v>FCBM</x:v>
      </x:c>
      <x:c r="B1235" s="10" t="n">
        <x:v>46211</x:v>
      </x:c>
      <x:c r="C1235" s="11" t="n">
        <x:v>12.6</x:v>
      </x:c>
      <x:c r="D1235" s="11" t="n">
        <x:v>12.62</x:v>
      </x:c>
      <x:c r="E1235" s="13" t="n">
        <x:v>193214</x:v>
      </x:c>
      <x:c r="F1235" s="11" t="n">
        <x:v>1</x:v>
      </x:c>
      <x:c r="G1235" s="11" t="n">
        <x:v>12.6</x:v>
      </x:c>
      <x:c r="H1235" s="11" t="n">
        <x:v>12.62</x:v>
      </x:c>
      <x:c r="I1235" s="13" t="n">
        <x:v>193214</x:v>
      </x:c>
      <x:c r="J1235" s="11" t="n">
        <x:v>12.514054</x:v>
      </x:c>
      <x:c r="K1235" s="14" t="n">
        <x:f>I1235*J1235</x:f>
        <x:v>2417890.429556</x:v>
      </x:c>
      <x:c r="L1235" s="8" t="str">
        <x:v>Alpaca SIP</x:v>
      </x:c>
    </x:row>
    <x:row r="1236" ht="25" customHeight="1">
      <x:c r="A1236" s="8" t="str">
        <x:v>FCBM</x:v>
      </x:c>
      <x:c r="B1236" s="10" t="n">
        <x:v>46212</x:v>
      </x:c>
      <x:c r="C1236" s="11" t="n">
        <x:v>12.53</x:v>
      </x:c>
      <x:c r="D1236" s="11" t="n">
        <x:v>12.8</x:v>
      </x:c>
      <x:c r="E1236" s="13" t="n">
        <x:v>182059</x:v>
      </x:c>
      <x:c r="F1236" s="11" t="n">
        <x:v>1</x:v>
      </x:c>
      <x:c r="G1236" s="11" t="n">
        <x:v>12.53</x:v>
      </x:c>
      <x:c r="H1236" s="11" t="n">
        <x:v>12.8</x:v>
      </x:c>
      <x:c r="I1236" s="13" t="n">
        <x:v>182059</x:v>
      </x:c>
      <x:c r="J1236" s="11" t="n">
        <x:v>12.691282</x:v>
      </x:c>
      <x:c r="K1236" s="14" t="n">
        <x:f>I1236*J1236</x:f>
        <x:v>2310562.109638</x:v>
      </x:c>
      <x:c r="L1236" s="8" t="str">
        <x:v>Alpaca SIP</x:v>
      </x:c>
    </x:row>
    <x:row r="1237" ht="25" customHeight="1">
      <x:c r="A1237" s="8" t="str">
        <x:v>FCBM</x:v>
      </x:c>
      <x:c r="B1237" s="10" t="n">
        <x:v>46213</x:v>
      </x:c>
      <x:c r="C1237" s="11" t="n">
        <x:v>12.87</x:v>
      </x:c>
      <x:c r="D1237" s="11" t="n">
        <x:v>12.65</x:v>
      </x:c>
      <x:c r="E1237" s="13" t="n">
        <x:v>72042</x:v>
      </x:c>
      <x:c r="F1237" s="11" t="n">
        <x:v>1</x:v>
      </x:c>
      <x:c r="G1237" s="11" t="n">
        <x:v>12.87</x:v>
      </x:c>
      <x:c r="H1237" s="11" t="n">
        <x:v>12.65</x:v>
      </x:c>
      <x:c r="I1237" s="13" t="n">
        <x:v>72042</x:v>
      </x:c>
      <x:c r="J1237" s="11" t="n">
        <x:v>12.759913</x:v>
      </x:c>
      <x:c r="K1237" s="14" t="n">
        <x:f>I1237*J1237</x:f>
        <x:v>919249.652346</x:v>
      </x:c>
      <x:c r="L1237" s="8" t="str">
        <x:v>Alpaca SIP</x:v>
      </x:c>
    </x:row>
    <x:row r="1238" ht="25" customHeight="1">
      <x:c r="A1238" s="8" t="str">
        <x:v>FCBM</x:v>
      </x:c>
      <x:c r="B1238" s="10" t="n">
        <x:v>46216</x:v>
      </x:c>
      <x:c r="C1238" s="11" t="n">
        <x:v>12.75</x:v>
      </x:c>
      <x:c r="D1238" s="11" t="n">
        <x:v>12.7</x:v>
      </x:c>
      <x:c r="E1238" s="13" t="n">
        <x:v>98604</x:v>
      </x:c>
      <x:c r="F1238" s="11" t="n">
        <x:v>1</x:v>
      </x:c>
      <x:c r="G1238" s="11" t="n">
        <x:v>12.75</x:v>
      </x:c>
      <x:c r="H1238" s="11" t="n">
        <x:v>12.7</x:v>
      </x:c>
      <x:c r="I1238" s="13" t="n">
        <x:v>98604</x:v>
      </x:c>
      <x:c r="J1238" s="11" t="n">
        <x:v>12.771676</x:v>
      </x:c>
      <x:c r="K1238" s="14" t="n">
        <x:f>I1238*J1238</x:f>
        <x:v>1259338.3403039998</x:v>
      </x:c>
      <x:c r="L1238" s="8" t="str">
        <x:v>Alpaca SIP</x:v>
      </x:c>
    </x:row>
    <x:row r="1239" ht="25" customHeight="1">
      <x:c r="A1239" s="8" t="str">
        <x:v>FCBM</x:v>
      </x:c>
      <x:c r="B1239" s="10" t="n">
        <x:v>46217</x:v>
      </x:c>
      <x:c r="C1239" s="11" t="n">
        <x:v>12.8</x:v>
      </x:c>
      <x:c r="D1239" s="11" t="n">
        <x:v>12.7</x:v>
      </x:c>
      <x:c r="E1239" s="13" t="n">
        <x:v>119341</x:v>
      </x:c>
      <x:c r="F1239" s="11" t="n">
        <x:v>1</x:v>
      </x:c>
      <x:c r="G1239" s="11" t="n">
        <x:v>12.8</x:v>
      </x:c>
      <x:c r="H1239" s="11" t="n">
        <x:v>12.7</x:v>
      </x:c>
      <x:c r="I1239" s="13" t="n">
        <x:v>119341</x:v>
      </x:c>
      <x:c r="J1239" s="11" t="n">
        <x:v>12.735459</x:v>
      </x:c>
      <x:c r="K1239" s="14" t="n">
        <x:f>I1239*J1239</x:f>
        <x:v>1519862.412519</x:v>
      </x:c>
      <x:c r="L1239" s="8" t="str">
        <x:v>Alpaca SIP</x:v>
      </x:c>
    </x:row>
    <x:row r="1240" ht="25" customHeight="1">
      <x:c r="A1240" s="8" t="str">
        <x:v>FCBM</x:v>
      </x:c>
      <x:c r="B1240" s="10" t="n">
        <x:v>46218</x:v>
      </x:c>
      <x:c r="C1240" s="11" t="n">
        <x:v>12.62</x:v>
      </x:c>
      <x:c r="D1240" s="11" t="n">
        <x:v>12.8</x:v>
      </x:c>
      <x:c r="E1240" s="13" t="n">
        <x:v>71007</x:v>
      </x:c>
      <x:c r="F1240" s="11" t="n">
        <x:v>1</x:v>
      </x:c>
      <x:c r="G1240" s="11" t="n">
        <x:v>12.62</x:v>
      </x:c>
      <x:c r="H1240" s="11" t="n">
        <x:v>12.8</x:v>
      </x:c>
      <x:c r="I1240" s="13" t="n">
        <x:v>71007</x:v>
      </x:c>
      <x:c r="J1240" s="11" t="n">
        <x:v>12.759675</x:v>
      </x:c>
      <x:c r="K1240" s="14" t="n">
        <x:f>I1240*J1240</x:f>
        <x:v>906026.242725</x:v>
      </x:c>
      <x:c r="L1240" s="8" t="str">
        <x:v>Alpaca SIP</x:v>
      </x:c>
    </x:row>
    <x:row r="1241" ht="25" customHeight="1">
      <x:c r="A1241" s="8" t="str">
        <x:v>FCBM</x:v>
      </x:c>
      <x:c r="B1241" s="10" t="n">
        <x:v>46219</x:v>
      </x:c>
      <x:c r="C1241" s="11" t="n">
        <x:v>12.8</x:v>
      </x:c>
      <x:c r="D1241" s="11" t="n">
        <x:v>12.8</x:v>
      </x:c>
      <x:c r="E1241" s="13" t="n">
        <x:v>84416</x:v>
      </x:c>
      <x:c r="F1241" s="11" t="n">
        <x:v>1</x:v>
      </x:c>
      <x:c r="G1241" s="11" t="n">
        <x:v>12.8</x:v>
      </x:c>
      <x:c r="H1241" s="11" t="n">
        <x:v>12.8</x:v>
      </x:c>
      <x:c r="I1241" s="13" t="n">
        <x:v>84416</x:v>
      </x:c>
      <x:c r="J1241" s="11" t="n">
        <x:v>12.799341</x:v>
      </x:c>
      <x:c r="K1241" s="14" t="n">
        <x:f>I1241*J1241</x:f>
        <x:v>1080469.169856</x:v>
      </x:c>
      <x:c r="L1241" s="8" t="str">
        <x:v>Alpaca SIP</x:v>
      </x:c>
    </x:row>
    <x:row r="1242" ht="25" customHeight="1">
      <x:c r="A1242" s="8" t="str">
        <x:v>FCBM</x:v>
      </x:c>
      <x:c r="B1242" s="10" t="n">
        <x:v>46220</x:v>
      </x:c>
      <x:c r="C1242" s="11" t="n">
        <x:v>12.58</x:v>
      </x:c>
      <x:c r="D1242" s="11" t="n">
        <x:v>12.85</x:v>
      </x:c>
      <x:c r="E1242" s="13" t="n">
        <x:v>37727</x:v>
      </x:c>
      <x:c r="F1242" s="11" t="n">
        <x:v>1</x:v>
      </x:c>
      <x:c r="G1242" s="11" t="n">
        <x:v>12.58</x:v>
      </x:c>
      <x:c r="H1242" s="11" t="n">
        <x:v>12.85</x:v>
      </x:c>
      <x:c r="I1242" s="13" t="n">
        <x:v>37727</x:v>
      </x:c>
      <x:c r="J1242" s="11" t="n">
        <x:v>12.809469</x:v>
      </x:c>
      <x:c r="K1242" s="14" t="n">
        <x:f>I1242*J1242</x:f>
        <x:v>483262.836963</x:v>
      </x:c>
      <x:c r="L1242" s="8" t="str">
        <x:v>Alpaca SIP</x:v>
      </x:c>
    </x:row>
    <x:row r="1243" ht="25" customHeight="1">
      <x:c r="A1243" s="8" t="str">
        <x:v>FCBM</x:v>
      </x:c>
      <x:c r="B1243" s="10" t="n">
        <x:v>46223</x:v>
      </x:c>
      <x:c r="C1243" s="11" t="n">
        <x:v>12.79</x:v>
      </x:c>
      <x:c r="D1243" s="11" t="n">
        <x:v>12.8</x:v>
      </x:c>
      <x:c r="E1243" s="13" t="n">
        <x:v>35288</x:v>
      </x:c>
      <x:c r="F1243" s="11" t="n">
        <x:v>1</x:v>
      </x:c>
      <x:c r="G1243" s="11" t="n">
        <x:v>12.79</x:v>
      </x:c>
      <x:c r="H1243" s="11" t="n">
        <x:v>12.8</x:v>
      </x:c>
      <x:c r="I1243" s="13" t="n">
        <x:v>35288</x:v>
      </x:c>
      <x:c r="J1243" s="11" t="n">
        <x:v>12.803309</x:v>
      </x:c>
      <x:c r="K1243" s="14" t="n">
        <x:f>I1243*J1243</x:f>
        <x:v>451803.167992</x:v>
      </x:c>
      <x:c r="L1243" s="8" t="str">
        <x:v>Alpaca SIP</x:v>
      </x:c>
    </x:row>
    <x:row r="1244" ht="25" customHeight="1">
      <x:c r="A1244" s="8" t="str">
        <x:v>FCBM</x:v>
      </x:c>
      <x:c r="B1244" s="10" t="n">
        <x:v>46224</x:v>
      </x:c>
      <x:c r="C1244" s="11" t="n">
        <x:v>12.7</x:v>
      </x:c>
      <x:c r="D1244" s="11" t="n">
        <x:v>12.8</x:v>
      </x:c>
      <x:c r="E1244" s="13" t="n">
        <x:v>30117</x:v>
      </x:c>
      <x:c r="F1244" s="11" t="n">
        <x:v>1</x:v>
      </x:c>
      <x:c r="G1244" s="11" t="n">
        <x:v>12.7</x:v>
      </x:c>
      <x:c r="H1244" s="11" t="n">
        <x:v>12.8</x:v>
      </x:c>
      <x:c r="I1244" s="13" t="n">
        <x:v>30117</x:v>
      </x:c>
      <x:c r="J1244" s="11" t="n">
        <x:v>12.779825</x:v>
      </x:c>
      <x:c r="K1244" s="14" t="n">
        <x:f>I1244*J1244</x:f>
        <x:v>384889.98952500004</x:v>
      </x:c>
      <x:c r="L1244" s="8" t="str">
        <x:v>Alpaca SIP</x:v>
      </x:c>
    </x:row>
    <x:row r="1245" ht="25" customHeight="1">
      <x:c r="A1245" s="8" t="str">
        <x:v>FCBM</x:v>
      </x:c>
      <x:c r="B1245" s="10" t="n">
        <x:v>46225</x:v>
      </x:c>
      <x:c r="C1245" s="11" t="n">
        <x:v>12.7</x:v>
      </x:c>
      <x:c r="D1245" s="11" t="n">
        <x:v>12.76</x:v>
      </x:c>
      <x:c r="E1245" s="13" t="n">
        <x:v>20910</x:v>
      </x:c>
      <x:c r="F1245" s="11" t="n">
        <x:v>1</x:v>
      </x:c>
      <x:c r="G1245" s="11" t="n">
        <x:v>12.7</x:v>
      </x:c>
      <x:c r="H1245" s="11" t="n">
        <x:v>12.76</x:v>
      </x:c>
      <x:c r="I1245" s="13" t="n">
        <x:v>20910</x:v>
      </x:c>
      <x:c r="J1245" s="11" t="n">
        <x:v>12.764232</x:v>
      </x:c>
      <x:c r="K1245" s="14" t="n">
        <x:f>I1245*J1245</x:f>
        <x:v>266900.09112</x:v>
      </x:c>
      <x:c r="L1245" s="8" t="str">
        <x:v>Alpaca SIP</x:v>
      </x:c>
    </x:row>
    <x:row r="1246" ht="25" customHeight="1">
      <x:c r="A1246" s="8" t="str">
        <x:v>FCBM</x:v>
      </x:c>
      <x:c r="B1246" s="10" t="n">
        <x:v>46226</x:v>
      </x:c>
      <x:c r="C1246" s="11" t="n">
        <x:v>12.64</x:v>
      </x:c>
      <x:c r="D1246" s="11" t="n">
        <x:v>12.71</x:v>
      </x:c>
      <x:c r="E1246" s="13" t="n">
        <x:v>51309</x:v>
      </x:c>
      <x:c r="F1246" s="11" t="n">
        <x:v>1</x:v>
      </x:c>
      <x:c r="G1246" s="11" t="n">
        <x:v>12.64</x:v>
      </x:c>
      <x:c r="H1246" s="11" t="n">
        <x:v>12.71</x:v>
      </x:c>
      <x:c r="I1246" s="13" t="n">
        <x:v>51309</x:v>
      </x:c>
      <x:c r="J1246" s="11" t="n">
        <x:v>12.70039</x:v>
      </x:c>
      <x:c r="K1246" s="14" t="n">
        <x:f>I1246*J1246</x:f>
        <x:v>651644.31051</x:v>
      </x:c>
      <x:c r="L1246" s="8" t="str">
        <x:v>Alpaca SIP</x:v>
      </x:c>
    </x:row>
    <x:row r="1247" ht="25" customHeight="1">
      <x:c r="A1247" s="8" t="str">
        <x:v>FCBM</x:v>
      </x:c>
      <x:c r="B1247" s="10" t="n">
        <x:v>46227</x:v>
      </x:c>
      <x:c r="C1247" s="11" t="n">
        <x:v>12.65</x:v>
      </x:c>
      <x:c r="D1247" s="11" t="n">
        <x:v>12.66</x:v>
      </x:c>
      <x:c r="E1247" s="13" t="n">
        <x:v>25635</x:v>
      </x:c>
      <x:c r="F1247" s="11" t="n">
        <x:v>1</x:v>
      </x:c>
      <x:c r="G1247" s="11" t="n">
        <x:v>12.65</x:v>
      </x:c>
      <x:c r="H1247" s="11" t="n">
        <x:v>12.66</x:v>
      </x:c>
      <x:c r="I1247" s="13" t="n">
        <x:v>25635</x:v>
      </x:c>
      <x:c r="J1247" s="11" t="n">
        <x:v>12.665287</x:v>
      </x:c>
      <x:c r="K1247" s="14" t="n">
        <x:f>I1247*J1247</x:f>
        <x:v>324674.632245</x:v>
      </x:c>
      <x:c r="L1247" s="8" t="str">
        <x:v>Alpaca SIP</x:v>
      </x:c>
    </x:row>
    <x:row r="1248" ht="25" customHeight="1">
      <x:c r="A1248" s="8" t="str">
        <x:v>FCBM</x:v>
      </x:c>
      <x:c r="B1248" s="10" t="n">
        <x:v>46230</x:v>
      </x:c>
      <x:c r="C1248" s="11" t="n">
        <x:v>12.65</x:v>
      </x:c>
      <x:c r="D1248" s="11" t="n">
        <x:v>12.47</x:v>
      </x:c>
      <x:c r="E1248" s="13" t="n">
        <x:v>67528</x:v>
      </x:c>
      <x:c r="F1248" s="11" t="n">
        <x:v>1</x:v>
      </x:c>
      <x:c r="G1248" s="11" t="n">
        <x:v>12.65</x:v>
      </x:c>
      <x:c r="H1248" s="11" t="n">
        <x:v>12.47</x:v>
      </x:c>
      <x:c r="I1248" s="13" t="n">
        <x:v>67528</x:v>
      </x:c>
      <x:c r="J1248" s="11" t="n">
        <x:v>12.557138</x:v>
      </x:c>
      <x:c r="K1248" s="14" t="n">
        <x:f>I1248*J1248</x:f>
        <x:v>847958.414864</x:v>
      </x:c>
      <x:c r="L1248" s="8" t="str">
        <x:v>Alpaca SIP</x:v>
      </x:c>
    </x:row>
    <x:row r="1249" ht="25" customHeight="1">
      <x:c r="A1249" s="8" t="str">
        <x:v>FCBM</x:v>
      </x:c>
      <x:c r="B1249" s="10" t="n">
        <x:v>46231</x:v>
      </x:c>
      <x:c r="C1249" s="11" t="n">
        <x:v>12.51</x:v>
      </x:c>
      <x:c r="D1249" s="11" t="n">
        <x:v>12.49</x:v>
      </x:c>
      <x:c r="E1249" s="13" t="n">
        <x:v>94606</x:v>
      </x:c>
      <x:c r="F1249" s="11" t="n">
        <x:v>1</x:v>
      </x:c>
      <x:c r="G1249" s="11" t="n">
        <x:v>12.51</x:v>
      </x:c>
      <x:c r="H1249" s="11" t="n">
        <x:v>12.49</x:v>
      </x:c>
      <x:c r="I1249" s="13" t="n">
        <x:v>94606</x:v>
      </x:c>
      <x:c r="J1249" s="11" t="n">
        <x:v>12.516465</x:v>
      </x:c>
      <x:c r="K1249" s="14" t="n">
        <x:f>I1249*J1249</x:f>
        <x:v>1184132.68779</x:v>
      </x:c>
      <x:c r="L1249" s="8" t="str">
        <x:v>Alpaca SIP</x:v>
      </x:c>
    </x:row>
    <x:row r="1250" ht="25" customHeight="1">
      <x:c r="A1250" s="8" t="str">
        <x:v>FCBM</x:v>
      </x:c>
      <x:c r="B1250" s="10" t="n">
        <x:v>46232</x:v>
      </x:c>
      <x:c r="C1250" s="11" t="n">
        <x:v>12.51</x:v>
      </x:c>
      <x:c r="D1250" s="11" t="n">
        <x:v>12.36</x:v>
      </x:c>
      <x:c r="E1250" s="13" t="n">
        <x:v>58884</x:v>
      </x:c>
      <x:c r="F1250" s="11" t="n">
        <x:v>1</x:v>
      </x:c>
      <x:c r="G1250" s="11" t="n">
        <x:v>12.51</x:v>
      </x:c>
      <x:c r="H1250" s="11" t="n">
        <x:v>12.36</x:v>
      </x:c>
      <x:c r="I1250" s="13" t="n">
        <x:v>58884</x:v>
      </x:c>
      <x:c r="J1250" s="11" t="n">
        <x:v>12.425495</x:v>
      </x:c>
      <x:c r="K1250" s="14" t="n">
        <x:f>I1250*J1250</x:f>
        <x:v>731662.84758</x:v>
      </x:c>
      <x:c r="L1250" s="8" t="str">
        <x:v>Alpaca SIP</x:v>
      </x:c>
    </x:row>
    <x:row r="1251" ht="25" customHeight="1">
      <x:c r="A1251" s="8" t="str">
        <x:v>FCBM</x:v>
      </x:c>
      <x:c r="B1251" s="10" t="n">
        <x:v>46233</x:v>
      </x:c>
      <x:c r="C1251" s="11" t="n">
        <x:v>12.17</x:v>
      </x:c>
      <x:c r="D1251" s="11" t="n">
        <x:v>12.48</x:v>
      </x:c>
      <x:c r="E1251" s="13" t="n">
        <x:v>74625</x:v>
      </x:c>
      <x:c r="F1251" s="11" t="n">
        <x:v>1</x:v>
      </x:c>
      <x:c r="G1251" s="11" t="n">
        <x:v>12.17</x:v>
      </x:c>
      <x:c r="H1251" s="11" t="n">
        <x:v>12.48</x:v>
      </x:c>
      <x:c r="I1251" s="13" t="n">
        <x:v>74625</x:v>
      </x:c>
      <x:c r="J1251" s="11" t="n">
        <x:v>12.325532</x:v>
      </x:c>
      <x:c r="K1251" s="14" t="n">
        <x:f>I1251*J1251</x:f>
        <x:v>919792.8255</x:v>
      </x:c>
      <x:c r="L1251" s="8" t="str">
        <x:v>Alpaca SIP</x:v>
      </x:c>
    </x:row>
    <x:row r="1252" ht="25" customHeight="1">
      <x:c r="A1252" s="8" t="str">
        <x:v>FCBM</x:v>
      </x:c>
      <x:c r="B1252" s="10" t="n">
        <x:v>46234</x:v>
      </x:c>
      <x:c r="C1252" s="11" t="n">
        <x:v>12.37</x:v>
      </x:c>
      <x:c r="D1252" s="11" t="n">
        <x:v>12.51</x:v>
      </x:c>
      <x:c r="E1252" s="13" t="n">
        <x:v>87971</x:v>
      </x:c>
      <x:c r="F1252" s="11" t="n">
        <x:v>1</x:v>
      </x:c>
      <x:c r="G1252" s="11" t="n">
        <x:v>12.37</x:v>
      </x:c>
      <x:c r="H1252" s="11" t="n">
        <x:v>12.51</x:v>
      </x:c>
      <x:c r="I1252" s="13" t="n">
        <x:v>87971</x:v>
      </x:c>
      <x:c r="J1252" s="11" t="n">
        <x:v>12.421006</x:v>
      </x:c>
      <x:c r="K1252" s="14" t="n">
        <x:f>I1252*J1252</x:f>
        <x:v>1092688.318826</x:v>
      </x:c>
      <x:c r="L1252" s="8" t="str">
        <x:v>Alpaca SIP</x:v>
      </x:c>
    </x:row>
    <x:row r="1253" ht="25" customHeight="1">
      <x:c r="A1253" s="8" t="str">
        <x:v>FCBM</x:v>
      </x:c>
      <x:c r="B1253" s="10" t="n">
        <x:v>46237</x:v>
      </x:c>
      <x:c r="C1253" s="11" t="n">
        <x:v>12.53</x:v>
      </x:c>
      <x:c r="D1253" s="11" t="n">
        <x:v>12.72</x:v>
      </x:c>
      <x:c r="E1253" s="13" t="n">
        <x:v>33166</x:v>
      </x:c>
      <x:c r="F1253" s="11" t="n">
        <x:v>1</x:v>
      </x:c>
      <x:c r="G1253" s="11" t="n">
        <x:v>12.53</x:v>
      </x:c>
      <x:c r="H1253" s="11" t="n">
        <x:v>12.72</x:v>
      </x:c>
      <x:c r="I1253" s="13" t="n">
        <x:v>33166</x:v>
      </x:c>
      <x:c r="J1253" s="11" t="n">
        <x:v>12.638806</x:v>
      </x:c>
      <x:c r="K1253" s="14" t="n">
        <x:f>I1253*J1253</x:f>
        <x:v>419178.63979600003</x:v>
      </x:c>
      <x:c r="L1253" s="8" t="str">
        <x:v>Alpaca SIP</x:v>
      </x:c>
    </x:row>
    <x:row r="1254" ht="25" customHeight="1">
      <x:c r="A1254" s="8" t="str">
        <x:v>FCBM</x:v>
      </x:c>
      <x:c r="B1254" s="10" t="n">
        <x:v>46238</x:v>
      </x:c>
      <x:c r="C1254" s="11" t="n">
        <x:v>12.8</x:v>
      </x:c>
      <x:c r="D1254" s="11" t="n">
        <x:v>12.69</x:v>
      </x:c>
      <x:c r="E1254" s="13" t="n">
        <x:v>195847</x:v>
      </x:c>
      <x:c r="F1254" s="11" t="n">
        <x:v>1</x:v>
      </x:c>
      <x:c r="G1254" s="11" t="n">
        <x:v>12.8</x:v>
      </x:c>
      <x:c r="H1254" s="11" t="n">
        <x:v>12.69</x:v>
      </x:c>
      <x:c r="I1254" s="13" t="n">
        <x:v>195847</x:v>
      </x:c>
      <x:c r="J1254" s="11" t="n">
        <x:v>12.645006</x:v>
      </x:c>
      <x:c r="K1254" s="14" t="n">
        <x:f>I1254*J1254</x:f>
        <x:v>2476486.490082</x:v>
      </x:c>
      <x:c r="L1254" s="8" t="str">
        <x:v>Alpaca SIP</x:v>
      </x:c>
    </x:row>
    <x:row r="1255" ht="25" customHeight="1">
      <x:c r="A1255" s="8" t="str">
        <x:v>FCBM</x:v>
      </x:c>
      <x:c r="B1255" s="10" t="n">
        <x:v>46239</x:v>
      </x:c>
      <x:c r="C1255" s="11" t="n">
        <x:v>12.65</x:v>
      </x:c>
      <x:c r="D1255" s="11" t="n">
        <x:v>12.6</x:v>
      </x:c>
      <x:c r="E1255" s="13" t="n">
        <x:v>75809</x:v>
      </x:c>
      <x:c r="F1255" s="11" t="n">
        <x:v>1</x:v>
      </x:c>
      <x:c r="G1255" s="11" t="n">
        <x:v>12.65</x:v>
      </x:c>
      <x:c r="H1255" s="11" t="n">
        <x:v>12.6</x:v>
      </x:c>
      <x:c r="I1255" s="13" t="n">
        <x:v>75809</x:v>
      </x:c>
      <x:c r="J1255" s="11" t="n">
        <x:v>12.649486</x:v>
      </x:c>
      <x:c r="K1255" s="14" t="n">
        <x:f>I1255*J1255</x:f>
        <x:v>958944.884174</x:v>
      </x:c>
      <x:c r="L1255" s="8" t="str">
        <x:v>Alpaca SIP</x:v>
      </x:c>
    </x:row>
    <x:row r="1256" ht="25" customHeight="1">
      <x:c r="A1256" s="8" t="str">
        <x:v>FCBM</x:v>
      </x:c>
      <x:c r="B1256" s="10" t="n">
        <x:v>46240</x:v>
      </x:c>
      <x:c r="C1256" s="11" t="n">
        <x:v>12.52</x:v>
      </x:c>
      <x:c r="D1256" s="11" t="n">
        <x:v>12.5</x:v>
      </x:c>
      <x:c r="E1256" s="13" t="n">
        <x:v>144177</x:v>
      </x:c>
      <x:c r="F1256" s="11" t="n">
        <x:v>1</x:v>
      </x:c>
      <x:c r="G1256" s="11" t="n">
        <x:v>12.52</x:v>
      </x:c>
      <x:c r="H1256" s="11" t="n">
        <x:v>12.5</x:v>
      </x:c>
      <x:c r="I1256" s="13" t="n">
        <x:v>144177</x:v>
      </x:c>
      <x:c r="J1256" s="11" t="n">
        <x:v>12.499712</x:v>
      </x:c>
      <x:c r="K1256" s="14" t="n">
        <x:f>I1256*J1256</x:f>
        <x:v>1802170.9770240001</x:v>
      </x:c>
      <x:c r="L1256" s="8" t="str">
        <x:v>Alpaca SIP</x:v>
      </x:c>
    </x:row>
    <x:row r="1257" ht="25" customHeight="1">
      <x:c r="A1257" s="8" t="str">
        <x:v>FCBM</x:v>
      </x:c>
      <x:c r="B1257" s="10" t="n">
        <x:v>46241</x:v>
      </x:c>
      <x:c r="C1257" s="11" t="n">
        <x:v>12.52</x:v>
      </x:c>
      <x:c r="D1257" s="11" t="n">
        <x:v>12.49</x:v>
      </x:c>
      <x:c r="E1257" s="13" t="n">
        <x:v>96536</x:v>
      </x:c>
      <x:c r="F1257" s="11" t="n">
        <x:v>1</x:v>
      </x:c>
      <x:c r="G1257" s="11" t="n">
        <x:v>12.52</x:v>
      </x:c>
      <x:c r="H1257" s="11" t="n">
        <x:v>12.49</x:v>
      </x:c>
      <x:c r="I1257" s="13" t="n">
        <x:v>96536</x:v>
      </x:c>
      <x:c r="J1257" s="11" t="n">
        <x:v>12.51457</x:v>
      </x:c>
      <x:c r="K1257" s="14" t="n">
        <x:f>I1257*J1257</x:f>
        <x:v>1208106.52952</x:v>
      </x:c>
      <x:c r="L1257" s="8" t="str">
        <x:v>Alpaca SIP</x:v>
      </x:c>
    </x:row>
    <x:row r="1258" ht="25" customHeight="1">
      <x:c r="A1258" s="8" t="str">
        <x:v>FCBM</x:v>
      </x:c>
      <x:c r="B1258" s="10" t="n">
        <x:v>46244</x:v>
      </x:c>
      <x:c r="C1258" s="11" t="n">
        <x:v>12.42</x:v>
      </x:c>
      <x:c r="D1258" s="11" t="n">
        <x:v>12.69</x:v>
      </x:c>
      <x:c r="E1258" s="13" t="n">
        <x:v>44843</x:v>
      </x:c>
      <x:c r="F1258" s="11" t="n">
        <x:v>1</x:v>
      </x:c>
      <x:c r="G1258" s="11" t="n">
        <x:v>12.42</x:v>
      </x:c>
      <x:c r="H1258" s="11" t="n">
        <x:v>12.69</x:v>
      </x:c>
      <x:c r="I1258" s="13" t="n">
        <x:v>44843</x:v>
      </x:c>
      <x:c r="J1258" s="11" t="n">
        <x:v>12.627119</x:v>
      </x:c>
      <x:c r="K1258" s="14" t="n">
        <x:f>I1258*J1258</x:f>
        <x:v>566237.897317</x:v>
      </x:c>
      <x:c r="L1258" s="8" t="str">
        <x:v>Alpaca SIP</x:v>
      </x:c>
    </x:row>
    <x:row r="1259" ht="25" customHeight="1">
      <x:c r="A1259" s="8" t="str">
        <x:v>FCBM</x:v>
      </x:c>
      <x:c r="B1259" s="10" t="n">
        <x:v>46245</x:v>
      </x:c>
      <x:c r="C1259" s="11" t="n">
        <x:v>12.67</x:v>
      </x:c>
      <x:c r="D1259" s="11" t="n">
        <x:v>12.86</x:v>
      </x:c>
      <x:c r="E1259" s="13" t="n">
        <x:v>109416</x:v>
      </x:c>
      <x:c r="F1259" s="11" t="n">
        <x:v>1</x:v>
      </x:c>
      <x:c r="G1259" s="11" t="n">
        <x:v>12.67</x:v>
      </x:c>
      <x:c r="H1259" s="11" t="n">
        <x:v>12.86</x:v>
      </x:c>
      <x:c r="I1259" s="13" t="n">
        <x:v>109416</x:v>
      </x:c>
      <x:c r="J1259" s="11" t="n">
        <x:v>12.750538</x:v>
      </x:c>
      <x:c r="K1259" s="14" t="n">
        <x:f>I1259*J1259</x:f>
        <x:v>1395112.865808</x:v>
      </x:c>
      <x:c r="L1259" s="8" t="str">
        <x:v>Alpaca SIP</x:v>
      </x:c>
    </x:row>
    <x:row r="1260" ht="25" customHeight="1">
      <x:c r="A1260" s="8" t="str">
        <x:v>FCBM</x:v>
      </x:c>
      <x:c r="B1260" s="10" t="n">
        <x:v>46246</x:v>
      </x:c>
      <x:c r="C1260" s="11" t="n">
        <x:v>12.95</x:v>
      </x:c>
      <x:c r="D1260" s="11" t="n">
        <x:v>12.79</x:v>
      </x:c>
      <x:c r="E1260" s="13" t="n">
        <x:v>134638</x:v>
      </x:c>
      <x:c r="F1260" s="11" t="n">
        <x:v>1</x:v>
      </x:c>
      <x:c r="G1260" s="11" t="n">
        <x:v>12.95</x:v>
      </x:c>
      <x:c r="H1260" s="11" t="n">
        <x:v>12.79</x:v>
      </x:c>
      <x:c r="I1260" s="13" t="n">
        <x:v>134638</x:v>
      </x:c>
      <x:c r="J1260" s="11" t="n">
        <x:v>12.826673</x:v>
      </x:c>
      <x:c r="K1260" s="14" t="n">
        <x:f>I1260*J1260</x:f>
        <x:v>1726957.599374</x:v>
      </x:c>
      <x:c r="L1260" s="8" t="str">
        <x:v>Alpaca SIP</x:v>
      </x:c>
    </x:row>
    <x:row r="1261" ht="25" customHeight="1">
      <x:c r="A1261" s="8" t="str">
        <x:v>FCBM</x:v>
      </x:c>
      <x:c r="B1261" s="10" t="n">
        <x:v>46247</x:v>
      </x:c>
      <x:c r="C1261" s="11" t="n">
        <x:v>12.85</x:v>
      </x:c>
      <x:c r="D1261" s="11" t="n">
        <x:v>12.75</x:v>
      </x:c>
      <x:c r="E1261" s="13" t="n">
        <x:v>54888</x:v>
      </x:c>
      <x:c r="F1261" s="11" t="n">
        <x:v>1</x:v>
      </x:c>
      <x:c r="G1261" s="11" t="n">
        <x:v>12.85</x:v>
      </x:c>
      <x:c r="H1261" s="11" t="n">
        <x:v>12.75</x:v>
      </x:c>
      <x:c r="I1261" s="13" t="n">
        <x:v>54888</x:v>
      </x:c>
      <x:c r="J1261" s="11" t="n">
        <x:v>12.770645</x:v>
      </x:c>
      <x:c r="K1261" s="14" t="n">
        <x:f>I1261*J1261</x:f>
        <x:v>700955.16276</x:v>
      </x:c>
      <x:c r="L1261" s="8" t="str">
        <x:v>Alpaca SIP</x:v>
      </x:c>
    </x:row>
    <x:row r="1262" ht="25" customHeight="1">
      <x:c r="A1262" s="8" t="str">
        <x:v>FCBM</x:v>
      </x:c>
      <x:c r="B1262" s="10" t="n">
        <x:v>46248</x:v>
      </x:c>
      <x:c r="C1262" s="11" t="n">
        <x:v>12.73</x:v>
      </x:c>
      <x:c r="D1262" s="11" t="n">
        <x:v>12.73</x:v>
      </x:c>
      <x:c r="E1262" s="13" t="n">
        <x:v>47046</x:v>
      </x:c>
      <x:c r="F1262" s="11" t="n">
        <x:v>1</x:v>
      </x:c>
      <x:c r="G1262" s="11" t="n">
        <x:v>12.73</x:v>
      </x:c>
      <x:c r="H1262" s="11" t="n">
        <x:v>12.73</x:v>
      </x:c>
      <x:c r="I1262" s="13" t="n">
        <x:v>47046</x:v>
      </x:c>
      <x:c r="J1262" s="11" t="n">
        <x:v>12.707506</x:v>
      </x:c>
      <x:c r="K1262" s="14" t="n">
        <x:f>I1262*J1262</x:f>
        <x:v>597837.327276</x:v>
      </x:c>
      <x:c r="L1262" s="8" t="str">
        <x:v>Alpaca SIP</x:v>
      </x:c>
    </x:row>
    <x:row r="1263" ht="25" customHeight="1">
      <x:c r="A1263" s="8" t="str">
        <x:v>FCBM</x:v>
      </x:c>
      <x:c r="B1263" s="10" t="n">
        <x:v>46251</x:v>
      </x:c>
      <x:c r="C1263" s="11" t="n">
        <x:v>12.75</x:v>
      </x:c>
      <x:c r="D1263" s="11" t="n">
        <x:v>12.7</x:v>
      </x:c>
      <x:c r="E1263" s="13" t="n">
        <x:v>78323</x:v>
      </x:c>
      <x:c r="F1263" s="11" t="n">
        <x:v>1</x:v>
      </x:c>
      <x:c r="G1263" s="11" t="n">
        <x:v>12.75</x:v>
      </x:c>
      <x:c r="H1263" s="11" t="n">
        <x:v>12.7</x:v>
      </x:c>
      <x:c r="I1263" s="13" t="n">
        <x:v>78323</x:v>
      </x:c>
      <x:c r="J1263" s="11" t="n">
        <x:v>12.68385</x:v>
      </x:c>
      <x:c r="K1263" s="14" t="n">
        <x:f>I1263*J1263</x:f>
        <x:v>993437.18355</x:v>
      </x:c>
      <x:c r="L1263" s="8" t="str">
        <x:v>Alpaca SIP</x:v>
      </x:c>
    </x:row>
    <x:row r="1264" ht="25" customHeight="1">
      <x:c r="A1264" s="8" t="str">
        <x:v>FCBM</x:v>
      </x:c>
      <x:c r="B1264" s="10" t="n">
        <x:v>46252</x:v>
      </x:c>
      <x:c r="C1264" s="11" t="n">
        <x:v>12.66</x:v>
      </x:c>
      <x:c r="D1264" s="11" t="n">
        <x:v>12.66</x:v>
      </x:c>
      <x:c r="E1264" s="13" t="n">
        <x:v>118615</x:v>
      </x:c>
      <x:c r="F1264" s="11" t="n">
        <x:v>1</x:v>
      </x:c>
      <x:c r="G1264" s="11" t="n">
        <x:v>12.66</x:v>
      </x:c>
      <x:c r="H1264" s="11" t="n">
        <x:v>12.66</x:v>
      </x:c>
      <x:c r="I1264" s="13" t="n">
        <x:v>118615</x:v>
      </x:c>
      <x:c r="J1264" s="11" t="n">
        <x:v>12.60995</x:v>
      </x:c>
      <x:c r="K1264" s="14" t="n">
        <x:f>I1264*J1264</x:f>
        <x:v>1495729.2192499998</x:v>
      </x:c>
      <x:c r="L1264" s="8" t="str">
        <x:v>Alpaca SIP</x:v>
      </x:c>
    </x:row>
    <x:row r="1265" ht="25" customHeight="1">
      <x:c r="A1265" s="8" t="str">
        <x:v>FCBM</x:v>
      </x:c>
      <x:c r="B1265" s="10" t="n">
        <x:v>46253</x:v>
      </x:c>
      <x:c r="C1265" s="11" t="n">
        <x:v>12.58</x:v>
      </x:c>
      <x:c r="D1265" s="11" t="n">
        <x:v>12.58</x:v>
      </x:c>
      <x:c r="E1265" s="13" t="n">
        <x:v>86736</x:v>
      </x:c>
      <x:c r="F1265" s="11" t="n">
        <x:v>1</x:v>
      </x:c>
      <x:c r="G1265" s="11" t="n">
        <x:v>12.58</x:v>
      </x:c>
      <x:c r="H1265" s="11" t="n">
        <x:v>12.58</x:v>
      </x:c>
      <x:c r="I1265" s="13" t="n">
        <x:v>86736</x:v>
      </x:c>
      <x:c r="J1265" s="11" t="n">
        <x:v>12.643341</x:v>
      </x:c>
      <x:c r="K1265" s="14" t="n">
        <x:f>I1265*J1265</x:f>
        <x:v>1096632.824976</x:v>
      </x:c>
      <x:c r="L1265" s="8" t="str">
        <x:v>Alpaca SIP</x:v>
      </x:c>
    </x:row>
    <x:row r="1266" ht="25" customHeight="1">
      <x:c r="A1266" s="8" t="str">
        <x:v>FCBM</x:v>
      </x:c>
      <x:c r="B1266" s="10" t="n">
        <x:v>46254</x:v>
      </x:c>
      <x:c r="C1266" s="11" t="n">
        <x:v>12.56</x:v>
      </x:c>
      <x:c r="D1266" s="11" t="n">
        <x:v>12.49</x:v>
      </x:c>
      <x:c r="E1266" s="13" t="n">
        <x:v>129789</x:v>
      </x:c>
      <x:c r="F1266" s="11" t="n">
        <x:v>1</x:v>
      </x:c>
      <x:c r="G1266" s="11" t="n">
        <x:v>12.56</x:v>
      </x:c>
      <x:c r="H1266" s="11" t="n">
        <x:v>12.49</x:v>
      </x:c>
      <x:c r="I1266" s="13" t="n">
        <x:v>129789</x:v>
      </x:c>
      <x:c r="J1266" s="11" t="n">
        <x:v>12.537563</x:v>
      </x:c>
      <x:c r="K1266" s="14" t="n">
        <x:f>I1266*J1266</x:f>
        <x:v>1627237.7642070001</x:v>
      </x:c>
      <x:c r="L1266" s="8" t="str">
        <x:v>Alpaca SIP</x:v>
      </x:c>
    </x:row>
    <x:row r="1267" ht="25" customHeight="1">
      <x:c r="A1267" s="8" t="str">
        <x:v>FCBM</x:v>
      </x:c>
      <x:c r="B1267" s="10" t="n">
        <x:v>46255</x:v>
      </x:c>
      <x:c r="C1267" s="11" t="n">
        <x:v>12.57</x:v>
      </x:c>
      <x:c r="D1267" s="11" t="n">
        <x:v>12.68</x:v>
      </x:c>
      <x:c r="E1267" s="13" t="n">
        <x:v>129124</x:v>
      </x:c>
      <x:c r="F1267" s="11" t="n">
        <x:v>1</x:v>
      </x:c>
      <x:c r="G1267" s="11" t="n">
        <x:v>12.57</x:v>
      </x:c>
      <x:c r="H1267" s="11" t="n">
        <x:v>12.68</x:v>
      </x:c>
      <x:c r="I1267" s="13" t="n">
        <x:v>129124</x:v>
      </x:c>
      <x:c r="J1267" s="11" t="n">
        <x:v>12.63758</x:v>
      </x:c>
      <x:c r="K1267" s="14" t="n">
        <x:f>I1267*J1267</x:f>
        <x:v>1631814.87992</x:v>
      </x:c>
      <x:c r="L1267" s="8" t="str">
        <x:v>Alpaca SIP</x:v>
      </x:c>
    </x:row>
    <x:row r="1268" ht="25" customHeight="1">
      <x:c r="A1268" s="8" t="str">
        <x:v>FCBM</x:v>
      </x:c>
      <x:c r="B1268" s="10" t="n">
        <x:v>46258</x:v>
      </x:c>
      <x:c r="C1268" s="11" t="n">
        <x:v>12.79</x:v>
      </x:c>
      <x:c r="D1268" s="11" t="n">
        <x:v>12.67</x:v>
      </x:c>
      <x:c r="E1268" s="13" t="n">
        <x:v>112074</x:v>
      </x:c>
      <x:c r="F1268" s="11" t="n">
        <x:v>1</x:v>
      </x:c>
      <x:c r="G1268" s="11" t="n">
        <x:v>12.79</x:v>
      </x:c>
      <x:c r="H1268" s="11" t="n">
        <x:v>12.67</x:v>
      </x:c>
      <x:c r="I1268" s="13" t="n">
        <x:v>112074</x:v>
      </x:c>
      <x:c r="J1268" s="11" t="n">
        <x:v>12.654649</x:v>
      </x:c>
      <x:c r="K1268" s="14" t="n">
        <x:f>I1268*J1268</x:f>
        <x:v>1418257.132026</x:v>
      </x:c>
      <x:c r="L1268" s="8" t="str">
        <x:v>Alpaca SIP</x:v>
      </x:c>
    </x:row>
    <x:row r="1269" ht="25" customHeight="1">
      <x:c r="A1269" s="8" t="str">
        <x:v>FCBM</x:v>
      </x:c>
      <x:c r="B1269" s="10" t="n">
        <x:v>46259</x:v>
      </x:c>
      <x:c r="C1269" s="11" t="n">
        <x:v>12.75</x:v>
      </x:c>
      <x:c r="D1269" s="11" t="n">
        <x:v>12.56</x:v>
      </x:c>
      <x:c r="E1269" s="13" t="n">
        <x:v>59316</x:v>
      </x:c>
      <x:c r="F1269" s="11" t="n">
        <x:v>1</x:v>
      </x:c>
      <x:c r="G1269" s="11" t="n">
        <x:v>12.75</x:v>
      </x:c>
      <x:c r="H1269" s="11" t="n">
        <x:v>12.56</x:v>
      </x:c>
      <x:c r="I1269" s="13" t="n">
        <x:v>59316</x:v>
      </x:c>
      <x:c r="J1269" s="11" t="n">
        <x:v>12.63318</x:v>
      </x:c>
      <x:c r="K1269" s="14" t="n">
        <x:f>I1269*J1269</x:f>
        <x:v>749349.70488</x:v>
      </x:c>
      <x:c r="L1269" s="8" t="str">
        <x:v>Alpaca SIP</x:v>
      </x:c>
    </x:row>
    <x:row r="1270" ht="25" customHeight="1">
      <x:c r="A1270" s="8" t="str">
        <x:v>FCBM</x:v>
      </x:c>
      <x:c r="B1270" s="10" t="n">
        <x:v>46260</x:v>
      </x:c>
      <x:c r="C1270" s="11" t="n">
        <x:v>12.6</x:v>
      </x:c>
      <x:c r="D1270" s="11" t="n">
        <x:v>12.66</x:v>
      </x:c>
      <x:c r="E1270" s="13" t="n">
        <x:v>78437</x:v>
      </x:c>
      <x:c r="F1270" s="11" t="n">
        <x:v>1</x:v>
      </x:c>
      <x:c r="G1270" s="11" t="n">
        <x:v>12.6</x:v>
      </x:c>
      <x:c r="H1270" s="11" t="n">
        <x:v>12.66</x:v>
      </x:c>
      <x:c r="I1270" s="13" t="n">
        <x:v>78437</x:v>
      </x:c>
      <x:c r="J1270" s="11" t="n">
        <x:v>12.63969</x:v>
      </x:c>
      <x:c r="K1270" s="14" t="n">
        <x:f>I1270*J1270</x:f>
        <x:v>991419.36453</x:v>
      </x:c>
      <x:c r="L1270" s="8" t="str">
        <x:v>Alpaca SIP</x:v>
      </x:c>
    </x:row>
    <x:row r="1271" ht="25" customHeight="1">
      <x:c r="A1271" s="8" t="str">
        <x:v>FCBM</x:v>
      </x:c>
      <x:c r="B1271" s="10" t="n">
        <x:v>46261</x:v>
      </x:c>
      <x:c r="C1271" s="11" t="n">
        <x:v>12.66</x:v>
      </x:c>
      <x:c r="D1271" s="11" t="n">
        <x:v>12.69</x:v>
      </x:c>
      <x:c r="E1271" s="13" t="n">
        <x:v>106705</x:v>
      </x:c>
      <x:c r="F1271" s="11" t="n">
        <x:v>1</x:v>
      </x:c>
      <x:c r="G1271" s="11" t="n">
        <x:v>12.66</x:v>
      </x:c>
      <x:c r="H1271" s="11" t="n">
        <x:v>12.69</x:v>
      </x:c>
      <x:c r="I1271" s="13" t="n">
        <x:v>106705</x:v>
      </x:c>
      <x:c r="J1271" s="11" t="n">
        <x:v>12.673032</x:v>
      </x:c>
      <x:c r="K1271" s="14" t="n">
        <x:f>I1271*J1271</x:f>
        <x:v>1352275.8795599998</x:v>
      </x:c>
      <x:c r="L1271" s="8" t="str">
        <x:v>Alpaca SIP</x:v>
      </x:c>
    </x:row>
    <x:row r="1272" ht="25" customHeight="1">
      <x:c r="A1272" s="8" t="str">
        <x:v>FCBM</x:v>
      </x:c>
      <x:c r="B1272" s="10" t="n">
        <x:v>46262</x:v>
      </x:c>
      <x:c r="C1272" s="11" t="n">
        <x:v>12.7</x:v>
      </x:c>
      <x:c r="D1272" s="11" t="n">
        <x:v>12.59</x:v>
      </x:c>
      <x:c r="E1272" s="13" t="n">
        <x:v>93291</x:v>
      </x:c>
      <x:c r="F1272" s="11" t="n">
        <x:v>1</x:v>
      </x:c>
      <x:c r="G1272" s="11" t="n">
        <x:v>12.7</x:v>
      </x:c>
      <x:c r="H1272" s="11" t="n">
        <x:v>12.59</x:v>
      </x:c>
      <x:c r="I1272" s="13" t="n">
        <x:v>93291</x:v>
      </x:c>
      <x:c r="J1272" s="11" t="n">
        <x:v>12.688566</x:v>
      </x:c>
      <x:c r="K1272" s="14" t="n">
        <x:f>I1272*J1272</x:f>
        <x:v>1183729.010706</x:v>
      </x:c>
      <x:c r="L1272" s="8" t="str">
        <x:v>Alpaca SIP</x:v>
      </x:c>
    </x:row>
    <x:row r="1273" ht="25" customHeight="1">
      <x:c r="A1273" s="8" t="str">
        <x:v>FCBM</x:v>
      </x:c>
      <x:c r="B1273" s="10" t="n">
        <x:v>46265</x:v>
      </x:c>
      <x:c r="C1273" s="11" t="n">
        <x:v>12.64</x:v>
      </x:c>
      <x:c r="D1273" s="11" t="n">
        <x:v>12.66</x:v>
      </x:c>
      <x:c r="E1273" s="13" t="n">
        <x:v>94727</x:v>
      </x:c>
      <x:c r="F1273" s="11" t="n">
        <x:v>1</x:v>
      </x:c>
      <x:c r="G1273" s="11" t="n">
        <x:v>12.64</x:v>
      </x:c>
      <x:c r="H1273" s="11" t="n">
        <x:v>12.66</x:v>
      </x:c>
      <x:c r="I1273" s="13" t="n">
        <x:v>94727</x:v>
      </x:c>
      <x:c r="J1273" s="11" t="n">
        <x:v>12.677046</x:v>
      </x:c>
      <x:c r="K1273" s="14" t="n">
        <x:f>I1273*J1273</x:f>
        <x:v>1200858.536442</x:v>
      </x:c>
      <x:c r="L1273" s="8" t="str">
        <x:v>Alpaca SIP</x:v>
      </x:c>
    </x:row>
    <x:row r="1274" ht="25" customHeight="1">
      <x:c r="A1274" s="8" t="str">
        <x:v>FCBM</x:v>
      </x:c>
      <x:c r="B1274" s="10" t="n">
        <x:v>46266</x:v>
      </x:c>
      <x:c r="C1274" s="11" t="n">
        <x:v>12.7</x:v>
      </x:c>
      <x:c r="D1274" s="11" t="n">
        <x:v>12.55</x:v>
      </x:c>
      <x:c r="E1274" s="13" t="n">
        <x:v>60136</x:v>
      </x:c>
      <x:c r="F1274" s="11" t="n">
        <x:v>1</x:v>
      </x:c>
      <x:c r="G1274" s="11" t="n">
        <x:v>12.7</x:v>
      </x:c>
      <x:c r="H1274" s="11" t="n">
        <x:v>12.55</x:v>
      </x:c>
      <x:c r="I1274" s="13" t="n">
        <x:v>60136</x:v>
      </x:c>
      <x:c r="J1274" s="11" t="n">
        <x:v>12.59948</x:v>
      </x:c>
      <x:c r="K1274" s="14" t="n">
        <x:f>I1274*J1274</x:f>
        <x:v>757682.32928</x:v>
      </x:c>
      <x:c r="L1274" s="8" t="str">
        <x:v>Alpaca SIP</x:v>
      </x:c>
    </x:row>
    <x:row r="1275" ht="25" customHeight="1">
      <x:c r="A1275" s="8" t="str">
        <x:v>FCBM</x:v>
      </x:c>
      <x:c r="B1275" s="10" t="n">
        <x:v>46267</x:v>
      </x:c>
      <x:c r="C1275" s="11" t="n">
        <x:v>12.65</x:v>
      </x:c>
      <x:c r="D1275" s="11" t="n">
        <x:v>12.73</x:v>
      </x:c>
      <x:c r="E1275" s="13" t="n">
        <x:v>87066</x:v>
      </x:c>
      <x:c r="F1275" s="11" t="n">
        <x:v>1</x:v>
      </x:c>
      <x:c r="G1275" s="11" t="n">
        <x:v>12.65</x:v>
      </x:c>
      <x:c r="H1275" s="11" t="n">
        <x:v>12.73</x:v>
      </x:c>
      <x:c r="I1275" s="13" t="n">
        <x:v>87066</x:v>
      </x:c>
      <x:c r="J1275" s="11" t="n">
        <x:v>12.750948</x:v>
      </x:c>
      <x:c r="K1275" s="14" t="n">
        <x:f>I1275*J1275</x:f>
        <x:v>1110174.0385679998</x:v>
      </x:c>
      <x:c r="L1275" s="8" t="str">
        <x:v>Alpaca SIP</x:v>
      </x:c>
    </x:row>
    <x:row r="1276" ht="25" customHeight="1">
      <x:c r="A1276" s="8" t="str">
        <x:v>FCBM</x:v>
      </x:c>
      <x:c r="B1276" s="10" t="n">
        <x:v>46268</x:v>
      </x:c>
      <x:c r="C1276" s="11" t="n">
        <x:v>12.8</x:v>
      </x:c>
      <x:c r="D1276" s="11" t="n">
        <x:v>12.74</x:v>
      </x:c>
      <x:c r="E1276" s="13" t="n">
        <x:v>84203</x:v>
      </x:c>
      <x:c r="F1276" s="11" t="n">
        <x:v>1</x:v>
      </x:c>
      <x:c r="G1276" s="11" t="n">
        <x:v>12.8</x:v>
      </x:c>
      <x:c r="H1276" s="11" t="n">
        <x:v>12.74</x:v>
      </x:c>
      <x:c r="I1276" s="13" t="n">
        <x:v>84203</x:v>
      </x:c>
      <x:c r="J1276" s="11" t="n">
        <x:v>12.774552</x:v>
      </x:c>
      <x:c r="K1276" s="14" t="n">
        <x:f>I1276*J1276</x:f>
        <x:v>1075655.602056</x:v>
      </x:c>
      <x:c r="L1276" s="8" t="str">
        <x:v>Alpaca SIP</x:v>
      </x:c>
    </x:row>
    <x:row r="1277" ht="25" customHeight="1">
      <x:c r="A1277" s="8" t="str">
        <x:v>FCBM</x:v>
      </x:c>
      <x:c r="B1277" s="10" t="n">
        <x:v>46269</x:v>
      </x:c>
      <x:c r="C1277" s="11" t="n">
        <x:v>12.64</x:v>
      </x:c>
      <x:c r="D1277" s="11" t="n">
        <x:v>12.78</x:v>
      </x:c>
      <x:c r="E1277" s="13" t="n">
        <x:v>102932</x:v>
      </x:c>
      <x:c r="F1277" s="11" t="n">
        <x:v>1</x:v>
      </x:c>
      <x:c r="G1277" s="11" t="n">
        <x:v>12.64</x:v>
      </x:c>
      <x:c r="H1277" s="11" t="n">
        <x:v>12.78</x:v>
      </x:c>
      <x:c r="I1277" s="13" t="n">
        <x:v>102932</x:v>
      </x:c>
      <x:c r="J1277" s="11" t="n">
        <x:v>12.761827</x:v>
      </x:c>
      <x:c r="K1277" s="14" t="n">
        <x:f>I1277*J1277</x:f>
        <x:v>1313600.376764</x:v>
      </x:c>
      <x:c r="L1277" s="8" t="str">
        <x:v>Alpaca SIP</x:v>
      </x:c>
    </x:row>
    <x:row r="1278" ht="25" customHeight="1">
      <x:c r="A1278" s="8" t="str">
        <x:v>FCBM</x:v>
      </x:c>
      <x:c r="B1278" s="10" t="n">
        <x:v>46273</x:v>
      </x:c>
      <x:c r="C1278" s="11" t="n">
        <x:v>12.8</x:v>
      </x:c>
      <x:c r="D1278" s="11" t="n">
        <x:v>12.69</x:v>
      </x:c>
      <x:c r="E1278" s="13" t="n">
        <x:v>101986</x:v>
      </x:c>
      <x:c r="F1278" s="11" t="n">
        <x:v>1</x:v>
      </x:c>
      <x:c r="G1278" s="11" t="n">
        <x:v>12.8</x:v>
      </x:c>
      <x:c r="H1278" s="11" t="n">
        <x:v>12.69</x:v>
      </x:c>
      <x:c r="I1278" s="13" t="n">
        <x:v>101986</x:v>
      </x:c>
      <x:c r="J1278" s="11" t="n">
        <x:v>12.766273</x:v>
      </x:c>
      <x:c r="K1278" s="14" t="n">
        <x:f>I1278*J1278</x:f>
        <x:v>1301981.118178</x:v>
      </x:c>
      <x:c r="L1278" s="8" t="str">
        <x:v>Alpaca SIP</x:v>
      </x:c>
    </x:row>
    <x:row r="1279" ht="25" customHeight="1">
      <x:c r="A1279" s="8" t="str">
        <x:v>FCBM</x:v>
      </x:c>
      <x:c r="B1279" s="10" t="n">
        <x:v>46274</x:v>
      </x:c>
      <x:c r="C1279" s="11" t="n">
        <x:v>12.63</x:v>
      </x:c>
      <x:c r="D1279" s="11" t="n">
        <x:v>12.63</x:v>
      </x:c>
      <x:c r="E1279" s="13" t="n">
        <x:v>110966</x:v>
      </x:c>
      <x:c r="F1279" s="11" t="n">
        <x:v>1</x:v>
      </x:c>
      <x:c r="G1279" s="11" t="n">
        <x:v>12.63</x:v>
      </x:c>
      <x:c r="H1279" s="11" t="n">
        <x:v>12.63</x:v>
      </x:c>
      <x:c r="I1279" s="13" t="n">
        <x:v>110966</x:v>
      </x:c>
      <x:c r="J1279" s="11" t="n">
        <x:v>12.67029</x:v>
      </x:c>
      <x:c r="K1279" s="14" t="n">
        <x:f>I1279*J1279</x:f>
        <x:v>1405971.40014</x:v>
      </x:c>
      <x:c r="L1279" s="8" t="str">
        <x:v>Alpaca SIP</x:v>
      </x:c>
    </x:row>
    <x:row r="1280" ht="25" customHeight="1">
      <x:c r="A1280" s="8" t="str">
        <x:v>FCBM</x:v>
      </x:c>
      <x:c r="B1280" s="10" t="n">
        <x:v>46275</x:v>
      </x:c>
      <x:c r="C1280" s="11" t="n">
        <x:v>12.7</x:v>
      </x:c>
      <x:c r="D1280" s="11" t="n">
        <x:v>12.77</x:v>
      </x:c>
      <x:c r="E1280" s="13" t="n">
        <x:v>159478</x:v>
      </x:c>
      <x:c r="F1280" s="11" t="n">
        <x:v>1</x:v>
      </x:c>
      <x:c r="G1280" s="11" t="n">
        <x:v>12.7</x:v>
      </x:c>
      <x:c r="H1280" s="11" t="n">
        <x:v>12.77</x:v>
      </x:c>
      <x:c r="I1280" s="13" t="n">
        <x:v>159478</x:v>
      </x:c>
      <x:c r="J1280" s="11" t="n">
        <x:v>12.823128</x:v>
      </x:c>
      <x:c r="K1280" s="14" t="n">
        <x:f>I1280*J1280</x:f>
        <x:v>2045006.807184</x:v>
      </x:c>
      <x:c r="L1280" s="8" t="str">
        <x:v>Alpaca SIP</x:v>
      </x:c>
    </x:row>
    <x:row r="1281" ht="25" customHeight="1">
      <x:c r="A1281" s="8" t="str">
        <x:v>FCBM</x:v>
      </x:c>
      <x:c r="B1281" s="10" t="n">
        <x:v>46276</x:v>
      </x:c>
      <x:c r="C1281" s="11" t="n">
        <x:v>12.76</x:v>
      </x:c>
      <x:c r="D1281" s="11" t="n">
        <x:v>12.93</x:v>
      </x:c>
      <x:c r="E1281" s="13" t="n">
        <x:v>149444</x:v>
      </x:c>
      <x:c r="F1281" s="11" t="n">
        <x:v>1</x:v>
      </x:c>
      <x:c r="G1281" s="11" t="n">
        <x:v>12.76</x:v>
      </x:c>
      <x:c r="H1281" s="11" t="n">
        <x:v>12.93</x:v>
      </x:c>
      <x:c r="I1281" s="13" t="n">
        <x:v>149444</x:v>
      </x:c>
      <x:c r="J1281" s="11" t="n">
        <x:v>12.899526</x:v>
      </x:c>
      <x:c r="K1281" s="14" t="n">
        <x:f>I1281*J1281</x:f>
        <x:v>1927756.763544</x:v>
      </x:c>
      <x:c r="L1281" s="8" t="str">
        <x:v>Alpaca SIP</x:v>
      </x:c>
    </x:row>
    <x:row r="1282" ht="25" customHeight="1">
      <x:c r="A1282" s="8" t="str">
        <x:v>FCBM</x:v>
      </x:c>
      <x:c r="B1282" s="10" t="n">
        <x:v>46279</x:v>
      </x:c>
      <x:c r="C1282" s="11" t="n">
        <x:v>12.99</x:v>
      </x:c>
      <x:c r="D1282" s="11" t="n">
        <x:v>12.93</x:v>
      </x:c>
      <x:c r="E1282" s="13" t="n">
        <x:v>291680</x:v>
      </x:c>
      <x:c r="F1282" s="11" t="n">
        <x:v>1</x:v>
      </x:c>
      <x:c r="G1282" s="11" t="n">
        <x:v>12.99</x:v>
      </x:c>
      <x:c r="H1282" s="11" t="n">
        <x:v>12.93</x:v>
      </x:c>
      <x:c r="I1282" s="13" t="n">
        <x:v>291680</x:v>
      </x:c>
      <x:c r="J1282" s="11" t="n">
        <x:v>13.045861</x:v>
      </x:c>
      <x:c r="K1282" s="14" t="n">
        <x:f>I1282*J1282</x:f>
        <x:v>3805216.73648</x:v>
      </x:c>
      <x:c r="L1282" s="8" t="str">
        <x:v>Alpaca SIP</x:v>
      </x:c>
    </x:row>
    <x:row r="1283" ht="25" customHeight="1">
      <x:c r="A1283" s="8" t="str">
        <x:v>FCBM</x:v>
      </x:c>
      <x:c r="B1283" s="10" t="n">
        <x:v>46280</x:v>
      </x:c>
      <x:c r="C1283" s="11" t="n">
        <x:v>13.02</x:v>
      </x:c>
      <x:c r="D1283" s="11" t="n">
        <x:v>12.97</x:v>
      </x:c>
      <x:c r="E1283" s="13" t="n">
        <x:v>160964</x:v>
      </x:c>
      <x:c r="F1283" s="11" t="n">
        <x:v>1</x:v>
      </x:c>
      <x:c r="G1283" s="11" t="n">
        <x:v>13.02</x:v>
      </x:c>
      <x:c r="H1283" s="11" t="n">
        <x:v>12.97</x:v>
      </x:c>
      <x:c r="I1283" s="13" t="n">
        <x:v>160964</x:v>
      </x:c>
      <x:c r="J1283" s="11" t="n">
        <x:v>13.012107</x:v>
      </x:c>
      <x:c r="K1283" s="14" t="n">
        <x:f>I1283*J1283</x:f>
        <x:v>2094480.7911480002</x:v>
      </x:c>
      <x:c r="L1283" s="8" t="str">
        <x:v>Alpaca SIP</x:v>
      </x:c>
    </x:row>
    <x:row r="1284" ht="25" customHeight="1">
      <x:c r="A1284" s="8" t="str">
        <x:v>FCBM</x:v>
      </x:c>
      <x:c r="B1284" s="10" t="n">
        <x:v>46281</x:v>
      </x:c>
      <x:c r="C1284" s="11" t="n">
        <x:v>13.04</x:v>
      </x:c>
      <x:c r="D1284" s="11" t="n">
        <x:v>12.96</x:v>
      </x:c>
      <x:c r="E1284" s="13" t="n">
        <x:v>251807</x:v>
      </x:c>
      <x:c r="F1284" s="11" t="n">
        <x:v>1</x:v>
      </x:c>
      <x:c r="G1284" s="11" t="n">
        <x:v>13.04</x:v>
      </x:c>
      <x:c r="H1284" s="11" t="n">
        <x:v>12.96</x:v>
      </x:c>
      <x:c r="I1284" s="13" t="n">
        <x:v>251807</x:v>
      </x:c>
      <x:c r="J1284" s="11" t="n">
        <x:v>12.985063</x:v>
      </x:c>
      <x:c r="K1284" s="14" t="n">
        <x:f>I1284*J1284</x:f>
        <x:v>3269729.758841</x:v>
      </x:c>
      <x:c r="L1284" s="8" t="str">
        <x:v>Alpaca SIP</x:v>
      </x:c>
    </x:row>
    <x:row r="1285" ht="25" customHeight="1">
      <x:c r="A1285" s="8" t="str">
        <x:v>FCBM</x:v>
      </x:c>
      <x:c r="B1285" s="10" t="n">
        <x:v>46282</x:v>
      </x:c>
      <x:c r="C1285" s="11" t="n">
        <x:v>12.98</x:v>
      </x:c>
      <x:c r="D1285" s="11" t="n">
        <x:v>13.02</x:v>
      </x:c>
      <x:c r="E1285" s="13" t="n">
        <x:v>289392</x:v>
      </x:c>
      <x:c r="F1285" s="11" t="n">
        <x:v>1</x:v>
      </x:c>
      <x:c r="G1285" s="11" t="n">
        <x:v>12.98</x:v>
      </x:c>
      <x:c r="H1285" s="11" t="n">
        <x:v>13.02</x:v>
      </x:c>
      <x:c r="I1285" s="13" t="n">
        <x:v>289392</x:v>
      </x:c>
      <x:c r="J1285" s="11" t="n">
        <x:v>13.011796</x:v>
      </x:c>
      <x:c r="K1285" s="14" t="n">
        <x:f>I1285*J1285</x:f>
        <x:v>3765509.6680320003</x:v>
      </x:c>
      <x:c r="L1285" s="8" t="str">
        <x:v>Alpaca SIP</x:v>
      </x:c>
    </x:row>
    <x:row r="1286" ht="25" customHeight="1">
      <x:c r="A1286" s="8" t="str">
        <x:v>FCBM</x:v>
      </x:c>
      <x:c r="B1286" s="10" t="n">
        <x:v>46283</x:v>
      </x:c>
      <x:c r="C1286" s="11" t="n">
        <x:v>12.99</x:v>
      </x:c>
      <x:c r="D1286" s="11" t="n">
        <x:v>12.69</x:v>
      </x:c>
      <x:c r="E1286" s="13" t="n">
        <x:v>2053497</x:v>
      </x:c>
      <x:c r="F1286" s="11" t="n">
        <x:v>1</x:v>
      </x:c>
      <x:c r="G1286" s="11" t="n">
        <x:v>12.99</x:v>
      </x:c>
      <x:c r="H1286" s="11" t="n">
        <x:v>12.69</x:v>
      </x:c>
      <x:c r="I1286" s="13" t="n">
        <x:v>2053497</x:v>
      </x:c>
      <x:c r="J1286" s="11" t="n">
        <x:v>12.790008</x:v>
      </x:c>
      <x:c r="K1286" s="14" t="n">
        <x:f>I1286*J1286</x:f>
        <x:v>26264243.057976</x:v>
      </x:c>
      <x:c r="L1286" s="8" t="str">
        <x:v>Alpaca SIP</x:v>
      </x:c>
    </x:row>
    <x:row r="1287" ht="25" customHeight="1">
      <x:c r="A1287" s="8" t="str">
        <x:v>FCBM</x:v>
      </x:c>
      <x:c r="B1287" s="10" t="n">
        <x:v>46286</x:v>
      </x:c>
      <x:c r="C1287" s="11" t="n">
        <x:v>12.79</x:v>
      </x:c>
      <x:c r="D1287" s="11" t="n">
        <x:v>12.75</x:v>
      </x:c>
      <x:c r="E1287" s="13" t="n">
        <x:v>570227</x:v>
      </x:c>
      <x:c r="F1287" s="11" t="n">
        <x:v>1</x:v>
      </x:c>
      <x:c r="G1287" s="11" t="n">
        <x:v>12.79</x:v>
      </x:c>
      <x:c r="H1287" s="11" t="n">
        <x:v>12.75</x:v>
      </x:c>
      <x:c r="I1287" s="13" t="n">
        <x:v>570227</x:v>
      </x:c>
      <x:c r="J1287" s="11" t="n">
        <x:v>12.591694</x:v>
      </x:c>
      <x:c r="K1287" s="14" t="n">
        <x:f>I1287*J1287</x:f>
        <x:v>7180123.894538</x:v>
      </x:c>
      <x:c r="L1287" s="8" t="str">
        <x:v>Alpaca SIP</x:v>
      </x:c>
    </x:row>
    <x:row r="1288" ht="25" customHeight="1">
      <x:c r="A1288" s="8" t="str">
        <x:v>FCBM</x:v>
      </x:c>
      <x:c r="B1288" s="10" t="n">
        <x:v>46287</x:v>
      </x:c>
      <x:c r="C1288" s="11" t="n">
        <x:v>12.75</x:v>
      </x:c>
      <x:c r="D1288" s="11" t="n">
        <x:v>12.91</x:v>
      </x:c>
      <x:c r="E1288" s="13" t="n">
        <x:v>202838</x:v>
      </x:c>
      <x:c r="F1288" s="11" t="n">
        <x:v>1</x:v>
      </x:c>
      <x:c r="G1288" s="11" t="n">
        <x:v>12.75</x:v>
      </x:c>
      <x:c r="H1288" s="11" t="n">
        <x:v>12.91</x:v>
      </x:c>
      <x:c r="I1288" s="13" t="n">
        <x:v>202838</x:v>
      </x:c>
      <x:c r="J1288" s="11" t="n">
        <x:v>12.884583</x:v>
      </x:c>
      <x:c r="K1288" s="14" t="n">
        <x:f>I1288*J1288</x:f>
        <x:v>2613483.0465539997</x:v>
      </x:c>
      <x:c r="L1288" s="8" t="str">
        <x:v>Alpaca SIP</x:v>
      </x:c>
    </x:row>
    <x:row r="1289" ht="25" customHeight="1">
      <x:c r="A1289" s="8" t="str">
        <x:v>FCBM</x:v>
      </x:c>
      <x:c r="B1289" s="10" t="n">
        <x:v>46288</x:v>
      </x:c>
      <x:c r="C1289" s="11" t="n">
        <x:v>12.86</x:v>
      </x:c>
      <x:c r="D1289" s="11" t="n">
        <x:v>12.73</x:v>
      </x:c>
      <x:c r="E1289" s="13" t="n">
        <x:v>83306</x:v>
      </x:c>
      <x:c r="F1289" s="11" t="n">
        <x:v>1</x:v>
      </x:c>
      <x:c r="G1289" s="11" t="n">
        <x:v>12.86</x:v>
      </x:c>
      <x:c r="H1289" s="11" t="n">
        <x:v>12.73</x:v>
      </x:c>
      <x:c r="I1289" s="13" t="n">
        <x:v>83306</x:v>
      </x:c>
      <x:c r="J1289" s="11" t="n">
        <x:v>12.774757</x:v>
      </x:c>
      <x:c r="K1289" s="14" t="n">
        <x:f>I1289*J1289</x:f>
        <x:v>1064213.906642</x:v>
      </x:c>
      <x:c r="L1289" s="8" t="str">
        <x:v>Alpaca SIP</x:v>
      </x:c>
    </x:row>
    <x:row r="1290" ht="25" customHeight="1">
      <x:c r="A1290" s="8" t="str">
        <x:v>FCBM</x:v>
      </x:c>
      <x:c r="B1290" s="10" t="n">
        <x:v>46289</x:v>
      </x:c>
      <x:c r="C1290" s="11" t="n">
        <x:v>12.73</x:v>
      </x:c>
      <x:c r="D1290" s="11" t="n">
        <x:v>12.71</x:v>
      </x:c>
      <x:c r="E1290" s="13" t="n">
        <x:v>122910</x:v>
      </x:c>
      <x:c r="F1290" s="11" t="n">
        <x:v>1</x:v>
      </x:c>
      <x:c r="G1290" s="11" t="n">
        <x:v>12.73</x:v>
      </x:c>
      <x:c r="H1290" s="11" t="n">
        <x:v>12.71</x:v>
      </x:c>
      <x:c r="I1290" s="13" t="n">
        <x:v>122910</x:v>
      </x:c>
      <x:c r="J1290" s="11" t="n">
        <x:v>12.7066</x:v>
      </x:c>
      <x:c r="K1290" s="14" t="n">
        <x:f>I1290*J1290</x:f>
        <x:v>1561768.206</x:v>
      </x:c>
      <x:c r="L1290" s="8" t="str">
        <x:v>Alpaca SIP</x:v>
      </x:c>
    </x:row>
    <x:row r="1291" ht="25" customHeight="1">
      <x:c r="A1291" s="8" t="str">
        <x:v>FCBM</x:v>
      </x:c>
      <x:c r="B1291" s="10" t="n">
        <x:v>46290</x:v>
      </x:c>
      <x:c r="C1291" s="11" t="n">
        <x:v>12.77</x:v>
      </x:c>
      <x:c r="D1291" s="11" t="n">
        <x:v>12.68</x:v>
      </x:c>
      <x:c r="E1291" s="13" t="n">
        <x:v>302460</x:v>
      </x:c>
      <x:c r="F1291" s="11" t="n">
        <x:v>1</x:v>
      </x:c>
      <x:c r="G1291" s="11" t="n">
        <x:v>12.77</x:v>
      </x:c>
      <x:c r="H1291" s="11" t="n">
        <x:v>12.68</x:v>
      </x:c>
      <x:c r="I1291" s="13" t="n">
        <x:v>302460</x:v>
      </x:c>
      <x:c r="J1291" s="11" t="n">
        <x:v>12.702893</x:v>
      </x:c>
      <x:c r="K1291" s="14" t="n">
        <x:f>I1291*J1291</x:f>
        <x:v>3842117.0167799997</x:v>
      </x:c>
      <x:c r="L1291" s="8" t="str">
        <x:v>Alpaca SIP</x:v>
      </x:c>
    </x:row>
    <x:row r="1292" ht="25" customHeight="1">
      <x:c r="A1292" s="8" t="str">
        <x:v>FCBM</x:v>
      </x:c>
      <x:c r="B1292" s="10" t="n">
        <x:v>46293</x:v>
      </x:c>
      <x:c r="C1292" s="11" t="n">
        <x:v>12.72</x:v>
      </x:c>
      <x:c r="D1292" s="11" t="n">
        <x:v>12.64</x:v>
      </x:c>
      <x:c r="E1292" s="13" t="n">
        <x:v>139100</x:v>
      </x:c>
      <x:c r="F1292" s="11" t="n">
        <x:v>1</x:v>
      </x:c>
      <x:c r="G1292" s="11" t="n">
        <x:v>12.72</x:v>
      </x:c>
      <x:c r="H1292" s="11" t="n">
        <x:v>12.64</x:v>
      </x:c>
      <x:c r="I1292" s="13" t="n">
        <x:v>139100</x:v>
      </x:c>
      <x:c r="J1292" s="11" t="n">
        <x:v>12.604667</x:v>
      </x:c>
      <x:c r="K1292" s="14" t="n">
        <x:f>I1292*J1292</x:f>
        <x:v>1753309.1797</x:v>
      </x:c>
      <x:c r="L1292" s="8" t="str">
        <x:v>Alpaca SIP</x:v>
      </x:c>
    </x:row>
    <x:row r="1293" ht="25" customHeight="1">
      <x:c r="A1293" s="8" t="str">
        <x:v>FCBM</x:v>
      </x:c>
      <x:c r="B1293" s="10" t="n">
        <x:v>46294</x:v>
      </x:c>
      <x:c r="C1293" s="11" t="n">
        <x:v>12.68</x:v>
      </x:c>
      <x:c r="D1293" s="11" t="n">
        <x:v>12.55</x:v>
      </x:c>
      <x:c r="E1293" s="13" t="n">
        <x:v>150378</x:v>
      </x:c>
      <x:c r="F1293" s="11" t="n">
        <x:v>1</x:v>
      </x:c>
      <x:c r="G1293" s="11" t="n">
        <x:v>12.68</x:v>
      </x:c>
      <x:c r="H1293" s="11" t="n">
        <x:v>12.55</x:v>
      </x:c>
      <x:c r="I1293" s="13" t="n">
        <x:v>150378</x:v>
      </x:c>
      <x:c r="J1293" s="11" t="n">
        <x:v>12.576734</x:v>
      </x:c>
      <x:c r="K1293" s="14" t="n">
        <x:f>I1293*J1293</x:f>
        <x:v>1891264.105452</x:v>
      </x:c>
      <x:c r="L1293" s="8" t="str">
        <x:v>Alpaca SIP</x:v>
      </x:c>
    </x:row>
    <x:row r="1294" ht="25" customHeight="1">
      <x:c r="A1294" s="8" t="str">
        <x:v>FCBM</x:v>
      </x:c>
      <x:c r="B1294" s="10" t="n">
        <x:v>46295</x:v>
      </x:c>
      <x:c r="C1294" s="11" t="n">
        <x:v>12.59</x:v>
      </x:c>
      <x:c r="D1294" s="11" t="n">
        <x:v>12.63</x:v>
      </x:c>
      <x:c r="E1294" s="13" t="n">
        <x:v>131190</x:v>
      </x:c>
      <x:c r="F1294" s="11" t="n">
        <x:v>1</x:v>
      </x:c>
      <x:c r="G1294" s="11" t="n">
        <x:v>12.59</x:v>
      </x:c>
      <x:c r="H1294" s="11" t="n">
        <x:v>12.63</x:v>
      </x:c>
      <x:c r="I1294" s="13" t="n">
        <x:v>131190</x:v>
      </x:c>
      <x:c r="J1294" s="11" t="n">
        <x:v>12.583087</x:v>
      </x:c>
      <x:c r="K1294" s="14" t="n">
        <x:f>I1294*J1294</x:f>
        <x:v>1650775.18353</x:v>
      </x:c>
      <x:c r="L1294" s="8" t="str">
        <x:v>Alpaca SIP</x:v>
      </x:c>
    </x:row>
    <x:row r="1295" ht="25" customHeight="1">
      <x:c r="A1295" s="8" t="str">
        <x:v>FCBM</x:v>
      </x:c>
      <x:c r="B1295" s="10" t="n">
        <x:v>46296</x:v>
      </x:c>
      <x:c r="C1295" s="11" t="n">
        <x:v>12.59</x:v>
      </x:c>
      <x:c r="D1295" s="11" t="n">
        <x:v>12.56</x:v>
      </x:c>
      <x:c r="E1295" s="13" t="n">
        <x:v>191084</x:v>
      </x:c>
      <x:c r="F1295" s="11" t="n">
        <x:v>1</x:v>
      </x:c>
      <x:c r="G1295" s="11" t="n">
        <x:v>12.59</x:v>
      </x:c>
      <x:c r="H1295" s="11" t="n">
        <x:v>12.56</x:v>
      </x:c>
      <x:c r="I1295" s="13" t="n">
        <x:v>191084</x:v>
      </x:c>
      <x:c r="J1295" s="11" t="n">
        <x:v>12.536994</x:v>
      </x:c>
      <x:c r="K1295" s="14" t="n">
        <x:f>I1295*J1295</x:f>
        <x:v>2395618.961496</x:v>
      </x:c>
      <x:c r="L1295" s="8" t="str">
        <x:v>Alpaca SIP</x:v>
      </x:c>
    </x:row>
    <x:row r="1296" ht="25" customHeight="1">
      <x:c r="A1296" s="8" t="str">
        <x:v>FCBM</x:v>
      </x:c>
      <x:c r="B1296" s="10" t="n">
        <x:v>46297</x:v>
      </x:c>
      <x:c r="C1296" s="11" t="n">
        <x:v>12.7</x:v>
      </x:c>
      <x:c r="D1296" s="11" t="n">
        <x:v>12.66</x:v>
      </x:c>
      <x:c r="E1296" s="13" t="n">
        <x:v>90480</x:v>
      </x:c>
      <x:c r="F1296" s="11" t="n">
        <x:v>1</x:v>
      </x:c>
      <x:c r="G1296" s="11" t="n">
        <x:v>12.7</x:v>
      </x:c>
      <x:c r="H1296" s="11" t="n">
        <x:v>12.66</x:v>
      </x:c>
      <x:c r="I1296" s="13" t="n">
        <x:v>90480</x:v>
      </x:c>
      <x:c r="J1296" s="11" t="n">
        <x:v>12.691687</x:v>
      </x:c>
      <x:c r="K1296" s="14" t="n">
        <x:f>I1296*J1296</x:f>
        <x:v>1148343.83976</x:v>
      </x:c>
      <x:c r="L1296" s="8" t="str">
        <x:v>Alpaca SIP</x:v>
      </x:c>
    </x:row>
    <x:row r="1297" ht="25" customHeight="1">
      <x:c r="A1297" s="8" t="str">
        <x:v>KARD</x:v>
      </x:c>
      <x:c r="B1297" s="10" t="n">
        <x:v>46191</x:v>
      </x:c>
      <x:c r="C1297" s="11" t="n">
        <x:v>16.25</x:v>
      </x:c>
      <x:c r="D1297" s="11" t="n">
        <x:v>22</x:v>
      </x:c>
      <x:c r="E1297" s="13" t="n">
        <x:v>5844525</x:v>
      </x:c>
      <x:c r="F1297" s="11" t="n">
        <x:v>1</x:v>
      </x:c>
      <x:c r="G1297" s="11" t="n">
        <x:v>16.25</x:v>
      </x:c>
      <x:c r="H1297" s="11" t="n">
        <x:v>22</x:v>
      </x:c>
      <x:c r="I1297" s="13" t="n">
        <x:v>5844525</x:v>
      </x:c>
      <x:c r="J1297" s="11" t="n">
        <x:v>19.343063</x:v>
      </x:c>
      <x:c r="K1297" s="14" t="n">
        <x:f>I1297*J1297</x:f>
        <x:v>113051015.280075</x:v>
      </x:c>
      <x:c r="L1297" s="8" t="str">
        <x:v>Alpaca SIP</x:v>
      </x:c>
    </x:row>
    <x:row r="1298" ht="25" customHeight="1">
      <x:c r="A1298" s="8" t="str">
        <x:v>KARD</x:v>
      </x:c>
      <x:c r="B1298" s="10" t="n">
        <x:v>46195</x:v>
      </x:c>
      <x:c r="C1298" s="11" t="n">
        <x:v>21.29</x:v>
      </x:c>
      <x:c r="D1298" s="11" t="n">
        <x:v>22.77</x:v>
      </x:c>
      <x:c r="E1298" s="13" t="n">
        <x:v>922528</x:v>
      </x:c>
      <x:c r="F1298" s="11" t="n">
        <x:v>1</x:v>
      </x:c>
      <x:c r="G1298" s="11" t="n">
        <x:v>21.29</x:v>
      </x:c>
      <x:c r="H1298" s="11" t="n">
        <x:v>22.77</x:v>
      </x:c>
      <x:c r="I1298" s="13" t="n">
        <x:v>922528</x:v>
      </x:c>
      <x:c r="J1298" s="11" t="n">
        <x:v>21.57744</x:v>
      </x:c>
      <x:c r="K1298" s="14" t="n">
        <x:f>I1298*J1298</x:f>
        <x:v>19905792.56832</x:v>
      </x:c>
      <x:c r="L1298" s="8" t="str">
        <x:v>Alpaca SIP</x:v>
      </x:c>
    </x:row>
    <x:row r="1299" ht="25" customHeight="1">
      <x:c r="A1299" s="8" t="str">
        <x:v>KARD</x:v>
      </x:c>
      <x:c r="B1299" s="10" t="n">
        <x:v>46196</x:v>
      </x:c>
      <x:c r="C1299" s="11" t="n">
        <x:v>22.96</x:v>
      </x:c>
      <x:c r="D1299" s="11" t="n">
        <x:v>22.24</x:v>
      </x:c>
      <x:c r="E1299" s="13" t="n">
        <x:v>548544</x:v>
      </x:c>
      <x:c r="F1299" s="11" t="n">
        <x:v>1</x:v>
      </x:c>
      <x:c r="G1299" s="11" t="n">
        <x:v>22.96</x:v>
      </x:c>
      <x:c r="H1299" s="11" t="n">
        <x:v>22.24</x:v>
      </x:c>
      <x:c r="I1299" s="13" t="n">
        <x:v>548544</x:v>
      </x:c>
      <x:c r="J1299" s="11" t="n">
        <x:v>22.816284</x:v>
      </x:c>
      <x:c r="K1299" s="14" t="n">
        <x:f>I1299*J1299</x:f>
        <x:v>12515735.690496</x:v>
      </x:c>
      <x:c r="L1299" s="8" t="str">
        <x:v>Alpaca SIP</x:v>
      </x:c>
    </x:row>
    <x:row r="1300" ht="25" customHeight="1">
      <x:c r="A1300" s="8" t="str">
        <x:v>KARD</x:v>
      </x:c>
      <x:c r="B1300" s="10" t="n">
        <x:v>46197</x:v>
      </x:c>
      <x:c r="C1300" s="11" t="n">
        <x:v>21.68</x:v>
      </x:c>
      <x:c r="D1300" s="11" t="n">
        <x:v>22.03</x:v>
      </x:c>
      <x:c r="E1300" s="13" t="n">
        <x:v>472384</x:v>
      </x:c>
      <x:c r="F1300" s="11" t="n">
        <x:v>1</x:v>
      </x:c>
      <x:c r="G1300" s="11" t="n">
        <x:v>21.68</x:v>
      </x:c>
      <x:c r="H1300" s="11" t="n">
        <x:v>22.03</x:v>
      </x:c>
      <x:c r="I1300" s="13" t="n">
        <x:v>472384</x:v>
      </x:c>
      <x:c r="J1300" s="11" t="n">
        <x:v>22.261882</x:v>
      </x:c>
      <x:c r="K1300" s="14" t="n">
        <x:f>I1300*J1300</x:f>
        <x:v>10516156.866688</x:v>
      </x:c>
      <x:c r="L1300" s="8" t="str">
        <x:v>Alpaca SIP</x:v>
      </x:c>
    </x:row>
    <x:row r="1301" ht="25" customHeight="1">
      <x:c r="A1301" s="8" t="str">
        <x:v>KARD</x:v>
      </x:c>
      <x:c r="B1301" s="10" t="n">
        <x:v>46198</x:v>
      </x:c>
      <x:c r="C1301" s="11" t="n">
        <x:v>22.28</x:v>
      </x:c>
      <x:c r="D1301" s="11" t="n">
        <x:v>22.58</x:v>
      </x:c>
      <x:c r="E1301" s="13" t="n">
        <x:v>299244</x:v>
      </x:c>
      <x:c r="F1301" s="11" t="n">
        <x:v>1</x:v>
      </x:c>
      <x:c r="G1301" s="11" t="n">
        <x:v>22.28</x:v>
      </x:c>
      <x:c r="H1301" s="11" t="n">
        <x:v>22.58</x:v>
      </x:c>
      <x:c r="I1301" s="13" t="n">
        <x:v>299244</x:v>
      </x:c>
      <x:c r="J1301" s="11" t="n">
        <x:v>22.179758</x:v>
      </x:c>
      <x:c r="K1301" s="14" t="n">
        <x:f>I1301*J1301</x:f>
        <x:v>6637159.502952</x:v>
      </x:c>
      <x:c r="L1301" s="8" t="str">
        <x:v>Alpaca SIP</x:v>
      </x:c>
    </x:row>
    <x:row r="1302" ht="25" customHeight="1">
      <x:c r="A1302" s="8" t="str">
        <x:v>KARD</x:v>
      </x:c>
      <x:c r="B1302" s="10" t="n">
        <x:v>46199</x:v>
      </x:c>
      <x:c r="C1302" s="11" t="n">
        <x:v>22.27</x:v>
      </x:c>
      <x:c r="D1302" s="11" t="n">
        <x:v>23.6</x:v>
      </x:c>
      <x:c r="E1302" s="13" t="n">
        <x:v>852418</x:v>
      </x:c>
      <x:c r="F1302" s="11" t="n">
        <x:v>1</x:v>
      </x:c>
      <x:c r="G1302" s="11" t="n">
        <x:v>22.27</x:v>
      </x:c>
      <x:c r="H1302" s="11" t="n">
        <x:v>23.6</x:v>
      </x:c>
      <x:c r="I1302" s="13" t="n">
        <x:v>852418</x:v>
      </x:c>
      <x:c r="J1302" s="11" t="n">
        <x:v>23.283493</x:v>
      </x:c>
      <x:c r="K1302" s="14" t="n">
        <x:f>I1302*J1302</x:f>
        <x:v>19847268.536074</x:v>
      </x:c>
      <x:c r="L1302" s="8" t="str">
        <x:v>Alpaca SIP</x:v>
      </x:c>
    </x:row>
    <x:row r="1303" ht="25" customHeight="1">
      <x:c r="A1303" s="8" t="str">
        <x:v>KARD</x:v>
      </x:c>
      <x:c r="B1303" s="10" t="n">
        <x:v>46202</x:v>
      </x:c>
      <x:c r="C1303" s="11" t="n">
        <x:v>24</x:v>
      </x:c>
      <x:c r="D1303" s="11" t="n">
        <x:v>25.9</x:v>
      </x:c>
      <x:c r="E1303" s="13" t="n">
        <x:v>1376245</x:v>
      </x:c>
      <x:c r="F1303" s="11" t="n">
        <x:v>1</x:v>
      </x:c>
      <x:c r="G1303" s="11" t="n">
        <x:v>24</x:v>
      </x:c>
      <x:c r="H1303" s="11" t="n">
        <x:v>25.9</x:v>
      </x:c>
      <x:c r="I1303" s="13" t="n">
        <x:v>1376245</x:v>
      </x:c>
      <x:c r="J1303" s="11" t="n">
        <x:v>25.666469</x:v>
      </x:c>
      <x:c r="K1303" s="14" t="n">
        <x:f>I1303*J1303</x:f>
        <x:v>35323349.628905</x:v>
      </x:c>
      <x:c r="L1303" s="8" t="str">
        <x:v>Alpaca SIP</x:v>
      </x:c>
    </x:row>
    <x:row r="1304" ht="25" customHeight="1">
      <x:c r="A1304" s="8" t="str">
        <x:v>KARD</x:v>
      </x:c>
      <x:c r="B1304" s="10" t="n">
        <x:v>46203</x:v>
      </x:c>
      <x:c r="C1304" s="11" t="n">
        <x:v>25.85</x:v>
      </x:c>
      <x:c r="D1304" s="11" t="n">
        <x:v>23.85</x:v>
      </x:c>
      <x:c r="E1304" s="13" t="n">
        <x:v>808621</x:v>
      </x:c>
      <x:c r="F1304" s="11" t="n">
        <x:v>1</x:v>
      </x:c>
      <x:c r="G1304" s="11" t="n">
        <x:v>25.85</x:v>
      </x:c>
      <x:c r="H1304" s="11" t="n">
        <x:v>23.85</x:v>
      </x:c>
      <x:c r="I1304" s="13" t="n">
        <x:v>808621</x:v>
      </x:c>
      <x:c r="J1304" s="11" t="n">
        <x:v>24.282524</x:v>
      </x:c>
      <x:c r="K1304" s="14" t="n">
        <x:f>I1304*J1304</x:f>
        <x:v>19635358.839403998</x:v>
      </x:c>
      <x:c r="L1304" s="8" t="str">
        <x:v>Alpaca SIP</x:v>
      </x:c>
    </x:row>
    <x:row r="1305" ht="25" customHeight="1">
      <x:c r="A1305" s="8" t="str">
        <x:v>KARD</x:v>
      </x:c>
      <x:c r="B1305" s="10" t="n">
        <x:v>46204</x:v>
      </x:c>
      <x:c r="C1305" s="11" t="n">
        <x:v>23.79</x:v>
      </x:c>
      <x:c r="D1305" s="11" t="n">
        <x:v>24.11</x:v>
      </x:c>
      <x:c r="E1305" s="13" t="n">
        <x:v>1241368</x:v>
      </x:c>
      <x:c r="F1305" s="11" t="n">
        <x:v>1</x:v>
      </x:c>
      <x:c r="G1305" s="11" t="n">
        <x:v>23.79</x:v>
      </x:c>
      <x:c r="H1305" s="11" t="n">
        <x:v>24.11</x:v>
      </x:c>
      <x:c r="I1305" s="13" t="n">
        <x:v>1241368</x:v>
      </x:c>
      <x:c r="J1305" s="11" t="n">
        <x:v>23.78967</x:v>
      </x:c>
      <x:c r="K1305" s="14" t="n">
        <x:f>I1305*J1305</x:f>
        <x:v>29531735.06856</x:v>
      </x:c>
      <x:c r="L1305" s="8" t="str">
        <x:v>Alpaca SIP</x:v>
      </x:c>
    </x:row>
    <x:row r="1306" ht="25" customHeight="1">
      <x:c r="A1306" s="8" t="str">
        <x:v>KARD</x:v>
      </x:c>
      <x:c r="B1306" s="10" t="n">
        <x:v>46205</x:v>
      </x:c>
      <x:c r="C1306" s="11" t="n">
        <x:v>23.98</x:v>
      </x:c>
      <x:c r="D1306" s="11" t="n">
        <x:v>24.35</x:v>
      </x:c>
      <x:c r="E1306" s="13" t="n">
        <x:v>342806</x:v>
      </x:c>
      <x:c r="F1306" s="11" t="n">
        <x:v>1</x:v>
      </x:c>
      <x:c r="G1306" s="11" t="n">
        <x:v>23.98</x:v>
      </x:c>
      <x:c r="H1306" s="11" t="n">
        <x:v>24.35</x:v>
      </x:c>
      <x:c r="I1306" s="13" t="n">
        <x:v>342806</x:v>
      </x:c>
      <x:c r="J1306" s="11" t="n">
        <x:v>24.082985</x:v>
      </x:c>
      <x:c r="K1306" s="14" t="n">
        <x:f>I1306*J1306</x:f>
        <x:v>8255791.75591</x:v>
      </x:c>
      <x:c r="L1306" s="8" t="str">
        <x:v>Alpaca SIP</x:v>
      </x:c>
    </x:row>
    <x:row r="1307" ht="25" customHeight="1">
      <x:c r="A1307" s="8" t="str">
        <x:v>KARD</x:v>
      </x:c>
      <x:c r="B1307" s="10" t="n">
        <x:v>46209</x:v>
      </x:c>
      <x:c r="C1307" s="11" t="n">
        <x:v>24.34</x:v>
      </x:c>
      <x:c r="D1307" s="11" t="n">
        <x:v>23.78</x:v>
      </x:c>
      <x:c r="E1307" s="13" t="n">
        <x:v>304765</x:v>
      </x:c>
      <x:c r="F1307" s="11" t="n">
        <x:v>1</x:v>
      </x:c>
      <x:c r="G1307" s="11" t="n">
        <x:v>24.34</x:v>
      </x:c>
      <x:c r="H1307" s="11" t="n">
        <x:v>23.78</x:v>
      </x:c>
      <x:c r="I1307" s="13" t="n">
        <x:v>304765</x:v>
      </x:c>
      <x:c r="J1307" s="11" t="n">
        <x:v>23.991117</x:v>
      </x:c>
      <x:c r="K1307" s="14" t="n">
        <x:f>I1307*J1307</x:f>
        <x:v>7311652.772504999</x:v>
      </x:c>
      <x:c r="L1307" s="8" t="str">
        <x:v>Alpaca SIP</x:v>
      </x:c>
    </x:row>
    <x:row r="1308" ht="25" customHeight="1">
      <x:c r="A1308" s="8" t="str">
        <x:v>KARD</x:v>
      </x:c>
      <x:c r="B1308" s="10" t="n">
        <x:v>46210</x:v>
      </x:c>
      <x:c r="C1308" s="11" t="n">
        <x:v>23.69</x:v>
      </x:c>
      <x:c r="D1308" s="11" t="n">
        <x:v>23.83</x:v>
      </x:c>
      <x:c r="E1308" s="13" t="n">
        <x:v>272998</x:v>
      </x:c>
      <x:c r="F1308" s="11" t="n">
        <x:v>1</x:v>
      </x:c>
      <x:c r="G1308" s="11" t="n">
        <x:v>23.69</x:v>
      </x:c>
      <x:c r="H1308" s="11" t="n">
        <x:v>23.83</x:v>
      </x:c>
      <x:c r="I1308" s="13" t="n">
        <x:v>272998</x:v>
      </x:c>
      <x:c r="J1308" s="11" t="n">
        <x:v>23.792382</x:v>
      </x:c>
      <x:c r="K1308" s="14" t="n">
        <x:f>I1308*J1308</x:f>
        <x:v>6495272.701236</x:v>
      </x:c>
      <x:c r="L1308" s="8" t="str">
        <x:v>Alpaca SIP</x:v>
      </x:c>
    </x:row>
    <x:row r="1309" ht="25" customHeight="1">
      <x:c r="A1309" s="8" t="str">
        <x:v>KARD</x:v>
      </x:c>
      <x:c r="B1309" s="10" t="n">
        <x:v>46211</x:v>
      </x:c>
      <x:c r="C1309" s="11" t="n">
        <x:v>23.83</x:v>
      </x:c>
      <x:c r="D1309" s="11" t="n">
        <x:v>22.22</x:v>
      </x:c>
      <x:c r="E1309" s="13" t="n">
        <x:v>653155</x:v>
      </x:c>
      <x:c r="F1309" s="11" t="n">
        <x:v>1</x:v>
      </x:c>
      <x:c r="G1309" s="11" t="n">
        <x:v>23.83</x:v>
      </x:c>
      <x:c r="H1309" s="11" t="n">
        <x:v>22.22</x:v>
      </x:c>
      <x:c r="I1309" s="13" t="n">
        <x:v>653155</x:v>
      </x:c>
      <x:c r="J1309" s="11" t="n">
        <x:v>22.524261</x:v>
      </x:c>
      <x:c r="K1309" s="14" t="n">
        <x:f>I1309*J1309</x:f>
        <x:v>14711833.693455</x:v>
      </x:c>
      <x:c r="L1309" s="8" t="str">
        <x:v>Alpaca SIP</x:v>
      </x:c>
    </x:row>
    <x:row r="1310" ht="25" customHeight="1">
      <x:c r="A1310" s="8" t="str">
        <x:v>KARD</x:v>
      </x:c>
      <x:c r="B1310" s="10" t="n">
        <x:v>46212</x:v>
      </x:c>
      <x:c r="C1310" s="11" t="n">
        <x:v>22.4</x:v>
      </x:c>
      <x:c r="D1310" s="11" t="n">
        <x:v>24.45</x:v>
      </x:c>
      <x:c r="E1310" s="13" t="n">
        <x:v>247887</x:v>
      </x:c>
      <x:c r="F1310" s="11" t="n">
        <x:v>1</x:v>
      </x:c>
      <x:c r="G1310" s="11" t="n">
        <x:v>22.4</x:v>
      </x:c>
      <x:c r="H1310" s="11" t="n">
        <x:v>24.45</x:v>
      </x:c>
      <x:c r="I1310" s="13" t="n">
        <x:v>247887</x:v>
      </x:c>
      <x:c r="J1310" s="11" t="n">
        <x:v>23.489444</x:v>
      </x:c>
      <x:c r="K1310" s="14" t="n">
        <x:f>I1310*J1310</x:f>
        <x:v>5822727.804827999</x:v>
      </x:c>
      <x:c r="L1310" s="8" t="str">
        <x:v>Alpaca SIP</x:v>
      </x:c>
    </x:row>
    <x:row r="1311" ht="25" customHeight="1">
      <x:c r="A1311" s="8" t="str">
        <x:v>KARD</x:v>
      </x:c>
      <x:c r="B1311" s="10" t="n">
        <x:v>46213</x:v>
      </x:c>
      <x:c r="C1311" s="11" t="n">
        <x:v>24.4</x:v>
      </x:c>
      <x:c r="D1311" s="11" t="n">
        <x:v>24.635</x:v>
      </x:c>
      <x:c r="E1311" s="13" t="n">
        <x:v>338768</x:v>
      </x:c>
      <x:c r="F1311" s="11" t="n">
        <x:v>1</x:v>
      </x:c>
      <x:c r="G1311" s="11" t="n">
        <x:v>24.4</x:v>
      </x:c>
      <x:c r="H1311" s="11" t="n">
        <x:v>24.635</x:v>
      </x:c>
      <x:c r="I1311" s="13" t="n">
        <x:v>338768</x:v>
      </x:c>
      <x:c r="J1311" s="11" t="n">
        <x:v>24.007955</x:v>
      </x:c>
      <x:c r="K1311" s="14" t="n">
        <x:f>I1311*J1311</x:f>
        <x:v>8133126.89944</x:v>
      </x:c>
      <x:c r="L1311" s="8" t="str">
        <x:v>Alpaca SIP</x:v>
      </x:c>
    </x:row>
    <x:row r="1312" ht="25" customHeight="1">
      <x:c r="A1312" s="8" t="str">
        <x:v>KARD</x:v>
      </x:c>
      <x:c r="B1312" s="10" t="n">
        <x:v>46216</x:v>
      </x:c>
      <x:c r="C1312" s="11" t="n">
        <x:v>24.38</x:v>
      </x:c>
      <x:c r="D1312" s="11" t="n">
        <x:v>23.53</x:v>
      </x:c>
      <x:c r="E1312" s="13" t="n">
        <x:v>423206</x:v>
      </x:c>
      <x:c r="F1312" s="11" t="n">
        <x:v>1</x:v>
      </x:c>
      <x:c r="G1312" s="11" t="n">
        <x:v>24.38</x:v>
      </x:c>
      <x:c r="H1312" s="11" t="n">
        <x:v>23.53</x:v>
      </x:c>
      <x:c r="I1312" s="13" t="n">
        <x:v>423206</x:v>
      </x:c>
      <x:c r="J1312" s="11" t="n">
        <x:v>23.675329</x:v>
      </x:c>
      <x:c r="K1312" s="14" t="n">
        <x:f>I1312*J1312</x:f>
        <x:v>10019541.284774</x:v>
      </x:c>
      <x:c r="L1312" s="8" t="str">
        <x:v>Alpaca SIP</x:v>
      </x:c>
    </x:row>
    <x:row r="1313" ht="25" customHeight="1">
      <x:c r="A1313" s="8" t="str">
        <x:v>KARD</x:v>
      </x:c>
      <x:c r="B1313" s="10" t="n">
        <x:v>46217</x:v>
      </x:c>
      <x:c r="C1313" s="11" t="n">
        <x:v>24</x:v>
      </x:c>
      <x:c r="D1313" s="11" t="n">
        <x:v>22.26</x:v>
      </x:c>
      <x:c r="E1313" s="13" t="n">
        <x:v>279021</x:v>
      </x:c>
      <x:c r="F1313" s="11" t="n">
        <x:v>1</x:v>
      </x:c>
      <x:c r="G1313" s="11" t="n">
        <x:v>24</x:v>
      </x:c>
      <x:c r="H1313" s="11" t="n">
        <x:v>22.26</x:v>
      </x:c>
      <x:c r="I1313" s="13" t="n">
        <x:v>279021</x:v>
      </x:c>
      <x:c r="J1313" s="11" t="n">
        <x:v>22.734258</x:v>
      </x:c>
      <x:c r="K1313" s="14" t="n">
        <x:f>I1313*J1313</x:f>
        <x:v>6343335.401418</x:v>
      </x:c>
      <x:c r="L1313" s="8" t="str">
        <x:v>Alpaca SIP</x:v>
      </x:c>
    </x:row>
    <x:row r="1314" ht="25" customHeight="1">
      <x:c r="A1314" s="8" t="str">
        <x:v>KARD</x:v>
      </x:c>
      <x:c r="B1314" s="10" t="n">
        <x:v>46218</x:v>
      </x:c>
      <x:c r="C1314" s="11" t="n">
        <x:v>22.6</x:v>
      </x:c>
      <x:c r="D1314" s="11" t="n">
        <x:v>21.99</x:v>
      </x:c>
      <x:c r="E1314" s="13" t="n">
        <x:v>335001</x:v>
      </x:c>
      <x:c r="F1314" s="11" t="n">
        <x:v>1</x:v>
      </x:c>
      <x:c r="G1314" s="11" t="n">
        <x:v>22.6</x:v>
      </x:c>
      <x:c r="H1314" s="11" t="n">
        <x:v>21.99</x:v>
      </x:c>
      <x:c r="I1314" s="13" t="n">
        <x:v>335001</x:v>
      </x:c>
      <x:c r="J1314" s="11" t="n">
        <x:v>22.291672</x:v>
      </x:c>
      <x:c r="K1314" s="14" t="n">
        <x:f>I1314*J1314</x:f>
        <x:v>7467732.411672</x:v>
      </x:c>
      <x:c r="L1314" s="8" t="str">
        <x:v>Alpaca SIP</x:v>
      </x:c>
    </x:row>
    <x:row r="1315" ht="25" customHeight="1">
      <x:c r="A1315" s="8" t="str">
        <x:v>KARD</x:v>
      </x:c>
      <x:c r="B1315" s="10" t="n">
        <x:v>46219</x:v>
      </x:c>
      <x:c r="C1315" s="11" t="n">
        <x:v>22</x:v>
      </x:c>
      <x:c r="D1315" s="11" t="n">
        <x:v>21.02</x:v>
      </x:c>
      <x:c r="E1315" s="13" t="n">
        <x:v>378187</x:v>
      </x:c>
      <x:c r="F1315" s="11" t="n">
        <x:v>1</x:v>
      </x:c>
      <x:c r="G1315" s="11" t="n">
        <x:v>22</x:v>
      </x:c>
      <x:c r="H1315" s="11" t="n">
        <x:v>21.02</x:v>
      </x:c>
      <x:c r="I1315" s="13" t="n">
        <x:v>378187</x:v>
      </x:c>
      <x:c r="J1315" s="11" t="n">
        <x:v>21.323969</x:v>
      </x:c>
      <x:c r="K1315" s="14" t="n">
        <x:f>I1315*J1315</x:f>
        <x:v>8064447.864203</x:v>
      </x:c>
      <x:c r="L1315" s="8" t="str">
        <x:v>Alpaca SIP</x:v>
      </x:c>
    </x:row>
    <x:row r="1316" ht="25" customHeight="1">
      <x:c r="A1316" s="8" t="str">
        <x:v>KARD</x:v>
      </x:c>
      <x:c r="B1316" s="10" t="n">
        <x:v>46220</x:v>
      </x:c>
      <x:c r="C1316" s="11" t="n">
        <x:v>20.54</x:v>
      </x:c>
      <x:c r="D1316" s="11" t="n">
        <x:v>21.13</x:v>
      </x:c>
      <x:c r="E1316" s="13" t="n">
        <x:v>413386</x:v>
      </x:c>
      <x:c r="F1316" s="11" t="n">
        <x:v>1</x:v>
      </x:c>
      <x:c r="G1316" s="11" t="n">
        <x:v>20.54</x:v>
      </x:c>
      <x:c r="H1316" s="11" t="n">
        <x:v>21.13</x:v>
      </x:c>
      <x:c r="I1316" s="13" t="n">
        <x:v>413386</x:v>
      </x:c>
      <x:c r="J1316" s="11" t="n">
        <x:v>21.16033</x:v>
      </x:c>
      <x:c r="K1316" s="14" t="n">
        <x:f>I1316*J1316</x:f>
        <x:v>8747384.17738</x:v>
      </x:c>
      <x:c r="L1316" s="8" t="str">
        <x:v>Alpaca SIP</x:v>
      </x:c>
    </x:row>
    <x:row r="1317" ht="25" customHeight="1">
      <x:c r="A1317" s="8" t="str">
        <x:v>KARD</x:v>
      </x:c>
      <x:c r="B1317" s="10" t="n">
        <x:v>46223</x:v>
      </x:c>
      <x:c r="C1317" s="11" t="n">
        <x:v>21.3</x:v>
      </x:c>
      <x:c r="D1317" s="11" t="n">
        <x:v>21.4</x:v>
      </x:c>
      <x:c r="E1317" s="13" t="n">
        <x:v>331073</x:v>
      </x:c>
      <x:c r="F1317" s="11" t="n">
        <x:v>1</x:v>
      </x:c>
      <x:c r="G1317" s="11" t="n">
        <x:v>21.3</x:v>
      </x:c>
      <x:c r="H1317" s="11" t="n">
        <x:v>21.4</x:v>
      </x:c>
      <x:c r="I1317" s="13" t="n">
        <x:v>331073</x:v>
      </x:c>
      <x:c r="J1317" s="11" t="n">
        <x:v>21.300329</x:v>
      </x:c>
      <x:c r="K1317" s="14" t="n">
        <x:f>I1317*J1317</x:f>
        <x:v>7051963.823017</x:v>
      </x:c>
      <x:c r="L1317" s="8" t="str">
        <x:v>Alpaca SIP</x:v>
      </x:c>
    </x:row>
    <x:row r="1318" ht="25" customHeight="1">
      <x:c r="A1318" s="8" t="str">
        <x:v>KARD</x:v>
      </x:c>
      <x:c r="B1318" s="10" t="n">
        <x:v>46224</x:v>
      </x:c>
      <x:c r="C1318" s="11" t="n">
        <x:v>21.6</x:v>
      </x:c>
      <x:c r="D1318" s="11" t="n">
        <x:v>22.91</x:v>
      </x:c>
      <x:c r="E1318" s="13" t="n">
        <x:v>229791</x:v>
      </x:c>
      <x:c r="F1318" s="11" t="n">
        <x:v>1</x:v>
      </x:c>
      <x:c r="G1318" s="11" t="n">
        <x:v>21.6</x:v>
      </x:c>
      <x:c r="H1318" s="11" t="n">
        <x:v>22.91</x:v>
      </x:c>
      <x:c r="I1318" s="13" t="n">
        <x:v>229791</x:v>
      </x:c>
      <x:c r="J1318" s="11" t="n">
        <x:v>22.068039</x:v>
      </x:c>
      <x:c r="K1318" s="14" t="n">
        <x:f>I1318*J1318</x:f>
        <x:v>5071036.749849</x:v>
      </x:c>
      <x:c r="L1318" s="8" t="str">
        <x:v>Alpaca SIP</x:v>
      </x:c>
    </x:row>
    <x:row r="1319" ht="25" customHeight="1">
      <x:c r="A1319" s="8" t="str">
        <x:v>KARD</x:v>
      </x:c>
      <x:c r="B1319" s="10" t="n">
        <x:v>46225</x:v>
      </x:c>
      <x:c r="C1319" s="11" t="n">
        <x:v>22.78</x:v>
      </x:c>
      <x:c r="D1319" s="11" t="n">
        <x:v>22.86</x:v>
      </x:c>
      <x:c r="E1319" s="13" t="n">
        <x:v>309888</x:v>
      </x:c>
      <x:c r="F1319" s="11" t="n">
        <x:v>1</x:v>
      </x:c>
      <x:c r="G1319" s="11" t="n">
        <x:v>22.78</x:v>
      </x:c>
      <x:c r="H1319" s="11" t="n">
        <x:v>22.86</x:v>
      </x:c>
      <x:c r="I1319" s="13" t="n">
        <x:v>309888</x:v>
      </x:c>
      <x:c r="J1319" s="11" t="n">
        <x:v>23.199754</x:v>
      </x:c>
      <x:c r="K1319" s="14" t="n">
        <x:f>I1319*J1319</x:f>
        <x:v>7189325.367551999</x:v>
      </x:c>
      <x:c r="L1319" s="8" t="str">
        <x:v>Alpaca SIP</x:v>
      </x:c>
    </x:row>
    <x:row r="1320" ht="25" customHeight="1">
      <x:c r="A1320" s="8" t="str">
        <x:v>KARD</x:v>
      </x:c>
      <x:c r="B1320" s="10" t="n">
        <x:v>46226</x:v>
      </x:c>
      <x:c r="C1320" s="11" t="n">
        <x:v>22.64</x:v>
      </x:c>
      <x:c r="D1320" s="11" t="n">
        <x:v>21.67</x:v>
      </x:c>
      <x:c r="E1320" s="13" t="n">
        <x:v>190646</x:v>
      </x:c>
      <x:c r="F1320" s="11" t="n">
        <x:v>1</x:v>
      </x:c>
      <x:c r="G1320" s="11" t="n">
        <x:v>22.64</x:v>
      </x:c>
      <x:c r="H1320" s="11" t="n">
        <x:v>21.67</x:v>
      </x:c>
      <x:c r="I1320" s="13" t="n">
        <x:v>190646</x:v>
      </x:c>
      <x:c r="J1320" s="11" t="n">
        <x:v>22.039346</x:v>
      </x:c>
      <x:c r="K1320" s="14" t="n">
        <x:f>I1320*J1320</x:f>
        <x:v>4201713.157516</x:v>
      </x:c>
      <x:c r="L1320" s="8" t="str">
        <x:v>Alpaca SIP</x:v>
      </x:c>
    </x:row>
    <x:row r="1321" ht="25" customHeight="1">
      <x:c r="A1321" s="8" t="str">
        <x:v>KARD</x:v>
      </x:c>
      <x:c r="B1321" s="10" t="n">
        <x:v>46227</x:v>
      </x:c>
      <x:c r="C1321" s="11" t="n">
        <x:v>21.89</x:v>
      </x:c>
      <x:c r="D1321" s="11" t="n">
        <x:v>20.74</x:v>
      </x:c>
      <x:c r="E1321" s="13" t="n">
        <x:v>157641</x:v>
      </x:c>
      <x:c r="F1321" s="11" t="n">
        <x:v>1</x:v>
      </x:c>
      <x:c r="G1321" s="11" t="n">
        <x:v>21.89</x:v>
      </x:c>
      <x:c r="H1321" s="11" t="n">
        <x:v>20.74</x:v>
      </x:c>
      <x:c r="I1321" s="13" t="n">
        <x:v>157641</x:v>
      </x:c>
      <x:c r="J1321" s="11" t="n">
        <x:v>21.100166</x:v>
      </x:c>
      <x:c r="K1321" s="14" t="n">
        <x:f>I1321*J1321</x:f>
        <x:v>3326251.2684060005</x:v>
      </x:c>
      <x:c r="L1321" s="8" t="str">
        <x:v>Alpaca SIP</x:v>
      </x:c>
    </x:row>
    <x:row r="1322" ht="25" customHeight="1">
      <x:c r="A1322" s="8" t="str">
        <x:v>KARD</x:v>
      </x:c>
      <x:c r="B1322" s="10" t="n">
        <x:v>46230</x:v>
      </x:c>
      <x:c r="C1322" s="11" t="n">
        <x:v>20.99</x:v>
      </x:c>
      <x:c r="D1322" s="11" t="n">
        <x:v>21.23</x:v>
      </x:c>
      <x:c r="E1322" s="13" t="n">
        <x:v>141405</x:v>
      </x:c>
      <x:c r="F1322" s="11" t="n">
        <x:v>1</x:v>
      </x:c>
      <x:c r="G1322" s="11" t="n">
        <x:v>20.99</x:v>
      </x:c>
      <x:c r="H1322" s="11" t="n">
        <x:v>21.23</x:v>
      </x:c>
      <x:c r="I1322" s="13" t="n">
        <x:v>141405</x:v>
      </x:c>
      <x:c r="J1322" s="11" t="n">
        <x:v>21.199562</x:v>
      </x:c>
      <x:c r="K1322" s="14" t="n">
        <x:f>I1322*J1322</x:f>
        <x:v>2997724.0646100002</x:v>
      </x:c>
      <x:c r="L1322" s="8" t="str">
        <x:v>Alpaca SIP</x:v>
      </x:c>
    </x:row>
    <x:row r="1323" ht="25" customHeight="1">
      <x:c r="A1323" s="8" t="str">
        <x:v>KARD</x:v>
      </x:c>
      <x:c r="B1323" s="10" t="n">
        <x:v>46231</x:v>
      </x:c>
      <x:c r="C1323" s="11" t="n">
        <x:v>21.44</x:v>
      </x:c>
      <x:c r="D1323" s="11" t="n">
        <x:v>20.99</x:v>
      </x:c>
      <x:c r="E1323" s="13" t="n">
        <x:v>144505</x:v>
      </x:c>
      <x:c r="F1323" s="11" t="n">
        <x:v>1</x:v>
      </x:c>
      <x:c r="G1323" s="11" t="n">
        <x:v>21.44</x:v>
      </x:c>
      <x:c r="H1323" s="11" t="n">
        <x:v>20.99</x:v>
      </x:c>
      <x:c r="I1323" s="13" t="n">
        <x:v>144505</x:v>
      </x:c>
      <x:c r="J1323" s="11" t="n">
        <x:v>21.235512</x:v>
      </x:c>
      <x:c r="K1323" s="14" t="n">
        <x:f>I1323*J1323</x:f>
        <x:v>3068637.66156</x:v>
      </x:c>
      <x:c r="L1323" s="8" t="str">
        <x:v>Alpaca SIP</x:v>
      </x:c>
    </x:row>
    <x:row r="1324" ht="25" customHeight="1">
      <x:c r="A1324" s="8" t="str">
        <x:v>KARD</x:v>
      </x:c>
      <x:c r="B1324" s="10" t="n">
        <x:v>46232</x:v>
      </x:c>
      <x:c r="C1324" s="11" t="n">
        <x:v>21.17</x:v>
      </x:c>
      <x:c r="D1324" s="11" t="n">
        <x:v>19.73</x:v>
      </x:c>
      <x:c r="E1324" s="13" t="n">
        <x:v>162775</x:v>
      </x:c>
      <x:c r="F1324" s="11" t="n">
        <x:v>1</x:v>
      </x:c>
      <x:c r="G1324" s="11" t="n">
        <x:v>21.17</x:v>
      </x:c>
      <x:c r="H1324" s="11" t="n">
        <x:v>19.73</x:v>
      </x:c>
      <x:c r="I1324" s="13" t="n">
        <x:v>162775</x:v>
      </x:c>
      <x:c r="J1324" s="11" t="n">
        <x:v>19.946335</x:v>
      </x:c>
      <x:c r="K1324" s="14" t="n">
        <x:f>I1324*J1324</x:f>
        <x:v>3246764.6796250003</x:v>
      </x:c>
      <x:c r="L1324" s="8" t="str">
        <x:v>Alpaca SIP</x:v>
      </x:c>
    </x:row>
    <x:row r="1325" ht="25" customHeight="1">
      <x:c r="A1325" s="8" t="str">
        <x:v>KARD</x:v>
      </x:c>
      <x:c r="B1325" s="10" t="n">
        <x:v>46233</x:v>
      </x:c>
      <x:c r="C1325" s="11" t="n">
        <x:v>19.97</x:v>
      </x:c>
      <x:c r="D1325" s="11" t="n">
        <x:v>20.47</x:v>
      </x:c>
      <x:c r="E1325" s="13" t="n">
        <x:v>142317</x:v>
      </x:c>
      <x:c r="F1325" s="11" t="n">
        <x:v>1</x:v>
      </x:c>
      <x:c r="G1325" s="11" t="n">
        <x:v>19.97</x:v>
      </x:c>
      <x:c r="H1325" s="11" t="n">
        <x:v>20.47</x:v>
      </x:c>
      <x:c r="I1325" s="13" t="n">
        <x:v>142317</x:v>
      </x:c>
      <x:c r="J1325" s="11" t="n">
        <x:v>20.212638</x:v>
      </x:c>
      <x:c r="K1325" s="14" t="n">
        <x:f>I1325*J1325</x:f>
        <x:v>2876602.002246</x:v>
      </x:c>
      <x:c r="L1325" s="8" t="str">
        <x:v>Alpaca SIP</x:v>
      </x:c>
    </x:row>
    <x:row r="1326" ht="25" customHeight="1">
      <x:c r="A1326" s="8" t="str">
        <x:v>KARD</x:v>
      </x:c>
      <x:c r="B1326" s="10" t="n">
        <x:v>46234</x:v>
      </x:c>
      <x:c r="C1326" s="11" t="n">
        <x:v>20.72</x:v>
      </x:c>
      <x:c r="D1326" s="11" t="n">
        <x:v>20.82</x:v>
      </x:c>
      <x:c r="E1326" s="13" t="n">
        <x:v>280912</x:v>
      </x:c>
      <x:c r="F1326" s="11" t="n">
        <x:v>1</x:v>
      </x:c>
      <x:c r="G1326" s="11" t="n">
        <x:v>20.72</x:v>
      </x:c>
      <x:c r="H1326" s="11" t="n">
        <x:v>20.82</x:v>
      </x:c>
      <x:c r="I1326" s="13" t="n">
        <x:v>280912</x:v>
      </x:c>
      <x:c r="J1326" s="11" t="n">
        <x:v>20.786492</x:v>
      </x:c>
      <x:c r="K1326" s="14" t="n">
        <x:f>I1326*J1326</x:f>
        <x:v>5839175.040704</x:v>
      </x:c>
      <x:c r="L1326" s="8" t="str">
        <x:v>Alpaca SIP</x:v>
      </x:c>
    </x:row>
    <x:row r="1327" ht="25" customHeight="1">
      <x:c r="A1327" s="8" t="str">
        <x:v>KARD</x:v>
      </x:c>
      <x:c r="B1327" s="10" t="n">
        <x:v>46237</x:v>
      </x:c>
      <x:c r="C1327" s="11" t="n">
        <x:v>20.85</x:v>
      </x:c>
      <x:c r="D1327" s="11" t="n">
        <x:v>19.97</x:v>
      </x:c>
      <x:c r="E1327" s="13" t="n">
        <x:v>224832</x:v>
      </x:c>
      <x:c r="F1327" s="11" t="n">
        <x:v>1</x:v>
      </x:c>
      <x:c r="G1327" s="11" t="n">
        <x:v>20.85</x:v>
      </x:c>
      <x:c r="H1327" s="11" t="n">
        <x:v>19.97</x:v>
      </x:c>
      <x:c r="I1327" s="13" t="n">
        <x:v>224832</x:v>
      </x:c>
      <x:c r="J1327" s="11" t="n">
        <x:v>20.018684</x:v>
      </x:c>
      <x:c r="K1327" s="14" t="n">
        <x:f>I1327*J1327</x:f>
        <x:v>4500840.761088</x:v>
      </x:c>
      <x:c r="L1327" s="8" t="str">
        <x:v>Alpaca SIP</x:v>
      </x:c>
    </x:row>
    <x:row r="1328" ht="25" customHeight="1">
      <x:c r="A1328" s="8" t="str">
        <x:v>KARD</x:v>
      </x:c>
      <x:c r="B1328" s="10" t="n">
        <x:v>46238</x:v>
      </x:c>
      <x:c r="C1328" s="11" t="n">
        <x:v>19.82</x:v>
      </x:c>
      <x:c r="D1328" s="11" t="n">
        <x:v>20.49</x:v>
      </x:c>
      <x:c r="E1328" s="13" t="n">
        <x:v>136932</x:v>
      </x:c>
      <x:c r="F1328" s="11" t="n">
        <x:v>1</x:v>
      </x:c>
      <x:c r="G1328" s="11" t="n">
        <x:v>19.82</x:v>
      </x:c>
      <x:c r="H1328" s="11" t="n">
        <x:v>20.49</x:v>
      </x:c>
      <x:c r="I1328" s="13" t="n">
        <x:v>136932</x:v>
      </x:c>
      <x:c r="J1328" s="11" t="n">
        <x:v>20.424045</x:v>
      </x:c>
      <x:c r="K1328" s="14" t="n">
        <x:f>I1328*J1328</x:f>
        <x:v>2796705.32994</x:v>
      </x:c>
      <x:c r="L1328" s="8" t="str">
        <x:v>Alpaca SIP</x:v>
      </x:c>
    </x:row>
    <x:row r="1329" ht="25" customHeight="1">
      <x:c r="A1329" s="8" t="str">
        <x:v>KARD</x:v>
      </x:c>
      <x:c r="B1329" s="10" t="n">
        <x:v>46239</x:v>
      </x:c>
      <x:c r="C1329" s="11" t="n">
        <x:v>20.365</x:v>
      </x:c>
      <x:c r="D1329" s="11" t="n">
        <x:v>20.25</x:v>
      </x:c>
      <x:c r="E1329" s="13" t="n">
        <x:v>171388</x:v>
      </x:c>
      <x:c r="F1329" s="11" t="n">
        <x:v>1</x:v>
      </x:c>
      <x:c r="G1329" s="11" t="n">
        <x:v>20.365</x:v>
      </x:c>
      <x:c r="H1329" s="11" t="n">
        <x:v>20.25</x:v>
      </x:c>
      <x:c r="I1329" s="13" t="n">
        <x:v>171388</x:v>
      </x:c>
      <x:c r="J1329" s="11" t="n">
        <x:v>20.254519</x:v>
      </x:c>
      <x:c r="K1329" s="14" t="n">
        <x:f>I1329*J1329</x:f>
        <x:v>3471381.502372</x:v>
      </x:c>
      <x:c r="L1329" s="8" t="str">
        <x:v>Alpaca SIP</x:v>
      </x:c>
    </x:row>
    <x:row r="1330" ht="25" customHeight="1">
      <x:c r="A1330" s="8" t="str">
        <x:v>KARD</x:v>
      </x:c>
      <x:c r="B1330" s="10" t="n">
        <x:v>46240</x:v>
      </x:c>
      <x:c r="C1330" s="11" t="n">
        <x:v>20.33</x:v>
      </x:c>
      <x:c r="D1330" s="11" t="n">
        <x:v>20.36</x:v>
      </x:c>
      <x:c r="E1330" s="13" t="n">
        <x:v>249179</x:v>
      </x:c>
      <x:c r="F1330" s="11" t="n">
        <x:v>1</x:v>
      </x:c>
      <x:c r="G1330" s="11" t="n">
        <x:v>20.33</x:v>
      </x:c>
      <x:c r="H1330" s="11" t="n">
        <x:v>20.36</x:v>
      </x:c>
      <x:c r="I1330" s="13" t="n">
        <x:v>249179</x:v>
      </x:c>
      <x:c r="J1330" s="11" t="n">
        <x:v>20.305362</x:v>
      </x:c>
      <x:c r="K1330" s="14" t="n">
        <x:f>I1330*J1330</x:f>
        <x:v>5059669.797797999</x:v>
      </x:c>
      <x:c r="L1330" s="8" t="str">
        <x:v>Alpaca SIP</x:v>
      </x:c>
    </x:row>
    <x:row r="1331" ht="25" customHeight="1">
      <x:c r="A1331" s="8" t="str">
        <x:v>KARD</x:v>
      </x:c>
      <x:c r="B1331" s="10" t="n">
        <x:v>46241</x:v>
      </x:c>
      <x:c r="C1331" s="11" t="n">
        <x:v>20.36</x:v>
      </x:c>
      <x:c r="D1331" s="11" t="n">
        <x:v>20.5</x:v>
      </x:c>
      <x:c r="E1331" s="13" t="n">
        <x:v>160069</x:v>
      </x:c>
      <x:c r="F1331" s="11" t="n">
        <x:v>1</x:v>
      </x:c>
      <x:c r="G1331" s="11" t="n">
        <x:v>20.36</x:v>
      </x:c>
      <x:c r="H1331" s="11" t="n">
        <x:v>20.5</x:v>
      </x:c>
      <x:c r="I1331" s="13" t="n">
        <x:v>160069</x:v>
      </x:c>
      <x:c r="J1331" s="11" t="n">
        <x:v>20.659199</x:v>
      </x:c>
      <x:c r="K1331" s="14" t="n">
        <x:f>I1331*J1331</x:f>
        <x:v>3306897.3247310002</x:v>
      </x:c>
      <x:c r="L1331" s="8" t="str">
        <x:v>Alpaca SIP</x:v>
      </x:c>
    </x:row>
    <x:row r="1332" ht="25" customHeight="1">
      <x:c r="A1332" s="8" t="str">
        <x:v>KARD</x:v>
      </x:c>
      <x:c r="B1332" s="10" t="n">
        <x:v>46244</x:v>
      </x:c>
      <x:c r="C1332" s="11" t="n">
        <x:v>20.71</x:v>
      </x:c>
      <x:c r="D1332" s="11" t="n">
        <x:v>21.08</x:v>
      </x:c>
      <x:c r="E1332" s="13" t="n">
        <x:v>265411</x:v>
      </x:c>
      <x:c r="F1332" s="11" t="n">
        <x:v>1</x:v>
      </x:c>
      <x:c r="G1332" s="11" t="n">
        <x:v>20.71</x:v>
      </x:c>
      <x:c r="H1332" s="11" t="n">
        <x:v>21.08</x:v>
      </x:c>
      <x:c r="I1332" s="13" t="n">
        <x:v>265411</x:v>
      </x:c>
      <x:c r="J1332" s="11" t="n">
        <x:v>21.096804</x:v>
      </x:c>
      <x:c r="K1332" s="14" t="n">
        <x:f>I1332*J1332</x:f>
        <x:v>5599323.846444</x:v>
      </x:c>
      <x:c r="L1332" s="8" t="str">
        <x:v>Alpaca SIP</x:v>
      </x:c>
    </x:row>
    <x:row r="1333" ht="25" customHeight="1">
      <x:c r="A1333" s="8" t="str">
        <x:v>KARD</x:v>
      </x:c>
      <x:c r="B1333" s="10" t="n">
        <x:v>46245</x:v>
      </x:c>
      <x:c r="C1333" s="11" t="n">
        <x:v>21.37</x:v>
      </x:c>
      <x:c r="D1333" s="11" t="n">
        <x:v>22.06</x:v>
      </x:c>
      <x:c r="E1333" s="13" t="n">
        <x:v>293934</x:v>
      </x:c>
      <x:c r="F1333" s="11" t="n">
        <x:v>1</x:v>
      </x:c>
      <x:c r="G1333" s="11" t="n">
        <x:v>21.37</x:v>
      </x:c>
      <x:c r="H1333" s="11" t="n">
        <x:v>22.06</x:v>
      </x:c>
      <x:c r="I1333" s="13" t="n">
        <x:v>293934</x:v>
      </x:c>
      <x:c r="J1333" s="11" t="n">
        <x:v>22.109554</x:v>
      </x:c>
      <x:c r="K1333" s="14" t="n">
        <x:f>I1333*J1333</x:f>
        <x:v>6498749.645436</x:v>
      </x:c>
      <x:c r="L1333" s="8" t="str">
        <x:v>Alpaca SIP</x:v>
      </x:c>
    </x:row>
    <x:row r="1334" ht="25" customHeight="1">
      <x:c r="A1334" s="8" t="str">
        <x:v>KARD</x:v>
      </x:c>
      <x:c r="B1334" s="10" t="n">
        <x:v>46246</x:v>
      </x:c>
      <x:c r="C1334" s="11" t="n">
        <x:v>22.31</x:v>
      </x:c>
      <x:c r="D1334" s="11" t="n">
        <x:v>21.78</x:v>
      </x:c>
      <x:c r="E1334" s="13" t="n">
        <x:v>243555</x:v>
      </x:c>
      <x:c r="F1334" s="11" t="n">
        <x:v>1</x:v>
      </x:c>
      <x:c r="G1334" s="11" t="n">
        <x:v>22.31</x:v>
      </x:c>
      <x:c r="H1334" s="11" t="n">
        <x:v>21.78</x:v>
      </x:c>
      <x:c r="I1334" s="13" t="n">
        <x:v>243555</x:v>
      </x:c>
      <x:c r="J1334" s="11" t="n">
        <x:v>22.031294</x:v>
      </x:c>
      <x:c r="K1334" s="14" t="n">
        <x:f>I1334*J1334</x:f>
        <x:v>5365831.8101699995</x:v>
      </x:c>
      <x:c r="L1334" s="8" t="str">
        <x:v>Alpaca SIP</x:v>
      </x:c>
    </x:row>
    <x:row r="1335" ht="25" customHeight="1">
      <x:c r="A1335" s="8" t="str">
        <x:v>KARD</x:v>
      </x:c>
      <x:c r="B1335" s="10" t="n">
        <x:v>46247</x:v>
      </x:c>
      <x:c r="C1335" s="11" t="n">
        <x:v>22.03</x:v>
      </x:c>
      <x:c r="D1335" s="11" t="n">
        <x:v>21.81</x:v>
      </x:c>
      <x:c r="E1335" s="13" t="n">
        <x:v>216770</x:v>
      </x:c>
      <x:c r="F1335" s="11" t="n">
        <x:v>1</x:v>
      </x:c>
      <x:c r="G1335" s="11" t="n">
        <x:v>22.03</x:v>
      </x:c>
      <x:c r="H1335" s="11" t="n">
        <x:v>21.81</x:v>
      </x:c>
      <x:c r="I1335" s="13" t="n">
        <x:v>216770</x:v>
      </x:c>
      <x:c r="J1335" s="11" t="n">
        <x:v>21.907269</x:v>
      </x:c>
      <x:c r="K1335" s="14" t="n">
        <x:f>I1335*J1335</x:f>
        <x:v>4748838.70113</x:v>
      </x:c>
      <x:c r="L1335" s="8" t="str">
        <x:v>Alpaca SIP</x:v>
      </x:c>
    </x:row>
    <x:row r="1336" ht="25" customHeight="1">
      <x:c r="A1336" s="8" t="str">
        <x:v>KARD</x:v>
      </x:c>
      <x:c r="B1336" s="10" t="n">
        <x:v>46248</x:v>
      </x:c>
      <x:c r="C1336" s="11" t="n">
        <x:v>21.64</x:v>
      </x:c>
      <x:c r="D1336" s="11" t="n">
        <x:v>20.2</x:v>
      </x:c>
      <x:c r="E1336" s="13" t="n">
        <x:v>144710</x:v>
      </x:c>
      <x:c r="F1336" s="11" t="n">
        <x:v>1</x:v>
      </x:c>
      <x:c r="G1336" s="11" t="n">
        <x:v>21.64</x:v>
      </x:c>
      <x:c r="H1336" s="11" t="n">
        <x:v>20.2</x:v>
      </x:c>
      <x:c r="I1336" s="13" t="n">
        <x:v>144710</x:v>
      </x:c>
      <x:c r="J1336" s="11" t="n">
        <x:v>20.381789</x:v>
      </x:c>
      <x:c r="K1336" s="14" t="n">
        <x:f>I1336*J1336</x:f>
        <x:v>2949448.6861900003</x:v>
      </x:c>
      <x:c r="L1336" s="8" t="str">
        <x:v>Alpaca SIP</x:v>
      </x:c>
    </x:row>
    <x:row r="1337" ht="25" customHeight="1">
      <x:c r="A1337" s="8" t="str">
        <x:v>KARD</x:v>
      </x:c>
      <x:c r="B1337" s="10" t="n">
        <x:v>46251</x:v>
      </x:c>
      <x:c r="C1337" s="11" t="n">
        <x:v>20.2</x:v>
      </x:c>
      <x:c r="D1337" s="11" t="n">
        <x:v>20.55</x:v>
      </x:c>
      <x:c r="E1337" s="13" t="n">
        <x:v>179981</x:v>
      </x:c>
      <x:c r="F1337" s="11" t="n">
        <x:v>1</x:v>
      </x:c>
      <x:c r="G1337" s="11" t="n">
        <x:v>20.2</x:v>
      </x:c>
      <x:c r="H1337" s="11" t="n">
        <x:v>20.55</x:v>
      </x:c>
      <x:c r="I1337" s="13" t="n">
        <x:v>179981</x:v>
      </x:c>
      <x:c r="J1337" s="11" t="n">
        <x:v>20.228503</x:v>
      </x:c>
      <x:c r="K1337" s="14" t="n">
        <x:f>I1337*J1337</x:f>
        <x:v>3640746.198443</x:v>
      </x:c>
      <x:c r="L1337" s="8" t="str">
        <x:v>Alpaca SIP</x:v>
      </x:c>
    </x:row>
    <x:row r="1338" ht="25" customHeight="1">
      <x:c r="A1338" s="8" t="str">
        <x:v>KARD</x:v>
      </x:c>
      <x:c r="B1338" s="10" t="n">
        <x:v>46252</x:v>
      </x:c>
      <x:c r="C1338" s="11" t="n">
        <x:v>20.49</x:v>
      </x:c>
      <x:c r="D1338" s="11" t="n">
        <x:v>20.92</x:v>
      </x:c>
      <x:c r="E1338" s="13" t="n">
        <x:v>231085</x:v>
      </x:c>
      <x:c r="F1338" s="11" t="n">
        <x:v>1</x:v>
      </x:c>
      <x:c r="G1338" s="11" t="n">
        <x:v>20.49</x:v>
      </x:c>
      <x:c r="H1338" s="11" t="n">
        <x:v>20.92</x:v>
      </x:c>
      <x:c r="I1338" s="13" t="n">
        <x:v>231085</x:v>
      </x:c>
      <x:c r="J1338" s="11" t="n">
        <x:v>20.87772</x:v>
      </x:c>
      <x:c r="K1338" s="14" t="n">
        <x:f>I1338*J1338</x:f>
        <x:v>4824527.9262</x:v>
      </x:c>
      <x:c r="L1338" s="8" t="str">
        <x:v>Alpaca SIP</x:v>
      </x:c>
    </x:row>
    <x:row r="1339" ht="25" customHeight="1">
      <x:c r="A1339" s="8" t="str">
        <x:v>KARD</x:v>
      </x:c>
      <x:c r="B1339" s="10" t="n">
        <x:v>46253</x:v>
      </x:c>
      <x:c r="C1339" s="11" t="n">
        <x:v>21.24</x:v>
      </x:c>
      <x:c r="D1339" s="11" t="n">
        <x:v>22.01</x:v>
      </x:c>
      <x:c r="E1339" s="13" t="n">
        <x:v>213519</x:v>
      </x:c>
      <x:c r="F1339" s="11" t="n">
        <x:v>1</x:v>
      </x:c>
      <x:c r="G1339" s="11" t="n">
        <x:v>21.24</x:v>
      </x:c>
      <x:c r="H1339" s="11" t="n">
        <x:v>22.01</x:v>
      </x:c>
      <x:c r="I1339" s="13" t="n">
        <x:v>213519</x:v>
      </x:c>
      <x:c r="J1339" s="11" t="n">
        <x:v>22.097462</x:v>
      </x:c>
      <x:c r="K1339" s="14" t="n">
        <x:f>I1339*J1339</x:f>
        <x:v>4718227.988778</x:v>
      </x:c>
      <x:c r="L1339" s="8" t="str">
        <x:v>Alpaca SIP</x:v>
      </x:c>
    </x:row>
    <x:row r="1340" ht="25" customHeight="1">
      <x:c r="A1340" s="8" t="str">
        <x:v>KARD</x:v>
      </x:c>
      <x:c r="B1340" s="10" t="n">
        <x:v>46254</x:v>
      </x:c>
      <x:c r="C1340" s="11" t="n">
        <x:v>21.91</x:v>
      </x:c>
      <x:c r="D1340" s="11" t="n">
        <x:v>20.26</x:v>
      </x:c>
      <x:c r="E1340" s="13" t="n">
        <x:v>258418</x:v>
      </x:c>
      <x:c r="F1340" s="11" t="n">
        <x:v>1</x:v>
      </x:c>
      <x:c r="G1340" s="11" t="n">
        <x:v>21.91</x:v>
      </x:c>
      <x:c r="H1340" s="11" t="n">
        <x:v>20.26</x:v>
      </x:c>
      <x:c r="I1340" s="13" t="n">
        <x:v>258418</x:v>
      </x:c>
      <x:c r="J1340" s="11" t="n">
        <x:v>20.883217</x:v>
      </x:c>
      <x:c r="K1340" s="14" t="n">
        <x:f>I1340*J1340</x:f>
        <x:v>5396599.170705999</x:v>
      </x:c>
      <x:c r="L1340" s="8" t="str">
        <x:v>Alpaca SIP</x:v>
      </x:c>
    </x:row>
    <x:row r="1341" ht="25" customHeight="1">
      <x:c r="A1341" s="8" t="str">
        <x:v>KARD</x:v>
      </x:c>
      <x:c r="B1341" s="10" t="n">
        <x:v>46255</x:v>
      </x:c>
      <x:c r="C1341" s="11" t="n">
        <x:v>20.47</x:v>
      </x:c>
      <x:c r="D1341" s="11" t="n">
        <x:v>21.02</x:v>
      </x:c>
      <x:c r="E1341" s="13" t="n">
        <x:v>159591</x:v>
      </x:c>
      <x:c r="F1341" s="11" t="n">
        <x:v>1</x:v>
      </x:c>
      <x:c r="G1341" s="11" t="n">
        <x:v>20.47</x:v>
      </x:c>
      <x:c r="H1341" s="11" t="n">
        <x:v>21.02</x:v>
      </x:c>
      <x:c r="I1341" s="13" t="n">
        <x:v>159591</x:v>
      </x:c>
      <x:c r="J1341" s="11" t="n">
        <x:v>21.031703</x:v>
      </x:c>
      <x:c r="K1341" s="14" t="n">
        <x:f>I1341*J1341</x:f>
        <x:v>3356470.513473</x:v>
      </x:c>
      <x:c r="L1341" s="8" t="str">
        <x:v>Alpaca SIP</x:v>
      </x:c>
    </x:row>
    <x:row r="1342" ht="25" customHeight="1">
      <x:c r="A1342" s="8" t="str">
        <x:v>KARD</x:v>
      </x:c>
      <x:c r="B1342" s="10" t="n">
        <x:v>46258</x:v>
      </x:c>
      <x:c r="C1342" s="11" t="n">
        <x:v>21.04</x:v>
      </x:c>
      <x:c r="D1342" s="11" t="n">
        <x:v>20.64</x:v>
      </x:c>
      <x:c r="E1342" s="13" t="n">
        <x:v>281414</x:v>
      </x:c>
      <x:c r="F1342" s="11" t="n">
        <x:v>1</x:v>
      </x:c>
      <x:c r="G1342" s="11" t="n">
        <x:v>21.04</x:v>
      </x:c>
      <x:c r="H1342" s="11" t="n">
        <x:v>20.64</x:v>
      </x:c>
      <x:c r="I1342" s="13" t="n">
        <x:v>281414</x:v>
      </x:c>
      <x:c r="J1342" s="11" t="n">
        <x:v>20.641752</x:v>
      </x:c>
      <x:c r="K1342" s="14" t="n">
        <x:f>I1342*J1342</x:f>
        <x:v>5808877.997328</x:v>
      </x:c>
      <x:c r="L1342" s="8" t="str">
        <x:v>Alpaca SIP</x:v>
      </x:c>
    </x:row>
    <x:row r="1343" ht="25" customHeight="1">
      <x:c r="A1343" s="8" t="str">
        <x:v>KARD</x:v>
      </x:c>
      <x:c r="B1343" s="10" t="n">
        <x:v>46259</x:v>
      </x:c>
      <x:c r="C1343" s="11" t="n">
        <x:v>20.75</x:v>
      </x:c>
      <x:c r="D1343" s="11" t="n">
        <x:v>20.92</x:v>
      </x:c>
      <x:c r="E1343" s="13" t="n">
        <x:v>229971</x:v>
      </x:c>
      <x:c r="F1343" s="11" t="n">
        <x:v>1</x:v>
      </x:c>
      <x:c r="G1343" s="11" t="n">
        <x:v>20.75</x:v>
      </x:c>
      <x:c r="H1343" s="11" t="n">
        <x:v>20.92</x:v>
      </x:c>
      <x:c r="I1343" s="13" t="n">
        <x:v>229971</x:v>
      </x:c>
      <x:c r="J1343" s="11" t="n">
        <x:v>20.969685</x:v>
      </x:c>
      <x:c r="K1343" s="14" t="n">
        <x:f>I1343*J1343</x:f>
        <x:v>4822419.429134999</x:v>
      </x:c>
      <x:c r="L1343" s="8" t="str">
        <x:v>Alpaca SIP</x:v>
      </x:c>
    </x:row>
    <x:row r="1344" ht="25" customHeight="1">
      <x:c r="A1344" s="8" t="str">
        <x:v>KARD</x:v>
      </x:c>
      <x:c r="B1344" s="10" t="n">
        <x:v>46260</x:v>
      </x:c>
      <x:c r="C1344" s="11" t="n">
        <x:v>20.92</x:v>
      </x:c>
      <x:c r="D1344" s="11" t="n">
        <x:v>21.18</x:v>
      </x:c>
      <x:c r="E1344" s="13" t="n">
        <x:v>214237</x:v>
      </x:c>
      <x:c r="F1344" s="11" t="n">
        <x:v>1</x:v>
      </x:c>
      <x:c r="G1344" s="11" t="n">
        <x:v>20.92</x:v>
      </x:c>
      <x:c r="H1344" s="11" t="n">
        <x:v>21.18</x:v>
      </x:c>
      <x:c r="I1344" s="13" t="n">
        <x:v>214237</x:v>
      </x:c>
      <x:c r="J1344" s="11" t="n">
        <x:v>20.951892</x:v>
      </x:c>
      <x:c r="K1344" s="14" t="n">
        <x:f>I1344*J1344</x:f>
        <x:v>4488670.486404</x:v>
      </x:c>
      <x:c r="L1344" s="8" t="str">
        <x:v>Alpaca SIP</x:v>
      </x:c>
    </x:row>
    <x:row r="1345" ht="25" customHeight="1">
      <x:c r="A1345" s="8" t="str">
        <x:v>KARD</x:v>
      </x:c>
      <x:c r="B1345" s="10" t="n">
        <x:v>46261</x:v>
      </x:c>
      <x:c r="C1345" s="11" t="n">
        <x:v>21.12</x:v>
      </x:c>
      <x:c r="D1345" s="11" t="n">
        <x:v>20.8</x:v>
      </x:c>
      <x:c r="E1345" s="13" t="n">
        <x:v>546701</x:v>
      </x:c>
      <x:c r="F1345" s="11" t="n">
        <x:v>1</x:v>
      </x:c>
      <x:c r="G1345" s="11" t="n">
        <x:v>21.12</x:v>
      </x:c>
      <x:c r="H1345" s="11" t="n">
        <x:v>20.8</x:v>
      </x:c>
      <x:c r="I1345" s="13" t="n">
        <x:v>546701</x:v>
      </x:c>
      <x:c r="J1345" s="11" t="n">
        <x:v>21.100235</x:v>
      </x:c>
      <x:c r="K1345" s="14" t="n">
        <x:f>I1345*J1345</x:f>
        <x:v>11535519.574735</x:v>
      </x:c>
      <x:c r="L1345" s="8" t="str">
        <x:v>Alpaca SIP</x:v>
      </x:c>
    </x:row>
    <x:row r="1346" ht="25" customHeight="1">
      <x:c r="A1346" s="8" t="str">
        <x:v>KARD</x:v>
      </x:c>
      <x:c r="B1346" s="10" t="n">
        <x:v>46262</x:v>
      </x:c>
      <x:c r="C1346" s="11" t="n">
        <x:v>20.61</x:v>
      </x:c>
      <x:c r="D1346" s="11" t="n">
        <x:v>20.02</x:v>
      </x:c>
      <x:c r="E1346" s="13" t="n">
        <x:v>196615</x:v>
      </x:c>
      <x:c r="F1346" s="11" t="n">
        <x:v>1</x:v>
      </x:c>
      <x:c r="G1346" s="11" t="n">
        <x:v>20.61</x:v>
      </x:c>
      <x:c r="H1346" s="11" t="n">
        <x:v>20.02</x:v>
      </x:c>
      <x:c r="I1346" s="13" t="n">
        <x:v>196615</x:v>
      </x:c>
      <x:c r="J1346" s="11" t="n">
        <x:v>20.223944</x:v>
      </x:c>
      <x:c r="K1346" s="14" t="n">
        <x:f>I1346*J1346</x:f>
        <x:v>3976330.74956</x:v>
      </x:c>
      <x:c r="L1346" s="8" t="str">
        <x:v>Alpaca SIP</x:v>
      </x:c>
    </x:row>
    <x:row r="1347" ht="25" customHeight="1">
      <x:c r="A1347" s="8" t="str">
        <x:v>KARD</x:v>
      </x:c>
      <x:c r="B1347" s="10" t="n">
        <x:v>46265</x:v>
      </x:c>
      <x:c r="C1347" s="11" t="n">
        <x:v>20.02</x:v>
      </x:c>
      <x:c r="D1347" s="11" t="n">
        <x:v>20.16</x:v>
      </x:c>
      <x:c r="E1347" s="13" t="n">
        <x:v>184911</x:v>
      </x:c>
      <x:c r="F1347" s="11" t="n">
        <x:v>1</x:v>
      </x:c>
      <x:c r="G1347" s="11" t="n">
        <x:v>20.02</x:v>
      </x:c>
      <x:c r="H1347" s="11" t="n">
        <x:v>20.16</x:v>
      </x:c>
      <x:c r="I1347" s="13" t="n">
        <x:v>184911</x:v>
      </x:c>
      <x:c r="J1347" s="11" t="n">
        <x:v>20.197687</x:v>
      </x:c>
      <x:c r="K1347" s="14" t="n">
        <x:f>I1347*J1347</x:f>
        <x:v>3734774.500857</x:v>
      </x:c>
      <x:c r="L1347" s="8" t="str">
        <x:v>Alpaca SIP</x:v>
      </x:c>
    </x:row>
    <x:row r="1348" ht="25" customHeight="1">
      <x:c r="A1348" s="8" t="str">
        <x:v>KARD</x:v>
      </x:c>
      <x:c r="B1348" s="10" t="n">
        <x:v>46266</x:v>
      </x:c>
      <x:c r="C1348" s="11" t="n">
        <x:v>20.05</x:v>
      </x:c>
      <x:c r="D1348" s="11" t="n">
        <x:v>19.6</x:v>
      </x:c>
      <x:c r="E1348" s="13" t="n">
        <x:v>327130</x:v>
      </x:c>
      <x:c r="F1348" s="11" t="n">
        <x:v>1</x:v>
      </x:c>
      <x:c r="G1348" s="11" t="n">
        <x:v>20.05</x:v>
      </x:c>
      <x:c r="H1348" s="11" t="n">
        <x:v>19.6</x:v>
      </x:c>
      <x:c r="I1348" s="13" t="n">
        <x:v>327130</x:v>
      </x:c>
      <x:c r="J1348" s="11" t="n">
        <x:v>19.737363</x:v>
      </x:c>
      <x:c r="K1348" s="14" t="n">
        <x:f>I1348*J1348</x:f>
        <x:v>6456683.558189999</x:v>
      </x:c>
      <x:c r="L1348" s="8" t="str">
        <x:v>Alpaca SIP</x:v>
      </x:c>
    </x:row>
    <x:row r="1349" ht="25" customHeight="1">
      <x:c r="A1349" s="8" t="str">
        <x:v>KARD</x:v>
      </x:c>
      <x:c r="B1349" s="10" t="n">
        <x:v>46267</x:v>
      </x:c>
      <x:c r="C1349" s="11" t="n">
        <x:v>19.8</x:v>
      </x:c>
      <x:c r="D1349" s="11" t="n">
        <x:v>21.92</x:v>
      </x:c>
      <x:c r="E1349" s="13" t="n">
        <x:v>354964</x:v>
      </x:c>
      <x:c r="F1349" s="11" t="n">
        <x:v>1</x:v>
      </x:c>
      <x:c r="G1349" s="11" t="n">
        <x:v>19.8</x:v>
      </x:c>
      <x:c r="H1349" s="11" t="n">
        <x:v>21.92</x:v>
      </x:c>
      <x:c r="I1349" s="13" t="n">
        <x:v>354964</x:v>
      </x:c>
      <x:c r="J1349" s="11" t="n">
        <x:v>21.643091</x:v>
      </x:c>
      <x:c r="K1349" s="14" t="n">
        <x:f>I1349*J1349</x:f>
        <x:v>7682518.153724</x:v>
      </x:c>
      <x:c r="L1349" s="8" t="str">
        <x:v>Alpaca SIP</x:v>
      </x:c>
    </x:row>
    <x:row r="1350" ht="25" customHeight="1">
      <x:c r="A1350" s="8" t="str">
        <x:v>KARD</x:v>
      </x:c>
      <x:c r="B1350" s="10" t="n">
        <x:v>46268</x:v>
      </x:c>
      <x:c r="C1350" s="11" t="n">
        <x:v>21.96</x:v>
      </x:c>
      <x:c r="D1350" s="11" t="n">
        <x:v>20.74</x:v>
      </x:c>
      <x:c r="E1350" s="13" t="n">
        <x:v>262846</x:v>
      </x:c>
      <x:c r="F1350" s="11" t="n">
        <x:v>1</x:v>
      </x:c>
      <x:c r="G1350" s="11" t="n">
        <x:v>21.96</x:v>
      </x:c>
      <x:c r="H1350" s="11" t="n">
        <x:v>20.74</x:v>
      </x:c>
      <x:c r="I1350" s="13" t="n">
        <x:v>262846</x:v>
      </x:c>
      <x:c r="J1350" s="11" t="n">
        <x:v>21.000858</x:v>
      </x:c>
      <x:c r="K1350" s="14" t="n">
        <x:f>I1350*J1350</x:f>
        <x:v>5519991.521868</x:v>
      </x:c>
      <x:c r="L1350" s="8" t="str">
        <x:v>Alpaca SIP</x:v>
      </x:c>
    </x:row>
    <x:row r="1351" ht="25" customHeight="1">
      <x:c r="A1351" s="8" t="str">
        <x:v>KARD</x:v>
      </x:c>
      <x:c r="B1351" s="10" t="n">
        <x:v>46269</x:v>
      </x:c>
      <x:c r="C1351" s="11" t="n">
        <x:v>20.5</x:v>
      </x:c>
      <x:c r="D1351" s="11" t="n">
        <x:v>20.85</x:v>
      </x:c>
      <x:c r="E1351" s="13" t="n">
        <x:v>279627</x:v>
      </x:c>
      <x:c r="F1351" s="11" t="n">
        <x:v>1</x:v>
      </x:c>
      <x:c r="G1351" s="11" t="n">
        <x:v>20.5</x:v>
      </x:c>
      <x:c r="H1351" s="11" t="n">
        <x:v>20.85</x:v>
      </x:c>
      <x:c r="I1351" s="13" t="n">
        <x:v>279627</x:v>
      </x:c>
      <x:c r="J1351" s="11" t="n">
        <x:v>20.96353</x:v>
      </x:c>
      <x:c r="K1351" s="14" t="n">
        <x:f>I1351*J1351</x:f>
        <x:v>5861969.00331</x:v>
      </x:c>
      <x:c r="L1351" s="8" t="str">
        <x:v>Alpaca SIP</x:v>
      </x:c>
    </x:row>
    <x:row r="1352" ht="25" customHeight="1">
      <x:c r="A1352" s="8" t="str">
        <x:v>KARD</x:v>
      </x:c>
      <x:c r="B1352" s="10" t="n">
        <x:v>46273</x:v>
      </x:c>
      <x:c r="C1352" s="11" t="n">
        <x:v>21.06</x:v>
      </x:c>
      <x:c r="D1352" s="11" t="n">
        <x:v>21.6</x:v>
      </x:c>
      <x:c r="E1352" s="13" t="n">
        <x:v>538049</x:v>
      </x:c>
      <x:c r="F1352" s="11" t="n">
        <x:v>1</x:v>
      </x:c>
      <x:c r="G1352" s="11" t="n">
        <x:v>21.06</x:v>
      </x:c>
      <x:c r="H1352" s="11" t="n">
        <x:v>21.6</x:v>
      </x:c>
      <x:c r="I1352" s="13" t="n">
        <x:v>538049</x:v>
      </x:c>
      <x:c r="J1352" s="11" t="n">
        <x:v>21.61442</x:v>
      </x:c>
      <x:c r="K1352" s="14" t="n">
        <x:f>I1352*J1352</x:f>
        <x:v>11629617.06658</x:v>
      </x:c>
      <x:c r="L1352" s="8" t="str">
        <x:v>Alpaca SIP</x:v>
      </x:c>
    </x:row>
    <x:row r="1353" ht="25" customHeight="1">
      <x:c r="A1353" s="8" t="str">
        <x:v>KARD</x:v>
      </x:c>
      <x:c r="B1353" s="10" t="n">
        <x:v>46274</x:v>
      </x:c>
      <x:c r="C1353" s="11" t="n">
        <x:v>21.44</x:v>
      </x:c>
      <x:c r="D1353" s="11" t="n">
        <x:v>19.68</x:v>
      </x:c>
      <x:c r="E1353" s="13" t="n">
        <x:v>382877</x:v>
      </x:c>
      <x:c r="F1353" s="11" t="n">
        <x:v>1</x:v>
      </x:c>
      <x:c r="G1353" s="11" t="n">
        <x:v>21.44</x:v>
      </x:c>
      <x:c r="H1353" s="11" t="n">
        <x:v>19.68</x:v>
      </x:c>
      <x:c r="I1353" s="13" t="n">
        <x:v>382877</x:v>
      </x:c>
      <x:c r="J1353" s="11" t="n">
        <x:v>20.126465</x:v>
      </x:c>
      <x:c r="K1353" s="14" t="n">
        <x:f>I1353*J1353</x:f>
        <x:v>7705960.539805</x:v>
      </x:c>
      <x:c r="L1353" s="8" t="str">
        <x:v>Alpaca SIP</x:v>
      </x:c>
    </x:row>
    <x:row r="1354" ht="25" customHeight="1">
      <x:c r="A1354" s="8" t="str">
        <x:v>KARD</x:v>
      </x:c>
      <x:c r="B1354" s="10" t="n">
        <x:v>46275</x:v>
      </x:c>
      <x:c r="C1354" s="11" t="n">
        <x:v>19.85</x:v>
      </x:c>
      <x:c r="D1354" s="11" t="n">
        <x:v>18.69</x:v>
      </x:c>
      <x:c r="E1354" s="13" t="n">
        <x:v>433077</x:v>
      </x:c>
      <x:c r="F1354" s="11" t="n">
        <x:v>1</x:v>
      </x:c>
      <x:c r="G1354" s="11" t="n">
        <x:v>19.85</x:v>
      </x:c>
      <x:c r="H1354" s="11" t="n">
        <x:v>18.69</x:v>
      </x:c>
      <x:c r="I1354" s="13" t="n">
        <x:v>433077</x:v>
      </x:c>
      <x:c r="J1354" s="11" t="n">
        <x:v>19.079277</x:v>
      </x:c>
      <x:c r="K1354" s="14" t="n">
        <x:f>I1354*J1354</x:f>
        <x:v>8262796.045329001</x:v>
      </x:c>
      <x:c r="L1354" s="8" t="str">
        <x:v>Alpaca SIP</x:v>
      </x:c>
    </x:row>
    <x:row r="1355" ht="25" customHeight="1">
      <x:c r="A1355" s="8" t="str">
        <x:v>KARD</x:v>
      </x:c>
      <x:c r="B1355" s="10" t="n">
        <x:v>46276</x:v>
      </x:c>
      <x:c r="C1355" s="11" t="n">
        <x:v>19.01</x:v>
      </x:c>
      <x:c r="D1355" s="11" t="n">
        <x:v>18.52</x:v>
      </x:c>
      <x:c r="E1355" s="13" t="n">
        <x:v>416414</x:v>
      </x:c>
      <x:c r="F1355" s="11" t="n">
        <x:v>1</x:v>
      </x:c>
      <x:c r="G1355" s="11" t="n">
        <x:v>19.01</x:v>
      </x:c>
      <x:c r="H1355" s="11" t="n">
        <x:v>18.52</x:v>
      </x:c>
      <x:c r="I1355" s="13" t="n">
        <x:v>416414</x:v>
      </x:c>
      <x:c r="J1355" s="11" t="n">
        <x:v>18.998392</x:v>
      </x:c>
      <x:c r="K1355" s="14" t="n">
        <x:f>I1355*J1355</x:f>
        <x:v>7911196.406288</x:v>
      </x:c>
      <x:c r="L1355" s="8" t="str">
        <x:v>Alpaca SIP</x:v>
      </x:c>
    </x:row>
    <x:row r="1356" ht="25" customHeight="1">
      <x:c r="A1356" s="8" t="str">
        <x:v>KARD</x:v>
      </x:c>
      <x:c r="B1356" s="10" t="n">
        <x:v>46279</x:v>
      </x:c>
      <x:c r="C1356" s="11" t="n">
        <x:v>18.59</x:v>
      </x:c>
      <x:c r="D1356" s="11" t="n">
        <x:v>19.05</x:v>
      </x:c>
      <x:c r="E1356" s="13" t="n">
        <x:v>806338</x:v>
      </x:c>
      <x:c r="F1356" s="11" t="n">
        <x:v>1</x:v>
      </x:c>
      <x:c r="G1356" s="11" t="n">
        <x:v>18.59</x:v>
      </x:c>
      <x:c r="H1356" s="11" t="n">
        <x:v>19.05</x:v>
      </x:c>
      <x:c r="I1356" s="13" t="n">
        <x:v>806338</x:v>
      </x:c>
      <x:c r="J1356" s="11" t="n">
        <x:v>18.674027</x:v>
      </x:c>
      <x:c r="K1356" s="14" t="n">
        <x:f>I1356*J1356</x:f>
        <x:v>15057577.583126</x:v>
      </x:c>
      <x:c r="L1356" s="8" t="str">
        <x:v>Alpaca SIP</x:v>
      </x:c>
    </x:row>
    <x:row r="1357" ht="25" customHeight="1">
      <x:c r="A1357" s="8" t="str">
        <x:v>KARD</x:v>
      </x:c>
      <x:c r="B1357" s="10" t="n">
        <x:v>46280</x:v>
      </x:c>
      <x:c r="C1357" s="11" t="n">
        <x:v>18.95</x:v>
      </x:c>
      <x:c r="D1357" s="11" t="n">
        <x:v>18.56</x:v>
      </x:c>
      <x:c r="E1357" s="13" t="n">
        <x:v>344913</x:v>
      </x:c>
      <x:c r="F1357" s="11" t="n">
        <x:v>1</x:v>
      </x:c>
      <x:c r="G1357" s="11" t="n">
        <x:v>18.95</x:v>
      </x:c>
      <x:c r="H1357" s="11" t="n">
        <x:v>18.56</x:v>
      </x:c>
      <x:c r="I1357" s="13" t="n">
        <x:v>344913</x:v>
      </x:c>
      <x:c r="J1357" s="11" t="n">
        <x:v>18.71597</x:v>
      </x:c>
      <x:c r="K1357" s="14" t="n">
        <x:f>I1357*J1357</x:f>
        <x:v>6455381.36061</x:v>
      </x:c>
      <x:c r="L1357" s="8" t="str">
        <x:v>Alpaca SIP</x:v>
      </x:c>
    </x:row>
    <x:row r="1358" ht="25" customHeight="1">
      <x:c r="A1358" s="8" t="str">
        <x:v>KARD</x:v>
      </x:c>
      <x:c r="B1358" s="10" t="n">
        <x:v>46281</x:v>
      </x:c>
      <x:c r="C1358" s="11" t="n">
        <x:v>18.49</x:v>
      </x:c>
      <x:c r="D1358" s="11" t="n">
        <x:v>17.31</x:v>
      </x:c>
      <x:c r="E1358" s="13" t="n">
        <x:v>986536</x:v>
      </x:c>
      <x:c r="F1358" s="11" t="n">
        <x:v>1</x:v>
      </x:c>
      <x:c r="G1358" s="11" t="n">
        <x:v>18.49</x:v>
      </x:c>
      <x:c r="H1358" s="11" t="n">
        <x:v>17.31</x:v>
      </x:c>
      <x:c r="I1358" s="13" t="n">
        <x:v>986536</x:v>
      </x:c>
      <x:c r="J1358" s="11" t="n">
        <x:v>17.929105</x:v>
      </x:c>
      <x:c r="K1358" s="14" t="n">
        <x:f>I1358*J1358</x:f>
        <x:v>17687707.53028</x:v>
      </x:c>
      <x:c r="L1358" s="8" t="str">
        <x:v>Alpaca SIP</x:v>
      </x:c>
    </x:row>
    <x:row r="1359" ht="25" customHeight="1">
      <x:c r="A1359" s="8" t="str">
        <x:v>KARD</x:v>
      </x:c>
      <x:c r="B1359" s="10" t="n">
        <x:v>46282</x:v>
      </x:c>
      <x:c r="C1359" s="11" t="n">
        <x:v>17.45</x:v>
      </x:c>
      <x:c r="D1359" s="11" t="n">
        <x:v>16.69</x:v>
      </x:c>
      <x:c r="E1359" s="13" t="n">
        <x:v>710364</x:v>
      </x:c>
      <x:c r="F1359" s="11" t="n">
        <x:v>1</x:v>
      </x:c>
      <x:c r="G1359" s="11" t="n">
        <x:v>17.45</x:v>
      </x:c>
      <x:c r="H1359" s="11" t="n">
        <x:v>16.69</x:v>
      </x:c>
      <x:c r="I1359" s="13" t="n">
        <x:v>710364</x:v>
      </x:c>
      <x:c r="J1359" s="11" t="n">
        <x:v>16.978251</x:v>
      </x:c>
      <x:c r="K1359" s="14" t="n">
        <x:f>I1359*J1359</x:f>
        <x:v>12060738.293364</x:v>
      </x:c>
      <x:c r="L1359" s="8" t="str">
        <x:v>Alpaca SIP</x:v>
      </x:c>
    </x:row>
    <x:row r="1360" ht="25" customHeight="1">
      <x:c r="A1360" s="8" t="str">
        <x:v>KARD</x:v>
      </x:c>
      <x:c r="B1360" s="10" t="n">
        <x:v>46283</x:v>
      </x:c>
      <x:c r="C1360" s="11" t="n">
        <x:v>16.69</x:v>
      </x:c>
      <x:c r="D1360" s="11" t="n">
        <x:v>16.64</x:v>
      </x:c>
      <x:c r="E1360" s="13" t="n">
        <x:v>6565870</x:v>
      </x:c>
      <x:c r="F1360" s="11" t="n">
        <x:v>1</x:v>
      </x:c>
      <x:c r="G1360" s="11" t="n">
        <x:v>16.69</x:v>
      </x:c>
      <x:c r="H1360" s="11" t="n">
        <x:v>16.64</x:v>
      </x:c>
      <x:c r="I1360" s="13" t="n">
        <x:v>6565870</x:v>
      </x:c>
      <x:c r="J1360" s="11" t="n">
        <x:v>16.630652</x:v>
      </x:c>
      <x:c r="K1360" s="14" t="n">
        <x:f>I1360*J1360</x:f>
        <x:v>109194699.04724</x:v>
      </x:c>
      <x:c r="L1360" s="8" t="str">
        <x:v>Alpaca SIP</x:v>
      </x:c>
    </x:row>
    <x:row r="1361" ht="25" customHeight="1">
      <x:c r="A1361" s="8" t="str">
        <x:v>KARD</x:v>
      </x:c>
      <x:c r="B1361" s="10" t="n">
        <x:v>46286</x:v>
      </x:c>
      <x:c r="C1361" s="11" t="n">
        <x:v>16.86</x:v>
      </x:c>
      <x:c r="D1361" s="11" t="n">
        <x:v>16.3</x:v>
      </x:c>
      <x:c r="E1361" s="13" t="n">
        <x:v>723718</x:v>
      </x:c>
      <x:c r="F1361" s="11" t="n">
        <x:v>1</x:v>
      </x:c>
      <x:c r="G1361" s="11" t="n">
        <x:v>16.86</x:v>
      </x:c>
      <x:c r="H1361" s="11" t="n">
        <x:v>16.3</x:v>
      </x:c>
      <x:c r="I1361" s="13" t="n">
        <x:v>723718</x:v>
      </x:c>
      <x:c r="J1361" s="11" t="n">
        <x:v>16.591526</x:v>
      </x:c>
      <x:c r="K1361" s="14" t="n">
        <x:f>I1361*J1361</x:f>
        <x:v>12007586.013668</x:v>
      </x:c>
      <x:c r="L1361" s="8" t="str">
        <x:v>Alpaca SIP</x:v>
      </x:c>
    </x:row>
    <x:row r="1362" ht="25" customHeight="1">
      <x:c r="A1362" s="8" t="str">
        <x:v>KARD</x:v>
      </x:c>
      <x:c r="B1362" s="10" t="n">
        <x:v>46287</x:v>
      </x:c>
      <x:c r="C1362" s="11" t="n">
        <x:v>16.55</x:v>
      </x:c>
      <x:c r="D1362" s="11" t="n">
        <x:v>16.44</x:v>
      </x:c>
      <x:c r="E1362" s="13" t="n">
        <x:v>598115</x:v>
      </x:c>
      <x:c r="F1362" s="11" t="n">
        <x:v>1</x:v>
      </x:c>
      <x:c r="G1362" s="11" t="n">
        <x:v>16.55</x:v>
      </x:c>
      <x:c r="H1362" s="11" t="n">
        <x:v>16.44</x:v>
      </x:c>
      <x:c r="I1362" s="13" t="n">
        <x:v>598115</x:v>
      </x:c>
      <x:c r="J1362" s="11" t="n">
        <x:v>16.397498</x:v>
      </x:c>
      <x:c r="K1362" s="14" t="n">
        <x:f>I1362*J1362</x:f>
        <x:v>9807589.516269999</x:v>
      </x:c>
      <x:c r="L1362" s="8" t="str">
        <x:v>Alpaca SIP</x:v>
      </x:c>
    </x:row>
    <x:row r="1363" ht="25" customHeight="1">
      <x:c r="A1363" s="8" t="str">
        <x:v>KARD</x:v>
      </x:c>
      <x:c r="B1363" s="10" t="n">
        <x:v>46288</x:v>
      </x:c>
      <x:c r="C1363" s="11" t="n">
        <x:v>16.5</x:v>
      </x:c>
      <x:c r="D1363" s="11" t="n">
        <x:v>14.52</x:v>
      </x:c>
      <x:c r="E1363" s="13" t="n">
        <x:v>654285</x:v>
      </x:c>
      <x:c r="F1363" s="11" t="n">
        <x:v>1</x:v>
      </x:c>
      <x:c r="G1363" s="11" t="n">
        <x:v>16.5</x:v>
      </x:c>
      <x:c r="H1363" s="11" t="n">
        <x:v>14.52</x:v>
      </x:c>
      <x:c r="I1363" s="13" t="n">
        <x:v>654285</x:v>
      </x:c>
      <x:c r="J1363" s="11" t="n">
        <x:v>14.819532</x:v>
      </x:c>
      <x:c r="K1363" s="14" t="n">
        <x:f>I1363*J1363</x:f>
        <x:v>9696197.494620001</x:v>
      </x:c>
      <x:c r="L1363" s="8" t="str">
        <x:v>Alpaca SIP</x:v>
      </x:c>
    </x:row>
    <x:row r="1364" ht="25" customHeight="1">
      <x:c r="A1364" s="8" t="str">
        <x:v>KARD</x:v>
      </x:c>
      <x:c r="B1364" s="10" t="n">
        <x:v>46289</x:v>
      </x:c>
      <x:c r="C1364" s="11" t="n">
        <x:v>14.54</x:v>
      </x:c>
      <x:c r="D1364" s="11" t="n">
        <x:v>14.39</x:v>
      </x:c>
      <x:c r="E1364" s="13" t="n">
        <x:v>856391</x:v>
      </x:c>
      <x:c r="F1364" s="11" t="n">
        <x:v>1</x:v>
      </x:c>
      <x:c r="G1364" s="11" t="n">
        <x:v>14.54</x:v>
      </x:c>
      <x:c r="H1364" s="11" t="n">
        <x:v>14.39</x:v>
      </x:c>
      <x:c r="I1364" s="13" t="n">
        <x:v>856391</x:v>
      </x:c>
      <x:c r="J1364" s="11" t="n">
        <x:v>14.117082</x:v>
      </x:c>
      <x:c r="K1364" s="14" t="n">
        <x:f>I1364*J1364</x:f>
        <x:v>12089741.971062</x:v>
      </x:c>
      <x:c r="L1364" s="8" t="str">
        <x:v>Alpaca SIP</x:v>
      </x:c>
    </x:row>
    <x:row r="1365" ht="25" customHeight="1">
      <x:c r="A1365" s="8" t="str">
        <x:v>KARD</x:v>
      </x:c>
      <x:c r="B1365" s="10" t="n">
        <x:v>46290</x:v>
      </x:c>
      <x:c r="C1365" s="11" t="n">
        <x:v>14.69</x:v>
      </x:c>
      <x:c r="D1365" s="11" t="n">
        <x:v>14.79</x:v>
      </x:c>
      <x:c r="E1365" s="13" t="n">
        <x:v>623527</x:v>
      </x:c>
      <x:c r="F1365" s="11" t="n">
        <x:v>1</x:v>
      </x:c>
      <x:c r="G1365" s="11" t="n">
        <x:v>14.69</x:v>
      </x:c>
      <x:c r="H1365" s="11" t="n">
        <x:v>14.79</x:v>
      </x:c>
      <x:c r="I1365" s="13" t="n">
        <x:v>623527</x:v>
      </x:c>
      <x:c r="J1365" s="11" t="n">
        <x:v>15.034857</x:v>
      </x:c>
      <x:c r="K1365" s="14" t="n">
        <x:f>I1365*J1365</x:f>
        <x:v>9374639.280639</x:v>
      </x:c>
      <x:c r="L1365" s="8" t="str">
        <x:v>Alpaca SIP</x:v>
      </x:c>
    </x:row>
    <x:row r="1366" ht="25" customHeight="1">
      <x:c r="A1366" s="8" t="str">
        <x:v>KARD</x:v>
      </x:c>
      <x:c r="B1366" s="10" t="n">
        <x:v>46293</x:v>
      </x:c>
      <x:c r="C1366" s="11" t="n">
        <x:v>14.59</x:v>
      </x:c>
      <x:c r="D1366" s="11" t="n">
        <x:v>14.78</x:v>
      </x:c>
      <x:c r="E1366" s="13" t="n">
        <x:v>363778</x:v>
      </x:c>
      <x:c r="F1366" s="11" t="n">
        <x:v>1</x:v>
      </x:c>
      <x:c r="G1366" s="11" t="n">
        <x:v>14.59</x:v>
      </x:c>
      <x:c r="H1366" s="11" t="n">
        <x:v>14.78</x:v>
      </x:c>
      <x:c r="I1366" s="13" t="n">
        <x:v>363778</x:v>
      </x:c>
      <x:c r="J1366" s="11" t="n">
        <x:v>14.851679</x:v>
      </x:c>
      <x:c r="K1366" s="14" t="n">
        <x:f>I1366*J1366</x:f>
        <x:v>5402714.083262</x:v>
      </x:c>
      <x:c r="L1366" s="8" t="str">
        <x:v>Alpaca SIP</x:v>
      </x:c>
    </x:row>
    <x:row r="1367" ht="25" customHeight="1">
      <x:c r="A1367" s="8" t="str">
        <x:v>KARD</x:v>
      </x:c>
      <x:c r="B1367" s="10" t="n">
        <x:v>46294</x:v>
      </x:c>
      <x:c r="C1367" s="11" t="n">
        <x:v>14.75</x:v>
      </x:c>
      <x:c r="D1367" s="11" t="n">
        <x:v>14.66</x:v>
      </x:c>
      <x:c r="E1367" s="13" t="n">
        <x:v>493613</x:v>
      </x:c>
      <x:c r="F1367" s="11" t="n">
        <x:v>1</x:v>
      </x:c>
      <x:c r="G1367" s="11" t="n">
        <x:v>14.75</x:v>
      </x:c>
      <x:c r="H1367" s="11" t="n">
        <x:v>14.66</x:v>
      </x:c>
      <x:c r="I1367" s="13" t="n">
        <x:v>493613</x:v>
      </x:c>
      <x:c r="J1367" s="11" t="n">
        <x:v>14.64213</x:v>
      </x:c>
      <x:c r="K1367" s="14" t="n">
        <x:f>I1367*J1367</x:f>
        <x:v>7227545.71569</x:v>
      </x:c>
      <x:c r="L1367" s="8" t="str">
        <x:v>Alpaca SIP</x:v>
      </x:c>
    </x:row>
    <x:row r="1368" ht="25" customHeight="1">
      <x:c r="A1368" s="8" t="str">
        <x:v>KARD</x:v>
      </x:c>
      <x:c r="B1368" s="10" t="n">
        <x:v>46295</x:v>
      </x:c>
      <x:c r="C1368" s="11" t="n">
        <x:v>14.81</x:v>
      </x:c>
      <x:c r="D1368" s="11" t="n">
        <x:v>14.75</x:v>
      </x:c>
      <x:c r="E1368" s="13" t="n">
        <x:v>487844</x:v>
      </x:c>
      <x:c r="F1368" s="11" t="n">
        <x:v>1</x:v>
      </x:c>
      <x:c r="G1368" s="11" t="n">
        <x:v>14.81</x:v>
      </x:c>
      <x:c r="H1368" s="11" t="n">
        <x:v>14.75</x:v>
      </x:c>
      <x:c r="I1368" s="13" t="n">
        <x:v>487844</x:v>
      </x:c>
      <x:c r="J1368" s="11" t="n">
        <x:v>14.704865</x:v>
      </x:c>
      <x:c r="K1368" s="14" t="n">
        <x:f>I1368*J1368</x:f>
        <x:v>7173680.16106</x:v>
      </x:c>
      <x:c r="L1368" s="8" t="str">
        <x:v>Alpaca SIP</x:v>
      </x:c>
    </x:row>
    <x:row r="1369" ht="25" customHeight="1">
      <x:c r="A1369" s="8" t="str">
        <x:v>KARD</x:v>
      </x:c>
      <x:c r="B1369" s="10" t="n">
        <x:v>46296</x:v>
      </x:c>
      <x:c r="C1369" s="11" t="n">
        <x:v>14.65</x:v>
      </x:c>
      <x:c r="D1369" s="11" t="n">
        <x:v>14.25</x:v>
      </x:c>
      <x:c r="E1369" s="13" t="n">
        <x:v>913900</x:v>
      </x:c>
      <x:c r="F1369" s="11" t="n">
        <x:v>1</x:v>
      </x:c>
      <x:c r="G1369" s="11" t="n">
        <x:v>14.65</x:v>
      </x:c>
      <x:c r="H1369" s="11" t="n">
        <x:v>14.25</x:v>
      </x:c>
      <x:c r="I1369" s="13" t="n">
        <x:v>913900</x:v>
      </x:c>
      <x:c r="J1369" s="11" t="n">
        <x:v>14.417954</x:v>
      </x:c>
      <x:c r="K1369" s="14" t="n">
        <x:f>I1369*J1369</x:f>
        <x:v>13176568.1606</x:v>
      </x:c>
      <x:c r="L1369" s="8" t="str">
        <x:v>Alpaca SIP</x:v>
      </x:c>
    </x:row>
    <x:row r="1370" ht="25" customHeight="1">
      <x:c r="A1370" s="8" t="str">
        <x:v>KARD</x:v>
      </x:c>
      <x:c r="B1370" s="10" t="n">
        <x:v>46297</x:v>
      </x:c>
      <x:c r="C1370" s="11" t="n">
        <x:v>14.48</x:v>
      </x:c>
      <x:c r="D1370" s="11" t="n">
        <x:v>14.79</x:v>
      </x:c>
      <x:c r="E1370" s="13" t="n">
        <x:v>524515</x:v>
      </x:c>
      <x:c r="F1370" s="11" t="n">
        <x:v>1</x:v>
      </x:c>
      <x:c r="G1370" s="11" t="n">
        <x:v>14.48</x:v>
      </x:c>
      <x:c r="H1370" s="11" t="n">
        <x:v>14.79</x:v>
      </x:c>
      <x:c r="I1370" s="13" t="n">
        <x:v>524515</x:v>
      </x:c>
      <x:c r="J1370" s="11" t="n">
        <x:v>14.758098</x:v>
      </x:c>
      <x:c r="K1370" s="14" t="n">
        <x:f>I1370*J1370</x:f>
        <x:v>7740843.77247</x:v>
      </x:c>
      <x:c r="L1370" s="8" t="str">
        <x:v>Alpaca SIP</x:v>
      </x:c>
    </x:row>
    <x:row r="1371" ht="25" customHeight="1">
      <x:c r="A1371" s="8" t="str">
        <x:v>SPCX</x:v>
      </x:c>
      <x:c r="B1371" s="10" t="n">
        <x:v>46185</x:v>
      </x:c>
      <x:c r="C1371" s="11" t="n">
        <x:v>150</x:v>
      </x:c>
      <x:c r="D1371" s="11" t="n">
        <x:v>160.95</x:v>
      </x:c>
      <x:c r="E1371" s="13" t="n">
        <x:v>522416244</x:v>
      </x:c>
      <x:c r="F1371" s="11" t="n">
        <x:v>1</x:v>
      </x:c>
      <x:c r="G1371" s="11" t="n">
        <x:v>150</x:v>
      </x:c>
      <x:c r="H1371" s="11" t="n">
        <x:v>160.95</x:v>
      </x:c>
      <x:c r="I1371" s="13" t="n">
        <x:v>522416244</x:v>
      </x:c>
      <x:c r="J1371" s="11" t="n">
        <x:v>162.897764</x:v>
      </x:c>
      <x:c r="K1371" s="14" t="n">
        <x:f>I1371*J1371</x:f>
        <x:v>85100438024.87842</x:v>
      </x:c>
      <x:c r="L1371" s="8" t="str">
        <x:v>Alpaca SIP</x:v>
      </x:c>
    </x:row>
    <x:row r="1372" ht="25" customHeight="1">
      <x:c r="A1372" s="8" t="str">
        <x:v>SPCX</x:v>
      </x:c>
      <x:c r="B1372" s="10" t="n">
        <x:v>46188</x:v>
      </x:c>
      <x:c r="C1372" s="11" t="n">
        <x:v>171.74</x:v>
      </x:c>
      <x:c r="D1372" s="11" t="n">
        <x:v>192.5</x:v>
      </x:c>
      <x:c r="E1372" s="13" t="n">
        <x:v>256826741</x:v>
      </x:c>
      <x:c r="F1372" s="11" t="n">
        <x:v>1</x:v>
      </x:c>
      <x:c r="G1372" s="11" t="n">
        <x:v>171.74</x:v>
      </x:c>
      <x:c r="H1372" s="11" t="n">
        <x:v>192.5</x:v>
      </x:c>
      <x:c r="I1372" s="13" t="n">
        <x:v>256826741</x:v>
      </x:c>
      <x:c r="J1372" s="11" t="n">
        <x:v>179.188885</x:v>
      </x:c>
      <x:c r="K1372" s="14" t="n">
        <x:f>I1372*J1372</x:f>
        <x:v>46020497357.973785</x:v>
      </x:c>
      <x:c r="L1372" s="8" t="str">
        <x:v>Alpaca SIP</x:v>
      </x:c>
    </x:row>
    <x:row r="1373" ht="25" customHeight="1">
      <x:c r="A1373" s="8" t="str">
        <x:v>SPCX</x:v>
      </x:c>
      <x:c r="B1373" s="10" t="n">
        <x:v>46189</x:v>
      </x:c>
      <x:c r="C1373" s="11" t="n">
        <x:v>200.51</x:v>
      </x:c>
      <x:c r="D1373" s="11" t="n">
        <x:v>201.8</x:v>
      </x:c>
      <x:c r="E1373" s="13" t="n">
        <x:v>322720986</x:v>
      </x:c>
      <x:c r="F1373" s="11" t="n">
        <x:v>1</x:v>
      </x:c>
      <x:c r="G1373" s="11" t="n">
        <x:v>200.51</x:v>
      </x:c>
      <x:c r="H1373" s="11" t="n">
        <x:v>201.8</x:v>
      </x:c>
      <x:c r="I1373" s="13" t="n">
        <x:v>322720986</x:v>
      </x:c>
      <x:c r="J1373" s="11" t="n">
        <x:v>210.378491</x:v>
      </x:c>
      <x:c r="K1373" s="14" t="n">
        <x:f>I1373*J1373</x:f>
        <x:v>67893554048.71213</x:v>
      </x:c>
      <x:c r="L1373" s="8" t="str">
        <x:v>Alpaca SIP</x:v>
      </x:c>
    </x:row>
    <x:row r="1374" ht="25" customHeight="1">
      <x:c r="A1374" s="8" t="str">
        <x:v>SPCX</x:v>
      </x:c>
      <x:c r="B1374" s="10" t="n">
        <x:v>46190</x:v>
      </x:c>
      <x:c r="C1374" s="11" t="n">
        <x:v>209.84</x:v>
      </x:c>
      <x:c r="D1374" s="11" t="n">
        <x:v>191.82</x:v>
      </x:c>
      <x:c r="E1374" s="13" t="n">
        <x:v>201961795</x:v>
      </x:c>
      <x:c r="F1374" s="11" t="n">
        <x:v>1</x:v>
      </x:c>
      <x:c r="G1374" s="11" t="n">
        <x:v>209.84</x:v>
      </x:c>
      <x:c r="H1374" s="11" t="n">
        <x:v>191.82</x:v>
      </x:c>
      <x:c r="I1374" s="13" t="n">
        <x:v>201961795</x:v>
      </x:c>
      <x:c r="J1374" s="11" t="n">
        <x:v>196.973102</x:v>
      </x:c>
      <x:c r="K1374" s="14" t="n">
        <x:f>I1374*J1374</x:f>
        <x:v>39781041246.63809</x:v>
      </x:c>
      <x:c r="L1374" s="8" t="str">
        <x:v>Alpaca SIP</x:v>
      </x:c>
    </x:row>
    <x:row r="1375" ht="25" customHeight="1">
      <x:c r="A1375" s="8" t="str">
        <x:v>SPCX</x:v>
      </x:c>
      <x:c r="B1375" s="10" t="n">
        <x:v>46191</x:v>
      </x:c>
      <x:c r="C1375" s="11" t="n">
        <x:v>188.39</x:v>
      </x:c>
      <x:c r="D1375" s="11" t="n">
        <x:v>185</x:v>
      </x:c>
      <x:c r="E1375" s="13" t="n">
        <x:v>272354852</x:v>
      </x:c>
      <x:c r="F1375" s="11" t="n">
        <x:v>1</x:v>
      </x:c>
      <x:c r="G1375" s="11" t="n">
        <x:v>188.39</x:v>
      </x:c>
      <x:c r="H1375" s="11" t="n">
        <x:v>185</x:v>
      </x:c>
      <x:c r="I1375" s="13" t="n">
        <x:v>272354852</x:v>
      </x:c>
      <x:c r="J1375" s="11" t="n">
        <x:v>181.39699</x:v>
      </x:c>
      <x:c r="K1375" s="14" t="n">
        <x:f>I1375*J1375</x:f>
        <x:v>49404350364.69548</x:v>
      </x:c>
      <x:c r="L1375" s="8" t="str">
        <x:v>Alpaca SIP</x:v>
      </x:c>
    </x:row>
    <x:row r="1376" ht="25" customHeight="1">
      <x:c r="A1376" s="8" t="str">
        <x:v>SPCX</x:v>
      </x:c>
      <x:c r="B1376" s="10" t="n">
        <x:v>46195</x:v>
      </x:c>
      <x:c r="C1376" s="11" t="n">
        <x:v>176.042</x:v>
      </x:c>
      <x:c r="D1376" s="11" t="n">
        <x:v>154.6</x:v>
      </x:c>
      <x:c r="E1376" s="13" t="n">
        <x:v>169456694</x:v>
      </x:c>
      <x:c r="F1376" s="11" t="n">
        <x:v>1</x:v>
      </x:c>
      <x:c r="G1376" s="11" t="n">
        <x:v>176.042</x:v>
      </x:c>
      <x:c r="H1376" s="11" t="n">
        <x:v>154.6</x:v>
      </x:c>
      <x:c r="I1376" s="13" t="n">
        <x:v>169456694</x:v>
      </x:c>
      <x:c r="J1376" s="11" t="n">
        <x:v>164.212792</x:v>
      </x:c>
      <x:c r="K1376" s="14" t="n">
        <x:f>I1376*J1376</x:f>
        <x:v>27826956844.82965</x:v>
      </x:c>
      <x:c r="L1376" s="8" t="str">
        <x:v>Alpaca SIP</x:v>
      </x:c>
    </x:row>
    <x:row r="1377" ht="25" customHeight="1">
      <x:c r="A1377" s="8" t="str">
        <x:v>SPCX</x:v>
      </x:c>
      <x:c r="B1377" s="10" t="n">
        <x:v>46196</x:v>
      </x:c>
      <x:c r="C1377" s="11" t="n">
        <x:v>151.06</x:v>
      </x:c>
      <x:c r="D1377" s="11" t="n">
        <x:v>156.11</x:v>
      </x:c>
      <x:c r="E1377" s="13" t="n">
        <x:v>155995675</x:v>
      </x:c>
      <x:c r="F1377" s="11" t="n">
        <x:v>1</x:v>
      </x:c>
      <x:c r="G1377" s="11" t="n">
        <x:v>151.06</x:v>
      </x:c>
      <x:c r="H1377" s="11" t="n">
        <x:v>156.11</x:v>
      </x:c>
      <x:c r="I1377" s="13" t="n">
        <x:v>155995675</x:v>
      </x:c>
      <x:c r="J1377" s="11" t="n">
        <x:v>157.352252</x:v>
      </x:c>
      <x:c r="K1377" s="14" t="n">
        <x:f>I1377*J1377</x:f>
        <x:v>24546270763.510098</x:v>
      </x:c>
      <x:c r="L1377" s="8" t="str">
        <x:v>Alpaca SIP</x:v>
      </x:c>
    </x:row>
    <x:row r="1378" ht="25" customHeight="1">
      <x:c r="A1378" s="8" t="str">
        <x:v>SPCX</x:v>
      </x:c>
      <x:c r="B1378" s="10" t="n">
        <x:v>46197</x:v>
      </x:c>
      <x:c r="C1378" s="11" t="n">
        <x:v>154.1954</x:v>
      </x:c>
      <x:c r="D1378" s="11" t="n">
        <x:v>154.54</x:v>
      </x:c>
      <x:c r="E1378" s="13" t="n">
        <x:v>76202593</x:v>
      </x:c>
      <x:c r="F1378" s="11" t="n">
        <x:v>1</x:v>
      </x:c>
      <x:c r="G1378" s="11" t="n">
        <x:v>154.1954</x:v>
      </x:c>
      <x:c r="H1378" s="11" t="n">
        <x:v>154.54</x:v>
      </x:c>
      <x:c r="I1378" s="13" t="n">
        <x:v>76202593</x:v>
      </x:c>
      <x:c r="J1378" s="11" t="n">
        <x:v>156.037774</x:v>
      </x:c>
      <x:c r="K1378" s="14" t="n">
        <x:f>I1378*J1378</x:f>
        <x:v>11890482984.747984</x:v>
      </x:c>
      <x:c r="L1378" s="8" t="str">
        <x:v>Alpaca SIP</x:v>
      </x:c>
    </x:row>
    <x:row r="1379" ht="25" customHeight="1">
      <x:c r="A1379" s="8" t="str">
        <x:v>SPCX</x:v>
      </x:c>
      <x:c r="B1379" s="10" t="n">
        <x:v>46198</x:v>
      </x:c>
      <x:c r="C1379" s="11" t="n">
        <x:v>156.625</x:v>
      </x:c>
      <x:c r="D1379" s="11" t="n">
        <x:v>153</x:v>
      </x:c>
      <x:c r="E1379" s="13" t="n">
        <x:v>62304004</x:v>
      </x:c>
      <x:c r="F1379" s="11" t="n">
        <x:v>1</x:v>
      </x:c>
      <x:c r="G1379" s="11" t="n">
        <x:v>156.625</x:v>
      </x:c>
      <x:c r="H1379" s="11" t="n">
        <x:v>153</x:v>
      </x:c>
      <x:c r="I1379" s="13" t="n">
        <x:v>62304004</x:v>
      </x:c>
      <x:c r="J1379" s="11" t="n">
        <x:v>152.973746</x:v>
      </x:c>
      <x:c r="K1379" s="14" t="n">
        <x:f>I1379*J1379</x:f>
        <x:v>9530876882.678984</x:v>
      </x:c>
      <x:c r="L1379" s="8" t="str">
        <x:v>Alpaca SIP</x:v>
      </x:c>
    </x:row>
    <x:row r="1380" ht="25" customHeight="1">
      <x:c r="A1380" s="8" t="str">
        <x:v>SPCX</x:v>
      </x:c>
      <x:c r="B1380" s="10" t="n">
        <x:v>46199</x:v>
      </x:c>
      <x:c r="C1380" s="11" t="n">
        <x:v>150.62</x:v>
      </x:c>
      <x:c r="D1380" s="11" t="n">
        <x:v>153.23</x:v>
      </x:c>
      <x:c r="E1380" s="13" t="n">
        <x:v>127015490</x:v>
      </x:c>
      <x:c r="F1380" s="11" t="n">
        <x:v>1</x:v>
      </x:c>
      <x:c r="G1380" s="11" t="n">
        <x:v>150.62</x:v>
      </x:c>
      <x:c r="H1380" s="11" t="n">
        <x:v>153.23</x:v>
      </x:c>
      <x:c r="I1380" s="13" t="n">
        <x:v>127015490</x:v>
      </x:c>
      <x:c r="J1380" s="11" t="n">
        <x:v>153.404282</x:v>
      </x:c>
      <x:c r="K1380" s="14" t="n">
        <x:f>I1380*J1380</x:f>
        <x:v>19484720046.32818</x:v>
      </x:c>
      <x:c r="L1380" s="8" t="str">
        <x:v>Alpaca SIP</x:v>
      </x:c>
    </x:row>
    <x:row r="1381" ht="25" customHeight="1">
      <x:c r="A1381" s="8" t="str">
        <x:v>SPCX</x:v>
      </x:c>
      <x:c r="B1381" s="10" t="n">
        <x:v>46202</x:v>
      </x:c>
      <x:c r="C1381" s="11" t="n">
        <x:v>157.355</x:v>
      </x:c>
      <x:c r="D1381" s="11" t="n">
        <x:v>164.19</x:v>
      </x:c>
      <x:c r="E1381" s="13" t="n">
        <x:v>81539676</x:v>
      </x:c>
      <x:c r="F1381" s="11" t="n">
        <x:v>1</x:v>
      </x:c>
      <x:c r="G1381" s="11" t="n">
        <x:v>157.355</x:v>
      </x:c>
      <x:c r="H1381" s="11" t="n">
        <x:v>164.19</x:v>
      </x:c>
      <x:c r="I1381" s="13" t="n">
        <x:v>81539676</x:v>
      </x:c>
      <x:c r="J1381" s="11" t="n">
        <x:v>159.666879</x:v>
      </x:c>
      <x:c r="K1381" s="14" t="n">
        <x:f>I1381*J1381</x:f>
        <x:v>13019185581.591204</x:v>
      </x:c>
      <x:c r="L1381" s="8" t="str">
        <x:v>Alpaca SIP</x:v>
      </x:c>
    </x:row>
    <x:row r="1382" ht="25" customHeight="1">
      <x:c r="A1382" s="8" t="str">
        <x:v>SPCX</x:v>
      </x:c>
      <x:c r="B1382" s="10" t="n">
        <x:v>46203</x:v>
      </x:c>
      <x:c r="C1382" s="11" t="n">
        <x:v>163.38</x:v>
      </x:c>
      <x:c r="D1382" s="11" t="n">
        <x:v>170.86</x:v>
      </x:c>
      <x:c r="E1382" s="13" t="n">
        <x:v>82136228</x:v>
      </x:c>
      <x:c r="F1382" s="11" t="n">
        <x:v>1</x:v>
      </x:c>
      <x:c r="G1382" s="11" t="n">
        <x:v>163.38</x:v>
      </x:c>
      <x:c r="H1382" s="11" t="n">
        <x:v>170.86</x:v>
      </x:c>
      <x:c r="I1382" s="13" t="n">
        <x:v>82136228</x:v>
      </x:c>
      <x:c r="J1382" s="11" t="n">
        <x:v>168.732448</x:v>
      </x:c>
      <x:c r="K1382" s="14" t="n">
        <x:f>I1382*J1382</x:f>
        <x:v>13859046819.926144</x:v>
      </x:c>
      <x:c r="L1382" s="8" t="str">
        <x:v>Alpaca SIP</x:v>
      </x:c>
    </x:row>
    <x:row r="1383" ht="25" customHeight="1">
      <x:c r="A1383" s="8" t="str">
        <x:v>SPCX</x:v>
      </x:c>
      <x:c r="B1383" s="10" t="n">
        <x:v>46204</x:v>
      </x:c>
      <x:c r="C1383" s="11" t="n">
        <x:v>171.565</x:v>
      </x:c>
      <x:c r="D1383" s="11" t="n">
        <x:v>157.54</x:v>
      </x:c>
      <x:c r="E1383" s="13" t="n">
        <x:v>109426516</x:v>
      </x:c>
      <x:c r="F1383" s="11" t="n">
        <x:v>1</x:v>
      </x:c>
      <x:c r="G1383" s="11" t="n">
        <x:v>171.565</x:v>
      </x:c>
      <x:c r="H1383" s="11" t="n">
        <x:v>157.54</x:v>
      </x:c>
      <x:c r="I1383" s="13" t="n">
        <x:v>109426516</x:v>
      </x:c>
      <x:c r="J1383" s="11" t="n">
        <x:v>160.425174</x:v>
      </x:c>
      <x:c r="K1383" s="14" t="n">
        <x:f>I1383*J1383</x:f>
        <x:v>17554767869.513783</x:v>
      </x:c>
      <x:c r="L1383" s="8" t="str">
        <x:v>Alpaca SIP</x:v>
      </x:c>
    </x:row>
    <x:row r="1384" ht="25" customHeight="1">
      <x:c r="A1384" s="8" t="str">
        <x:v>SPCX</x:v>
      </x:c>
      <x:c r="B1384" s="10" t="n">
        <x:v>46205</x:v>
      </x:c>
      <x:c r="C1384" s="11" t="n">
        <x:v>159.725</x:v>
      </x:c>
      <x:c r="D1384" s="11" t="n">
        <x:v>162</x:v>
      </x:c>
      <x:c r="E1384" s="13" t="n">
        <x:v>61337984</x:v>
      </x:c>
      <x:c r="F1384" s="11" t="n">
        <x:v>1</x:v>
      </x:c>
      <x:c r="G1384" s="11" t="n">
        <x:v>159.725</x:v>
      </x:c>
      <x:c r="H1384" s="11" t="n">
        <x:v>162</x:v>
      </x:c>
      <x:c r="I1384" s="13" t="n">
        <x:v>61337984</x:v>
      </x:c>
      <x:c r="J1384" s="11" t="n">
        <x:v>159.021242</x:v>
      </x:c>
      <x:c r="K1384" s="14" t="n">
        <x:f>I1384*J1384</x:f>
        <x:v>9754042397.456127</x:v>
      </x:c>
      <x:c r="L1384" s="8" t="str">
        <x:v>Alpaca SIP</x:v>
      </x:c>
    </x:row>
    <x:row r="1385" ht="25" customHeight="1">
      <x:c r="A1385" s="8" t="str">
        <x:v>SPCX</x:v>
      </x:c>
      <x:c r="B1385" s="10" t="n">
        <x:v>46209</x:v>
      </x:c>
      <x:c r="C1385" s="11" t="n">
        <x:v>165.95</x:v>
      </x:c>
      <x:c r="D1385" s="11" t="n">
        <x:v>160.42</x:v>
      </x:c>
      <x:c r="E1385" s="13" t="n">
        <x:v>188945557</x:v>
      </x:c>
      <x:c r="F1385" s="11" t="n">
        <x:v>1</x:v>
      </x:c>
      <x:c r="G1385" s="11" t="n">
        <x:v>165.95</x:v>
      </x:c>
      <x:c r="H1385" s="11" t="n">
        <x:v>160.42</x:v>
      </x:c>
      <x:c r="I1385" s="13" t="n">
        <x:v>188945557</x:v>
      </x:c>
      <x:c r="J1385" s="11" t="n">
        <x:v>160.363924</x:v>
      </x:c>
      <x:c r="K1385" s="14" t="n">
        <x:f>I1385*J1385</x:f>
        <x:v>30300050942.885666</x:v>
      </x:c>
      <x:c r="L1385" s="8" t="str">
        <x:v>Alpaca SIP</x:v>
      </x:c>
    </x:row>
    <x:row r="1386" ht="25" customHeight="1">
      <x:c r="A1386" s="8" t="str">
        <x:v>SPCX</x:v>
      </x:c>
      <x:c r="B1386" s="10" t="n">
        <x:v>46210</x:v>
      </x:c>
      <x:c r="C1386" s="11" t="n">
        <x:v>158.92</x:v>
      </x:c>
      <x:c r="D1386" s="11" t="n">
        <x:v>149.47</x:v>
      </x:c>
      <x:c r="E1386" s="13" t="n">
        <x:v>83901893</x:v>
      </x:c>
      <x:c r="F1386" s="11" t="n">
        <x:v>1</x:v>
      </x:c>
      <x:c r="G1386" s="11" t="n">
        <x:v>158.92</x:v>
      </x:c>
      <x:c r="H1386" s="11" t="n">
        <x:v>149.47</x:v>
      </x:c>
      <x:c r="I1386" s="13" t="n">
        <x:v>83901893</x:v>
      </x:c>
      <x:c r="J1386" s="11" t="n">
        <x:v>151.949284</x:v>
      </x:c>
      <x:c r="K1386" s="14" t="n">
        <x:f>I1386*J1386</x:f>
        <x:v>12748832567.594612</x:v>
      </x:c>
      <x:c r="L1386" s="8" t="str">
        <x:v>Alpaca SIP</x:v>
      </x:c>
    </x:row>
    <x:row r="1387" ht="25" customHeight="1">
      <x:c r="A1387" s="8" t="str">
        <x:v>SPCX</x:v>
      </x:c>
      <x:c r="B1387" s="10" t="n">
        <x:v>46211</x:v>
      </x:c>
      <x:c r="C1387" s="11" t="n">
        <x:v>152.55</x:v>
      </x:c>
      <x:c r="D1387" s="11" t="n">
        <x:v>148.3</x:v>
      </x:c>
      <x:c r="E1387" s="13" t="n">
        <x:v>61108011</x:v>
      </x:c>
      <x:c r="F1387" s="11" t="n">
        <x:v>1</x:v>
      </x:c>
      <x:c r="G1387" s="11" t="n">
        <x:v>152.55</x:v>
      </x:c>
      <x:c r="H1387" s="11" t="n">
        <x:v>148.3</x:v>
      </x:c>
      <x:c r="I1387" s="13" t="n">
        <x:v>61108011</x:v>
      </x:c>
      <x:c r="J1387" s="11" t="n">
        <x:v>148.496135</x:v>
      </x:c>
      <x:c r="K1387" s="14" t="n">
        <x:f>I1387*J1387</x:f>
        <x:v>9074303451.037485</x:v>
      </x:c>
      <x:c r="L1387" s="8" t="str">
        <x:v>Alpaca SIP</x:v>
      </x:c>
    </x:row>
    <x:row r="1388" ht="25" customHeight="1">
      <x:c r="A1388" s="8" t="str">
        <x:v>SPCX</x:v>
      </x:c>
      <x:c r="B1388" s="10" t="n">
        <x:v>46212</x:v>
      </x:c>
      <x:c r="C1388" s="11" t="n">
        <x:v>150.445</x:v>
      </x:c>
      <x:c r="D1388" s="11" t="n">
        <x:v>152.16</x:v>
      </x:c>
      <x:c r="E1388" s="13" t="n">
        <x:v>46545829</x:v>
      </x:c>
      <x:c r="F1388" s="11" t="n">
        <x:v>1</x:v>
      </x:c>
      <x:c r="G1388" s="11" t="n">
        <x:v>150.445</x:v>
      </x:c>
      <x:c r="H1388" s="11" t="n">
        <x:v>152.16</x:v>
      </x:c>
      <x:c r="I1388" s="13" t="n">
        <x:v>46545829</x:v>
      </x:c>
      <x:c r="J1388" s="11" t="n">
        <x:v>150.954973</x:v>
      </x:c>
      <x:c r="K1388" s="14" t="n">
        <x:f>I1388*J1388</x:f>
        <x:v>7026324359.957617</x:v>
      </x:c>
      <x:c r="L1388" s="8" t="str">
        <x:v>Alpaca SIP</x:v>
      </x:c>
    </x:row>
    <x:row r="1389" ht="25" customHeight="1">
      <x:c r="A1389" s="8" t="str">
        <x:v>SPCX</x:v>
      </x:c>
      <x:c r="B1389" s="10" t="n">
        <x:v>46213</x:v>
      </x:c>
      <x:c r="C1389" s="11" t="n">
        <x:v>150.125</x:v>
      </x:c>
      <x:c r="D1389" s="11" t="n">
        <x:v>145.3</x:v>
      </x:c>
      <x:c r="E1389" s="13" t="n">
        <x:v>46914825</x:v>
      </x:c>
      <x:c r="F1389" s="11" t="n">
        <x:v>1</x:v>
      </x:c>
      <x:c r="G1389" s="11" t="n">
        <x:v>150.125</x:v>
      </x:c>
      <x:c r="H1389" s="11" t="n">
        <x:v>145.3</x:v>
      </x:c>
      <x:c r="I1389" s="13" t="n">
        <x:v>46914825</x:v>
      </x:c>
      <x:c r="J1389" s="11" t="n">
        <x:v>147.563064</x:v>
      </x:c>
      <x:c r="K1389" s="14" t="n">
        <x:f>I1389*J1389</x:f>
        <x:v>6922895324.0238</x:v>
      </x:c>
      <x:c r="L1389" s="8" t="str">
        <x:v>Alpaca SIP</x:v>
      </x:c>
    </x:row>
    <x:row r="1390" ht="25" customHeight="1">
      <x:c r="A1390" s="8" t="str">
        <x:v>SPCX</x:v>
      </x:c>
      <x:c r="B1390" s="10" t="n">
        <x:v>46216</x:v>
      </x:c>
      <x:c r="C1390" s="11" t="n">
        <x:v>144.7</x:v>
      </x:c>
      <x:c r="D1390" s="11" t="n">
        <x:v>139.14</x:v>
      </x:c>
      <x:c r="E1390" s="13" t="n">
        <x:v>71584101</x:v>
      </x:c>
      <x:c r="F1390" s="11" t="n">
        <x:v>1</x:v>
      </x:c>
      <x:c r="G1390" s="11" t="n">
        <x:v>144.7</x:v>
      </x:c>
      <x:c r="H1390" s="11" t="n">
        <x:v>139.14</x:v>
      </x:c>
      <x:c r="I1390" s="13" t="n">
        <x:v>71584101</x:v>
      </x:c>
      <x:c r="J1390" s="11" t="n">
        <x:v>139.279108</x:v>
      </x:c>
      <x:c r="K1390" s="14" t="n">
        <x:f>I1390*J1390</x:f>
        <x:v>9970169734.26191</x:v>
      </x:c>
      <x:c r="L1390" s="8" t="str">
        <x:v>Alpaca SIP</x:v>
      </x:c>
    </x:row>
    <x:row r="1391" ht="25" customHeight="1">
      <x:c r="A1391" s="8" t="str">
        <x:v>SPCX</x:v>
      </x:c>
      <x:c r="B1391" s="10" t="n">
        <x:v>46217</x:v>
      </x:c>
      <x:c r="C1391" s="11" t="n">
        <x:v>140.95</x:v>
      </x:c>
      <x:c r="D1391" s="11" t="n">
        <x:v>136.08</x:v>
      </x:c>
      <x:c r="E1391" s="13" t="n">
        <x:v>46779319</x:v>
      </x:c>
      <x:c r="F1391" s="11" t="n">
        <x:v>1</x:v>
      </x:c>
      <x:c r="G1391" s="11" t="n">
        <x:v>140.95</x:v>
      </x:c>
      <x:c r="H1391" s="11" t="n">
        <x:v>136.08</x:v>
      </x:c>
      <x:c r="I1391" s="13" t="n">
        <x:v>46779319</x:v>
      </x:c>
      <x:c r="J1391" s="11" t="n">
        <x:v>139.709117</x:v>
      </x:c>
      <x:c r="K1391" s="14" t="n">
        <x:f>I1391*J1391</x:f>
        <x:v>6535497351.351322</x:v>
      </x:c>
      <x:c r="L1391" s="8" t="str">
        <x:v>Alpaca SIP</x:v>
      </x:c>
    </x:row>
    <x:row r="1392" ht="25" customHeight="1">
      <x:c r="A1392" s="8" t="str">
        <x:v>SPCX</x:v>
      </x:c>
      <x:c r="B1392" s="10" t="n">
        <x:v>46218</x:v>
      </x:c>
      <x:c r="C1392" s="11" t="n">
        <x:v>137.505</x:v>
      </x:c>
      <x:c r="D1392" s="11" t="n">
        <x:v>135.27</x:v>
      </x:c>
      <x:c r="E1392" s="13" t="n">
        <x:v>58134796</x:v>
      </x:c>
      <x:c r="F1392" s="11" t="n">
        <x:v>1</x:v>
      </x:c>
      <x:c r="G1392" s="11" t="n">
        <x:v>137.505</x:v>
      </x:c>
      <x:c r="H1392" s="11" t="n">
        <x:v>135.27</x:v>
      </x:c>
      <x:c r="I1392" s="13" t="n">
        <x:v>58134796</x:v>
      </x:c>
      <x:c r="J1392" s="11" t="n">
        <x:v>135.394984</x:v>
      </x:c>
      <x:c r="K1392" s="14" t="n">
        <x:f>I1392*J1392</x:f>
        <x:v>7871159774.263264</x:v>
      </x:c>
      <x:c r="L1392" s="8" t="str">
        <x:v>Alpaca SIP</x:v>
      </x:c>
    </x:row>
    <x:row r="1393" ht="25" customHeight="1">
      <x:c r="A1393" s="8" t="str">
        <x:v>SPCX</x:v>
      </x:c>
      <x:c r="B1393" s="10" t="n">
        <x:v>46219</x:v>
      </x:c>
      <x:c r="C1393" s="11" t="n">
        <x:v>135.01</x:v>
      </x:c>
      <x:c r="D1393" s="11" t="n">
        <x:v>131.11</x:v>
      </x:c>
      <x:c r="E1393" s="13" t="n">
        <x:v>58813984</x:v>
      </x:c>
      <x:c r="F1393" s="11" t="n">
        <x:v>1</x:v>
      </x:c>
      <x:c r="G1393" s="11" t="n">
        <x:v>135.01</x:v>
      </x:c>
      <x:c r="H1393" s="11" t="n">
        <x:v>131.11</x:v>
      </x:c>
      <x:c r="I1393" s="13" t="n">
        <x:v>58813984</x:v>
      </x:c>
      <x:c r="J1393" s="11" t="n">
        <x:v>133.846489</x:v>
      </x:c>
      <x:c r="K1393" s="14" t="n">
        <x:f>I1393*J1393</x:f>
        <x:v>7872045262.502175</x:v>
      </x:c>
      <x:c r="L1393" s="8" t="str">
        <x:v>Alpaca SIP</x:v>
      </x:c>
    </x:row>
    <x:row r="1394" ht="25" customHeight="1">
      <x:c r="A1394" s="8" t="str">
        <x:v>SPCX</x:v>
      </x:c>
      <x:c r="B1394" s="10" t="n">
        <x:v>46220</x:v>
      </x:c>
      <x:c r="C1394" s="11" t="n">
        <x:v>127.43</x:v>
      </x:c>
      <x:c r="D1394" s="11" t="n">
        <x:v>123.99</x:v>
      </x:c>
      <x:c r="E1394" s="13" t="n">
        <x:v>83807840</x:v>
      </x:c>
      <x:c r="F1394" s="11" t="n">
        <x:v>1</x:v>
      </x:c>
      <x:c r="G1394" s="11" t="n">
        <x:v>127.43</x:v>
      </x:c>
      <x:c r="H1394" s="11" t="n">
        <x:v>123.99</x:v>
      </x:c>
      <x:c r="I1394" s="13" t="n">
        <x:v>83807840</x:v>
      </x:c>
      <x:c r="J1394" s="11" t="n">
        <x:v>125.094625</x:v>
      </x:c>
      <x:c r="K1394" s="14" t="n">
        <x:f>I1394*J1394</x:f>
        <x:v>10483910316.859999</x:v>
      </x:c>
      <x:c r="L1394" s="8" t="str">
        <x:v>Alpaca SIP</x:v>
      </x:c>
    </x:row>
    <x:row r="1395" ht="25" customHeight="1">
      <x:c r="A1395" s="8" t="str">
        <x:v>SPCX</x:v>
      </x:c>
      <x:c r="B1395" s="10" t="n">
        <x:v>46223</x:v>
      </x:c>
      <x:c r="C1395" s="11" t="n">
        <x:v>125.285</x:v>
      </x:c>
      <x:c r="D1395" s="11" t="n">
        <x:v>119.85</x:v>
      </x:c>
      <x:c r="E1395" s="13" t="n">
        <x:v>57438025</x:v>
      </x:c>
      <x:c r="F1395" s="11" t="n">
        <x:v>1</x:v>
      </x:c>
      <x:c r="G1395" s="11" t="n">
        <x:v>125.285</x:v>
      </x:c>
      <x:c r="H1395" s="11" t="n">
        <x:v>119.85</x:v>
      </x:c>
      <x:c r="I1395" s="13" t="n">
        <x:v>57438025</x:v>
      </x:c>
      <x:c r="J1395" s="11" t="n">
        <x:v>121.884772</x:v>
      </x:c>
      <x:c r="K1395" s="14" t="n">
        <x:f>I1395*J1395</x:f>
        <x:v>7000820581.2553</x:v>
      </x:c>
      <x:c r="L1395" s="8" t="str">
        <x:v>Alpaca SIP</x:v>
      </x:c>
    </x:row>
    <x:row r="1396" ht="25" customHeight="1">
      <x:c r="A1396" s="8" t="str">
        <x:v>SPCX</x:v>
      </x:c>
      <x:c r="B1396" s="10" t="n">
        <x:v>46224</x:v>
      </x:c>
      <x:c r="C1396" s="11" t="n">
        <x:v>122.105</x:v>
      </x:c>
      <x:c r="D1396" s="11" t="n">
        <x:v>123.54</x:v>
      </x:c>
      <x:c r="E1396" s="13" t="n">
        <x:v>79795973</x:v>
      </x:c>
      <x:c r="F1396" s="11" t="n">
        <x:v>1</x:v>
      </x:c>
      <x:c r="G1396" s="11" t="n">
        <x:v>122.105</x:v>
      </x:c>
      <x:c r="H1396" s="11" t="n">
        <x:v>123.54</x:v>
      </x:c>
      <x:c r="I1396" s="13" t="n">
        <x:v>79795973</x:v>
      </x:c>
      <x:c r="J1396" s="11" t="n">
        <x:v>125.526714</x:v>
      </x:c>
      <x:c r="K1396" s="14" t="n">
        <x:f>I1396*J1396</x:f>
        <x:v>10016526281.122723</x:v>
      </x:c>
      <x:c r="L1396" s="8" t="str">
        <x:v>Alpaca SIP</x:v>
      </x:c>
    </x:row>
    <x:row r="1397" ht="25" customHeight="1">
      <x:c r="A1397" s="8" t="str">
        <x:v>SPCX</x:v>
      </x:c>
      <x:c r="B1397" s="10" t="n">
        <x:v>46225</x:v>
      </x:c>
      <x:c r="C1397" s="11" t="n">
        <x:v>123.29</x:v>
      </x:c>
      <x:c r="D1397" s="11" t="n">
        <x:v>115.26</x:v>
      </x:c>
      <x:c r="E1397" s="13" t="n">
        <x:v>92827479</x:v>
      </x:c>
      <x:c r="F1397" s="11" t="n">
        <x:v>1</x:v>
      </x:c>
      <x:c r="G1397" s="11" t="n">
        <x:v>123.29</x:v>
      </x:c>
      <x:c r="H1397" s="11" t="n">
        <x:v>115.26</x:v>
      </x:c>
      <x:c r="I1397" s="13" t="n">
        <x:v>92827479</x:v>
      </x:c>
      <x:c r="J1397" s="11" t="n">
        <x:v>119.175852</x:v>
      </x:c>
      <x:c r="K1397" s="14" t="n">
        <x:f>I1397*J1397</x:f>
        <x:v>11062793898.837109</x:v>
      </x:c>
      <x:c r="L1397" s="8" t="str">
        <x:v>Alpaca SIP</x:v>
      </x:c>
    </x:row>
    <x:row r="1398" ht="25" customHeight="1">
      <x:c r="A1398" s="8" t="str">
        <x:v>SPCX</x:v>
      </x:c>
      <x:c r="B1398" s="10" t="n">
        <x:v>46226</x:v>
      </x:c>
      <x:c r="C1398" s="11" t="n">
        <x:v>115.205</x:v>
      </x:c>
      <x:c r="D1398" s="11" t="n">
        <x:v>118.24</x:v>
      </x:c>
      <x:c r="E1398" s="13" t="n">
        <x:v>75336940</x:v>
      </x:c>
      <x:c r="F1398" s="11" t="n">
        <x:v>1</x:v>
      </x:c>
      <x:c r="G1398" s="11" t="n">
        <x:v>115.205</x:v>
      </x:c>
      <x:c r="H1398" s="11" t="n">
        <x:v>118.24</x:v>
      </x:c>
      <x:c r="I1398" s="13" t="n">
        <x:v>75336940</x:v>
      </x:c>
      <x:c r="J1398" s="11" t="n">
        <x:v>114.765705</x:v>
      </x:c>
      <x:c r="K1398" s="14" t="n">
        <x:f>I1398*J1398</x:f>
        <x:v>8646097031.6427</x:v>
      </x:c>
      <x:c r="L1398" s="8" t="str">
        <x:v>Alpaca SIP</x:v>
      </x:c>
    </x:row>
    <x:row r="1399" ht="25" customHeight="1">
      <x:c r="A1399" s="8" t="str">
        <x:v>SPCX</x:v>
      </x:c>
      <x:c r="B1399" s="10" t="n">
        <x:v>46227</x:v>
      </x:c>
      <x:c r="C1399" s="11" t="n">
        <x:v>116.005</x:v>
      </x:c>
      <x:c r="D1399" s="11" t="n">
        <x:v>115.07</x:v>
      </x:c>
      <x:c r="E1399" s="13" t="n">
        <x:v>56866873</x:v>
      </x:c>
      <x:c r="F1399" s="11" t="n">
        <x:v>1</x:v>
      </x:c>
      <x:c r="G1399" s="11" t="n">
        <x:v>116.005</x:v>
      </x:c>
      <x:c r="H1399" s="11" t="n">
        <x:v>115.07</x:v>
      </x:c>
      <x:c r="I1399" s="13" t="n">
        <x:v>56866873</x:v>
      </x:c>
      <x:c r="J1399" s="11" t="n">
        <x:v>113.598264</x:v>
      </x:c>
      <x:c r="K1399" s="14" t="n">
        <x:f>I1399*J1399</x:f>
        <x:v>6459978051.908472</x:v>
      </x:c>
      <x:c r="L1399" s="8" t="str">
        <x:v>Alpaca SIP</x:v>
      </x:c>
    </x:row>
    <x:row r="1400" ht="25" customHeight="1">
      <x:c r="A1400" s="8" t="str">
        <x:v>SPCX</x:v>
      </x:c>
      <x:c r="B1400" s="10" t="n">
        <x:v>46230</x:v>
      </x:c>
      <x:c r="C1400" s="11" t="n">
        <x:v>113.5</x:v>
      </x:c>
      <x:c r="D1400" s="11" t="n">
        <x:v>113.5</x:v>
      </x:c>
      <x:c r="E1400" s="13" t="n">
        <x:v>64633639</x:v>
      </x:c>
      <x:c r="F1400" s="11" t="n">
        <x:v>1</x:v>
      </x:c>
      <x:c r="G1400" s="11" t="n">
        <x:v>113.5</x:v>
      </x:c>
      <x:c r="H1400" s="11" t="n">
        <x:v>113.5</x:v>
      </x:c>
      <x:c r="I1400" s="13" t="n">
        <x:v>64633639</x:v>
      </x:c>
      <x:c r="J1400" s="11" t="n">
        <x:v>111.36241</x:v>
      </x:c>
      <x:c r="K1400" s="14" t="n">
        <x:f>I1400*J1400</x:f>
        <x:v>7197757806.10999</x:v>
      </x:c>
      <x:c r="L1400" s="8" t="str">
        <x:v>Alpaca SIP</x:v>
      </x:c>
    </x:row>
    <x:row r="1401" ht="25" customHeight="1">
      <x:c r="A1401" s="8" t="str">
        <x:v>SPCX</x:v>
      </x:c>
      <x:c r="B1401" s="10" t="n">
        <x:v>46231</x:v>
      </x:c>
      <x:c r="C1401" s="11" t="n">
        <x:v>109.32</x:v>
      </x:c>
      <x:c r="D1401" s="11" t="n">
        <x:v>116.41</x:v>
      </x:c>
      <x:c r="E1401" s="13" t="n">
        <x:v>81789041</x:v>
      </x:c>
      <x:c r="F1401" s="11" t="n">
        <x:v>1</x:v>
      </x:c>
      <x:c r="G1401" s="11" t="n">
        <x:v>109.32</x:v>
      </x:c>
      <x:c r="H1401" s="11" t="n">
        <x:v>116.41</x:v>
      </x:c>
      <x:c r="I1401" s="13" t="n">
        <x:v>81789041</x:v>
      </x:c>
      <x:c r="J1401" s="11" t="n">
        <x:v>113.49032</x:v>
      </x:c>
      <x:c r="K1401" s="14" t="n">
        <x:f>I1401*J1401</x:f>
        <x:v>9282264435.58312</x:v>
      </x:c>
      <x:c r="L1401" s="8" t="str">
        <x:v>Alpaca SIP</x:v>
      </x:c>
    </x:row>
    <x:row r="1402" ht="25" customHeight="1">
      <x:c r="A1402" s="8" t="str">
        <x:v>SPCX</x:v>
      </x:c>
      <x:c r="B1402" s="10" t="n">
        <x:v>46232</x:v>
      </x:c>
      <x:c r="C1402" s="11" t="n">
        <x:v>114.395</x:v>
      </x:c>
      <x:c r="D1402" s="11" t="n">
        <x:v>112.55</x:v>
      </x:c>
      <x:c r="E1402" s="13" t="n">
        <x:v>54061411</x:v>
      </x:c>
      <x:c r="F1402" s="11" t="n">
        <x:v>1</x:v>
      </x:c>
      <x:c r="G1402" s="11" t="n">
        <x:v>114.395</x:v>
      </x:c>
      <x:c r="H1402" s="11" t="n">
        <x:v>112.55</x:v>
      </x:c>
      <x:c r="I1402" s="13" t="n">
        <x:v>54061411</x:v>
      </x:c>
      <x:c r="J1402" s="11" t="n">
        <x:v>113.692852</x:v>
      </x:c>
      <x:c r="K1402" s="14" t="n">
        <x:f>I1402*J1402</x:f>
        <x:v>6146395999.734172</x:v>
      </x:c>
      <x:c r="L1402" s="8" t="str">
        <x:v>Alpaca SIP</x:v>
      </x:c>
    </x:row>
    <x:row r="1403" ht="25" customHeight="1">
      <x:c r="A1403" s="8" t="str">
        <x:v>SPCX</x:v>
      </x:c>
      <x:c r="B1403" s="10" t="n">
        <x:v>46233</x:v>
      </x:c>
      <x:c r="C1403" s="11" t="n">
        <x:v>115.14</x:v>
      </x:c>
      <x:c r="D1403" s="11" t="n">
        <x:v>112.2</x:v>
      </x:c>
      <x:c r="E1403" s="13" t="n">
        <x:v>56075340</x:v>
      </x:c>
      <x:c r="F1403" s="11" t="n">
        <x:v>1</x:v>
      </x:c>
      <x:c r="G1403" s="11" t="n">
        <x:v>115.14</x:v>
      </x:c>
      <x:c r="H1403" s="11" t="n">
        <x:v>112.2</x:v>
      </x:c>
      <x:c r="I1403" s="13" t="n">
        <x:v>56075340</x:v>
      </x:c>
      <x:c r="J1403" s="11" t="n">
        <x:v>114.248084</x:v>
      </x:c>
      <x:c r="K1403" s="14" t="n">
        <x:f>I1403*J1403</x:f>
        <x:v>6406500154.648561</x:v>
      </x:c>
      <x:c r="L1403" s="8" t="str">
        <x:v>Alpaca SIP</x:v>
      </x:c>
    </x:row>
    <x:row r="1404" ht="25" customHeight="1">
      <x:c r="A1404" s="8" t="str">
        <x:v>SPCX</x:v>
      </x:c>
      <x:c r="B1404" s="10" t="n">
        <x:v>46234</x:v>
      </x:c>
      <x:c r="C1404" s="11" t="n">
        <x:v>113.096</x:v>
      </x:c>
      <x:c r="D1404" s="11" t="n">
        <x:v>108.37</x:v>
      </x:c>
      <x:c r="E1404" s="13" t="n">
        <x:v>58916212</x:v>
      </x:c>
      <x:c r="F1404" s="11" t="n">
        <x:v>1</x:v>
      </x:c>
      <x:c r="G1404" s="11" t="n">
        <x:v>113.096</x:v>
      </x:c>
      <x:c r="H1404" s="11" t="n">
        <x:v>108.37</x:v>
      </x:c>
      <x:c r="I1404" s="13" t="n">
        <x:v>58916212</x:v>
      </x:c>
      <x:c r="J1404" s="11" t="n">
        <x:v>109.042856</x:v>
      </x:c>
      <x:c r="K1404" s="14" t="n">
        <x:f>I1404*J1404</x:f>
        <x:v>6424392021.181472</x:v>
      </x:c>
      <x:c r="L1404" s="8" t="str">
        <x:v>Alpaca SIP</x:v>
      </x:c>
    </x:row>
    <x:row r="1405" ht="25" customHeight="1">
      <x:c r="A1405" s="8" t="str">
        <x:v>SPCX</x:v>
      </x:c>
      <x:c r="B1405" s="10" t="n">
        <x:v>46237</x:v>
      </x:c>
      <x:c r="C1405" s="11" t="n">
        <x:v>106.4</x:v>
      </x:c>
      <x:c r="D1405" s="11" t="n">
        <x:v>114.53</x:v>
      </x:c>
      <x:c r="E1405" s="13" t="n">
        <x:v>70604591</x:v>
      </x:c>
      <x:c r="F1405" s="11" t="n">
        <x:v>1</x:v>
      </x:c>
      <x:c r="G1405" s="11" t="n">
        <x:v>106.4</x:v>
      </x:c>
      <x:c r="H1405" s="11" t="n">
        <x:v>114.53</x:v>
      </x:c>
      <x:c r="I1405" s="13" t="n">
        <x:v>70604591</x:v>
      </x:c>
      <x:c r="J1405" s="11" t="n">
        <x:v>110.675479</x:v>
      </x:c>
      <x:c r="K1405" s="14" t="n">
        <x:f>I1405*J1405</x:f>
        <x:v>7814196928.524089</x:v>
      </x:c>
      <x:c r="L1405" s="8" t="str">
        <x:v>Alpaca SIP</x:v>
      </x:c>
    </x:row>
    <x:row r="1406" ht="25" customHeight="1">
      <x:c r="A1406" s="8" t="str">
        <x:v>SPCX</x:v>
      </x:c>
      <x:c r="B1406" s="10" t="n">
        <x:v>46238</x:v>
      </x:c>
      <x:c r="C1406" s="11" t="n">
        <x:v>117.33</x:v>
      </x:c>
      <x:c r="D1406" s="11" t="n">
        <x:v>125.33</x:v>
      </x:c>
      <x:c r="E1406" s="13" t="n">
        <x:v>144206492</x:v>
      </x:c>
      <x:c r="F1406" s="11" t="n">
        <x:v>1</x:v>
      </x:c>
      <x:c r="G1406" s="11" t="n">
        <x:v>117.33</x:v>
      </x:c>
      <x:c r="H1406" s="11" t="n">
        <x:v>125.33</x:v>
      </x:c>
      <x:c r="I1406" s="13" t="n">
        <x:v>144206492</x:v>
      </x:c>
      <x:c r="J1406" s="11" t="n">
        <x:v>122.176926</x:v>
      </x:c>
      <x:c r="K1406" s="14" t="n">
        <x:f>I1406*J1406</x:f>
        <x:v>17618705901.803593</x:v>
      </x:c>
      <x:c r="L1406" s="8" t="str">
        <x:v>Alpaca SIP</x:v>
      </x:c>
    </x:row>
    <x:row r="1407" ht="25" customHeight="1">
      <x:c r="A1407" s="8" t="str">
        <x:v>SPCX</x:v>
      </x:c>
      <x:c r="B1407" s="10" t="n">
        <x:v>46239</x:v>
      </x:c>
      <x:c r="C1407" s="11" t="n">
        <x:v>112.37</x:v>
      </x:c>
      <x:c r="D1407" s="11" t="n">
        <x:v>108.27</x:v>
      </x:c>
      <x:c r="E1407" s="13" t="n">
        <x:v>208552983</x:v>
      </x:c>
      <x:c r="F1407" s="11" t="n">
        <x:v>1</x:v>
      </x:c>
      <x:c r="G1407" s="11" t="n">
        <x:v>112.37</x:v>
      </x:c>
      <x:c r="H1407" s="11" t="n">
        <x:v>108.27</x:v>
      </x:c>
      <x:c r="I1407" s="13" t="n">
        <x:v>208552983</x:v>
      </x:c>
      <x:c r="J1407" s="11" t="n">
        <x:v>111.781203</x:v>
      </x:c>
      <x:c r="K1407" s="14" t="n">
        <x:f>I1407*J1407</x:f>
        <x:v>23312303328.97855</x:v>
      </x:c>
      <x:c r="L1407" s="8" t="str">
        <x:v>Alpaca SIP</x:v>
      </x:c>
    </x:row>
    <x:row r="1408" ht="25" customHeight="1">
      <x:c r="A1408" s="8" t="str">
        <x:v>SPCX</x:v>
      </x:c>
      <x:c r="B1408" s="10" t="n">
        <x:v>46240</x:v>
      </x:c>
      <x:c r="C1408" s="11" t="n">
        <x:v>107.085</x:v>
      </x:c>
      <x:c r="D1408" s="11" t="n">
        <x:v>114.92</x:v>
      </x:c>
      <x:c r="E1408" s="13" t="n">
        <x:v>255231584</x:v>
      </x:c>
      <x:c r="F1408" s="11" t="n">
        <x:v>1</x:v>
      </x:c>
      <x:c r="G1408" s="11" t="n">
        <x:v>107.085</x:v>
      </x:c>
      <x:c r="H1408" s="11" t="n">
        <x:v>114.92</x:v>
      </x:c>
      <x:c r="I1408" s="13" t="n">
        <x:v>255231584</x:v>
      </x:c>
      <x:c r="J1408" s="11" t="n">
        <x:v>110.805489</x:v>
      </x:c>
      <x:c r="K1408" s="14" t="n">
        <x:f>I1408*J1408</x:f>
        <x:v>28281060473.364574</x:v>
      </x:c>
      <x:c r="L1408" s="8" t="str">
        <x:v>Alpaca SIP</x:v>
      </x:c>
    </x:row>
    <x:row r="1409" ht="25" customHeight="1">
      <x:c r="A1409" s="8" t="str">
        <x:v>SPCX</x:v>
      </x:c>
      <x:c r="B1409" s="10" t="n">
        <x:v>46241</x:v>
      </x:c>
      <x:c r="C1409" s="11" t="n">
        <x:v>114.965</x:v>
      </x:c>
      <x:c r="D1409" s="11" t="n">
        <x:v>133.11</x:v>
      </x:c>
      <x:c r="E1409" s="13" t="n">
        <x:v>242143341</x:v>
      </x:c>
      <x:c r="F1409" s="11" t="n">
        <x:v>1</x:v>
      </x:c>
      <x:c r="G1409" s="11" t="n">
        <x:v>114.965</x:v>
      </x:c>
      <x:c r="H1409" s="11" t="n">
        <x:v>133.11</x:v>
      </x:c>
      <x:c r="I1409" s="13" t="n">
        <x:v>242143341</x:v>
      </x:c>
      <x:c r="J1409" s="11" t="n">
        <x:v>126.661403</x:v>
      </x:c>
      <x:c r="K1409" s="14" t="n">
        <x:f>I1409*J1409</x:f>
        <x:v>30670215298.167423</x:v>
      </x:c>
      <x:c r="L1409" s="8" t="str">
        <x:v>Alpaca SIP</x:v>
      </x:c>
    </x:row>
    <x:row r="1410" ht="25" customHeight="1">
      <x:c r="A1410" s="8" t="str">
        <x:v>SPCX</x:v>
      </x:c>
      <x:c r="B1410" s="10" t="n">
        <x:v>46244</x:v>
      </x:c>
      <x:c r="C1410" s="11" t="n">
        <x:v>134.95</x:v>
      </x:c>
      <x:c r="D1410" s="11" t="n">
        <x:v>138.74</x:v>
      </x:c>
      <x:c r="E1410" s="13" t="n">
        <x:v>169991596</x:v>
      </x:c>
      <x:c r="F1410" s="11" t="n">
        <x:v>1</x:v>
      </x:c>
      <x:c r="G1410" s="11" t="n">
        <x:v>134.95</x:v>
      </x:c>
      <x:c r="H1410" s="11" t="n">
        <x:v>138.74</x:v>
      </x:c>
      <x:c r="I1410" s="13" t="n">
        <x:v>169991596</x:v>
      </x:c>
      <x:c r="J1410" s="11" t="n">
        <x:v>134.260758</x:v>
      </x:c>
      <x:c r="K1410" s="14" t="n">
        <x:f>I1410*J1410</x:f>
        <x:v>22823200532.58977</x:v>
      </x:c>
      <x:c r="L1410" s="8" t="str">
        <x:v>Alpaca SIP</x:v>
      </x:c>
    </x:row>
    <x:row r="1411" ht="25" customHeight="1">
      <x:c r="A1411" s="8" t="str">
        <x:v>SPCX</x:v>
      </x:c>
      <x:c r="B1411" s="10" t="n">
        <x:v>46245</x:v>
      </x:c>
      <x:c r="C1411" s="11" t="n">
        <x:v>138.655</x:v>
      </x:c>
      <x:c r="D1411" s="11" t="n">
        <x:v>133.29</x:v>
      </x:c>
      <x:c r="E1411" s="13" t="n">
        <x:v>108967857</x:v>
      </x:c>
      <x:c r="F1411" s="11" t="n">
        <x:v>1</x:v>
      </x:c>
      <x:c r="G1411" s="11" t="n">
        <x:v>138.655</x:v>
      </x:c>
      <x:c r="H1411" s="11" t="n">
        <x:v>133.29</x:v>
      </x:c>
      <x:c r="I1411" s="13" t="n">
        <x:v>108967857</x:v>
      </x:c>
      <x:c r="J1411" s="11" t="n">
        <x:v>133.807778</x:v>
      </x:c>
      <x:c r="K1411" s="14" t="n">
        <x:f>I1411*J1411</x:f>
        <x:v>14580746818.591747</x:v>
      </x:c>
      <x:c r="L1411" s="8" t="str">
        <x:v>Alpaca SIP</x:v>
      </x:c>
    </x:row>
    <x:row r="1412" ht="25" customHeight="1">
      <x:c r="A1412" s="8" t="str">
        <x:v>SPCX</x:v>
      </x:c>
      <x:c r="B1412" s="10" t="n">
        <x:v>46246</x:v>
      </x:c>
      <x:c r="C1412" s="11" t="n">
        <x:v>135.045</x:v>
      </x:c>
      <x:c r="D1412" s="11" t="n">
        <x:v>146.15</x:v>
      </x:c>
      <x:c r="E1412" s="13" t="n">
        <x:v>167286506</x:v>
      </x:c>
      <x:c r="F1412" s="11" t="n">
        <x:v>1</x:v>
      </x:c>
      <x:c r="G1412" s="11" t="n">
        <x:v>135.045</x:v>
      </x:c>
      <x:c r="H1412" s="11" t="n">
        <x:v>146.15</x:v>
      </x:c>
      <x:c r="I1412" s="13" t="n">
        <x:v>167286506</x:v>
      </x:c>
      <x:c r="J1412" s="11" t="n">
        <x:v>143.091653</x:v>
      </x:c>
      <x:c r="K1412" s="14" t="n">
        <x:f>I1412*J1412</x:f>
        <x:v>23937302668.13442</x:v>
      </x:c>
      <x:c r="L1412" s="8" t="str">
        <x:v>Alpaca SIP</x:v>
      </x:c>
    </x:row>
    <x:row r="1413" ht="25" customHeight="1">
      <x:c r="A1413" s="8" t="str">
        <x:v>SPCX</x:v>
      </x:c>
      <x:c r="B1413" s="10" t="n">
        <x:v>46247</x:v>
      </x:c>
      <x:c r="C1413" s="11" t="n">
        <x:v>143.75</x:v>
      </x:c>
      <x:c r="D1413" s="11" t="n">
        <x:v>141.29</x:v>
      </x:c>
      <x:c r="E1413" s="13" t="n">
        <x:v>120359066</x:v>
      </x:c>
      <x:c r="F1413" s="11" t="n">
        <x:v>1</x:v>
      </x:c>
      <x:c r="G1413" s="11" t="n">
        <x:v>143.75</x:v>
      </x:c>
      <x:c r="H1413" s="11" t="n">
        <x:v>141.29</x:v>
      </x:c>
      <x:c r="I1413" s="13" t="n">
        <x:v>120359066</x:v>
      </x:c>
      <x:c r="J1413" s="11" t="n">
        <x:v>142.239514</x:v>
      </x:c>
      <x:c r="K1413" s="14" t="n">
        <x:f>I1413*J1413</x:f>
        <x:v>17119815053.333925</x:v>
      </x:c>
      <x:c r="L1413" s="8" t="str">
        <x:v>Alpaca SIP</x:v>
      </x:c>
    </x:row>
    <x:row r="1414" ht="25" customHeight="1">
      <x:c r="A1414" s="8" t="str">
        <x:v>SPCX</x:v>
      </x:c>
      <x:c r="B1414" s="10" t="n">
        <x:v>46248</x:v>
      </x:c>
      <x:c r="C1414" s="11" t="n">
        <x:v>142.9</x:v>
      </x:c>
      <x:c r="D1414" s="11" t="n">
        <x:v>140</x:v>
      </x:c>
      <x:c r="E1414" s="13" t="n">
        <x:v>96803704</x:v>
      </x:c>
      <x:c r="F1414" s="11" t="n">
        <x:v>1</x:v>
      </x:c>
      <x:c r="G1414" s="11" t="n">
        <x:v>142.9</x:v>
      </x:c>
      <x:c r="H1414" s="11" t="n">
        <x:v>140</x:v>
      </x:c>
      <x:c r="I1414" s="13" t="n">
        <x:v>96803704</x:v>
      </x:c>
      <x:c r="J1414" s="11" t="n">
        <x:v>138.493081</x:v>
      </x:c>
      <x:c r="K1414" s="14" t="n">
        <x:f>I1414*J1414</x:f>
        <x:v>13406643219.172024</x:v>
      </x:c>
      <x:c r="L1414" s="8" t="str">
        <x:v>Alpaca SIP</x:v>
      </x:c>
    </x:row>
    <x:row r="1415" ht="25" customHeight="1">
      <x:c r="A1415" s="8" t="str">
        <x:v>SPCX</x:v>
      </x:c>
      <x:c r="B1415" s="10" t="n">
        <x:v>46251</x:v>
      </x:c>
      <x:c r="C1415" s="11" t="n">
        <x:v>139.975</x:v>
      </x:c>
      <x:c r="D1415" s="11" t="n">
        <x:v>146.23</x:v>
      </x:c>
      <x:c r="E1415" s="13" t="n">
        <x:v>116757642</x:v>
      </x:c>
      <x:c r="F1415" s="11" t="n">
        <x:v>1</x:v>
      </x:c>
      <x:c r="G1415" s="11" t="n">
        <x:v>139.975</x:v>
      </x:c>
      <x:c r="H1415" s="11" t="n">
        <x:v>146.23</x:v>
      </x:c>
      <x:c r="I1415" s="13" t="n">
        <x:v>116757642</x:v>
      </x:c>
      <x:c r="J1415" s="11" t="n">
        <x:v>146.984598</x:v>
      </x:c>
      <x:c r="K1415" s="14" t="n">
        <x:f>I1415*J1415</x:f>
        <x:v>17161575072.797916</x:v>
      </x:c>
      <x:c r="L1415" s="8" t="str">
        <x:v>Alpaca SIP</x:v>
      </x:c>
    </x:row>
    <x:row r="1416" ht="25" customHeight="1">
      <x:c r="A1416" s="8" t="str">
        <x:v>SPCX</x:v>
      </x:c>
      <x:c r="B1416" s="10" t="n">
        <x:v>46252</x:v>
      </x:c>
      <x:c r="C1416" s="11" t="n">
        <x:v>140.725</x:v>
      </x:c>
      <x:c r="D1416" s="11" t="n">
        <x:v>143.34</x:v>
      </x:c>
      <x:c r="E1416" s="13" t="n">
        <x:v>84255521</x:v>
      </x:c>
      <x:c r="F1416" s="11" t="n">
        <x:v>1</x:v>
      </x:c>
      <x:c r="G1416" s="11" t="n">
        <x:v>140.725</x:v>
      </x:c>
      <x:c r="H1416" s="11" t="n">
        <x:v>143.34</x:v>
      </x:c>
      <x:c r="I1416" s="13" t="n">
        <x:v>84255521</x:v>
      </x:c>
      <x:c r="J1416" s="11" t="n">
        <x:v>142.884296</x:v>
      </x:c>
      <x:c r="K1416" s="14" t="n">
        <x:f>I1416*J1416</x:f>
        <x:v>12038790802.198217</x:v>
      </x:c>
      <x:c r="L1416" s="8" t="str">
        <x:v>Alpaca SIP</x:v>
      </x:c>
    </x:row>
    <x:row r="1417" ht="25" customHeight="1">
      <x:c r="A1417" s="8" t="str">
        <x:v>SPCX</x:v>
      </x:c>
      <x:c r="B1417" s="10" t="n">
        <x:v>46253</x:v>
      </x:c>
      <x:c r="C1417" s="11" t="n">
        <x:v>144.96</x:v>
      </x:c>
      <x:c r="D1417" s="11" t="n">
        <x:v>139.65</x:v>
      </x:c>
      <x:c r="E1417" s="13" t="n">
        <x:v>76659161</x:v>
      </x:c>
      <x:c r="F1417" s="11" t="n">
        <x:v>1</x:v>
      </x:c>
      <x:c r="G1417" s="11" t="n">
        <x:v>144.96</x:v>
      </x:c>
      <x:c r="H1417" s="11" t="n">
        <x:v>139.65</x:v>
      </x:c>
      <x:c r="I1417" s="13" t="n">
        <x:v>76659161</x:v>
      </x:c>
      <x:c r="J1417" s="11" t="n">
        <x:v>139.517661</x:v>
      </x:c>
      <x:c r="K1417" s="14" t="n">
        <x:f>I1417*J1417</x:f>
        <x:v>10695306836.942421</x:v>
      </x:c>
      <x:c r="L1417" s="8" t="str">
        <x:v>Alpaca SIP</x:v>
      </x:c>
    </x:row>
    <x:row r="1418" ht="25" customHeight="1">
      <x:c r="A1418" s="8" t="str">
        <x:v>SPCX</x:v>
      </x:c>
      <x:c r="B1418" s="10" t="n">
        <x:v>46254</x:v>
      </x:c>
      <x:c r="C1418" s="11" t="n">
        <x:v>137.285</x:v>
      </x:c>
      <x:c r="D1418" s="11" t="n">
        <x:v>134</x:v>
      </x:c>
      <x:c r="E1418" s="13" t="n">
        <x:v>119878075</x:v>
      </x:c>
      <x:c r="F1418" s="11" t="n">
        <x:v>1</x:v>
      </x:c>
      <x:c r="G1418" s="11" t="n">
        <x:v>137.285</x:v>
      </x:c>
      <x:c r="H1418" s="11" t="n">
        <x:v>134</x:v>
      </x:c>
      <x:c r="I1418" s="13" t="n">
        <x:v>119878075</x:v>
      </x:c>
      <x:c r="J1418" s="11" t="n">
        <x:v>133.000405</x:v>
      </x:c>
      <x:c r="K1418" s="14" t="n">
        <x:f>I1418*J1418</x:f>
        <x:v>15943832525.620375</x:v>
      </x:c>
      <x:c r="L1418" s="8" t="str">
        <x:v>Alpaca SIP</x:v>
      </x:c>
    </x:row>
    <x:row r="1419" ht="25" customHeight="1">
      <x:c r="A1419" s="8" t="str">
        <x:v>SPCX</x:v>
      </x:c>
      <x:c r="B1419" s="10" t="n">
        <x:v>46255</x:v>
      </x:c>
      <x:c r="C1419" s="11" t="n">
        <x:v>134.315</x:v>
      </x:c>
      <x:c r="D1419" s="11" t="n">
        <x:v>136.97</x:v>
      </x:c>
      <x:c r="E1419" s="13" t="n">
        <x:v>78876635</x:v>
      </x:c>
      <x:c r="F1419" s="11" t="n">
        <x:v>1</x:v>
      </x:c>
      <x:c r="G1419" s="11" t="n">
        <x:v>134.315</x:v>
      </x:c>
      <x:c r="H1419" s="11" t="n">
        <x:v>136.97</x:v>
      </x:c>
      <x:c r="I1419" s="13" t="n">
        <x:v>78876635</x:v>
      </x:c>
      <x:c r="J1419" s="11" t="n">
        <x:v>135.033014</x:v>
      </x:c>
      <x:c r="K1419" s="14" t="n">
        <x:f>I1419*J1419</x:f>
        <x:v>10650949758.22789</x:v>
      </x:c>
      <x:c r="L1419" s="8" t="str">
        <x:v>Alpaca SIP</x:v>
      </x:c>
    </x:row>
    <x:row r="1420" ht="25" customHeight="1">
      <x:c r="A1420" s="8" t="str">
        <x:v>SPCX</x:v>
      </x:c>
      <x:c r="B1420" s="10" t="n">
        <x:v>46258</x:v>
      </x:c>
      <x:c r="C1420" s="11" t="n">
        <x:v>134.355</x:v>
      </x:c>
      <x:c r="D1420" s="11" t="n">
        <x:v>135</x:v>
      </x:c>
      <x:c r="E1420" s="13" t="n">
        <x:v>60276801</x:v>
      </x:c>
      <x:c r="F1420" s="11" t="n">
        <x:v>1</x:v>
      </x:c>
      <x:c r="G1420" s="11" t="n">
        <x:v>134.355</x:v>
      </x:c>
      <x:c r="H1420" s="11" t="n">
        <x:v>135</x:v>
      </x:c>
      <x:c r="I1420" s="13" t="n">
        <x:v>60276801</x:v>
      </x:c>
      <x:c r="J1420" s="11" t="n">
        <x:v>135.736585</x:v>
      </x:c>
      <x:c r="K1420" s="14" t="n">
        <x:f>I1420*J1420</x:f>
        <x:v>8181767122.464584</x:v>
      </x:c>
      <x:c r="L1420" s="8" t="str">
        <x:v>Alpaca SIP</x:v>
      </x:c>
    </x:row>
    <x:row r="1421" ht="25" customHeight="1">
      <x:c r="A1421" s="8" t="str">
        <x:v>SPCX</x:v>
      </x:c>
      <x:c r="B1421" s="10" t="n">
        <x:v>46259</x:v>
      </x:c>
      <x:c r="C1421" s="11" t="n">
        <x:v>136.935</x:v>
      </x:c>
      <x:c r="D1421" s="11" t="n">
        <x:v>137.95</x:v>
      </x:c>
      <x:c r="E1421" s="13" t="n">
        <x:v>53144017</x:v>
      </x:c>
      <x:c r="F1421" s="11" t="n">
        <x:v>1</x:v>
      </x:c>
      <x:c r="G1421" s="11" t="n">
        <x:v>136.935</x:v>
      </x:c>
      <x:c r="H1421" s="11" t="n">
        <x:v>137.95</x:v>
      </x:c>
      <x:c r="I1421" s="13" t="n">
        <x:v>53144017</x:v>
      </x:c>
      <x:c r="J1421" s="11" t="n">
        <x:v>138.00906</x:v>
      </x:c>
      <x:c r="K1421" s="14" t="n">
        <x:f>I1421*J1421</x:f>
        <x:v>7334355830.794021</x:v>
      </x:c>
      <x:c r="L1421" s="8" t="str">
        <x:v>Alpaca SIP</x:v>
      </x:c>
    </x:row>
    <x:row r="1422" ht="25" customHeight="1">
      <x:c r="A1422" s="8" t="str">
        <x:v>SPCX</x:v>
      </x:c>
      <x:c r="B1422" s="10" t="n">
        <x:v>46260</x:v>
      </x:c>
      <x:c r="C1422" s="11" t="n">
        <x:v>137</x:v>
      </x:c>
      <x:c r="D1422" s="11" t="n">
        <x:v>139.63</x:v>
      </x:c>
      <x:c r="E1422" s="13" t="n">
        <x:v>61443942</x:v>
      </x:c>
      <x:c r="F1422" s="11" t="n">
        <x:v>1</x:v>
      </x:c>
      <x:c r="G1422" s="11" t="n">
        <x:v>137</x:v>
      </x:c>
      <x:c r="H1422" s="11" t="n">
        <x:v>139.63</x:v>
      </x:c>
      <x:c r="I1422" s="13" t="n">
        <x:v>61443942</x:v>
      </x:c>
      <x:c r="J1422" s="11" t="n">
        <x:v>137.762895</x:v>
      </x:c>
      <x:c r="K1422" s="14" t="n">
        <x:f>I1422*J1422</x:f>
        <x:v>8464695330.13209</x:v>
      </x:c>
      <x:c r="L1422" s="8" t="str">
        <x:v>Alpaca SIP</x:v>
      </x:c>
    </x:row>
    <x:row r="1423" ht="25" customHeight="1">
      <x:c r="A1423" s="8" t="str">
        <x:v>SPCX</x:v>
      </x:c>
      <x:c r="B1423" s="10" t="n">
        <x:v>46261</x:v>
      </x:c>
      <x:c r="C1423" s="11" t="n">
        <x:v>139.99</x:v>
      </x:c>
      <x:c r="D1423" s="11" t="n">
        <x:v>140.87</x:v>
      </x:c>
      <x:c r="E1423" s="13" t="n">
        <x:v>55327864</x:v>
      </x:c>
      <x:c r="F1423" s="11" t="n">
        <x:v>1</x:v>
      </x:c>
      <x:c r="G1423" s="11" t="n">
        <x:v>139.99</x:v>
      </x:c>
      <x:c r="H1423" s="11" t="n">
        <x:v>140.87</x:v>
      </x:c>
      <x:c r="I1423" s="13" t="n">
        <x:v>55327864</x:v>
      </x:c>
      <x:c r="J1423" s="11" t="n">
        <x:v>140.272941</x:v>
      </x:c>
      <x:c r="K1423" s="14" t="n">
        <x:f>I1423*J1423</x:f>
        <x:v>7761002202.528024</x:v>
      </x:c>
      <x:c r="L1423" s="8" t="str">
        <x:v>Alpaca SIP</x:v>
      </x:c>
    </x:row>
    <x:row r="1424" ht="25" customHeight="1">
      <x:c r="A1424" s="8" t="str">
        <x:v>SPCX</x:v>
      </x:c>
      <x:c r="B1424" s="10" t="n">
        <x:v>46262</x:v>
      </x:c>
      <x:c r="C1424" s="11" t="n">
        <x:v>139.825</x:v>
      </x:c>
      <x:c r="D1424" s="11" t="n">
        <x:v>141.5</x:v>
      </x:c>
      <x:c r="E1424" s="13" t="n">
        <x:v>55147321</x:v>
      </x:c>
      <x:c r="F1424" s="11" t="n">
        <x:v>1</x:v>
      </x:c>
      <x:c r="G1424" s="11" t="n">
        <x:v>139.825</x:v>
      </x:c>
      <x:c r="H1424" s="11" t="n">
        <x:v>141.5</x:v>
      </x:c>
      <x:c r="I1424" s="13" t="n">
        <x:v>55147321</x:v>
      </x:c>
      <x:c r="J1424" s="11" t="n">
        <x:v>141.040439</x:v>
      </x:c>
      <x:c r="K1424" s="14" t="n">
        <x:f>I1424*J1424</x:f>
        <x:v>7778002363.513919</x:v>
      </x:c>
      <x:c r="L1424" s="8" t="str">
        <x:v>Alpaca SIP</x:v>
      </x:c>
    </x:row>
    <x:row r="1425" ht="25" customHeight="1">
      <x:c r="A1425" s="8" t="str">
        <x:v>SPCX</x:v>
      </x:c>
      <x:c r="B1425" s="10" t="n">
        <x:v>46265</x:v>
      </x:c>
      <x:c r="C1425" s="11" t="n">
        <x:v>140.075</x:v>
      </x:c>
      <x:c r="D1425" s="11" t="n">
        <x:v>143.69</x:v>
      </x:c>
      <x:c r="E1425" s="13" t="n">
        <x:v>63286524</x:v>
      </x:c>
      <x:c r="F1425" s="11" t="n">
        <x:v>1</x:v>
      </x:c>
      <x:c r="G1425" s="11" t="n">
        <x:v>140.075</x:v>
      </x:c>
      <x:c r="H1425" s="11" t="n">
        <x:v>143.69</x:v>
      </x:c>
      <x:c r="I1425" s="13" t="n">
        <x:v>63286524</x:v>
      </x:c>
      <x:c r="J1425" s="11" t="n">
        <x:v>142.950312</x:v>
      </x:c>
      <x:c r="K1425" s="14" t="n">
        <x:f>I1425*J1425</x:f>
        <x:v>9046828351.195488</x:v>
      </x:c>
      <x:c r="L1425" s="8" t="str">
        <x:v>Alpaca SIP</x:v>
      </x:c>
    </x:row>
    <x:row r="1426" ht="25" customHeight="1">
      <x:c r="A1426" s="8" t="str">
        <x:v>SPCX</x:v>
      </x:c>
      <x:c r="B1426" s="10" t="n">
        <x:v>46266</x:v>
      </x:c>
      <x:c r="C1426" s="11" t="n">
        <x:v>141.87</x:v>
      </x:c>
      <x:c r="D1426" s="11" t="n">
        <x:v>142.23</x:v>
      </x:c>
      <x:c r="E1426" s="13" t="n">
        <x:v>53837767</x:v>
      </x:c>
      <x:c r="F1426" s="11" t="n">
        <x:v>1</x:v>
      </x:c>
      <x:c r="G1426" s="11" t="n">
        <x:v>141.87</x:v>
      </x:c>
      <x:c r="H1426" s="11" t="n">
        <x:v>142.23</x:v>
      </x:c>
      <x:c r="I1426" s="13" t="n">
        <x:v>53837767</x:v>
      </x:c>
      <x:c r="J1426" s="11" t="n">
        <x:v>143.346032</x:v>
      </x:c>
      <x:c r="K1426" s="14" t="n">
        <x:f>I1426*J1426</x:f>
        <x:v>7717430271.190544</x:v>
      </x:c>
      <x:c r="L1426" s="8" t="str">
        <x:v>Alpaca SIP</x:v>
      </x:c>
    </x:row>
    <x:row r="1427" ht="25" customHeight="1">
      <x:c r="A1427" s="8" t="str">
        <x:v>SPCX</x:v>
      </x:c>
      <x:c r="B1427" s="10" t="n">
        <x:v>46267</x:v>
      </x:c>
      <x:c r="C1427" s="11" t="n">
        <x:v>142.68</x:v>
      </x:c>
      <x:c r="D1427" s="11" t="n">
        <x:v>140.71</x:v>
      </x:c>
      <x:c r="E1427" s="13" t="n">
        <x:v>49958258</x:v>
      </x:c>
      <x:c r="F1427" s="11" t="n">
        <x:v>1</x:v>
      </x:c>
      <x:c r="G1427" s="11" t="n">
        <x:v>142.68</x:v>
      </x:c>
      <x:c r="H1427" s="11" t="n">
        <x:v>140.71</x:v>
      </x:c>
      <x:c r="I1427" s="13" t="n">
        <x:v>49958258</x:v>
      </x:c>
      <x:c r="J1427" s="11" t="n">
        <x:v>140.400628</x:v>
      </x:c>
      <x:c r="K1427" s="14" t="n">
        <x:f>I1427*J1427</x:f>
        <x:v>7014170796.986025</x:v>
      </x:c>
      <x:c r="L1427" s="8" t="str">
        <x:v>Alpaca SIP</x:v>
      </x:c>
    </x:row>
    <x:row r="1428" ht="25" customHeight="1">
      <x:c r="A1428" s="8" t="str">
        <x:v>SPCX</x:v>
      </x:c>
      <x:c r="B1428" s="10" t="n">
        <x:v>46268</x:v>
      </x:c>
      <x:c r="C1428" s="11" t="n">
        <x:v>141.361</x:v>
      </x:c>
      <x:c r="D1428" s="11" t="n">
        <x:v>149.74</x:v>
      </x:c>
      <x:c r="E1428" s="13" t="n">
        <x:v>121378040</x:v>
      </x:c>
      <x:c r="F1428" s="11" t="n">
        <x:v>1</x:v>
      </x:c>
      <x:c r="G1428" s="11" t="n">
        <x:v>141.361</x:v>
      </x:c>
      <x:c r="H1428" s="11" t="n">
        <x:v>149.74</x:v>
      </x:c>
      <x:c r="I1428" s="13" t="n">
        <x:v>121378040</x:v>
      </x:c>
      <x:c r="J1428" s="11" t="n">
        <x:v>149.159986</x:v>
      </x:c>
      <x:c r="K1428" s="14" t="n">
        <x:f>I1428*J1428</x:f>
        <x:v>18104746747.10744</x:v>
      </x:c>
      <x:c r="L1428" s="8" t="str">
        <x:v>Alpaca SIP</x:v>
      </x:c>
    </x:row>
    <x:row r="1429" ht="25" customHeight="1">
      <x:c r="A1429" s="8" t="str">
        <x:v>SPCX</x:v>
      </x:c>
      <x:c r="B1429" s="10" t="n">
        <x:v>46269</x:v>
      </x:c>
      <x:c r="C1429" s="11" t="n">
        <x:v>148.59</x:v>
      </x:c>
      <x:c r="D1429" s="11" t="n">
        <x:v>147.95</x:v>
      </x:c>
      <x:c r="E1429" s="13" t="n">
        <x:v>49162207</x:v>
      </x:c>
      <x:c r="F1429" s="11" t="n">
        <x:v>1</x:v>
      </x:c>
      <x:c r="G1429" s="11" t="n">
        <x:v>148.59</x:v>
      </x:c>
      <x:c r="H1429" s="11" t="n">
        <x:v>147.95</x:v>
      </x:c>
      <x:c r="I1429" s="13" t="n">
        <x:v>49162207</x:v>
      </x:c>
      <x:c r="J1429" s="11" t="n">
        <x:v>148.985394</x:v>
      </x:c>
      <x:c r="K1429" s="14" t="n">
        <x:f>I1429*J1429</x:f>
        <x:v>7324450779.804559</x:v>
      </x:c>
      <x:c r="L1429" s="8" t="str">
        <x:v>Alpaca SIP</x:v>
      </x:c>
    </x:row>
    <x:row r="1430" ht="25" customHeight="1">
      <x:c r="A1430" s="8" t="str">
        <x:v>SPCX</x:v>
      </x:c>
      <x:c r="B1430" s="10" t="n">
        <x:v>46273</x:v>
      </x:c>
      <x:c r="C1430" s="11" t="n">
        <x:v>149.045</x:v>
      </x:c>
      <x:c r="D1430" s="11" t="n">
        <x:v>153.47</x:v>
      </x:c>
      <x:c r="E1430" s="13" t="n">
        <x:v>85895842</x:v>
      </x:c>
      <x:c r="F1430" s="11" t="n">
        <x:v>1</x:v>
      </x:c>
      <x:c r="G1430" s="11" t="n">
        <x:v>149.045</x:v>
      </x:c>
      <x:c r="H1430" s="11" t="n">
        <x:v>153.47</x:v>
      </x:c>
      <x:c r="I1430" s="13" t="n">
        <x:v>85895842</x:v>
      </x:c>
      <x:c r="J1430" s="11" t="n">
        <x:v>151.467613</x:v>
      </x:c>
      <x:c r="K1430" s="14" t="n">
        <x:f>I1430*J1430</x:f>
        <x:v>13010438154.365147</x:v>
      </x:c>
      <x:c r="L1430" s="8" t="str">
        <x:v>Alpaca SIP</x:v>
      </x:c>
    </x:row>
    <x:row r="1431" ht="25" customHeight="1">
      <x:c r="A1431" s="8" t="str">
        <x:v>SPCX</x:v>
      </x:c>
      <x:c r="B1431" s="10" t="n">
        <x:v>46274</x:v>
      </x:c>
      <x:c r="C1431" s="11" t="n">
        <x:v>152.04</x:v>
      </x:c>
      <x:c r="D1431" s="11" t="n">
        <x:v>147.55</x:v>
      </x:c>
      <x:c r="E1431" s="13" t="n">
        <x:v>120640938</x:v>
      </x:c>
      <x:c r="F1431" s="11" t="n">
        <x:v>1</x:v>
      </x:c>
      <x:c r="G1431" s="11" t="n">
        <x:v>152.04</x:v>
      </x:c>
      <x:c r="H1431" s="11" t="n">
        <x:v>147.55</x:v>
      </x:c>
      <x:c r="I1431" s="13" t="n">
        <x:v>120640938</x:v>
      </x:c>
      <x:c r="J1431" s="11" t="n">
        <x:v>148.67148</x:v>
      </x:c>
      <x:c r="K1431" s="14" t="n">
        <x:f>I1431*J1431</x:f>
        <x:v>17935866801.04824</x:v>
      </x:c>
      <x:c r="L1431" s="8" t="str">
        <x:v>Alpaca SIP</x:v>
      </x:c>
    </x:row>
    <x:row r="1432" ht="25" customHeight="1">
      <x:c r="A1432" s="8" t="str">
        <x:v>SPCX</x:v>
      </x:c>
      <x:c r="B1432" s="10" t="n">
        <x:v>46275</x:v>
      </x:c>
      <x:c r="C1432" s="11" t="n">
        <x:v>145</x:v>
      </x:c>
      <x:c r="D1432" s="11" t="n">
        <x:v>148.18</x:v>
      </x:c>
      <x:c r="E1432" s="13" t="n">
        <x:v>118563970</x:v>
      </x:c>
      <x:c r="F1432" s="11" t="n">
        <x:v>1</x:v>
      </x:c>
      <x:c r="G1432" s="11" t="n">
        <x:v>145</x:v>
      </x:c>
      <x:c r="H1432" s="11" t="n">
        <x:v>148.18</x:v>
      </x:c>
      <x:c r="I1432" s="13" t="n">
        <x:v>118563970</x:v>
      </x:c>
      <x:c r="J1432" s="11" t="n">
        <x:v>150.287062</x:v>
      </x:c>
      <x:c r="K1432" s="14" t="n">
        <x:f>I1432*J1432</x:f>
        <x:v>17818630710.35614</x:v>
      </x:c>
      <x:c r="L1432" s="8" t="str">
        <x:v>Alpaca SIP</x:v>
      </x:c>
    </x:row>
    <x:row r="1433" ht="25" customHeight="1">
      <x:c r="A1433" s="8" t="str">
        <x:v>SPCX</x:v>
      </x:c>
      <x:c r="B1433" s="10" t="n">
        <x:v>46276</x:v>
      </x:c>
      <x:c r="C1433" s="11" t="n">
        <x:v>150.005</x:v>
      </x:c>
      <x:c r="D1433" s="11" t="n">
        <x:v>151.21</x:v>
      </x:c>
      <x:c r="E1433" s="13" t="n">
        <x:v>79320201</x:v>
      </x:c>
      <x:c r="F1433" s="11" t="n">
        <x:v>1</x:v>
      </x:c>
      <x:c r="G1433" s="11" t="n">
        <x:v>150.005</x:v>
      </x:c>
      <x:c r="H1433" s="11" t="n">
        <x:v>151.21</x:v>
      </x:c>
      <x:c r="I1433" s="13" t="n">
        <x:v>79320201</x:v>
      </x:c>
      <x:c r="J1433" s="11" t="n">
        <x:v>149.073996</x:v>
      </x:c>
      <x:c r="K1433" s="14" t="n">
        <x:f>I1433*J1433</x:f>
        <x:v>11824579326.593195</x:v>
      </x:c>
      <x:c r="L1433" s="8" t="str">
        <x:v>Alpaca SIP</x:v>
      </x:c>
    </x:row>
    <x:row r="1434" ht="25" customHeight="1">
      <x:c r="A1434" s="8" t="str">
        <x:v>SPCX</x:v>
      </x:c>
      <x:c r="B1434" s="10" t="n">
        <x:v>46279</x:v>
      </x:c>
      <x:c r="C1434" s="11" t="n">
        <x:v>147.325</x:v>
      </x:c>
      <x:c r="D1434" s="11" t="n">
        <x:v>148.15</x:v>
      </x:c>
      <x:c r="E1434" s="13" t="n">
        <x:v>67926526</x:v>
      </x:c>
      <x:c r="F1434" s="11" t="n">
        <x:v>1</x:v>
      </x:c>
      <x:c r="G1434" s="11" t="n">
        <x:v>147.325</x:v>
      </x:c>
      <x:c r="H1434" s="11" t="n">
        <x:v>148.15</x:v>
      </x:c>
      <x:c r="I1434" s="13" t="n">
        <x:v>67926526</x:v>
      </x:c>
      <x:c r="J1434" s="11" t="n">
        <x:v>149.772897</x:v>
      </x:c>
      <x:c r="K1434" s="14" t="n">
        <x:f>I1434*J1434</x:f>
        <x:v>10173552582.165821</x:v>
      </x:c>
      <x:c r="L1434" s="8" t="str">
        <x:v>Alpaca SIP</x:v>
      </x:c>
    </x:row>
    <x:row r="1435" ht="25" customHeight="1">
      <x:c r="A1435" s="8" t="str">
        <x:v>SPCX</x:v>
      </x:c>
      <x:c r="B1435" s="10" t="n">
        <x:v>46280</x:v>
      </x:c>
      <x:c r="C1435" s="11" t="n">
        <x:v>148.445</x:v>
      </x:c>
      <x:c r="D1435" s="11" t="n">
        <x:v>143.49</x:v>
      </x:c>
      <x:c r="E1435" s="13" t="n">
        <x:v>72819243</x:v>
      </x:c>
      <x:c r="F1435" s="11" t="n">
        <x:v>1</x:v>
      </x:c>
      <x:c r="G1435" s="11" t="n">
        <x:v>148.445</x:v>
      </x:c>
      <x:c r="H1435" s="11" t="n">
        <x:v>143.49</x:v>
      </x:c>
      <x:c r="I1435" s="13" t="n">
        <x:v>72819243</x:v>
      </x:c>
      <x:c r="J1435" s="11" t="n">
        <x:v>144.903032</x:v>
      </x:c>
      <x:c r="K1435" s="14" t="n">
        <x:f>I1435*J1435</x:f>
        <x:v>10551729098.644775</x:v>
      </x:c>
      <x:c r="L1435" s="8" t="str">
        <x:v>Alpaca SIP</x:v>
      </x:c>
    </x:row>
    <x:row r="1436" ht="25" customHeight="1">
      <x:c r="A1436" s="8" t="str">
        <x:v>SPCX</x:v>
      </x:c>
      <x:c r="B1436" s="10" t="n">
        <x:v>46281</x:v>
      </x:c>
      <x:c r="C1436" s="11" t="n">
        <x:v>144.88</x:v>
      </x:c>
      <x:c r="D1436" s="11" t="n">
        <x:v>150.88</x:v>
      </x:c>
      <x:c r="E1436" s="13" t="n">
        <x:v>108700624</x:v>
      </x:c>
      <x:c r="F1436" s="11" t="n">
        <x:v>1</x:v>
      </x:c>
      <x:c r="G1436" s="11" t="n">
        <x:v>144.88</x:v>
      </x:c>
      <x:c r="H1436" s="11" t="n">
        <x:v>150.88</x:v>
      </x:c>
      <x:c r="I1436" s="13" t="n">
        <x:v>108700624</x:v>
      </x:c>
      <x:c r="J1436" s="11" t="n">
        <x:v>150.538489</x:v>
      </x:c>
      <x:c r="K1436" s="14" t="n">
        <x:f>I1436*J1436</x:f>
        <x:v>16363627690.317137</x:v>
      </x:c>
      <x:c r="L1436" s="8" t="str">
        <x:v>Alpaca SIP</x:v>
      </x:c>
    </x:row>
    <x:row r="1437" ht="25" customHeight="1">
      <x:c r="A1437" s="8" t="str">
        <x:v>SPCX</x:v>
      </x:c>
      <x:c r="B1437" s="10" t="n">
        <x:v>46282</x:v>
      </x:c>
      <x:c r="C1437" s="11" t="n">
        <x:v>153.8</x:v>
      </x:c>
      <x:c r="D1437" s="11" t="n">
        <x:v>154.81</x:v>
      </x:c>
      <x:c r="E1437" s="13" t="n">
        <x:v>84031436</x:v>
      </x:c>
      <x:c r="F1437" s="11" t="n">
        <x:v>1</x:v>
      </x:c>
      <x:c r="G1437" s="11" t="n">
        <x:v>153.8</x:v>
      </x:c>
      <x:c r="H1437" s="11" t="n">
        <x:v>154.81</x:v>
      </x:c>
      <x:c r="I1437" s="13" t="n">
        <x:v>84031436</x:v>
      </x:c>
      <x:c r="J1437" s="11" t="n">
        <x:v>154.658548</x:v>
      </x:c>
      <x:c r="K1437" s="14" t="n">
        <x:f>I1437*J1437</x:f>
        <x:v>12996179878.114927</x:v>
      </x:c>
      <x:c r="L1437" s="8" t="str">
        <x:v>Alpaca SIP</x:v>
      </x:c>
    </x:row>
    <x:row r="1438" ht="25" customHeight="1">
      <x:c r="A1438" s="8" t="str">
        <x:v>SPCX</x:v>
      </x:c>
      <x:c r="B1438" s="10" t="n">
        <x:v>46283</x:v>
      </x:c>
      <x:c r="C1438" s="11" t="n">
        <x:v>154.6</x:v>
      </x:c>
      <x:c r="D1438" s="11" t="n">
        <x:v>152.71</x:v>
      </x:c>
      <x:c r="E1438" s="13" t="n">
        <x:v>335634588</x:v>
      </x:c>
      <x:c r="F1438" s="11" t="n">
        <x:v>1</x:v>
      </x:c>
      <x:c r="G1438" s="11" t="n">
        <x:v>154.6</x:v>
      </x:c>
      <x:c r="H1438" s="11" t="n">
        <x:v>152.71</x:v>
      </x:c>
      <x:c r="I1438" s="13" t="n">
        <x:v>335634588</x:v>
      </x:c>
      <x:c r="J1438" s="11" t="n">
        <x:v>152.544025</x:v>
      </x:c>
      <x:c r="K1438" s="14" t="n">
        <x:f>I1438*J1438</x:f>
        <x:v>51199050982.7367</x:v>
      </x:c>
      <x:c r="L1438" s="8" t="str">
        <x:v>Alpaca SIP</x:v>
      </x:c>
    </x:row>
    <x:row r="1439" ht="25" customHeight="1">
      <x:c r="A1439" s="8" t="str">
        <x:v>SPCX</x:v>
      </x:c>
      <x:c r="B1439" s="10" t="n">
        <x:v>46286</x:v>
      </x:c>
      <x:c r="C1439" s="11" t="n">
        <x:v>154.77</x:v>
      </x:c>
      <x:c r="D1439" s="11" t="n">
        <x:v>151.85</x:v>
      </x:c>
      <x:c r="E1439" s="13" t="n">
        <x:v>82325518</x:v>
      </x:c>
      <x:c r="F1439" s="11" t="n">
        <x:v>1</x:v>
      </x:c>
      <x:c r="G1439" s="11" t="n">
        <x:v>154.77</x:v>
      </x:c>
      <x:c r="H1439" s="11" t="n">
        <x:v>151.85</x:v>
      </x:c>
      <x:c r="I1439" s="13" t="n">
        <x:v>82325518</x:v>
      </x:c>
      <x:c r="J1439" s="11" t="n">
        <x:v>154.462825</x:v>
      </x:c>
      <x:c r="K1439" s="14" t="n">
        <x:f>I1439*J1439</x:f>
        <x:v>12716232079.868351</x:v>
      </x:c>
      <x:c r="L1439" s="8" t="str">
        <x:v>Alpaca SIP</x:v>
      </x:c>
    </x:row>
    <x:row r="1440" ht="25" customHeight="1">
      <x:c r="A1440" s="8" t="str">
        <x:v>SPCX</x:v>
      </x:c>
      <x:c r="B1440" s="10" t="n">
        <x:v>46287</x:v>
      </x:c>
      <x:c r="C1440" s="11" t="n">
        <x:v>151.7</x:v>
      </x:c>
      <x:c r="D1440" s="11" t="n">
        <x:v>154.72</x:v>
      </x:c>
      <x:c r="E1440" s="13" t="n">
        <x:v>59248541</x:v>
      </x:c>
      <x:c r="F1440" s="11" t="n">
        <x:v>1</x:v>
      </x:c>
      <x:c r="G1440" s="11" t="n">
        <x:v>151.7</x:v>
      </x:c>
      <x:c r="H1440" s="11" t="n">
        <x:v>154.72</x:v>
      </x:c>
      <x:c r="I1440" s="13" t="n">
        <x:v>59248541</x:v>
      </x:c>
      <x:c r="J1440" s="11" t="n">
        <x:v>153.557526</x:v>
      </x:c>
      <x:c r="K1440" s="14" t="n">
        <x:f>I1440*J1440</x:f>
        <x:v>9098059375.069565</x:v>
      </x:c>
      <x:c r="L1440" s="8" t="str">
        <x:v>Alpaca SIP</x:v>
      </x:c>
    </x:row>
    <x:row r="1441" ht="25" customHeight="1">
      <x:c r="A1441" s="8" t="str">
        <x:v>SPCX</x:v>
      </x:c>
      <x:c r="B1441" s="10" t="n">
        <x:v>46288</x:v>
      </x:c>
      <x:c r="C1441" s="11" t="n">
        <x:v>153.275</x:v>
      </x:c>
      <x:c r="D1441" s="11" t="n">
        <x:v>148.36</x:v>
      </x:c>
      <x:c r="E1441" s="13" t="n">
        <x:v>60670664</x:v>
      </x:c>
      <x:c r="F1441" s="11" t="n">
        <x:v>1</x:v>
      </x:c>
      <x:c r="G1441" s="11" t="n">
        <x:v>153.275</x:v>
      </x:c>
      <x:c r="H1441" s="11" t="n">
        <x:v>148.36</x:v>
      </x:c>
      <x:c r="I1441" s="13" t="n">
        <x:v>60670664</x:v>
      </x:c>
      <x:c r="J1441" s="11" t="n">
        <x:v>150.553018</x:v>
      </x:c>
      <x:c r="K1441" s="14" t="n">
        <x:f>I1441*J1441</x:f>
        <x:v>9134151569.263952</x:v>
      </x:c>
      <x:c r="L1441" s="8" t="str">
        <x:v>Alpaca SIP</x:v>
      </x:c>
    </x:row>
    <x:row r="1442" ht="25" customHeight="1">
      <x:c r="A1442" s="8" t="str">
        <x:v>SPCX</x:v>
      </x:c>
      <x:c r="B1442" s="10" t="n">
        <x:v>46289</x:v>
      </x:c>
      <x:c r="C1442" s="11" t="n">
        <x:v>148.2</x:v>
      </x:c>
      <x:c r="D1442" s="11" t="n">
        <x:v>148.03</x:v>
      </x:c>
      <x:c r="E1442" s="13" t="n">
        <x:v>72736499</x:v>
      </x:c>
      <x:c r="F1442" s="11" t="n">
        <x:v>1</x:v>
      </x:c>
      <x:c r="G1442" s="11" t="n">
        <x:v>148.2</x:v>
      </x:c>
      <x:c r="H1442" s="11" t="n">
        <x:v>148.03</x:v>
      </x:c>
      <x:c r="I1442" s="13" t="n">
        <x:v>72736499</x:v>
      </x:c>
      <x:c r="J1442" s="11" t="n">
        <x:v>147.60917</x:v>
      </x:c>
      <x:c r="K1442" s="14" t="n">
        <x:f>I1442*J1442</x:f>
        <x:v>10736574246.09583</x:v>
      </x:c>
      <x:c r="L1442" s="8" t="str">
        <x:v>Alpaca SIP</x:v>
      </x:c>
    </x:row>
    <x:row r="1443" ht="25" customHeight="1">
      <x:c r="A1443" s="8" t="str">
        <x:v>SPCX</x:v>
      </x:c>
      <x:c r="B1443" s="10" t="n">
        <x:v>46290</x:v>
      </x:c>
      <x:c r="C1443" s="11" t="n">
        <x:v>148.38</x:v>
      </x:c>
      <x:c r="D1443" s="11" t="n">
        <x:v>148.68</x:v>
      </x:c>
      <x:c r="E1443" s="13" t="n">
        <x:v>54630119</x:v>
      </x:c>
      <x:c r="F1443" s="11" t="n">
        <x:v>1</x:v>
      </x:c>
      <x:c r="G1443" s="11" t="n">
        <x:v>148.38</x:v>
      </x:c>
      <x:c r="H1443" s="11" t="n">
        <x:v>148.68</x:v>
      </x:c>
      <x:c r="I1443" s="13" t="n">
        <x:v>54630119</x:v>
      </x:c>
      <x:c r="J1443" s="11" t="n">
        <x:v>148.014403</x:v>
      </x:c>
      <x:c r="K1443" s="14" t="n">
        <x:f>I1443*J1443</x:f>
        <x:v>8086044449.603956</x:v>
      </x:c>
      <x:c r="L1443" s="8" t="str">
        <x:v>Alpaca SIP</x:v>
      </x:c>
    </x:row>
    <x:row r="1444" ht="25" customHeight="1">
      <x:c r="A1444" s="8" t="str">
        <x:v>SPCX</x:v>
      </x:c>
      <x:c r="B1444" s="10" t="n">
        <x:v>46293</x:v>
      </x:c>
      <x:c r="C1444" s="11" t="n">
        <x:v>148.49</x:v>
      </x:c>
      <x:c r="D1444" s="11" t="n">
        <x:v>145.47</x:v>
      </x:c>
      <x:c r="E1444" s="13" t="n">
        <x:v>83541646</x:v>
      </x:c>
      <x:c r="F1444" s="11" t="n">
        <x:v>1</x:v>
      </x:c>
      <x:c r="G1444" s="11" t="n">
        <x:v>148.49</x:v>
      </x:c>
      <x:c r="H1444" s="11" t="n">
        <x:v>145.47</x:v>
      </x:c>
      <x:c r="I1444" s="13" t="n">
        <x:v>83541646</x:v>
      </x:c>
      <x:c r="J1444" s="11" t="n">
        <x:v>147.56795</x:v>
      </x:c>
      <x:c r="K1444" s="14" t="n">
        <x:f>I1444*J1444</x:f>
        <x:v>12328069439.8457</x:v>
      </x:c>
      <x:c r="L1444" s="8" t="str">
        <x:v>Alpaca SIP</x:v>
      </x:c>
    </x:row>
    <x:row r="1445" ht="25" customHeight="1">
      <x:c r="A1445" s="8" t="str">
        <x:v>SPCX</x:v>
      </x:c>
      <x:c r="B1445" s="10" t="n">
        <x:v>46294</x:v>
      </x:c>
      <x:c r="C1445" s="11" t="n">
        <x:v>146.675</x:v>
      </x:c>
      <x:c r="D1445" s="11" t="n">
        <x:v>149.24</x:v>
      </x:c>
      <x:c r="E1445" s="13" t="n">
        <x:v>80124315</x:v>
      </x:c>
      <x:c r="F1445" s="11" t="n">
        <x:v>1</x:v>
      </x:c>
      <x:c r="G1445" s="11" t="n">
        <x:v>146.675</x:v>
      </x:c>
      <x:c r="H1445" s="11" t="n">
        <x:v>149.24</x:v>
      </x:c>
      <x:c r="I1445" s="13" t="n">
        <x:v>80124315</x:v>
      </x:c>
      <x:c r="J1445" s="11" t="n">
        <x:v>148.368021</x:v>
      </x:c>
      <x:c r="K1445" s="14" t="n">
        <x:f>I1445*J1445</x:f>
        <x:v>11887886050.530615</x:v>
      </x:c>
      <x:c r="L1445" s="8" t="str">
        <x:v>Alpaca SIP</x:v>
      </x:c>
    </x:row>
    <x:row r="1446" ht="25" customHeight="1">
      <x:c r="A1446" s="8" t="str">
        <x:v>SPCX</x:v>
      </x:c>
      <x:c r="B1446" s="10" t="n">
        <x:v>46295</x:v>
      </x:c>
      <x:c r="C1446" s="11" t="n">
        <x:v>148.68</x:v>
      </x:c>
      <x:c r="D1446" s="11" t="n">
        <x:v>150.86</x:v>
      </x:c>
      <x:c r="E1446" s="13" t="n">
        <x:v>79679305</x:v>
      </x:c>
      <x:c r="F1446" s="11" t="n">
        <x:v>1</x:v>
      </x:c>
      <x:c r="G1446" s="11" t="n">
        <x:v>148.68</x:v>
      </x:c>
      <x:c r="H1446" s="11" t="n">
        <x:v>150.86</x:v>
      </x:c>
      <x:c r="I1446" s="13" t="n">
        <x:v>79679305</x:v>
      </x:c>
      <x:c r="J1446" s="11" t="n">
        <x:v>150.950743</x:v>
      </x:c>
      <x:c r="K1446" s="14" t="n">
        <x:f>I1446*J1446</x:f>
        <x:v>12027650291.473614</x:v>
      </x:c>
      <x:c r="L1446" s="8" t="str">
        <x:v>Alpaca SIP</x:v>
      </x:c>
    </x:row>
    <x:row r="1447" ht="25" customHeight="1">
      <x:c r="A1447" s="8" t="str">
        <x:v>SPCX</x:v>
      </x:c>
      <x:c r="B1447" s="10" t="n">
        <x:v>46296</x:v>
      </x:c>
      <x:c r="C1447" s="11" t="n">
        <x:v>150.56</x:v>
      </x:c>
      <x:c r="D1447" s="11" t="n">
        <x:v>148.07</x:v>
      </x:c>
      <x:c r="E1447" s="13" t="n">
        <x:v>69158126</x:v>
      </x:c>
      <x:c r="F1447" s="11" t="n">
        <x:v>1</x:v>
      </x:c>
      <x:c r="G1447" s="11" t="n">
        <x:v>150.56</x:v>
      </x:c>
      <x:c r="H1447" s="11" t="n">
        <x:v>148.07</x:v>
      </x:c>
      <x:c r="I1447" s="13" t="n">
        <x:v>69158126</x:v>
      </x:c>
      <x:c r="J1447" s="11" t="n">
        <x:v>150.828239</x:v>
      </x:c>
      <x:c r="K1447" s="14" t="n">
        <x:f>I1447*J1447</x:f>
        <x:v>10430998357.120113</x:v>
      </x:c>
      <x:c r="L1447" s="8" t="str">
        <x:v>Alpaca SIP</x:v>
      </x:c>
    </x:row>
    <x:row r="1448" ht="25" customHeight="1">
      <x:c r="A1448" s="8" t="str">
        <x:v>SPCX</x:v>
      </x:c>
      <x:c r="B1448" s="10" t="n">
        <x:v>46297</x:v>
      </x:c>
      <x:c r="C1448" s="11" t="n">
        <x:v>149.57</x:v>
      </x:c>
      <x:c r="D1448" s="11" t="n">
        <x:v>158.96</x:v>
      </x:c>
      <x:c r="E1448" s="13" t="n">
        <x:v>119942662</x:v>
      </x:c>
      <x:c r="F1448" s="11" t="n">
        <x:v>1</x:v>
      </x:c>
      <x:c r="G1448" s="11" t="n">
        <x:v>149.57</x:v>
      </x:c>
      <x:c r="H1448" s="11" t="n">
        <x:v>158.96</x:v>
      </x:c>
      <x:c r="I1448" s="13" t="n">
        <x:v>119942662</x:v>
      </x:c>
      <x:c r="J1448" s="11" t="n">
        <x:v>157.140225</x:v>
      </x:c>
      <x:c r="K1448" s="14" t="n">
        <x:f>I1448*J1448</x:f>
        <x:v>18847816893.77895</x:v>
      </x:c>
      <x:c r="L1448" s="8" t="str">
        <x:v>Alpaca SIP</x:v>
      </x:c>
    </x:row>
    <x:row r="1449" ht="25" customHeight="1">
      <x:c r="A1449" s="8" t="str">
        <x:v>FRBT</x:v>
      </x:c>
      <x:c r="B1449" s="10" t="n">
        <x:v>46184</x:v>
      </x:c>
      <x:c r="C1449" s="11" t="n">
        <x:v>17.5</x:v>
      </x:c>
      <x:c r="D1449" s="11" t="n">
        <x:v>18.1</x:v>
      </x:c>
      <x:c r="E1449" s="13" t="n">
        <x:v>2502064</x:v>
      </x:c>
      <x:c r="F1449" s="11" t="n">
        <x:v>1</x:v>
      </x:c>
      <x:c r="G1449" s="11" t="n">
        <x:v>17.5</x:v>
      </x:c>
      <x:c r="H1449" s="11" t="n">
        <x:v>18.1</x:v>
      </x:c>
      <x:c r="I1449" s="13" t="n">
        <x:v>2502064</x:v>
      </x:c>
      <x:c r="J1449" s="11" t="n">
        <x:v>17.741285</x:v>
      </x:c>
      <x:c r="K1449" s="14" t="n">
        <x:f>I1449*J1449</x:f>
        <x:v>44389830.51224</x:v>
      </x:c>
      <x:c r="L1449" s="8" t="str">
        <x:v>Alpaca SIP</x:v>
      </x:c>
    </x:row>
    <x:row r="1450" ht="25" customHeight="1">
      <x:c r="A1450" s="8" t="str">
        <x:v>FRBT</x:v>
      </x:c>
      <x:c r="B1450" s="10" t="n">
        <x:v>46185</x:v>
      </x:c>
      <x:c r="C1450" s="11" t="n">
        <x:v>18</x:v>
      </x:c>
      <x:c r="D1450" s="11" t="n">
        <x:v>18</x:v>
      </x:c>
      <x:c r="E1450" s="13" t="n">
        <x:v>291331</x:v>
      </x:c>
      <x:c r="F1450" s="11" t="n">
        <x:v>1</x:v>
      </x:c>
      <x:c r="G1450" s="11" t="n">
        <x:v>18</x:v>
      </x:c>
      <x:c r="H1450" s="11" t="n">
        <x:v>18</x:v>
      </x:c>
      <x:c r="I1450" s="13" t="n">
        <x:v>291331</x:v>
      </x:c>
      <x:c r="J1450" s="11" t="n">
        <x:v>18.044715</x:v>
      </x:c>
      <x:c r="K1450" s="14" t="n">
        <x:f>I1450*J1450</x:f>
        <x:v>5256984.865665</x:v>
      </x:c>
      <x:c r="L1450" s="8" t="str">
        <x:v>Alpaca SIP</x:v>
      </x:c>
    </x:row>
    <x:row r="1451" ht="25" customHeight="1">
      <x:c r="A1451" s="8" t="str">
        <x:v>FRBT</x:v>
      </x:c>
      <x:c r="B1451" s="10" t="n">
        <x:v>46188</x:v>
      </x:c>
      <x:c r="C1451" s="11" t="n">
        <x:v>18.11</x:v>
      </x:c>
      <x:c r="D1451" s="11" t="n">
        <x:v>18.06</x:v>
      </x:c>
      <x:c r="E1451" s="13" t="n">
        <x:v>131345</x:v>
      </x:c>
      <x:c r="F1451" s="11" t="n">
        <x:v>1</x:v>
      </x:c>
      <x:c r="G1451" s="11" t="n">
        <x:v>18.11</x:v>
      </x:c>
      <x:c r="H1451" s="11" t="n">
        <x:v>18.06</x:v>
      </x:c>
      <x:c r="I1451" s="13" t="n">
        <x:v>131345</x:v>
      </x:c>
      <x:c r="J1451" s="11" t="n">
        <x:v>18.042608</x:v>
      </x:c>
      <x:c r="K1451" s="14" t="n">
        <x:f>I1451*J1451</x:f>
        <x:v>2369806.3477600003</x:v>
      </x:c>
      <x:c r="L1451" s="8" t="str">
        <x:v>Alpaca SIP</x:v>
      </x:c>
    </x:row>
    <x:row r="1452" ht="25" customHeight="1">
      <x:c r="A1452" s="8" t="str">
        <x:v>FRBT</x:v>
      </x:c>
      <x:c r="B1452" s="10" t="n">
        <x:v>46189</x:v>
      </x:c>
      <x:c r="C1452" s="11" t="n">
        <x:v>17.9977</x:v>
      </x:c>
      <x:c r="D1452" s="11" t="n">
        <x:v>18</x:v>
      </x:c>
      <x:c r="E1452" s="13" t="n">
        <x:v>264800</x:v>
      </x:c>
      <x:c r="F1452" s="11" t="n">
        <x:v>1</x:v>
      </x:c>
      <x:c r="G1452" s="11" t="n">
        <x:v>17.9977</x:v>
      </x:c>
      <x:c r="H1452" s="11" t="n">
        <x:v>18</x:v>
      </x:c>
      <x:c r="I1452" s="13" t="n">
        <x:v>264800</x:v>
      </x:c>
      <x:c r="J1452" s="11" t="n">
        <x:v>18.025088</x:v>
      </x:c>
      <x:c r="K1452" s="14" t="n">
        <x:f>I1452*J1452</x:f>
        <x:v>4773043.3024</x:v>
      </x:c>
      <x:c r="L1452" s="8" t="str">
        <x:v>Alpaca SIP</x:v>
      </x:c>
    </x:row>
    <x:row r="1453" ht="25" customHeight="1">
      <x:c r="A1453" s="8" t="str">
        <x:v>FRBT</x:v>
      </x:c>
      <x:c r="B1453" s="10" t="n">
        <x:v>46190</x:v>
      </x:c>
      <x:c r="C1453" s="11" t="n">
        <x:v>17.87</x:v>
      </x:c>
      <x:c r="D1453" s="11" t="n">
        <x:v>18.05</x:v>
      </x:c>
      <x:c r="E1453" s="13" t="n">
        <x:v>138225</x:v>
      </x:c>
      <x:c r="F1453" s="11" t="n">
        <x:v>1</x:v>
      </x:c>
      <x:c r="G1453" s="11" t="n">
        <x:v>17.87</x:v>
      </x:c>
      <x:c r="H1453" s="11" t="n">
        <x:v>18.05</x:v>
      </x:c>
      <x:c r="I1453" s="13" t="n">
        <x:v>138225</x:v>
      </x:c>
      <x:c r="J1453" s="11" t="n">
        <x:v>18.090089</x:v>
      </x:c>
      <x:c r="K1453" s="14" t="n">
        <x:f>I1453*J1453</x:f>
        <x:v>2500502.5520249996</x:v>
      </x:c>
      <x:c r="L1453" s="8" t="str">
        <x:v>Alpaca SIP</x:v>
      </x:c>
    </x:row>
    <x:row r="1454" ht="25" customHeight="1">
      <x:c r="A1454" s="8" t="str">
        <x:v>FRBT</x:v>
      </x:c>
      <x:c r="B1454" s="10" t="n">
        <x:v>46191</x:v>
      </x:c>
      <x:c r="C1454" s="11" t="n">
        <x:v>18.11</x:v>
      </x:c>
      <x:c r="D1454" s="11" t="n">
        <x:v>18</x:v>
      </x:c>
      <x:c r="E1454" s="13" t="n">
        <x:v>116395</x:v>
      </x:c>
      <x:c r="F1454" s="11" t="n">
        <x:v>1</x:v>
      </x:c>
      <x:c r="G1454" s="11" t="n">
        <x:v>18.11</x:v>
      </x:c>
      <x:c r="H1454" s="11" t="n">
        <x:v>18</x:v>
      </x:c>
      <x:c r="I1454" s="13" t="n">
        <x:v>116395</x:v>
      </x:c>
      <x:c r="J1454" s="11" t="n">
        <x:v>18.064969</x:v>
      </x:c>
      <x:c r="K1454" s="14" t="n">
        <x:f>I1454*J1454</x:f>
        <x:v>2102672.066755</x:v>
      </x:c>
      <x:c r="L1454" s="8" t="str">
        <x:v>Alpaca SIP</x:v>
      </x:c>
    </x:row>
    <x:row r="1455" ht="25" customHeight="1">
      <x:c r="A1455" s="8" t="str">
        <x:v>FRBT</x:v>
      </x:c>
      <x:c r="B1455" s="10" t="n">
        <x:v>46195</x:v>
      </x:c>
      <x:c r="C1455" s="11" t="n">
        <x:v>18</x:v>
      </x:c>
      <x:c r="D1455" s="11" t="n">
        <x:v>18.01</x:v>
      </x:c>
      <x:c r="E1455" s="13" t="n">
        <x:v>47218</x:v>
      </x:c>
      <x:c r="F1455" s="11" t="n">
        <x:v>1</x:v>
      </x:c>
      <x:c r="G1455" s="11" t="n">
        <x:v>18</x:v>
      </x:c>
      <x:c r="H1455" s="11" t="n">
        <x:v>18.01</x:v>
      </x:c>
      <x:c r="I1455" s="13" t="n">
        <x:v>47218</x:v>
      </x:c>
      <x:c r="J1455" s="11" t="n">
        <x:v>18.043088</x:v>
      </x:c>
      <x:c r="K1455" s="14" t="n">
        <x:f>I1455*J1455</x:f>
        <x:v>851958.529184</x:v>
      </x:c>
      <x:c r="L1455" s="8" t="str">
        <x:v>Alpaca SIP</x:v>
      </x:c>
    </x:row>
    <x:row r="1456" ht="25" customHeight="1">
      <x:c r="A1456" s="8" t="str">
        <x:v>FRBT</x:v>
      </x:c>
      <x:c r="B1456" s="10" t="n">
        <x:v>46196</x:v>
      </x:c>
      <x:c r="C1456" s="11" t="n">
        <x:v>18.01</x:v>
      </x:c>
      <x:c r="D1456" s="11" t="n">
        <x:v>18</x:v>
      </x:c>
      <x:c r="E1456" s="13" t="n">
        <x:v>156805</x:v>
      </x:c>
      <x:c r="F1456" s="11" t="n">
        <x:v>1</x:v>
      </x:c>
      <x:c r="G1456" s="11" t="n">
        <x:v>18.01</x:v>
      </x:c>
      <x:c r="H1456" s="11" t="n">
        <x:v>18</x:v>
      </x:c>
      <x:c r="I1456" s="13" t="n">
        <x:v>156805</x:v>
      </x:c>
      <x:c r="J1456" s="11" t="n">
        <x:v>17.987949</x:v>
      </x:c>
      <x:c r="K1456" s="14" t="n">
        <x:f>I1456*J1456</x:f>
        <x:v>2820600.342945</x:v>
      </x:c>
      <x:c r="L1456" s="8" t="str">
        <x:v>Alpaca SIP</x:v>
      </x:c>
    </x:row>
    <x:row r="1457" ht="25" customHeight="1">
      <x:c r="A1457" s="8" t="str">
        <x:v>FRBT</x:v>
      </x:c>
      <x:c r="B1457" s="10" t="n">
        <x:v>46197</x:v>
      </x:c>
      <x:c r="C1457" s="11" t="n">
        <x:v>18</x:v>
      </x:c>
      <x:c r="D1457" s="11" t="n">
        <x:v>18.05</x:v>
      </x:c>
      <x:c r="E1457" s="13" t="n">
        <x:v>73719</x:v>
      </x:c>
      <x:c r="F1457" s="11" t="n">
        <x:v>1</x:v>
      </x:c>
      <x:c r="G1457" s="11" t="n">
        <x:v>18</x:v>
      </x:c>
      <x:c r="H1457" s="11" t="n">
        <x:v>18.05</x:v>
      </x:c>
      <x:c r="I1457" s="13" t="n">
        <x:v>73719</x:v>
      </x:c>
      <x:c r="J1457" s="11" t="n">
        <x:v>17.990341</x:v>
      </x:c>
      <x:c r="K1457" s="14" t="n">
        <x:f>I1457*J1457</x:f>
        <x:v>1326229.948179</x:v>
      </x:c>
      <x:c r="L1457" s="8" t="str">
        <x:v>Alpaca SIP</x:v>
      </x:c>
    </x:row>
    <x:row r="1458" ht="25" customHeight="1">
      <x:c r="A1458" s="8" t="str">
        <x:v>FRBT</x:v>
      </x:c>
      <x:c r="B1458" s="10" t="n">
        <x:v>46198</x:v>
      </x:c>
      <x:c r="C1458" s="11" t="n">
        <x:v>17.94</x:v>
      </x:c>
      <x:c r="D1458" s="11" t="n">
        <x:v>18.25</x:v>
      </x:c>
      <x:c r="E1458" s="13" t="n">
        <x:v>30921</x:v>
      </x:c>
      <x:c r="F1458" s="11" t="n">
        <x:v>1</x:v>
      </x:c>
      <x:c r="G1458" s="11" t="n">
        <x:v>17.94</x:v>
      </x:c>
      <x:c r="H1458" s="11" t="n">
        <x:v>18.25</x:v>
      </x:c>
      <x:c r="I1458" s="13" t="n">
        <x:v>30921</x:v>
      </x:c>
      <x:c r="J1458" s="11" t="n">
        <x:v>18.174882</x:v>
      </x:c>
      <x:c r="K1458" s="14" t="n">
        <x:f>I1458*J1458</x:f>
        <x:v>561985.526322</x:v>
      </x:c>
      <x:c r="L1458" s="8" t="str">
        <x:v>Alpaca SIP</x:v>
      </x:c>
    </x:row>
    <x:row r="1459" ht="25" customHeight="1">
      <x:c r="A1459" s="8" t="str">
        <x:v>FRBT</x:v>
      </x:c>
      <x:c r="B1459" s="10" t="n">
        <x:v>46199</x:v>
      </x:c>
      <x:c r="C1459" s="11" t="n">
        <x:v>18.25</x:v>
      </x:c>
      <x:c r="D1459" s="11" t="n">
        <x:v>18.19</x:v>
      </x:c>
      <x:c r="E1459" s="13" t="n">
        <x:v>81544</x:v>
      </x:c>
      <x:c r="F1459" s="11" t="n">
        <x:v>1</x:v>
      </x:c>
      <x:c r="G1459" s="11" t="n">
        <x:v>18.25</x:v>
      </x:c>
      <x:c r="H1459" s="11" t="n">
        <x:v>18.19</x:v>
      </x:c>
      <x:c r="I1459" s="13" t="n">
        <x:v>81544</x:v>
      </x:c>
      <x:c r="J1459" s="11" t="n">
        <x:v>18.203259</x:v>
      </x:c>
      <x:c r="K1459" s="14" t="n">
        <x:f>I1459*J1459</x:f>
        <x:v>1484366.551896</x:v>
      </x:c>
      <x:c r="L1459" s="8" t="str">
        <x:v>Alpaca SIP</x:v>
      </x:c>
    </x:row>
    <x:row r="1460" ht="25" customHeight="1">
      <x:c r="A1460" s="8" t="str">
        <x:v>FRBT</x:v>
      </x:c>
      <x:c r="B1460" s="10" t="n">
        <x:v>46202</x:v>
      </x:c>
      <x:c r="C1460" s="11" t="n">
        <x:v>18.14</x:v>
      </x:c>
      <x:c r="D1460" s="11" t="n">
        <x:v>18.4</x:v>
      </x:c>
      <x:c r="E1460" s="13" t="n">
        <x:v>188450</x:v>
      </x:c>
      <x:c r="F1460" s="11" t="n">
        <x:v>1</x:v>
      </x:c>
      <x:c r="G1460" s="11" t="n">
        <x:v>18.14</x:v>
      </x:c>
      <x:c r="H1460" s="11" t="n">
        <x:v>18.4</x:v>
      </x:c>
      <x:c r="I1460" s="13" t="n">
        <x:v>188450</x:v>
      </x:c>
      <x:c r="J1460" s="11" t="n">
        <x:v>18.35542</x:v>
      </x:c>
      <x:c r="K1460" s="14" t="n">
        <x:f>I1460*J1460</x:f>
        <x:v>3459078.8989999997</x:v>
      </x:c>
      <x:c r="L1460" s="8" t="str">
        <x:v>Alpaca SIP</x:v>
      </x:c>
    </x:row>
    <x:row r="1461" ht="25" customHeight="1">
      <x:c r="A1461" s="8" t="str">
        <x:v>FRBT</x:v>
      </x:c>
      <x:c r="B1461" s="10" t="n">
        <x:v>46203</x:v>
      </x:c>
      <x:c r="C1461" s="11" t="n">
        <x:v>18.38</x:v>
      </x:c>
      <x:c r="D1461" s="11" t="n">
        <x:v>18.29</x:v>
      </x:c>
      <x:c r="E1461" s="13" t="n">
        <x:v>110372</x:v>
      </x:c>
      <x:c r="F1461" s="11" t="n">
        <x:v>1</x:v>
      </x:c>
      <x:c r="G1461" s="11" t="n">
        <x:v>18.38</x:v>
      </x:c>
      <x:c r="H1461" s="11" t="n">
        <x:v>18.29</x:v>
      </x:c>
      <x:c r="I1461" s="13" t="n">
        <x:v>110372</x:v>
      </x:c>
      <x:c r="J1461" s="11" t="n">
        <x:v>18.300909</x:v>
      </x:c>
      <x:c r="K1461" s="14" t="n">
        <x:f>I1461*J1461</x:f>
        <x:v>2019907.928148</x:v>
      </x:c>
      <x:c r="L1461" s="8" t="str">
        <x:v>Alpaca SIP</x:v>
      </x:c>
    </x:row>
    <x:row r="1462" ht="25" customHeight="1">
      <x:c r="A1462" s="8" t="str">
        <x:v>FRBT</x:v>
      </x:c>
      <x:c r="B1462" s="10" t="n">
        <x:v>46204</x:v>
      </x:c>
      <x:c r="C1462" s="11" t="n">
        <x:v>18.46</x:v>
      </x:c>
      <x:c r="D1462" s="11" t="n">
        <x:v>18.67</x:v>
      </x:c>
      <x:c r="E1462" s="13" t="n">
        <x:v>139692</x:v>
      </x:c>
      <x:c r="F1462" s="11" t="n">
        <x:v>1</x:v>
      </x:c>
      <x:c r="G1462" s="11" t="n">
        <x:v>18.46</x:v>
      </x:c>
      <x:c r="H1462" s="11" t="n">
        <x:v>18.67</x:v>
      </x:c>
      <x:c r="I1462" s="13" t="n">
        <x:v>139692</x:v>
      </x:c>
      <x:c r="J1462" s="11" t="n">
        <x:v>18.658509</x:v>
      </x:c>
      <x:c r="K1462" s="14" t="n">
        <x:f>I1462*J1462</x:f>
        <x:v>2606444.4392279997</x:v>
      </x:c>
      <x:c r="L1462" s="8" t="str">
        <x:v>Alpaca SIP</x:v>
      </x:c>
    </x:row>
    <x:row r="1463" ht="25" customHeight="1">
      <x:c r="A1463" s="8" t="str">
        <x:v>FRBT</x:v>
      </x:c>
      <x:c r="B1463" s="10" t="n">
        <x:v>46205</x:v>
      </x:c>
      <x:c r="C1463" s="11" t="n">
        <x:v>18.69</x:v>
      </x:c>
      <x:c r="D1463" s="11" t="n">
        <x:v>18.75</x:v>
      </x:c>
      <x:c r="E1463" s="13" t="n">
        <x:v>59955</x:v>
      </x:c>
      <x:c r="F1463" s="11" t="n">
        <x:v>1</x:v>
      </x:c>
      <x:c r="G1463" s="11" t="n">
        <x:v>18.69</x:v>
      </x:c>
      <x:c r="H1463" s="11" t="n">
        <x:v>18.75</x:v>
      </x:c>
      <x:c r="I1463" s="13" t="n">
        <x:v>59955</x:v>
      </x:c>
      <x:c r="J1463" s="11" t="n">
        <x:v>18.743037</x:v>
      </x:c>
      <x:c r="K1463" s="14" t="n">
        <x:f>I1463*J1463</x:f>
        <x:v>1123738.783335</x:v>
      </x:c>
      <x:c r="L1463" s="8" t="str">
        <x:v>Alpaca SIP</x:v>
      </x:c>
    </x:row>
    <x:row r="1464" ht="25" customHeight="1">
      <x:c r="A1464" s="8" t="str">
        <x:v>FRBT</x:v>
      </x:c>
      <x:c r="B1464" s="10" t="n">
        <x:v>46209</x:v>
      </x:c>
      <x:c r="C1464" s="11" t="n">
        <x:v>18.73</x:v>
      </x:c>
      <x:c r="D1464" s="11" t="n">
        <x:v>19.03</x:v>
      </x:c>
      <x:c r="E1464" s="13" t="n">
        <x:v>81595</x:v>
      </x:c>
      <x:c r="F1464" s="11" t="n">
        <x:v>1</x:v>
      </x:c>
      <x:c r="G1464" s="11" t="n">
        <x:v>18.73</x:v>
      </x:c>
      <x:c r="H1464" s="11" t="n">
        <x:v>19.03</x:v>
      </x:c>
      <x:c r="I1464" s="13" t="n">
        <x:v>81595</x:v>
      </x:c>
      <x:c r="J1464" s="11" t="n">
        <x:v>19.057689</x:v>
      </x:c>
      <x:c r="K1464" s="14" t="n">
        <x:f>I1464*J1464</x:f>
        <x:v>1555012.133955</x:v>
      </x:c>
      <x:c r="L1464" s="8" t="str">
        <x:v>Alpaca SIP</x:v>
      </x:c>
    </x:row>
    <x:row r="1465" ht="25" customHeight="1">
      <x:c r="A1465" s="8" t="str">
        <x:v>FRBT</x:v>
      </x:c>
      <x:c r="B1465" s="10" t="n">
        <x:v>46210</x:v>
      </x:c>
      <x:c r="C1465" s="11" t="n">
        <x:v>19.07</x:v>
      </x:c>
      <x:c r="D1465" s="11" t="n">
        <x:v>19.9</x:v>
      </x:c>
      <x:c r="E1465" s="13" t="n">
        <x:v>75776</x:v>
      </x:c>
      <x:c r="F1465" s="11" t="n">
        <x:v>1</x:v>
      </x:c>
      <x:c r="G1465" s="11" t="n">
        <x:v>19.07</x:v>
      </x:c>
      <x:c r="H1465" s="11" t="n">
        <x:v>19.9</x:v>
      </x:c>
      <x:c r="I1465" s="13" t="n">
        <x:v>75776</x:v>
      </x:c>
      <x:c r="J1465" s="11" t="n">
        <x:v>19.570813</x:v>
      </x:c>
      <x:c r="K1465" s="14" t="n">
        <x:f>I1465*J1465</x:f>
        <x:v>1482997.925888</x:v>
      </x:c>
      <x:c r="L1465" s="8" t="str">
        <x:v>Alpaca SIP</x:v>
      </x:c>
    </x:row>
    <x:row r="1466" ht="25" customHeight="1">
      <x:c r="A1466" s="8" t="str">
        <x:v>FRBT</x:v>
      </x:c>
      <x:c r="B1466" s="10" t="n">
        <x:v>46211</x:v>
      </x:c>
      <x:c r="C1466" s="11" t="n">
        <x:v>20.1</x:v>
      </x:c>
      <x:c r="D1466" s="11" t="n">
        <x:v>19.37</x:v>
      </x:c>
      <x:c r="E1466" s="13" t="n">
        <x:v>180315</x:v>
      </x:c>
      <x:c r="F1466" s="11" t="n">
        <x:v>1</x:v>
      </x:c>
      <x:c r="G1466" s="11" t="n">
        <x:v>20.1</x:v>
      </x:c>
      <x:c r="H1466" s="11" t="n">
        <x:v>19.37</x:v>
      </x:c>
      <x:c r="I1466" s="13" t="n">
        <x:v>180315</x:v>
      </x:c>
      <x:c r="J1466" s="11" t="n">
        <x:v>19.555408</x:v>
      </x:c>
      <x:c r="K1466" s="14" t="n">
        <x:f>I1466*J1466</x:f>
        <x:v>3526133.39352</x:v>
      </x:c>
      <x:c r="L1466" s="8" t="str">
        <x:v>Alpaca SIP</x:v>
      </x:c>
    </x:row>
    <x:row r="1467" ht="25" customHeight="1">
      <x:c r="A1467" s="8" t="str">
        <x:v>FRBT</x:v>
      </x:c>
      <x:c r="B1467" s="10" t="n">
        <x:v>46212</x:v>
      </x:c>
      <x:c r="C1467" s="11" t="n">
        <x:v>19.38</x:v>
      </x:c>
      <x:c r="D1467" s="11" t="n">
        <x:v>20.22</x:v>
      </x:c>
      <x:c r="E1467" s="13" t="n">
        <x:v>242395</x:v>
      </x:c>
      <x:c r="F1467" s="11" t="n">
        <x:v>1</x:v>
      </x:c>
      <x:c r="G1467" s="11" t="n">
        <x:v>19.38</x:v>
      </x:c>
      <x:c r="H1467" s="11" t="n">
        <x:v>20.22</x:v>
      </x:c>
      <x:c r="I1467" s="13" t="n">
        <x:v>242395</x:v>
      </x:c>
      <x:c r="J1467" s="11" t="n">
        <x:v>19.909081</x:v>
      </x:c>
      <x:c r="K1467" s="14" t="n">
        <x:f>I1467*J1467</x:f>
        <x:v>4825861.688995</x:v>
      </x:c>
      <x:c r="L1467" s="8" t="str">
        <x:v>Alpaca SIP</x:v>
      </x:c>
    </x:row>
    <x:row r="1468" ht="25" customHeight="1">
      <x:c r="A1468" s="8" t="str">
        <x:v>FRBT</x:v>
      </x:c>
      <x:c r="B1468" s="10" t="n">
        <x:v>46213</x:v>
      </x:c>
      <x:c r="C1468" s="11" t="n">
        <x:v>20.555</x:v>
      </x:c>
      <x:c r="D1468" s="11" t="n">
        <x:v>20.19</x:v>
      </x:c>
      <x:c r="E1468" s="13" t="n">
        <x:v>114568</x:v>
      </x:c>
      <x:c r="F1468" s="11" t="n">
        <x:v>1</x:v>
      </x:c>
      <x:c r="G1468" s="11" t="n">
        <x:v>20.555</x:v>
      </x:c>
      <x:c r="H1468" s="11" t="n">
        <x:v>20.19</x:v>
      </x:c>
      <x:c r="I1468" s="13" t="n">
        <x:v>114568</x:v>
      </x:c>
      <x:c r="J1468" s="11" t="n">
        <x:v>19.927025</x:v>
      </x:c>
      <x:c r="K1468" s="14" t="n">
        <x:f>I1468*J1468</x:f>
        <x:v>2282999.4002</x:v>
      </x:c>
      <x:c r="L1468" s="8" t="str">
        <x:v>Alpaca SIP</x:v>
      </x:c>
    </x:row>
    <x:row r="1469" ht="25" customHeight="1">
      <x:c r="A1469" s="8" t="str">
        <x:v>FRBT</x:v>
      </x:c>
      <x:c r="B1469" s="10" t="n">
        <x:v>46216</x:v>
      </x:c>
      <x:c r="C1469" s="11" t="n">
        <x:v>20.37</x:v>
      </x:c>
      <x:c r="D1469" s="11" t="n">
        <x:v>19.46</x:v>
      </x:c>
      <x:c r="E1469" s="13" t="n">
        <x:v>141877</x:v>
      </x:c>
      <x:c r="F1469" s="11" t="n">
        <x:v>1</x:v>
      </x:c>
      <x:c r="G1469" s="11" t="n">
        <x:v>20.37</x:v>
      </x:c>
      <x:c r="H1469" s="11" t="n">
        <x:v>19.46</x:v>
      </x:c>
      <x:c r="I1469" s="13" t="n">
        <x:v>141877</x:v>
      </x:c>
      <x:c r="J1469" s="11" t="n">
        <x:v>20.026593</x:v>
      </x:c>
      <x:c r="K1469" s="14" t="n">
        <x:f>I1469*J1469</x:f>
        <x:v>2841312.935061</x:v>
      </x:c>
      <x:c r="L1469" s="8" t="str">
        <x:v>Alpaca SIP</x:v>
      </x:c>
    </x:row>
    <x:row r="1470" ht="25" customHeight="1">
      <x:c r="A1470" s="8" t="str">
        <x:v>FRBT</x:v>
      </x:c>
      <x:c r="B1470" s="10" t="n">
        <x:v>46217</x:v>
      </x:c>
      <x:c r="C1470" s="11" t="n">
        <x:v>19.53</x:v>
      </x:c>
      <x:c r="D1470" s="11" t="n">
        <x:v>20.1</x:v>
      </x:c>
      <x:c r="E1470" s="13" t="n">
        <x:v>77426</x:v>
      </x:c>
      <x:c r="F1470" s="11" t="n">
        <x:v>1</x:v>
      </x:c>
      <x:c r="G1470" s="11" t="n">
        <x:v>19.53</x:v>
      </x:c>
      <x:c r="H1470" s="11" t="n">
        <x:v>20.1</x:v>
      </x:c>
      <x:c r="I1470" s="13" t="n">
        <x:v>77426</x:v>
      </x:c>
      <x:c r="J1470" s="11" t="n">
        <x:v>19.828749</x:v>
      </x:c>
      <x:c r="K1470" s="14" t="n">
        <x:f>I1470*J1470</x:f>
        <x:v>1535260.7200739998</x:v>
      </x:c>
      <x:c r="L1470" s="8" t="str">
        <x:v>Alpaca SIP</x:v>
      </x:c>
    </x:row>
    <x:row r="1471" ht="25" customHeight="1">
      <x:c r="A1471" s="8" t="str">
        <x:v>FRBT</x:v>
      </x:c>
      <x:c r="B1471" s="10" t="n">
        <x:v>46218</x:v>
      </x:c>
      <x:c r="C1471" s="11" t="n">
        <x:v>19.73</x:v>
      </x:c>
      <x:c r="D1471" s="11" t="n">
        <x:v>18.86</x:v>
      </x:c>
      <x:c r="E1471" s="13" t="n">
        <x:v>142532</x:v>
      </x:c>
      <x:c r="F1471" s="11" t="n">
        <x:v>1</x:v>
      </x:c>
      <x:c r="G1471" s="11" t="n">
        <x:v>19.73</x:v>
      </x:c>
      <x:c r="H1471" s="11" t="n">
        <x:v>18.86</x:v>
      </x:c>
      <x:c r="I1471" s="13" t="n">
        <x:v>142532</x:v>
      </x:c>
      <x:c r="J1471" s="11" t="n">
        <x:v>19.491226</x:v>
      </x:c>
      <x:c r="K1471" s="14" t="n">
        <x:f>I1471*J1471</x:f>
        <x:v>2778123.424232</x:v>
      </x:c>
      <x:c r="L1471" s="8" t="str">
        <x:v>Alpaca SIP</x:v>
      </x:c>
    </x:row>
    <x:row r="1472" ht="25" customHeight="1">
      <x:c r="A1472" s="8" t="str">
        <x:v>FRBT</x:v>
      </x:c>
      <x:c r="B1472" s="10" t="n">
        <x:v>46219</x:v>
      </x:c>
      <x:c r="C1472" s="11" t="n">
        <x:v>18.98</x:v>
      </x:c>
      <x:c r="D1472" s="11" t="n">
        <x:v>18.68</x:v>
      </x:c>
      <x:c r="E1472" s="13" t="n">
        <x:v>238047</x:v>
      </x:c>
      <x:c r="F1472" s="11" t="n">
        <x:v>1</x:v>
      </x:c>
      <x:c r="G1472" s="11" t="n">
        <x:v>18.98</x:v>
      </x:c>
      <x:c r="H1472" s="11" t="n">
        <x:v>18.68</x:v>
      </x:c>
      <x:c r="I1472" s="13" t="n">
        <x:v>238047</x:v>
      </x:c>
      <x:c r="J1472" s="11" t="n">
        <x:v>18.734189</x:v>
      </x:c>
      <x:c r="K1472" s="14" t="n">
        <x:f>I1472*J1472</x:f>
        <x:v>4459617.488883</x:v>
      </x:c>
      <x:c r="L1472" s="8" t="str">
        <x:v>Alpaca SIP</x:v>
      </x:c>
    </x:row>
    <x:row r="1473" ht="25" customHeight="1">
      <x:c r="A1473" s="8" t="str">
        <x:v>FRBT</x:v>
      </x:c>
      <x:c r="B1473" s="10" t="n">
        <x:v>46220</x:v>
      </x:c>
      <x:c r="C1473" s="11" t="n">
        <x:v>18.59</x:v>
      </x:c>
      <x:c r="D1473" s="11" t="n">
        <x:v>19.05</x:v>
      </x:c>
      <x:c r="E1473" s="13" t="n">
        <x:v>128521</x:v>
      </x:c>
      <x:c r="F1473" s="11" t="n">
        <x:v>1</x:v>
      </x:c>
      <x:c r="G1473" s="11" t="n">
        <x:v>18.59</x:v>
      </x:c>
      <x:c r="H1473" s="11" t="n">
        <x:v>19.05</x:v>
      </x:c>
      <x:c r="I1473" s="13" t="n">
        <x:v>128521</x:v>
      </x:c>
      <x:c r="J1473" s="11" t="n">
        <x:v>18.822116</x:v>
      </x:c>
      <x:c r="K1473" s="14" t="n">
        <x:f>I1473*J1473</x:f>
        <x:v>2419037.170436</x:v>
      </x:c>
      <x:c r="L1473" s="8" t="str">
        <x:v>Alpaca SIP</x:v>
      </x:c>
    </x:row>
    <x:row r="1474" ht="25" customHeight="1">
      <x:c r="A1474" s="8" t="str">
        <x:v>FRBT</x:v>
      </x:c>
      <x:c r="B1474" s="10" t="n">
        <x:v>46223</x:v>
      </x:c>
      <x:c r="C1474" s="11" t="n">
        <x:v>19.3</x:v>
      </x:c>
      <x:c r="D1474" s="11" t="n">
        <x:v>19.26</x:v>
      </x:c>
      <x:c r="E1474" s="13" t="n">
        <x:v>135472</x:v>
      </x:c>
      <x:c r="F1474" s="11" t="n">
        <x:v>1</x:v>
      </x:c>
      <x:c r="G1474" s="11" t="n">
        <x:v>19.3</x:v>
      </x:c>
      <x:c r="H1474" s="11" t="n">
        <x:v>19.26</x:v>
      </x:c>
      <x:c r="I1474" s="13" t="n">
        <x:v>135472</x:v>
      </x:c>
      <x:c r="J1474" s="11" t="n">
        <x:v>19.06984</x:v>
      </x:c>
      <x:c r="K1474" s="14" t="n">
        <x:f>I1474*J1474</x:f>
        <x:v>2583429.36448</x:v>
      </x:c>
      <x:c r="L1474" s="8" t="str">
        <x:v>Alpaca SIP</x:v>
      </x:c>
    </x:row>
    <x:row r="1475" ht="25" customHeight="1">
      <x:c r="A1475" s="8" t="str">
        <x:v>FRBT</x:v>
      </x:c>
      <x:c r="B1475" s="10" t="n">
        <x:v>46224</x:v>
      </x:c>
      <x:c r="C1475" s="11" t="n">
        <x:v>19.38</x:v>
      </x:c>
      <x:c r="D1475" s="11" t="n">
        <x:v>19.64</x:v>
      </x:c>
      <x:c r="E1475" s="13" t="n">
        <x:v>69206</x:v>
      </x:c>
      <x:c r="F1475" s="11" t="n">
        <x:v>1</x:v>
      </x:c>
      <x:c r="G1475" s="11" t="n">
        <x:v>19.38</x:v>
      </x:c>
      <x:c r="H1475" s="11" t="n">
        <x:v>19.64</x:v>
      </x:c>
      <x:c r="I1475" s="13" t="n">
        <x:v>69206</x:v>
      </x:c>
      <x:c r="J1475" s="11" t="n">
        <x:v>19.379076</x:v>
      </x:c>
      <x:c r="K1475" s="14" t="n">
        <x:f>I1475*J1475</x:f>
        <x:v>1341148.3336560002</x:v>
      </x:c>
      <x:c r="L1475" s="8" t="str">
        <x:v>Alpaca SIP</x:v>
      </x:c>
    </x:row>
    <x:row r="1476" ht="25" customHeight="1">
      <x:c r="A1476" s="8" t="str">
        <x:v>FRBT</x:v>
      </x:c>
      <x:c r="B1476" s="10" t="n">
        <x:v>46225</x:v>
      </x:c>
      <x:c r="C1476" s="11" t="n">
        <x:v>19.81</x:v>
      </x:c>
      <x:c r="D1476" s="11" t="n">
        <x:v>19.38</x:v>
      </x:c>
      <x:c r="E1476" s="13" t="n">
        <x:v>132665</x:v>
      </x:c>
      <x:c r="F1476" s="11" t="n">
        <x:v>1</x:v>
      </x:c>
      <x:c r="G1476" s="11" t="n">
        <x:v>19.81</x:v>
      </x:c>
      <x:c r="H1476" s="11" t="n">
        <x:v>19.38</x:v>
      </x:c>
      <x:c r="I1476" s="13" t="n">
        <x:v>132665</x:v>
      </x:c>
      <x:c r="J1476" s="11" t="n">
        <x:v>19.409591</x:v>
      </x:c>
      <x:c r="K1476" s="14" t="n">
        <x:f>I1476*J1476</x:f>
        <x:v>2574973.390015</x:v>
      </x:c>
      <x:c r="L1476" s="8" t="str">
        <x:v>Alpaca SIP</x:v>
      </x:c>
    </x:row>
    <x:row r="1477" ht="25" customHeight="1">
      <x:c r="A1477" s="8" t="str">
        <x:v>FRBT</x:v>
      </x:c>
      <x:c r="B1477" s="10" t="n">
        <x:v>46226</x:v>
      </x:c>
      <x:c r="C1477" s="11" t="n">
        <x:v>19.39</x:v>
      </x:c>
      <x:c r="D1477" s="11" t="n">
        <x:v>19.49</x:v>
      </x:c>
      <x:c r="E1477" s="13" t="n">
        <x:v>113847</x:v>
      </x:c>
      <x:c r="F1477" s="11" t="n">
        <x:v>1</x:v>
      </x:c>
      <x:c r="G1477" s="11" t="n">
        <x:v>19.39</x:v>
      </x:c>
      <x:c r="H1477" s="11" t="n">
        <x:v>19.49</x:v>
      </x:c>
      <x:c r="I1477" s="13" t="n">
        <x:v>113847</x:v>
      </x:c>
      <x:c r="J1477" s="11" t="n">
        <x:v>19.557407</x:v>
      </x:c>
      <x:c r="K1477" s="14" t="n">
        <x:f>I1477*J1477</x:f>
        <x:v>2226552.1147290003</x:v>
      </x:c>
      <x:c r="L1477" s="8" t="str">
        <x:v>Alpaca SIP</x:v>
      </x:c>
    </x:row>
    <x:row r="1478" ht="25" customHeight="1">
      <x:c r="A1478" s="8" t="str">
        <x:v>FRBT</x:v>
      </x:c>
      <x:c r="B1478" s="10" t="n">
        <x:v>46227</x:v>
      </x:c>
      <x:c r="C1478" s="11" t="n">
        <x:v>19.5</x:v>
      </x:c>
      <x:c r="D1478" s="11" t="n">
        <x:v>19.61</x:v>
      </x:c>
      <x:c r="E1478" s="13" t="n">
        <x:v>48501</x:v>
      </x:c>
      <x:c r="F1478" s="11" t="n">
        <x:v>1</x:v>
      </x:c>
      <x:c r="G1478" s="11" t="n">
        <x:v>19.5</x:v>
      </x:c>
      <x:c r="H1478" s="11" t="n">
        <x:v>19.61</x:v>
      </x:c>
      <x:c r="I1478" s="13" t="n">
        <x:v>48501</x:v>
      </x:c>
      <x:c r="J1478" s="11" t="n">
        <x:v>19.590557</x:v>
      </x:c>
      <x:c r="K1478" s="14" t="n">
        <x:f>I1478*J1478</x:f>
        <x:v>950161.6050570001</x:v>
      </x:c>
      <x:c r="L1478" s="8" t="str">
        <x:v>Alpaca SIP</x:v>
      </x:c>
    </x:row>
    <x:row r="1479" ht="25" customHeight="1">
      <x:c r="A1479" s="8" t="str">
        <x:v>FRBT</x:v>
      </x:c>
      <x:c r="B1479" s="10" t="n">
        <x:v>46230</x:v>
      </x:c>
      <x:c r="C1479" s="11" t="n">
        <x:v>19.52</x:v>
      </x:c>
      <x:c r="D1479" s="11" t="n">
        <x:v>19.72</x:v>
      </x:c>
      <x:c r="E1479" s="13" t="n">
        <x:v>345210</x:v>
      </x:c>
      <x:c r="F1479" s="11" t="n">
        <x:v>1</x:v>
      </x:c>
      <x:c r="G1479" s="11" t="n">
        <x:v>19.52</x:v>
      </x:c>
      <x:c r="H1479" s="11" t="n">
        <x:v>19.72</x:v>
      </x:c>
      <x:c r="I1479" s="13" t="n">
        <x:v>345210</x:v>
      </x:c>
      <x:c r="J1479" s="11" t="n">
        <x:v>19.772889</x:v>
      </x:c>
      <x:c r="K1479" s="14" t="n">
        <x:f>I1479*J1479</x:f>
        <x:v>6825799.01169</x:v>
      </x:c>
      <x:c r="L1479" s="8" t="str">
        <x:v>Alpaca SIP</x:v>
      </x:c>
    </x:row>
    <x:row r="1480" ht="25" customHeight="1">
      <x:c r="A1480" s="8" t="str">
        <x:v>FRBT</x:v>
      </x:c>
      <x:c r="B1480" s="10" t="n">
        <x:v>46231</x:v>
      </x:c>
      <x:c r="C1480" s="11" t="n">
        <x:v>19.8</x:v>
      </x:c>
      <x:c r="D1480" s="11" t="n">
        <x:v>19.87</x:v>
      </x:c>
      <x:c r="E1480" s="13" t="n">
        <x:v>151832</x:v>
      </x:c>
      <x:c r="F1480" s="11" t="n">
        <x:v>1</x:v>
      </x:c>
      <x:c r="G1480" s="11" t="n">
        <x:v>19.8</x:v>
      </x:c>
      <x:c r="H1480" s="11" t="n">
        <x:v>19.87</x:v>
      </x:c>
      <x:c r="I1480" s="13" t="n">
        <x:v>151832</x:v>
      </x:c>
      <x:c r="J1480" s="11" t="n">
        <x:v>19.658285</x:v>
      </x:c>
      <x:c r="K1480" s="14" t="n">
        <x:f>I1480*J1480</x:f>
        <x:v>2984756.72812</x:v>
      </x:c>
      <x:c r="L1480" s="8" t="str">
        <x:v>Alpaca SIP</x:v>
      </x:c>
    </x:row>
    <x:row r="1481" ht="25" customHeight="1">
      <x:c r="A1481" s="8" t="str">
        <x:v>FRBT</x:v>
      </x:c>
      <x:c r="B1481" s="10" t="n">
        <x:v>46232</x:v>
      </x:c>
      <x:c r="C1481" s="11" t="n">
        <x:v>19.82</x:v>
      </x:c>
      <x:c r="D1481" s="11" t="n">
        <x:v>19.63</x:v>
      </x:c>
      <x:c r="E1481" s="13" t="n">
        <x:v>114441</x:v>
      </x:c>
      <x:c r="F1481" s="11" t="n">
        <x:v>1</x:v>
      </x:c>
      <x:c r="G1481" s="11" t="n">
        <x:v>19.82</x:v>
      </x:c>
      <x:c r="H1481" s="11" t="n">
        <x:v>19.63</x:v>
      </x:c>
      <x:c r="I1481" s="13" t="n">
        <x:v>114441</x:v>
      </x:c>
      <x:c r="J1481" s="11" t="n">
        <x:v>19.226995</x:v>
      </x:c>
      <x:c r="K1481" s="14" t="n">
        <x:f>I1481*J1481</x:f>
        <x:v>2200356.5347949998</x:v>
      </x:c>
      <x:c r="L1481" s="8" t="str">
        <x:v>Alpaca SIP</x:v>
      </x:c>
    </x:row>
    <x:row r="1482" ht="25" customHeight="1">
      <x:c r="A1482" s="8" t="str">
        <x:v>FRBT</x:v>
      </x:c>
      <x:c r="B1482" s="10" t="n">
        <x:v>46233</x:v>
      </x:c>
      <x:c r="C1482" s="11" t="n">
        <x:v>20</x:v>
      </x:c>
      <x:c r="D1482" s="11" t="n">
        <x:v>19.63</x:v>
      </x:c>
      <x:c r="E1482" s="13" t="n">
        <x:v>102779</x:v>
      </x:c>
      <x:c r="F1482" s="11" t="n">
        <x:v>1</x:v>
      </x:c>
      <x:c r="G1482" s="11" t="n">
        <x:v>20</x:v>
      </x:c>
      <x:c r="H1482" s="11" t="n">
        <x:v>19.63</x:v>
      </x:c>
      <x:c r="I1482" s="13" t="n">
        <x:v>102779</x:v>
      </x:c>
      <x:c r="J1482" s="11" t="n">
        <x:v>19.583296</x:v>
      </x:c>
      <x:c r="K1482" s="14" t="n">
        <x:f>I1482*J1482</x:f>
        <x:v>2012751.5795840002</x:v>
      </x:c>
      <x:c r="L1482" s="8" t="str">
        <x:v>Alpaca SIP</x:v>
      </x:c>
    </x:row>
    <x:row r="1483" ht="25" customHeight="1">
      <x:c r="A1483" s="8" t="str">
        <x:v>FRBT</x:v>
      </x:c>
      <x:c r="B1483" s="10" t="n">
        <x:v>46234</x:v>
      </x:c>
      <x:c r="C1483" s="11" t="n">
        <x:v>19.56</x:v>
      </x:c>
      <x:c r="D1483" s="11" t="n">
        <x:v>19.78</x:v>
      </x:c>
      <x:c r="E1483" s="13" t="n">
        <x:v>94773</x:v>
      </x:c>
      <x:c r="F1483" s="11" t="n">
        <x:v>1</x:v>
      </x:c>
      <x:c r="G1483" s="11" t="n">
        <x:v>19.56</x:v>
      </x:c>
      <x:c r="H1483" s="11" t="n">
        <x:v>19.78</x:v>
      </x:c>
      <x:c r="I1483" s="13" t="n">
        <x:v>94773</x:v>
      </x:c>
      <x:c r="J1483" s="11" t="n">
        <x:v>19.676138</x:v>
      </x:c>
      <x:c r="K1483" s="14" t="n">
        <x:f>I1483*J1483</x:f>
        <x:v>1864766.6266740002</x:v>
      </x:c>
      <x:c r="L1483" s="8" t="str">
        <x:v>Alpaca SIP</x:v>
      </x:c>
    </x:row>
    <x:row r="1484" ht="25" customHeight="1">
      <x:c r="A1484" s="8" t="str">
        <x:v>FRBT</x:v>
      </x:c>
      <x:c r="B1484" s="10" t="n">
        <x:v>46237</x:v>
      </x:c>
      <x:c r="C1484" s="11" t="n">
        <x:v>19.89</x:v>
      </x:c>
      <x:c r="D1484" s="11" t="n">
        <x:v>19.86</x:v>
      </x:c>
      <x:c r="E1484" s="13" t="n">
        <x:v>83259</x:v>
      </x:c>
      <x:c r="F1484" s="11" t="n">
        <x:v>1</x:v>
      </x:c>
      <x:c r="G1484" s="11" t="n">
        <x:v>19.89</x:v>
      </x:c>
      <x:c r="H1484" s="11" t="n">
        <x:v>19.86</x:v>
      </x:c>
      <x:c r="I1484" s="13" t="n">
        <x:v>83259</x:v>
      </x:c>
      <x:c r="J1484" s="11" t="n">
        <x:v>19.457953</x:v>
      </x:c>
      <x:c r="K1484" s="14" t="n">
        <x:f>I1484*J1484</x:f>
        <x:v>1620049.7088269999</x:v>
      </x:c>
      <x:c r="L1484" s="8" t="str">
        <x:v>Alpaca SIP</x:v>
      </x:c>
    </x:row>
    <x:row r="1485" ht="25" customHeight="1">
      <x:c r="A1485" s="8" t="str">
        <x:v>FRBT</x:v>
      </x:c>
      <x:c r="B1485" s="10" t="n">
        <x:v>46238</x:v>
      </x:c>
      <x:c r="C1485" s="11" t="n">
        <x:v>19.37</x:v>
      </x:c>
      <x:c r="D1485" s="11" t="n">
        <x:v>19.38</x:v>
      </x:c>
      <x:c r="E1485" s="13" t="n">
        <x:v>94737</x:v>
      </x:c>
      <x:c r="F1485" s="11" t="n">
        <x:v>1</x:v>
      </x:c>
      <x:c r="G1485" s="11" t="n">
        <x:v>19.37</x:v>
      </x:c>
      <x:c r="H1485" s="11" t="n">
        <x:v>19.38</x:v>
      </x:c>
      <x:c r="I1485" s="13" t="n">
        <x:v>94737</x:v>
      </x:c>
      <x:c r="J1485" s="11" t="n">
        <x:v>19.347726</x:v>
      </x:c>
      <x:c r="K1485" s="14" t="n">
        <x:f>I1485*J1485</x:f>
        <x:v>1832945.5180620002</x:v>
      </x:c>
      <x:c r="L1485" s="8" t="str">
        <x:v>Alpaca SIP</x:v>
      </x:c>
    </x:row>
    <x:row r="1486" ht="25" customHeight="1">
      <x:c r="A1486" s="8" t="str">
        <x:v>FRBT</x:v>
      </x:c>
      <x:c r="B1486" s="10" t="n">
        <x:v>46239</x:v>
      </x:c>
      <x:c r="C1486" s="11" t="n">
        <x:v>19.65</x:v>
      </x:c>
      <x:c r="D1486" s="11" t="n">
        <x:v>19.51</x:v>
      </x:c>
      <x:c r="E1486" s="13" t="n">
        <x:v>256755</x:v>
      </x:c>
      <x:c r="F1486" s="11" t="n">
        <x:v>1</x:v>
      </x:c>
      <x:c r="G1486" s="11" t="n">
        <x:v>19.65</x:v>
      </x:c>
      <x:c r="H1486" s="11" t="n">
        <x:v>19.51</x:v>
      </x:c>
      <x:c r="I1486" s="13" t="n">
        <x:v>256755</x:v>
      </x:c>
      <x:c r="J1486" s="11" t="n">
        <x:v>19.59113</x:v>
      </x:c>
      <x:c r="K1486" s="14" t="n">
        <x:f>I1486*J1486</x:f>
        <x:v>5030120.58315</x:v>
      </x:c>
      <x:c r="L1486" s="8" t="str">
        <x:v>Alpaca SIP</x:v>
      </x:c>
    </x:row>
    <x:row r="1487" ht="25" customHeight="1">
      <x:c r="A1487" s="8" t="str">
        <x:v>FRBT</x:v>
      </x:c>
      <x:c r="B1487" s="10" t="n">
        <x:v>46240</x:v>
      </x:c>
      <x:c r="C1487" s="11" t="n">
        <x:v>19.42</x:v>
      </x:c>
      <x:c r="D1487" s="11" t="n">
        <x:v>19.08</x:v>
      </x:c>
      <x:c r="E1487" s="13" t="n">
        <x:v>139662</x:v>
      </x:c>
      <x:c r="F1487" s="11" t="n">
        <x:v>1</x:v>
      </x:c>
      <x:c r="G1487" s="11" t="n">
        <x:v>19.42</x:v>
      </x:c>
      <x:c r="H1487" s="11" t="n">
        <x:v>19.08</x:v>
      </x:c>
      <x:c r="I1487" s="13" t="n">
        <x:v>139662</x:v>
      </x:c>
      <x:c r="J1487" s="11" t="n">
        <x:v>18.93444</x:v>
      </x:c>
      <x:c r="K1487" s="14" t="n">
        <x:f>I1487*J1487</x:f>
        <x:v>2644421.75928</x:v>
      </x:c>
      <x:c r="L1487" s="8" t="str">
        <x:v>Alpaca SIP</x:v>
      </x:c>
    </x:row>
    <x:row r="1488" ht="25" customHeight="1">
      <x:c r="A1488" s="8" t="str">
        <x:v>FRBT</x:v>
      </x:c>
      <x:c r="B1488" s="10" t="n">
        <x:v>46241</x:v>
      </x:c>
      <x:c r="C1488" s="11" t="n">
        <x:v>19.4</x:v>
      </x:c>
      <x:c r="D1488" s="11" t="n">
        <x:v>19.08</x:v>
      </x:c>
      <x:c r="E1488" s="13" t="n">
        <x:v>81352</x:v>
      </x:c>
      <x:c r="F1488" s="11" t="n">
        <x:v>1</x:v>
      </x:c>
      <x:c r="G1488" s="11" t="n">
        <x:v>19.4</x:v>
      </x:c>
      <x:c r="H1488" s="11" t="n">
        <x:v>19.08</x:v>
      </x:c>
      <x:c r="I1488" s="13" t="n">
        <x:v>81352</x:v>
      </x:c>
      <x:c r="J1488" s="11" t="n">
        <x:v>19.040137</x:v>
      </x:c>
      <x:c r="K1488" s="14" t="n">
        <x:f>I1488*J1488</x:f>
        <x:v>1548953.2252240002</x:v>
      </x:c>
      <x:c r="L1488" s="8" t="str">
        <x:v>Alpaca SIP</x:v>
      </x:c>
    </x:row>
    <x:row r="1489" ht="25" customHeight="1">
      <x:c r="A1489" s="8" t="str">
        <x:v>FRBT</x:v>
      </x:c>
      <x:c r="B1489" s="10" t="n">
        <x:v>46244</x:v>
      </x:c>
      <x:c r="C1489" s="11" t="n">
        <x:v>19.01</x:v>
      </x:c>
      <x:c r="D1489" s="11" t="n">
        <x:v>19.35</x:v>
      </x:c>
      <x:c r="E1489" s="13" t="n">
        <x:v>513903</x:v>
      </x:c>
      <x:c r="F1489" s="11" t="n">
        <x:v>1</x:v>
      </x:c>
      <x:c r="G1489" s="11" t="n">
        <x:v>19.01</x:v>
      </x:c>
      <x:c r="H1489" s="11" t="n">
        <x:v>19.35</x:v>
      </x:c>
      <x:c r="I1489" s="13" t="n">
        <x:v>513903</x:v>
      </x:c>
      <x:c r="J1489" s="11" t="n">
        <x:v>19.288921</x:v>
      </x:c>
      <x:c r="K1489" s="14" t="n">
        <x:f>I1489*J1489</x:f>
        <x:v>9912634.368663</x:v>
      </x:c>
      <x:c r="L1489" s="8" t="str">
        <x:v>Alpaca SIP</x:v>
      </x:c>
    </x:row>
    <x:row r="1490" ht="25" customHeight="1">
      <x:c r="A1490" s="8" t="str">
        <x:v>FRBT</x:v>
      </x:c>
      <x:c r="B1490" s="10" t="n">
        <x:v>46245</x:v>
      </x:c>
      <x:c r="C1490" s="11" t="n">
        <x:v>19.48</x:v>
      </x:c>
      <x:c r="D1490" s="11" t="n">
        <x:v>19.5</x:v>
      </x:c>
      <x:c r="E1490" s="13" t="n">
        <x:v>122629</x:v>
      </x:c>
      <x:c r="F1490" s="11" t="n">
        <x:v>1</x:v>
      </x:c>
      <x:c r="G1490" s="11" t="n">
        <x:v>19.48</x:v>
      </x:c>
      <x:c r="H1490" s="11" t="n">
        <x:v>19.5</x:v>
      </x:c>
      <x:c r="I1490" s="13" t="n">
        <x:v>122629</x:v>
      </x:c>
      <x:c r="J1490" s="11" t="n">
        <x:v>19.747973</x:v>
      </x:c>
      <x:c r="K1490" s="14" t="n">
        <x:f>I1490*J1490</x:f>
        <x:v>2421674.181017</x:v>
      </x:c>
      <x:c r="L1490" s="8" t="str">
        <x:v>Alpaca SIP</x:v>
      </x:c>
    </x:row>
    <x:row r="1491" ht="25" customHeight="1">
      <x:c r="A1491" s="8" t="str">
        <x:v>FRBT</x:v>
      </x:c>
      <x:c r="B1491" s="10" t="n">
        <x:v>46246</x:v>
      </x:c>
      <x:c r="C1491" s="11" t="n">
        <x:v>19.48</x:v>
      </x:c>
      <x:c r="D1491" s="11" t="n">
        <x:v>19.41</x:v>
      </x:c>
      <x:c r="E1491" s="13" t="n">
        <x:v>64298</x:v>
      </x:c>
      <x:c r="F1491" s="11" t="n">
        <x:v>1</x:v>
      </x:c>
      <x:c r="G1491" s="11" t="n">
        <x:v>19.48</x:v>
      </x:c>
      <x:c r="H1491" s="11" t="n">
        <x:v>19.41</x:v>
      </x:c>
      <x:c r="I1491" s="13" t="n">
        <x:v>64298</x:v>
      </x:c>
      <x:c r="J1491" s="11" t="n">
        <x:v>19.318963</x:v>
      </x:c>
      <x:c r="K1491" s="14" t="n">
        <x:f>I1491*J1491</x:f>
        <x:v>1242170.682974</x:v>
      </x:c>
      <x:c r="L1491" s="8" t="str">
        <x:v>Alpaca SIP</x:v>
      </x:c>
    </x:row>
    <x:row r="1492" ht="25" customHeight="1">
      <x:c r="A1492" s="8" t="str">
        <x:v>FRBT</x:v>
      </x:c>
      <x:c r="B1492" s="10" t="n">
        <x:v>46247</x:v>
      </x:c>
      <x:c r="C1492" s="11" t="n">
        <x:v>19.71</x:v>
      </x:c>
      <x:c r="D1492" s="11" t="n">
        <x:v>19.43</x:v>
      </x:c>
      <x:c r="E1492" s="13" t="n">
        <x:v>103907</x:v>
      </x:c>
      <x:c r="F1492" s="11" t="n">
        <x:v>1</x:v>
      </x:c>
      <x:c r="G1492" s="11" t="n">
        <x:v>19.71</x:v>
      </x:c>
      <x:c r="H1492" s="11" t="n">
        <x:v>19.43</x:v>
      </x:c>
      <x:c r="I1492" s="13" t="n">
        <x:v>103907</x:v>
      </x:c>
      <x:c r="J1492" s="11" t="n">
        <x:v>19.494948</x:v>
      </x:c>
      <x:c r="K1492" s="14" t="n">
        <x:f>I1492*J1492</x:f>
        <x:v>2025661.561836</x:v>
      </x:c>
      <x:c r="L1492" s="8" t="str">
        <x:v>Alpaca SIP</x:v>
      </x:c>
    </x:row>
    <x:row r="1493" ht="25" customHeight="1">
      <x:c r="A1493" s="8" t="str">
        <x:v>FRBT</x:v>
      </x:c>
      <x:c r="B1493" s="10" t="n">
        <x:v>46248</x:v>
      </x:c>
      <x:c r="C1493" s="11" t="n">
        <x:v>19.5004</x:v>
      </x:c>
      <x:c r="D1493" s="11" t="n">
        <x:v>19.34</x:v>
      </x:c>
      <x:c r="E1493" s="13" t="n">
        <x:v>136700</x:v>
      </x:c>
      <x:c r="F1493" s="11" t="n">
        <x:v>1</x:v>
      </x:c>
      <x:c r="G1493" s="11" t="n">
        <x:v>19.5004</x:v>
      </x:c>
      <x:c r="H1493" s="11" t="n">
        <x:v>19.34</x:v>
      </x:c>
      <x:c r="I1493" s="13" t="n">
        <x:v>136700</x:v>
      </x:c>
      <x:c r="J1493" s="11" t="n">
        <x:v>19.258595</x:v>
      </x:c>
      <x:c r="K1493" s="14" t="n">
        <x:f>I1493*J1493</x:f>
        <x:v>2632649.9365</x:v>
      </x:c>
      <x:c r="L1493" s="8" t="str">
        <x:v>Alpaca SIP</x:v>
      </x:c>
    </x:row>
    <x:row r="1494" ht="25" customHeight="1">
      <x:c r="A1494" s="8" t="str">
        <x:v>FRBT</x:v>
      </x:c>
      <x:c r="B1494" s="10" t="n">
        <x:v>46251</x:v>
      </x:c>
      <x:c r="C1494" s="11" t="n">
        <x:v>19.21</x:v>
      </x:c>
      <x:c r="D1494" s="11" t="n">
        <x:v>19.11</x:v>
      </x:c>
      <x:c r="E1494" s="13" t="n">
        <x:v>50419</x:v>
      </x:c>
      <x:c r="F1494" s="11" t="n">
        <x:v>1</x:v>
      </x:c>
      <x:c r="G1494" s="11" t="n">
        <x:v>19.21</x:v>
      </x:c>
      <x:c r="H1494" s="11" t="n">
        <x:v>19.11</x:v>
      </x:c>
      <x:c r="I1494" s="13" t="n">
        <x:v>50419</x:v>
      </x:c>
      <x:c r="J1494" s="11" t="n">
        <x:v>19.15009</x:v>
      </x:c>
      <x:c r="K1494" s="14" t="n">
        <x:f>I1494*J1494</x:f>
        <x:v>965528.3877099999</x:v>
      </x:c>
      <x:c r="L1494" s="8" t="str">
        <x:v>Alpaca SIP</x:v>
      </x:c>
    </x:row>
    <x:row r="1495" ht="25" customHeight="1">
      <x:c r="A1495" s="8" t="str">
        <x:v>FRBT</x:v>
      </x:c>
      <x:c r="B1495" s="10" t="n">
        <x:v>46252</x:v>
      </x:c>
      <x:c r="C1495" s="11" t="n">
        <x:v>19.01</x:v>
      </x:c>
      <x:c r="D1495" s="11" t="n">
        <x:v>19.05</x:v>
      </x:c>
      <x:c r="E1495" s="13" t="n">
        <x:v>64129</x:v>
      </x:c>
      <x:c r="F1495" s="11" t="n">
        <x:v>1</x:v>
      </x:c>
      <x:c r="G1495" s="11" t="n">
        <x:v>19.01</x:v>
      </x:c>
      <x:c r="H1495" s="11" t="n">
        <x:v>19.05</x:v>
      </x:c>
      <x:c r="I1495" s="13" t="n">
        <x:v>64129</x:v>
      </x:c>
      <x:c r="J1495" s="11" t="n">
        <x:v>19.050999</x:v>
      </x:c>
      <x:c r="K1495" s="14" t="n">
        <x:f>I1495*J1495</x:f>
        <x:v>1221721.514871</x:v>
      </x:c>
      <x:c r="L1495" s="8" t="str">
        <x:v>Alpaca SIP</x:v>
      </x:c>
    </x:row>
    <x:row r="1496" ht="25" customHeight="1">
      <x:c r="A1496" s="8" t="str">
        <x:v>FRBT</x:v>
      </x:c>
      <x:c r="B1496" s="10" t="n">
        <x:v>46253</x:v>
      </x:c>
      <x:c r="C1496" s="11" t="n">
        <x:v>19.05</x:v>
      </x:c>
      <x:c r="D1496" s="11" t="n">
        <x:v>19.09</x:v>
      </x:c>
      <x:c r="E1496" s="13" t="n">
        <x:v>31605</x:v>
      </x:c>
      <x:c r="F1496" s="11" t="n">
        <x:v>1</x:v>
      </x:c>
      <x:c r="G1496" s="11" t="n">
        <x:v>19.05</x:v>
      </x:c>
      <x:c r="H1496" s="11" t="n">
        <x:v>19.09</x:v>
      </x:c>
      <x:c r="I1496" s="13" t="n">
        <x:v>31605</x:v>
      </x:c>
      <x:c r="J1496" s="11" t="n">
        <x:v>19.11439</x:v>
      </x:c>
      <x:c r="K1496" s="14" t="n">
        <x:f>I1496*J1496</x:f>
        <x:v>604110.29595</x:v>
      </x:c>
      <x:c r="L1496" s="8" t="str">
        <x:v>Alpaca SIP</x:v>
      </x:c>
    </x:row>
    <x:row r="1497" ht="25" customHeight="1">
      <x:c r="A1497" s="8" t="str">
        <x:v>FRBT</x:v>
      </x:c>
      <x:c r="B1497" s="10" t="n">
        <x:v>46254</x:v>
      </x:c>
      <x:c r="C1497" s="11" t="n">
        <x:v>19.11</x:v>
      </x:c>
      <x:c r="D1497" s="11" t="n">
        <x:v>19.02</x:v>
      </x:c>
      <x:c r="E1497" s="13" t="n">
        <x:v>71238</x:v>
      </x:c>
      <x:c r="F1497" s="11" t="n">
        <x:v>1</x:v>
      </x:c>
      <x:c r="G1497" s="11" t="n">
        <x:v>19.11</x:v>
      </x:c>
      <x:c r="H1497" s="11" t="n">
        <x:v>19.02</x:v>
      </x:c>
      <x:c r="I1497" s="13" t="n">
        <x:v>71238</x:v>
      </x:c>
      <x:c r="J1497" s="11" t="n">
        <x:v>18.966739</x:v>
      </x:c>
      <x:c r="K1497" s="14" t="n">
        <x:f>I1497*J1497</x:f>
        <x:v>1351152.552882</x:v>
      </x:c>
      <x:c r="L1497" s="8" t="str">
        <x:v>Alpaca SIP</x:v>
      </x:c>
    </x:row>
    <x:row r="1498" ht="25" customHeight="1">
      <x:c r="A1498" s="8" t="str">
        <x:v>FRBT</x:v>
      </x:c>
      <x:c r="B1498" s="10" t="n">
        <x:v>46255</x:v>
      </x:c>
      <x:c r="C1498" s="11" t="n">
        <x:v>18.94</x:v>
      </x:c>
      <x:c r="D1498" s="11" t="n">
        <x:v>18.7</x:v>
      </x:c>
      <x:c r="E1498" s="13" t="n">
        <x:v>98758</x:v>
      </x:c>
      <x:c r="F1498" s="11" t="n">
        <x:v>1</x:v>
      </x:c>
      <x:c r="G1498" s="11" t="n">
        <x:v>18.94</x:v>
      </x:c>
      <x:c r="H1498" s="11" t="n">
        <x:v>18.7</x:v>
      </x:c>
      <x:c r="I1498" s="13" t="n">
        <x:v>98758</x:v>
      </x:c>
      <x:c r="J1498" s="11" t="n">
        <x:v>18.948182</x:v>
      </x:c>
      <x:c r="K1498" s="14" t="n">
        <x:f>I1498*J1498</x:f>
        <x:v>1871284.5579559999</x:v>
      </x:c>
      <x:c r="L1498" s="8" t="str">
        <x:v>Alpaca SIP</x:v>
      </x:c>
    </x:row>
    <x:row r="1499" ht="25" customHeight="1">
      <x:c r="A1499" s="8" t="str">
        <x:v>FRBT</x:v>
      </x:c>
      <x:c r="B1499" s="10" t="n">
        <x:v>46258</x:v>
      </x:c>
      <x:c r="C1499" s="11" t="n">
        <x:v>18.71</x:v>
      </x:c>
      <x:c r="D1499" s="11" t="n">
        <x:v>18.65</x:v>
      </x:c>
      <x:c r="E1499" s="13" t="n">
        <x:v>66712</x:v>
      </x:c>
      <x:c r="F1499" s="11" t="n">
        <x:v>1</x:v>
      </x:c>
      <x:c r="G1499" s="11" t="n">
        <x:v>18.71</x:v>
      </x:c>
      <x:c r="H1499" s="11" t="n">
        <x:v>18.65</x:v>
      </x:c>
      <x:c r="I1499" s="13" t="n">
        <x:v>66712</x:v>
      </x:c>
      <x:c r="J1499" s="11" t="n">
        <x:v>18.716909</x:v>
      </x:c>
      <x:c r="K1499" s="14" t="n">
        <x:f>I1499*J1499</x:f>
        <x:v>1248642.4332080001</x:v>
      </x:c>
      <x:c r="L1499" s="8" t="str">
        <x:v>Alpaca SIP</x:v>
      </x:c>
    </x:row>
    <x:row r="1500" ht="25" customHeight="1">
      <x:c r="A1500" s="8" t="str">
        <x:v>FRBT</x:v>
      </x:c>
      <x:c r="B1500" s="10" t="n">
        <x:v>46259</x:v>
      </x:c>
      <x:c r="C1500" s="11" t="n">
        <x:v>18.9</x:v>
      </x:c>
      <x:c r="D1500" s="11" t="n">
        <x:v>18.51</x:v>
      </x:c>
      <x:c r="E1500" s="13" t="n">
        <x:v>94553</x:v>
      </x:c>
      <x:c r="F1500" s="11" t="n">
        <x:v>1</x:v>
      </x:c>
      <x:c r="G1500" s="11" t="n">
        <x:v>18.9</x:v>
      </x:c>
      <x:c r="H1500" s="11" t="n">
        <x:v>18.51</x:v>
      </x:c>
      <x:c r="I1500" s="13" t="n">
        <x:v>94553</x:v>
      </x:c>
      <x:c r="J1500" s="11" t="n">
        <x:v>18.441851</x:v>
      </x:c>
      <x:c r="K1500" s="14" t="n">
        <x:f>I1500*J1500</x:f>
        <x:v>1743732.337603</x:v>
      </x:c>
      <x:c r="L1500" s="8" t="str">
        <x:v>Alpaca SIP</x:v>
      </x:c>
    </x:row>
    <x:row r="1501" ht="25" customHeight="1">
      <x:c r="A1501" s="8" t="str">
        <x:v>FRBT</x:v>
      </x:c>
      <x:c r="B1501" s="10" t="n">
        <x:v>46260</x:v>
      </x:c>
      <x:c r="C1501" s="11" t="n">
        <x:v>18.59</x:v>
      </x:c>
      <x:c r="D1501" s="11" t="n">
        <x:v>18.52</x:v>
      </x:c>
      <x:c r="E1501" s="13" t="n">
        <x:v>101374</x:v>
      </x:c>
      <x:c r="F1501" s="11" t="n">
        <x:v>1</x:v>
      </x:c>
      <x:c r="G1501" s="11" t="n">
        <x:v>18.59</x:v>
      </x:c>
      <x:c r="H1501" s="11" t="n">
        <x:v>18.52</x:v>
      </x:c>
      <x:c r="I1501" s="13" t="n">
        <x:v>101374</x:v>
      </x:c>
      <x:c r="J1501" s="11" t="n">
        <x:v>18.560864</x:v>
      </x:c>
      <x:c r="K1501" s="14" t="n">
        <x:f>I1501*J1501</x:f>
        <x:v>1881589.0271359999</x:v>
      </x:c>
      <x:c r="L1501" s="8" t="str">
        <x:v>Alpaca SIP</x:v>
      </x:c>
    </x:row>
    <x:row r="1502" ht="25" customHeight="1">
      <x:c r="A1502" s="8" t="str">
        <x:v>FRBT</x:v>
      </x:c>
      <x:c r="B1502" s="10" t="n">
        <x:v>46261</x:v>
      </x:c>
      <x:c r="C1502" s="11" t="n">
        <x:v>18.62</x:v>
      </x:c>
      <x:c r="D1502" s="11" t="n">
        <x:v>18.6</x:v>
      </x:c>
      <x:c r="E1502" s="13" t="n">
        <x:v>47424</x:v>
      </x:c>
      <x:c r="F1502" s="11" t="n">
        <x:v>1</x:v>
      </x:c>
      <x:c r="G1502" s="11" t="n">
        <x:v>18.62</x:v>
      </x:c>
      <x:c r="H1502" s="11" t="n">
        <x:v>18.6</x:v>
      </x:c>
      <x:c r="I1502" s="13" t="n">
        <x:v>47424</x:v>
      </x:c>
      <x:c r="J1502" s="11" t="n">
        <x:v>18.648522</x:v>
      </x:c>
      <x:c r="K1502" s="14" t="n">
        <x:f>I1502*J1502</x:f>
        <x:v>884387.507328</x:v>
      </x:c>
      <x:c r="L1502" s="8" t="str">
        <x:v>Alpaca SIP</x:v>
      </x:c>
    </x:row>
    <x:row r="1503" ht="25" customHeight="1">
      <x:c r="A1503" s="8" t="str">
        <x:v>FRBT</x:v>
      </x:c>
      <x:c r="B1503" s="10" t="n">
        <x:v>46262</x:v>
      </x:c>
      <x:c r="C1503" s="11" t="n">
        <x:v>18.525</x:v>
      </x:c>
      <x:c r="D1503" s="11" t="n">
        <x:v>18.45</x:v>
      </x:c>
      <x:c r="E1503" s="13" t="n">
        <x:v>76790</x:v>
      </x:c>
      <x:c r="F1503" s="11" t="n">
        <x:v>1</x:v>
      </x:c>
      <x:c r="G1503" s="11" t="n">
        <x:v>18.525</x:v>
      </x:c>
      <x:c r="H1503" s="11" t="n">
        <x:v>18.45</x:v>
      </x:c>
      <x:c r="I1503" s="13" t="n">
        <x:v>76790</x:v>
      </x:c>
      <x:c r="J1503" s="11" t="n">
        <x:v>18.554291</x:v>
      </x:c>
      <x:c r="K1503" s="14" t="n">
        <x:f>I1503*J1503</x:f>
        <x:v>1424784.00589</x:v>
      </x:c>
      <x:c r="L1503" s="8" t="str">
        <x:v>Alpaca SIP</x:v>
      </x:c>
    </x:row>
    <x:row r="1504" ht="25" customHeight="1">
      <x:c r="A1504" s="8" t="str">
        <x:v>FRBT</x:v>
      </x:c>
      <x:c r="B1504" s="10" t="n">
        <x:v>46265</x:v>
      </x:c>
      <x:c r="C1504" s="11" t="n">
        <x:v>18.45</x:v>
      </x:c>
      <x:c r="D1504" s="11" t="n">
        <x:v>18.26</x:v>
      </x:c>
      <x:c r="E1504" s="13" t="n">
        <x:v>85068</x:v>
      </x:c>
      <x:c r="F1504" s="11" t="n">
        <x:v>1</x:v>
      </x:c>
      <x:c r="G1504" s="11" t="n">
        <x:v>18.45</x:v>
      </x:c>
      <x:c r="H1504" s="11" t="n">
        <x:v>18.26</x:v>
      </x:c>
      <x:c r="I1504" s="13" t="n">
        <x:v>85068</x:v>
      </x:c>
      <x:c r="J1504" s="11" t="n">
        <x:v>18.371061</x:v>
      </x:c>
      <x:c r="K1504" s="14" t="n">
        <x:f>I1504*J1504</x:f>
        <x:v>1562789.417148</x:v>
      </x:c>
      <x:c r="L1504" s="8" t="str">
        <x:v>Alpaca SIP</x:v>
      </x:c>
    </x:row>
    <x:row r="1505" ht="25" customHeight="1">
      <x:c r="A1505" s="8" t="str">
        <x:v>FRBT</x:v>
      </x:c>
      <x:c r="B1505" s="10" t="n">
        <x:v>46266</x:v>
      </x:c>
      <x:c r="C1505" s="11" t="n">
        <x:v>18.4</x:v>
      </x:c>
      <x:c r="D1505" s="11" t="n">
        <x:v>17.96</x:v>
      </x:c>
      <x:c r="E1505" s="13" t="n">
        <x:v>92429</x:v>
      </x:c>
      <x:c r="F1505" s="11" t="n">
        <x:v>1</x:v>
      </x:c>
      <x:c r="G1505" s="11" t="n">
        <x:v>18.4</x:v>
      </x:c>
      <x:c r="H1505" s="11" t="n">
        <x:v>17.96</x:v>
      </x:c>
      <x:c r="I1505" s="13" t="n">
        <x:v>92429</x:v>
      </x:c>
      <x:c r="J1505" s="11" t="n">
        <x:v>18.011109</x:v>
      </x:c>
      <x:c r="K1505" s="14" t="n">
        <x:f>I1505*J1505</x:f>
        <x:v>1664748.793761</x:v>
      </x:c>
      <x:c r="L1505" s="8" t="str">
        <x:v>Alpaca SIP</x:v>
      </x:c>
    </x:row>
    <x:row r="1506" ht="25" customHeight="1">
      <x:c r="A1506" s="8" t="str">
        <x:v>FRBT</x:v>
      </x:c>
      <x:c r="B1506" s="10" t="n">
        <x:v>46267</x:v>
      </x:c>
      <x:c r="C1506" s="11" t="n">
        <x:v>18.12</x:v>
      </x:c>
      <x:c r="D1506" s="11" t="n">
        <x:v>18.34</x:v>
      </x:c>
      <x:c r="E1506" s="13" t="n">
        <x:v>78248</x:v>
      </x:c>
      <x:c r="F1506" s="11" t="n">
        <x:v>1</x:v>
      </x:c>
      <x:c r="G1506" s="11" t="n">
        <x:v>18.12</x:v>
      </x:c>
      <x:c r="H1506" s="11" t="n">
        <x:v>18.34</x:v>
      </x:c>
      <x:c r="I1506" s="13" t="n">
        <x:v>78248</x:v>
      </x:c>
      <x:c r="J1506" s="11" t="n">
        <x:v>18.253257</x:v>
      </x:c>
      <x:c r="K1506" s="14" t="n">
        <x:f>I1506*J1506</x:f>
        <x:v>1428280.8537360001</x:v>
      </x:c>
      <x:c r="L1506" s="8" t="str">
        <x:v>Alpaca SIP</x:v>
      </x:c>
    </x:row>
    <x:row r="1507" ht="25" customHeight="1">
      <x:c r="A1507" s="8" t="str">
        <x:v>FRBT</x:v>
      </x:c>
      <x:c r="B1507" s="10" t="n">
        <x:v>46268</x:v>
      </x:c>
      <x:c r="C1507" s="11" t="n">
        <x:v>18.125</x:v>
      </x:c>
      <x:c r="D1507" s="11" t="n">
        <x:v>19.09</x:v>
      </x:c>
      <x:c r="E1507" s="13" t="n">
        <x:v>85330</x:v>
      </x:c>
      <x:c r="F1507" s="11" t="n">
        <x:v>1</x:v>
      </x:c>
      <x:c r="G1507" s="11" t="n">
        <x:v>18.125</x:v>
      </x:c>
      <x:c r="H1507" s="11" t="n">
        <x:v>19.09</x:v>
      </x:c>
      <x:c r="I1507" s="13" t="n">
        <x:v>85330</x:v>
      </x:c>
      <x:c r="J1507" s="11" t="n">
        <x:v>18.712633</x:v>
      </x:c>
      <x:c r="K1507" s="14" t="n">
        <x:f>I1507*J1507</x:f>
        <x:v>1596748.97389</x:v>
      </x:c>
      <x:c r="L1507" s="8" t="str">
        <x:v>Alpaca SIP</x:v>
      </x:c>
    </x:row>
    <x:row r="1508" ht="25" customHeight="1">
      <x:c r="A1508" s="8" t="str">
        <x:v>FRBT</x:v>
      </x:c>
      <x:c r="B1508" s="10" t="n">
        <x:v>46269</x:v>
      </x:c>
      <x:c r="C1508" s="11" t="n">
        <x:v>18.89</x:v>
      </x:c>
      <x:c r="D1508" s="11" t="n">
        <x:v>19.14</x:v>
      </x:c>
      <x:c r="E1508" s="13" t="n">
        <x:v>51966</x:v>
      </x:c>
      <x:c r="F1508" s="11" t="n">
        <x:v>1</x:v>
      </x:c>
      <x:c r="G1508" s="11" t="n">
        <x:v>18.89</x:v>
      </x:c>
      <x:c r="H1508" s="11" t="n">
        <x:v>19.14</x:v>
      </x:c>
      <x:c r="I1508" s="13" t="n">
        <x:v>51966</x:v>
      </x:c>
      <x:c r="J1508" s="11" t="n">
        <x:v>19.14375</x:v>
      </x:c>
      <x:c r="K1508" s="14" t="n">
        <x:f>I1508*J1508</x:f>
        <x:v>994824.1125</x:v>
      </x:c>
      <x:c r="L1508" s="8" t="str">
        <x:v>Alpaca SIP</x:v>
      </x:c>
    </x:row>
    <x:row r="1509" ht="25" customHeight="1">
      <x:c r="A1509" s="8" t="str">
        <x:v>FRBT</x:v>
      </x:c>
      <x:c r="B1509" s="10" t="n">
        <x:v>46273</x:v>
      </x:c>
      <x:c r="C1509" s="11" t="n">
        <x:v>19.24</x:v>
      </x:c>
      <x:c r="D1509" s="11" t="n">
        <x:v>18.91</x:v>
      </x:c>
      <x:c r="E1509" s="13" t="n">
        <x:v>100931</x:v>
      </x:c>
      <x:c r="F1509" s="11" t="n">
        <x:v>1</x:v>
      </x:c>
      <x:c r="G1509" s="11" t="n">
        <x:v>19.24</x:v>
      </x:c>
      <x:c r="H1509" s="11" t="n">
        <x:v>18.91</x:v>
      </x:c>
      <x:c r="I1509" s="13" t="n">
        <x:v>100931</x:v>
      </x:c>
      <x:c r="J1509" s="11" t="n">
        <x:v>19.013743</x:v>
      </x:c>
      <x:c r="K1509" s="14" t="n">
        <x:f>I1509*J1509</x:f>
        <x:v>1919076.0947330003</x:v>
      </x:c>
      <x:c r="L1509" s="8" t="str">
        <x:v>Alpaca SIP</x:v>
      </x:c>
    </x:row>
    <x:row r="1510" ht="25" customHeight="1">
      <x:c r="A1510" s="8" t="str">
        <x:v>FRBT</x:v>
      </x:c>
      <x:c r="B1510" s="10" t="n">
        <x:v>46274</x:v>
      </x:c>
      <x:c r="C1510" s="11" t="n">
        <x:v>19</x:v>
      </x:c>
      <x:c r="D1510" s="11" t="n">
        <x:v>18.53</x:v>
      </x:c>
      <x:c r="E1510" s="13" t="n">
        <x:v>122060</x:v>
      </x:c>
      <x:c r="F1510" s="11" t="n">
        <x:v>1</x:v>
      </x:c>
      <x:c r="G1510" s="11" t="n">
        <x:v>19</x:v>
      </x:c>
      <x:c r="H1510" s="11" t="n">
        <x:v>18.53</x:v>
      </x:c>
      <x:c r="I1510" s="13" t="n">
        <x:v>122060</x:v>
      </x:c>
      <x:c r="J1510" s="11" t="n">
        <x:v>18.641546</x:v>
      </x:c>
      <x:c r="K1510" s="14" t="n">
        <x:f>I1510*J1510</x:f>
        <x:v>2275387.10476</x:v>
      </x:c>
      <x:c r="L1510" s="8" t="str">
        <x:v>Alpaca SIP</x:v>
      </x:c>
    </x:row>
    <x:row r="1511" ht="25" customHeight="1">
      <x:c r="A1511" s="8" t="str">
        <x:v>FRBT</x:v>
      </x:c>
      <x:c r="B1511" s="10" t="n">
        <x:v>46275</x:v>
      </x:c>
      <x:c r="C1511" s="11" t="n">
        <x:v>18.44</x:v>
      </x:c>
      <x:c r="D1511" s="11" t="n">
        <x:v>18.54</x:v>
      </x:c>
      <x:c r="E1511" s="13" t="n">
        <x:v>91482</x:v>
      </x:c>
      <x:c r="F1511" s="11" t="n">
        <x:v>1</x:v>
      </x:c>
      <x:c r="G1511" s="11" t="n">
        <x:v>18.44</x:v>
      </x:c>
      <x:c r="H1511" s="11" t="n">
        <x:v>18.54</x:v>
      </x:c>
      <x:c r="I1511" s="13" t="n">
        <x:v>91482</x:v>
      </x:c>
      <x:c r="J1511" s="11" t="n">
        <x:v>18.509353</x:v>
      </x:c>
      <x:c r="K1511" s="14" t="n">
        <x:f>I1511*J1511</x:f>
        <x:v>1693272.631146</x:v>
      </x:c>
      <x:c r="L1511" s="8" t="str">
        <x:v>Alpaca SIP</x:v>
      </x:c>
    </x:row>
    <x:row r="1512" ht="25" customHeight="1">
      <x:c r="A1512" s="8" t="str">
        <x:v>FRBT</x:v>
      </x:c>
      <x:c r="B1512" s="10" t="n">
        <x:v>46276</x:v>
      </x:c>
      <x:c r="C1512" s="11" t="n">
        <x:v>18.52</x:v>
      </x:c>
      <x:c r="D1512" s="11" t="n">
        <x:v>18.42</x:v>
      </x:c>
      <x:c r="E1512" s="13" t="n">
        <x:v>87959</x:v>
      </x:c>
      <x:c r="F1512" s="11" t="n">
        <x:v>1</x:v>
      </x:c>
      <x:c r="G1512" s="11" t="n">
        <x:v>18.52</x:v>
      </x:c>
      <x:c r="H1512" s="11" t="n">
        <x:v>18.42</x:v>
      </x:c>
      <x:c r="I1512" s="13" t="n">
        <x:v>87959</x:v>
      </x:c>
      <x:c r="J1512" s="11" t="n">
        <x:v>18.535579</x:v>
      </x:c>
      <x:c r="K1512" s="14" t="n">
        <x:f>I1512*J1512</x:f>
        <x:v>1630370.993261</x:v>
      </x:c>
      <x:c r="L1512" s="8" t="str">
        <x:v>Alpaca SIP</x:v>
      </x:c>
    </x:row>
    <x:row r="1513" ht="25" customHeight="1">
      <x:c r="A1513" s="8" t="str">
        <x:v>FRBT</x:v>
      </x:c>
      <x:c r="B1513" s="10" t="n">
        <x:v>46279</x:v>
      </x:c>
      <x:c r="C1513" s="11" t="n">
        <x:v>18.32</x:v>
      </x:c>
      <x:c r="D1513" s="11" t="n">
        <x:v>18.9</x:v>
      </x:c>
      <x:c r="E1513" s="13" t="n">
        <x:v>69695</x:v>
      </x:c>
      <x:c r="F1513" s="11" t="n">
        <x:v>1</x:v>
      </x:c>
      <x:c r="G1513" s="11" t="n">
        <x:v>18.32</x:v>
      </x:c>
      <x:c r="H1513" s="11" t="n">
        <x:v>18.9</x:v>
      </x:c>
      <x:c r="I1513" s="13" t="n">
        <x:v>69695</x:v>
      </x:c>
      <x:c r="J1513" s="11" t="n">
        <x:v>18.804998</x:v>
      </x:c>
      <x:c r="K1513" s="14" t="n">
        <x:f>I1513*J1513</x:f>
        <x:v>1310614.3356100002</x:v>
      </x:c>
      <x:c r="L1513" s="8" t="str">
        <x:v>Alpaca SIP</x:v>
      </x:c>
    </x:row>
    <x:row r="1514" ht="25" customHeight="1">
      <x:c r="A1514" s="8" t="str">
        <x:v>FRBT</x:v>
      </x:c>
      <x:c r="B1514" s="10" t="n">
        <x:v>46280</x:v>
      </x:c>
      <x:c r="C1514" s="11" t="n">
        <x:v>18.625</x:v>
      </x:c>
      <x:c r="D1514" s="11" t="n">
        <x:v>18.55</x:v>
      </x:c>
      <x:c r="E1514" s="13" t="n">
        <x:v>69072</x:v>
      </x:c>
      <x:c r="F1514" s="11" t="n">
        <x:v>1</x:v>
      </x:c>
      <x:c r="G1514" s="11" t="n">
        <x:v>18.625</x:v>
      </x:c>
      <x:c r="H1514" s="11" t="n">
        <x:v>18.55</x:v>
      </x:c>
      <x:c r="I1514" s="13" t="n">
        <x:v>69072</x:v>
      </x:c>
      <x:c r="J1514" s="11" t="n">
        <x:v>18.586364</x:v>
      </x:c>
      <x:c r="K1514" s="14" t="n">
        <x:f>I1514*J1514</x:f>
        <x:v>1283797.334208</x:v>
      </x:c>
      <x:c r="L1514" s="8" t="str">
        <x:v>Alpaca SIP</x:v>
      </x:c>
    </x:row>
    <x:row r="1515" ht="25" customHeight="1">
      <x:c r="A1515" s="8" t="str">
        <x:v>FRBT</x:v>
      </x:c>
      <x:c r="B1515" s="10" t="n">
        <x:v>46281</x:v>
      </x:c>
      <x:c r="C1515" s="11" t="n">
        <x:v>18.305</x:v>
      </x:c>
      <x:c r="D1515" s="11" t="n">
        <x:v>18.52</x:v>
      </x:c>
      <x:c r="E1515" s="13" t="n">
        <x:v>159732</x:v>
      </x:c>
      <x:c r="F1515" s="11" t="n">
        <x:v>1</x:v>
      </x:c>
      <x:c r="G1515" s="11" t="n">
        <x:v>18.305</x:v>
      </x:c>
      <x:c r="H1515" s="11" t="n">
        <x:v>18.52</x:v>
      </x:c>
      <x:c r="I1515" s="13" t="n">
        <x:v>159732</x:v>
      </x:c>
      <x:c r="J1515" s="11" t="n">
        <x:v>18.570885</x:v>
      </x:c>
      <x:c r="K1515" s="14" t="n">
        <x:f>I1515*J1515</x:f>
        <x:v>2966364.60282</x:v>
      </x:c>
      <x:c r="L1515" s="8" t="str">
        <x:v>Alpaca SIP</x:v>
      </x:c>
    </x:row>
    <x:row r="1516" ht="25" customHeight="1">
      <x:c r="A1516" s="8" t="str">
        <x:v>FRBT</x:v>
      </x:c>
      <x:c r="B1516" s="10" t="n">
        <x:v>46282</x:v>
      </x:c>
      <x:c r="C1516" s="11" t="n">
        <x:v>18.52</x:v>
      </x:c>
      <x:c r="D1516" s="11" t="n">
        <x:v>18.84</x:v>
      </x:c>
      <x:c r="E1516" s="13" t="n">
        <x:v>169783</x:v>
      </x:c>
      <x:c r="F1516" s="11" t="n">
        <x:v>1</x:v>
      </x:c>
      <x:c r="G1516" s="11" t="n">
        <x:v>18.52</x:v>
      </x:c>
      <x:c r="H1516" s="11" t="n">
        <x:v>18.84</x:v>
      </x:c>
      <x:c r="I1516" s="13" t="n">
        <x:v>169783</x:v>
      </x:c>
      <x:c r="J1516" s="11" t="n">
        <x:v>18.884056</x:v>
      </x:c>
      <x:c r="K1516" s="14" t="n">
        <x:f>I1516*J1516</x:f>
        <x:v>3206191.6798480004</x:v>
      </x:c>
      <x:c r="L1516" s="8" t="str">
        <x:v>Alpaca SIP</x:v>
      </x:c>
    </x:row>
    <x:row r="1517" ht="25" customHeight="1">
      <x:c r="A1517" s="8" t="str">
        <x:v>FRBT</x:v>
      </x:c>
      <x:c r="B1517" s="10" t="n">
        <x:v>46283</x:v>
      </x:c>
      <x:c r="C1517" s="11" t="n">
        <x:v>18.75</x:v>
      </x:c>
      <x:c r="D1517" s="11" t="n">
        <x:v>17.65</x:v>
      </x:c>
      <x:c r="E1517" s="13" t="n">
        <x:v>1312572</x:v>
      </x:c>
      <x:c r="F1517" s="11" t="n">
        <x:v>1</x:v>
      </x:c>
      <x:c r="G1517" s="11" t="n">
        <x:v>18.75</x:v>
      </x:c>
      <x:c r="H1517" s="11" t="n">
        <x:v>17.65</x:v>
      </x:c>
      <x:c r="I1517" s="13" t="n">
        <x:v>1312572</x:v>
      </x:c>
      <x:c r="J1517" s="11" t="n">
        <x:v>17.823457</x:v>
      </x:c>
      <x:c r="K1517" s="14" t="n">
        <x:f>I1517*J1517</x:f>
        <x:v>23394570.601404</x:v>
      </x:c>
      <x:c r="L1517" s="8" t="str">
        <x:v>Alpaca SIP</x:v>
      </x:c>
    </x:row>
    <x:row r="1518" ht="25" customHeight="1">
      <x:c r="A1518" s="8" t="str">
        <x:v>FRBT</x:v>
      </x:c>
      <x:c r="B1518" s="10" t="n">
        <x:v>46286</x:v>
      </x:c>
      <x:c r="C1518" s="11" t="n">
        <x:v>17.81</x:v>
      </x:c>
      <x:c r="D1518" s="11" t="n">
        <x:v>18</x:v>
      </x:c>
      <x:c r="E1518" s="13" t="n">
        <x:v>197032</x:v>
      </x:c>
      <x:c r="F1518" s="11" t="n">
        <x:v>1</x:v>
      </x:c>
      <x:c r="G1518" s="11" t="n">
        <x:v>17.81</x:v>
      </x:c>
      <x:c r="H1518" s="11" t="n">
        <x:v>18</x:v>
      </x:c>
      <x:c r="I1518" s="13" t="n">
        <x:v>197032</x:v>
      </x:c>
      <x:c r="J1518" s="11" t="n">
        <x:v>18.03379</x:v>
      </x:c>
      <x:c r="K1518" s="14" t="n">
        <x:f>I1518*J1518</x:f>
        <x:v>3553233.71128</x:v>
      </x:c>
      <x:c r="L1518" s="8" t="str">
        <x:v>Alpaca SIP</x:v>
      </x:c>
    </x:row>
    <x:row r="1519" ht="25" customHeight="1">
      <x:c r="A1519" s="8" t="str">
        <x:v>FRBT</x:v>
      </x:c>
      <x:c r="B1519" s="10" t="n">
        <x:v>46287</x:v>
      </x:c>
      <x:c r="C1519" s="11" t="n">
        <x:v>18.25</x:v>
      </x:c>
      <x:c r="D1519" s="11" t="n">
        <x:v>18.39</x:v>
      </x:c>
      <x:c r="E1519" s="13" t="n">
        <x:v>210818</x:v>
      </x:c>
      <x:c r="F1519" s="11" t="n">
        <x:v>1</x:v>
      </x:c>
      <x:c r="G1519" s="11" t="n">
        <x:v>18.25</x:v>
      </x:c>
      <x:c r="H1519" s="11" t="n">
        <x:v>18.39</x:v>
      </x:c>
      <x:c r="I1519" s="13" t="n">
        <x:v>210818</x:v>
      </x:c>
      <x:c r="J1519" s="11" t="n">
        <x:v>18.35297</x:v>
      </x:c>
      <x:c r="K1519" s="14" t="n">
        <x:f>I1519*J1519</x:f>
        <x:v>3869136.42946</x:v>
      </x:c>
      <x:c r="L1519" s="8" t="str">
        <x:v>Alpaca SIP</x:v>
      </x:c>
    </x:row>
    <x:row r="1520" ht="25" customHeight="1">
      <x:c r="A1520" s="8" t="str">
        <x:v>FRBT</x:v>
      </x:c>
      <x:c r="B1520" s="10" t="n">
        <x:v>46288</x:v>
      </x:c>
      <x:c r="C1520" s="11" t="n">
        <x:v>18.25</x:v>
      </x:c>
      <x:c r="D1520" s="11" t="n">
        <x:v>17.87</x:v>
      </x:c>
      <x:c r="E1520" s="13" t="n">
        <x:v>93484</x:v>
      </x:c>
      <x:c r="F1520" s="11" t="n">
        <x:v>1</x:v>
      </x:c>
      <x:c r="G1520" s="11" t="n">
        <x:v>18.25</x:v>
      </x:c>
      <x:c r="H1520" s="11" t="n">
        <x:v>17.87</x:v>
      </x:c>
      <x:c r="I1520" s="13" t="n">
        <x:v>93484</x:v>
      </x:c>
      <x:c r="J1520" s="11" t="n">
        <x:v>18.068077</x:v>
      </x:c>
      <x:c r="K1520" s="14" t="n">
        <x:f>I1520*J1520</x:f>
        <x:v>1689076.1102679998</x:v>
      </x:c>
      <x:c r="L1520" s="8" t="str">
        <x:v>Alpaca SIP</x:v>
      </x:c>
    </x:row>
    <x:row r="1521" ht="25" customHeight="1">
      <x:c r="A1521" s="8" t="str">
        <x:v>FRBT</x:v>
      </x:c>
      <x:c r="B1521" s="10" t="n">
        <x:v>46289</x:v>
      </x:c>
      <x:c r="C1521" s="11" t="n">
        <x:v>17.82</x:v>
      </x:c>
      <x:c r="D1521" s="11" t="n">
        <x:v>17.92</x:v>
      </x:c>
      <x:c r="E1521" s="13" t="n">
        <x:v>65696</x:v>
      </x:c>
      <x:c r="F1521" s="11" t="n">
        <x:v>1</x:v>
      </x:c>
      <x:c r="G1521" s="11" t="n">
        <x:v>17.82</x:v>
      </x:c>
      <x:c r="H1521" s="11" t="n">
        <x:v>17.92</x:v>
      </x:c>
      <x:c r="I1521" s="13" t="n">
        <x:v>65696</x:v>
      </x:c>
      <x:c r="J1521" s="11" t="n">
        <x:v>17.960567</x:v>
      </x:c>
      <x:c r="K1521" s="14" t="n">
        <x:f>I1521*J1521</x:f>
        <x:v>1179937.4096320001</x:v>
      </x:c>
      <x:c r="L1521" s="8" t="str">
        <x:v>Alpaca SIP</x:v>
      </x:c>
    </x:row>
    <x:row r="1522" ht="25" customHeight="1">
      <x:c r="A1522" s="8" t="str">
        <x:v>FRBT</x:v>
      </x:c>
      <x:c r="B1522" s="10" t="n">
        <x:v>46290</x:v>
      </x:c>
      <x:c r="C1522" s="11" t="n">
        <x:v>18.31</x:v>
      </x:c>
      <x:c r="D1522" s="11" t="n">
        <x:v>17.67</x:v>
      </x:c>
      <x:c r="E1522" s="13" t="n">
        <x:v>101224</x:v>
      </x:c>
      <x:c r="F1522" s="11" t="n">
        <x:v>1</x:v>
      </x:c>
      <x:c r="G1522" s="11" t="n">
        <x:v>18.31</x:v>
      </x:c>
      <x:c r="H1522" s="11" t="n">
        <x:v>17.67</x:v>
      </x:c>
      <x:c r="I1522" s="13" t="n">
        <x:v>101224</x:v>
      </x:c>
      <x:c r="J1522" s="11" t="n">
        <x:v>17.764418</x:v>
      </x:c>
      <x:c r="K1522" s="14" t="n">
        <x:f>I1522*J1522</x:f>
        <x:v>1798185.4476319999</x:v>
      </x:c>
      <x:c r="L1522" s="8" t="str">
        <x:v>Alpaca SIP</x:v>
      </x:c>
    </x:row>
    <x:row r="1523" ht="25" customHeight="1">
      <x:c r="A1523" s="8" t="str">
        <x:v>FRBT</x:v>
      </x:c>
      <x:c r="B1523" s="10" t="n">
        <x:v>46293</x:v>
      </x:c>
      <x:c r="C1523" s="11" t="n">
        <x:v>17.63</x:v>
      </x:c>
      <x:c r="D1523" s="11" t="n">
        <x:v>17.1</x:v>
      </x:c>
      <x:c r="E1523" s="13" t="n">
        <x:v>145005</x:v>
      </x:c>
      <x:c r="F1523" s="11" t="n">
        <x:v>1</x:v>
      </x:c>
      <x:c r="G1523" s="11" t="n">
        <x:v>17.63</x:v>
      </x:c>
      <x:c r="H1523" s="11" t="n">
        <x:v>17.1</x:v>
      </x:c>
      <x:c r="I1523" s="13" t="n">
        <x:v>145005</x:v>
      </x:c>
      <x:c r="J1523" s="11" t="n">
        <x:v>17.289229</x:v>
      </x:c>
      <x:c r="K1523" s="14" t="n">
        <x:f>I1523*J1523</x:f>
        <x:v>2507024.651145</x:v>
      </x:c>
      <x:c r="L1523" s="8" t="str">
        <x:v>Alpaca SIP</x:v>
      </x:c>
    </x:row>
    <x:row r="1524" ht="25" customHeight="1">
      <x:c r="A1524" s="8" t="str">
        <x:v>FRBT</x:v>
      </x:c>
      <x:c r="B1524" s="10" t="n">
        <x:v>46294</x:v>
      </x:c>
      <x:c r="C1524" s="11" t="n">
        <x:v>17.11</x:v>
      </x:c>
      <x:c r="D1524" s="11" t="n">
        <x:v>17.07</x:v>
      </x:c>
      <x:c r="E1524" s="13" t="n">
        <x:v>147986</x:v>
      </x:c>
      <x:c r="F1524" s="11" t="n">
        <x:v>1</x:v>
      </x:c>
      <x:c r="G1524" s="11" t="n">
        <x:v>17.11</x:v>
      </x:c>
      <x:c r="H1524" s="11" t="n">
        <x:v>17.07</x:v>
      </x:c>
      <x:c r="I1524" s="13" t="n">
        <x:v>147986</x:v>
      </x:c>
      <x:c r="J1524" s="11" t="n">
        <x:v>17.079421</x:v>
      </x:c>
      <x:c r="K1524" s="14" t="n">
        <x:f>I1524*J1524</x:f>
        <x:v>2527515.196106</x:v>
      </x:c>
      <x:c r="L1524" s="8" t="str">
        <x:v>Alpaca SIP</x:v>
      </x:c>
    </x:row>
    <x:row r="1525" ht="25" customHeight="1">
      <x:c r="A1525" s="8" t="str">
        <x:v>FRBT</x:v>
      </x:c>
      <x:c r="B1525" s="10" t="n">
        <x:v>46295</x:v>
      </x:c>
      <x:c r="C1525" s="11" t="n">
        <x:v>17.07</x:v>
      </x:c>
      <x:c r="D1525" s="11" t="n">
        <x:v>17.03</x:v>
      </x:c>
      <x:c r="E1525" s="13" t="n">
        <x:v>142331</x:v>
      </x:c>
      <x:c r="F1525" s="11" t="n">
        <x:v>1</x:v>
      </x:c>
      <x:c r="G1525" s="11" t="n">
        <x:v>17.07</x:v>
      </x:c>
      <x:c r="H1525" s="11" t="n">
        <x:v>17.03</x:v>
      </x:c>
      <x:c r="I1525" s="13" t="n">
        <x:v>142331</x:v>
      </x:c>
      <x:c r="J1525" s="11" t="n">
        <x:v>17.077292</x:v>
      </x:c>
      <x:c r="K1525" s="14" t="n">
        <x:f>I1525*J1525</x:f>
        <x:v>2430628.047652</x:v>
      </x:c>
      <x:c r="L1525" s="8" t="str">
        <x:v>Alpaca SIP</x:v>
      </x:c>
    </x:row>
    <x:row r="1526" ht="25" customHeight="1">
      <x:c r="A1526" s="8" t="str">
        <x:v>FRBT</x:v>
      </x:c>
      <x:c r="B1526" s="10" t="n">
        <x:v>46296</x:v>
      </x:c>
      <x:c r="C1526" s="11" t="n">
        <x:v>17.7</x:v>
      </x:c>
      <x:c r="D1526" s="11" t="n">
        <x:v>18.21</x:v>
      </x:c>
      <x:c r="E1526" s="13" t="n">
        <x:v>171579</x:v>
      </x:c>
      <x:c r="F1526" s="11" t="n">
        <x:v>1</x:v>
      </x:c>
      <x:c r="G1526" s="11" t="n">
        <x:v>17.7</x:v>
      </x:c>
      <x:c r="H1526" s="11" t="n">
        <x:v>18.21</x:v>
      </x:c>
      <x:c r="I1526" s="13" t="n">
        <x:v>171579</x:v>
      </x:c>
      <x:c r="J1526" s="11" t="n">
        <x:v>18.047076</x:v>
      </x:c>
      <x:c r="K1526" s="14" t="n">
        <x:f>I1526*J1526</x:f>
        <x:v>3096499.253004</x:v>
      </x:c>
      <x:c r="L1526" s="8" t="str">
        <x:v>Alpaca SIP</x:v>
      </x:c>
    </x:row>
    <x:row r="1527" ht="25" customHeight="1">
      <x:c r="A1527" s="8" t="str">
        <x:v>FRBT</x:v>
      </x:c>
      <x:c r="B1527" s="10" t="n">
        <x:v>46297</x:v>
      </x:c>
      <x:c r="C1527" s="11" t="n">
        <x:v>18.3</x:v>
      </x:c>
      <x:c r="D1527" s="11" t="n">
        <x:v>17.79</x:v>
      </x:c>
      <x:c r="E1527" s="13" t="n">
        <x:v>133448</x:v>
      </x:c>
      <x:c r="F1527" s="11" t="n">
        <x:v>1</x:v>
      </x:c>
      <x:c r="G1527" s="11" t="n">
        <x:v>18.3</x:v>
      </x:c>
      <x:c r="H1527" s="11" t="n">
        <x:v>17.79</x:v>
      </x:c>
      <x:c r="I1527" s="13" t="n">
        <x:v>133448</x:v>
      </x:c>
      <x:c r="J1527" s="11" t="n">
        <x:v>17.968193</x:v>
      </x:c>
      <x:c r="K1527" s="14" t="n">
        <x:f>I1527*J1527</x:f>
        <x:v>2397819.419464</x:v>
      </x:c>
      <x:c r="L1527" s="8" t="str">
        <x:v>Alpaca SIP</x:v>
      </x:c>
    </x:row>
    <x:row r="1528" ht="25" customHeight="1">
      <x:c r="A1528" s="8" t="str">
        <x:v>EROC</x:v>
      </x:c>
      <x:c r="B1528" s="10" t="n">
        <x:v>46183</x:v>
      </x:c>
      <x:c r="C1528" s="11" t="n">
        <x:v>20.1</x:v>
      </x:c>
      <x:c r="D1528" s="11" t="n">
        <x:v>18.75</x:v>
      </x:c>
      <x:c r="E1528" s="13" t="n">
        <x:v>18069298</x:v>
      </x:c>
      <x:c r="F1528" s="11" t="n">
        <x:v>1</x:v>
      </x:c>
      <x:c r="G1528" s="11" t="n">
        <x:v>20.1</x:v>
      </x:c>
      <x:c r="H1528" s="11" t="n">
        <x:v>18.75</x:v>
      </x:c>
      <x:c r="I1528" s="13" t="n">
        <x:v>18069298</x:v>
      </x:c>
      <x:c r="J1528" s="11" t="n">
        <x:v>19.553019</x:v>
      </x:c>
      <x:c r="K1528" s="14" t="n">
        <x:f>I1528*J1528</x:f>
        <x:v>353309327.110662</x:v>
      </x:c>
      <x:c r="L1528" s="8" t="str">
        <x:v>Alpaca SIP</x:v>
      </x:c>
    </x:row>
    <x:row r="1529" ht="25" customHeight="1">
      <x:c r="A1529" s="8" t="str">
        <x:v>EROC</x:v>
      </x:c>
      <x:c r="B1529" s="10" t="n">
        <x:v>46184</x:v>
      </x:c>
      <x:c r="C1529" s="11" t="n">
        <x:v>18.15</x:v>
      </x:c>
      <x:c r="D1529" s="11" t="n">
        <x:v>17.92</x:v>
      </x:c>
      <x:c r="E1529" s="13" t="n">
        <x:v>4667727</x:v>
      </x:c>
      <x:c r="F1529" s="11" t="n">
        <x:v>1</x:v>
      </x:c>
      <x:c r="G1529" s="11" t="n">
        <x:v>18.15</x:v>
      </x:c>
      <x:c r="H1529" s="11" t="n">
        <x:v>17.92</x:v>
      </x:c>
      <x:c r="I1529" s="13" t="n">
        <x:v>4667727</x:v>
      </x:c>
      <x:c r="J1529" s="11" t="n">
        <x:v>18.590109</x:v>
      </x:c>
      <x:c r="K1529" s="14" t="n">
        <x:f>I1529*J1529</x:f>
        <x:v>86773553.712243</x:v>
      </x:c>
      <x:c r="L1529" s="8" t="str">
        <x:v>Alpaca SIP</x:v>
      </x:c>
    </x:row>
    <x:row r="1530" ht="25" customHeight="1">
      <x:c r="A1530" s="8" t="str">
        <x:v>EROC</x:v>
      </x:c>
      <x:c r="B1530" s="10" t="n">
        <x:v>46185</x:v>
      </x:c>
      <x:c r="C1530" s="11" t="n">
        <x:v>18.05</x:v>
      </x:c>
      <x:c r="D1530" s="11" t="n">
        <x:v>16.95</x:v>
      </x:c>
      <x:c r="E1530" s="13" t="n">
        <x:v>7233555</x:v>
      </x:c>
      <x:c r="F1530" s="11" t="n">
        <x:v>1</x:v>
      </x:c>
      <x:c r="G1530" s="11" t="n">
        <x:v>18.05</x:v>
      </x:c>
      <x:c r="H1530" s="11" t="n">
        <x:v>16.95</x:v>
      </x:c>
      <x:c r="I1530" s="13" t="n">
        <x:v>7233555</x:v>
      </x:c>
      <x:c r="J1530" s="11" t="n">
        <x:v>16.822471</x:v>
      </x:c>
      <x:c r="K1530" s="14" t="n">
        <x:f>I1530*J1530</x:f>
        <x:v>121686269.214405</x:v>
      </x:c>
      <x:c r="L1530" s="8" t="str">
        <x:v>Alpaca SIP</x:v>
      </x:c>
    </x:row>
    <x:row r="1531" ht="25" customHeight="1">
      <x:c r="A1531" s="8" t="str">
        <x:v>EROC</x:v>
      </x:c>
      <x:c r="B1531" s="10" t="n">
        <x:v>46188</x:v>
      </x:c>
      <x:c r="C1531" s="11" t="n">
        <x:v>17.32</x:v>
      </x:c>
      <x:c r="D1531" s="11" t="n">
        <x:v>16.14</x:v>
      </x:c>
      <x:c r="E1531" s="13" t="n">
        <x:v>3913217</x:v>
      </x:c>
      <x:c r="F1531" s="11" t="n">
        <x:v>1</x:v>
      </x:c>
      <x:c r="G1531" s="11" t="n">
        <x:v>17.32</x:v>
      </x:c>
      <x:c r="H1531" s="11" t="n">
        <x:v>16.14</x:v>
      </x:c>
      <x:c r="I1531" s="13" t="n">
        <x:v>3913217</x:v>
      </x:c>
      <x:c r="J1531" s="11" t="n">
        <x:v>16.985274</x:v>
      </x:c>
      <x:c r="K1531" s="14" t="n">
        <x:f>I1531*J1531</x:f>
        <x:v>66467062.966458</x:v>
      </x:c>
      <x:c r="L1531" s="8" t="str">
        <x:v>Alpaca SIP</x:v>
      </x:c>
    </x:row>
    <x:row r="1532" ht="25" customHeight="1">
      <x:c r="A1532" s="8" t="str">
        <x:v>EROC</x:v>
      </x:c>
      <x:c r="B1532" s="10" t="n">
        <x:v>46189</x:v>
      </x:c>
      <x:c r="C1532" s="11" t="n">
        <x:v>16</x:v>
      </x:c>
      <x:c r="D1532" s="11" t="n">
        <x:v>15.3</x:v>
      </x:c>
      <x:c r="E1532" s="13" t="n">
        <x:v>5732404</x:v>
      </x:c>
      <x:c r="F1532" s="11" t="n">
        <x:v>1</x:v>
      </x:c>
      <x:c r="G1532" s="11" t="n">
        <x:v>16</x:v>
      </x:c>
      <x:c r="H1532" s="11" t="n">
        <x:v>15.3</x:v>
      </x:c>
      <x:c r="I1532" s="13" t="n">
        <x:v>5732404</x:v>
      </x:c>
      <x:c r="J1532" s="11" t="n">
        <x:v>15.391306</x:v>
      </x:c>
      <x:c r="K1532" s="14" t="n">
        <x:f>I1532*J1532</x:f>
        <x:v>88229184.079624</x:v>
      </x:c>
      <x:c r="L1532" s="8" t="str">
        <x:v>Alpaca SIP</x:v>
      </x:c>
    </x:row>
    <x:row r="1533" ht="25" customHeight="1">
      <x:c r="A1533" s="8" t="str">
        <x:v>EROC</x:v>
      </x:c>
      <x:c r="B1533" s="10" t="n">
        <x:v>46190</x:v>
      </x:c>
      <x:c r="C1533" s="11" t="n">
        <x:v>15.3</x:v>
      </x:c>
      <x:c r="D1533" s="11" t="n">
        <x:v>15.26</x:v>
      </x:c>
      <x:c r="E1533" s="13" t="n">
        <x:v>2271849</x:v>
      </x:c>
      <x:c r="F1533" s="11" t="n">
        <x:v>1</x:v>
      </x:c>
      <x:c r="G1533" s="11" t="n">
        <x:v>15.3</x:v>
      </x:c>
      <x:c r="H1533" s="11" t="n">
        <x:v>15.26</x:v>
      </x:c>
      <x:c r="I1533" s="13" t="n">
        <x:v>2271849</x:v>
      </x:c>
      <x:c r="J1533" s="11" t="n">
        <x:v>15.139347</x:v>
      </x:c>
      <x:c r="K1533" s="14" t="n">
        <x:f>I1533*J1533</x:f>
        <x:v>34394310.342603005</x:v>
      </x:c>
      <x:c r="L1533" s="8" t="str">
        <x:v>Alpaca SIP</x:v>
      </x:c>
    </x:row>
    <x:row r="1534" ht="25" customHeight="1">
      <x:c r="A1534" s="8" t="str">
        <x:v>EROC</x:v>
      </x:c>
      <x:c r="B1534" s="10" t="n">
        <x:v>46191</x:v>
      </x:c>
      <x:c r="C1534" s="11" t="n">
        <x:v>15.15</x:v>
      </x:c>
      <x:c r="D1534" s="11" t="n">
        <x:v>16.34</x:v>
      </x:c>
      <x:c r="E1534" s="13" t="n">
        <x:v>1496905</x:v>
      </x:c>
      <x:c r="F1534" s="11" t="n">
        <x:v>1</x:v>
      </x:c>
      <x:c r="G1534" s="11" t="n">
        <x:v>15.15</x:v>
      </x:c>
      <x:c r="H1534" s="11" t="n">
        <x:v>16.34</x:v>
      </x:c>
      <x:c r="I1534" s="13" t="n">
        <x:v>1496905</x:v>
      </x:c>
      <x:c r="J1534" s="11" t="n">
        <x:v>16.150761</x:v>
      </x:c>
      <x:c r="K1534" s="14" t="n">
        <x:f>I1534*J1534</x:f>
        <x:v>24176154.894704998</x:v>
      </x:c>
      <x:c r="L1534" s="8" t="str">
        <x:v>Alpaca SIP</x:v>
      </x:c>
    </x:row>
    <x:row r="1535" ht="25" customHeight="1">
      <x:c r="A1535" s="8" t="str">
        <x:v>EROC</x:v>
      </x:c>
      <x:c r="B1535" s="10" t="n">
        <x:v>46195</x:v>
      </x:c>
      <x:c r="C1535" s="11" t="n">
        <x:v>16.5</x:v>
      </x:c>
      <x:c r="D1535" s="11" t="n">
        <x:v>17.17</x:v>
      </x:c>
      <x:c r="E1535" s="13" t="n">
        <x:v>1891363</x:v>
      </x:c>
      <x:c r="F1535" s="11" t="n">
        <x:v>1</x:v>
      </x:c>
      <x:c r="G1535" s="11" t="n">
        <x:v>16.5</x:v>
      </x:c>
      <x:c r="H1535" s="11" t="n">
        <x:v>17.17</x:v>
      </x:c>
      <x:c r="I1535" s="13" t="n">
        <x:v>1891363</x:v>
      </x:c>
      <x:c r="J1535" s="11" t="n">
        <x:v>17.204103</x:v>
      </x:c>
      <x:c r="K1535" s="14" t="n">
        <x:f>I1535*J1535</x:f>
        <x:v>32539203.862389</x:v>
      </x:c>
      <x:c r="L1535" s="8" t="str">
        <x:v>Alpaca SIP</x:v>
      </x:c>
    </x:row>
    <x:row r="1536" ht="25" customHeight="1">
      <x:c r="A1536" s="8" t="str">
        <x:v>EROC</x:v>
      </x:c>
      <x:c r="B1536" s="10" t="n">
        <x:v>46196</x:v>
      </x:c>
      <x:c r="C1536" s="11" t="n">
        <x:v>16.94</x:v>
      </x:c>
      <x:c r="D1536" s="11" t="n">
        <x:v>17</x:v>
      </x:c>
      <x:c r="E1536" s="13" t="n">
        <x:v>940305</x:v>
      </x:c>
      <x:c r="F1536" s="11" t="n">
        <x:v>1</x:v>
      </x:c>
      <x:c r="G1536" s="11" t="n">
        <x:v>16.94</x:v>
      </x:c>
      <x:c r="H1536" s="11" t="n">
        <x:v>17</x:v>
      </x:c>
      <x:c r="I1536" s="13" t="n">
        <x:v>940305</x:v>
      </x:c>
      <x:c r="J1536" s="11" t="n">
        <x:v>16.798688</x:v>
      </x:c>
      <x:c r="K1536" s="14" t="n">
        <x:f>I1536*J1536</x:f>
        <x:v>15795890.31984</x:v>
      </x:c>
      <x:c r="L1536" s="8" t="str">
        <x:v>Alpaca SIP</x:v>
      </x:c>
    </x:row>
    <x:row r="1537" ht="25" customHeight="1">
      <x:c r="A1537" s="8" t="str">
        <x:v>EROC</x:v>
      </x:c>
      <x:c r="B1537" s="10" t="n">
        <x:v>46197</x:v>
      </x:c>
      <x:c r="C1537" s="11" t="n">
        <x:v>16.75</x:v>
      </x:c>
      <x:c r="D1537" s="11" t="n">
        <x:v>15.24</x:v>
      </x:c>
      <x:c r="E1537" s="13" t="n">
        <x:v>1331089</x:v>
      </x:c>
      <x:c r="F1537" s="11" t="n">
        <x:v>1</x:v>
      </x:c>
      <x:c r="G1537" s="11" t="n">
        <x:v>16.75</x:v>
      </x:c>
      <x:c r="H1537" s="11" t="n">
        <x:v>15.24</x:v>
      </x:c>
      <x:c r="I1537" s="13" t="n">
        <x:v>1331089</x:v>
      </x:c>
      <x:c r="J1537" s="11" t="n">
        <x:v>15.862859</x:v>
      </x:c>
      <x:c r="K1537" s="14" t="n">
        <x:f>I1537*J1537</x:f>
        <x:v>21114877.123451002</x:v>
      </x:c>
      <x:c r="L1537" s="8" t="str">
        <x:v>Alpaca SIP</x:v>
      </x:c>
    </x:row>
    <x:row r="1538" ht="25" customHeight="1">
      <x:c r="A1538" s="8" t="str">
        <x:v>EROC</x:v>
      </x:c>
      <x:c r="B1538" s="10" t="n">
        <x:v>46198</x:v>
      </x:c>
      <x:c r="C1538" s="11" t="n">
        <x:v>15.36</x:v>
      </x:c>
      <x:c r="D1538" s="11" t="n">
        <x:v>14.74</x:v>
      </x:c>
      <x:c r="E1538" s="13" t="n">
        <x:v>1019186</x:v>
      </x:c>
      <x:c r="F1538" s="11" t="n">
        <x:v>1</x:v>
      </x:c>
      <x:c r="G1538" s="11" t="n">
        <x:v>15.36</x:v>
      </x:c>
      <x:c r="H1538" s="11" t="n">
        <x:v>14.74</x:v>
      </x:c>
      <x:c r="I1538" s="13" t="n">
        <x:v>1019186</x:v>
      </x:c>
      <x:c r="J1538" s="11" t="n">
        <x:v>15.008155</x:v>
      </x:c>
      <x:c r="K1538" s="14" t="n">
        <x:f>I1538*J1538</x:f>
        <x:v>15296101.46183</x:v>
      </x:c>
      <x:c r="L1538" s="8" t="str">
        <x:v>Alpaca SIP</x:v>
      </x:c>
    </x:row>
    <x:row r="1539" ht="25" customHeight="1">
      <x:c r="A1539" s="8" t="str">
        <x:v>EROC</x:v>
      </x:c>
      <x:c r="B1539" s="10" t="n">
        <x:v>46199</x:v>
      </x:c>
      <x:c r="C1539" s="11" t="n">
        <x:v>14.54</x:v>
      </x:c>
      <x:c r="D1539" s="11" t="n">
        <x:v>13.76</x:v>
      </x:c>
      <x:c r="E1539" s="13" t="n">
        <x:v>2186486</x:v>
      </x:c>
      <x:c r="F1539" s="11" t="n">
        <x:v>1</x:v>
      </x:c>
      <x:c r="G1539" s="11" t="n">
        <x:v>14.54</x:v>
      </x:c>
      <x:c r="H1539" s="11" t="n">
        <x:v>13.76</x:v>
      </x:c>
      <x:c r="I1539" s="13" t="n">
        <x:v>2186486</x:v>
      </x:c>
      <x:c r="J1539" s="11" t="n">
        <x:v>13.925958</x:v>
      </x:c>
      <x:c r="K1539" s="14" t="n">
        <x:f>I1539*J1539</x:f>
        <x:v>30448912.203587998</x:v>
      </x:c>
      <x:c r="L1539" s="8" t="str">
        <x:v>Alpaca SIP</x:v>
      </x:c>
    </x:row>
    <x:row r="1540" ht="25" customHeight="1">
      <x:c r="A1540" s="8" t="str">
        <x:v>EROC</x:v>
      </x:c>
      <x:c r="B1540" s="10" t="n">
        <x:v>46202</x:v>
      </x:c>
      <x:c r="C1540" s="11" t="n">
        <x:v>13.8</x:v>
      </x:c>
      <x:c r="D1540" s="11" t="n">
        <x:v>13.87</x:v>
      </x:c>
      <x:c r="E1540" s="13" t="n">
        <x:v>2537137</x:v>
      </x:c>
      <x:c r="F1540" s="11" t="n">
        <x:v>1</x:v>
      </x:c>
      <x:c r="G1540" s="11" t="n">
        <x:v>13.8</x:v>
      </x:c>
      <x:c r="H1540" s="11" t="n">
        <x:v>13.87</x:v>
      </x:c>
      <x:c r="I1540" s="13" t="n">
        <x:v>2537137</x:v>
      </x:c>
      <x:c r="J1540" s="11" t="n">
        <x:v>13.814069</x:v>
      </x:c>
      <x:c r="K1540" s="14" t="n">
        <x:f>I1540*J1540</x:f>
        <x:v>35048185.580453</x:v>
      </x:c>
      <x:c r="L1540" s="8" t="str">
        <x:v>Alpaca SIP</x:v>
      </x:c>
    </x:row>
    <x:row r="1541" ht="25" customHeight="1">
      <x:c r="A1541" s="8" t="str">
        <x:v>EROC</x:v>
      </x:c>
      <x:c r="B1541" s="10" t="n">
        <x:v>46203</x:v>
      </x:c>
      <x:c r="C1541" s="11" t="n">
        <x:v>14.31</x:v>
      </x:c>
      <x:c r="D1541" s="11" t="n">
        <x:v>14.5</x:v>
      </x:c>
      <x:c r="E1541" s="13" t="n">
        <x:v>1791723</x:v>
      </x:c>
      <x:c r="F1541" s="11" t="n">
        <x:v>1</x:v>
      </x:c>
      <x:c r="G1541" s="11" t="n">
        <x:v>14.31</x:v>
      </x:c>
      <x:c r="H1541" s="11" t="n">
        <x:v>14.5</x:v>
      </x:c>
      <x:c r="I1541" s="13" t="n">
        <x:v>1791723</x:v>
      </x:c>
      <x:c r="J1541" s="11" t="n">
        <x:v>14.58829</x:v>
      </x:c>
      <x:c r="K1541" s="14" t="n">
        <x:f>I1541*J1541</x:f>
        <x:v>26138174.723670002</x:v>
      </x:c>
      <x:c r="L1541" s="8" t="str">
        <x:v>Alpaca SIP</x:v>
      </x:c>
    </x:row>
    <x:row r="1542" ht="25" customHeight="1">
      <x:c r="A1542" s="8" t="str">
        <x:v>EROC</x:v>
      </x:c>
      <x:c r="B1542" s="10" t="n">
        <x:v>46204</x:v>
      </x:c>
      <x:c r="C1542" s="11" t="n">
        <x:v>14.3</x:v>
      </x:c>
      <x:c r="D1542" s="11" t="n">
        <x:v>15.36</x:v>
      </x:c>
      <x:c r="E1542" s="13" t="n">
        <x:v>2454162</x:v>
      </x:c>
      <x:c r="F1542" s="11" t="n">
        <x:v>1</x:v>
      </x:c>
      <x:c r="G1542" s="11" t="n">
        <x:v>14.3</x:v>
      </x:c>
      <x:c r="H1542" s="11" t="n">
        <x:v>15.36</x:v>
      </x:c>
      <x:c r="I1542" s="13" t="n">
        <x:v>2454162</x:v>
      </x:c>
      <x:c r="J1542" s="11" t="n">
        <x:v>15.222324</x:v>
      </x:c>
      <x:c r="K1542" s="14" t="n">
        <x:f>I1542*J1542</x:f>
        <x:v>37358049.112488</x:v>
      </x:c>
      <x:c r="L1542" s="8" t="str">
        <x:v>Alpaca SIP</x:v>
      </x:c>
    </x:row>
    <x:row r="1543" ht="25" customHeight="1">
      <x:c r="A1543" s="8" t="str">
        <x:v>EROC</x:v>
      </x:c>
      <x:c r="B1543" s="10" t="n">
        <x:v>46205</x:v>
      </x:c>
      <x:c r="C1543" s="11" t="n">
        <x:v>15.16</x:v>
      </x:c>
      <x:c r="D1543" s="11" t="n">
        <x:v>15.47</x:v>
      </x:c>
      <x:c r="E1543" s="13" t="n">
        <x:v>1493654</x:v>
      </x:c>
      <x:c r="F1543" s="11" t="n">
        <x:v>1</x:v>
      </x:c>
      <x:c r="G1543" s="11" t="n">
        <x:v>15.16</x:v>
      </x:c>
      <x:c r="H1543" s="11" t="n">
        <x:v>15.47</x:v>
      </x:c>
      <x:c r="I1543" s="13" t="n">
        <x:v>1493654</x:v>
      </x:c>
      <x:c r="J1543" s="11" t="n">
        <x:v>15.551377</x:v>
      </x:c>
      <x:c r="K1543" s="14" t="n">
        <x:f>I1543*J1543</x:f>
        <x:v>23228376.461558</x:v>
      </x:c>
      <x:c r="L1543" s="8" t="str">
        <x:v>Alpaca SIP</x:v>
      </x:c>
    </x:row>
    <x:row r="1544" ht="25" customHeight="1">
      <x:c r="A1544" s="8" t="str">
        <x:v>EROC</x:v>
      </x:c>
      <x:c r="B1544" s="10" t="n">
        <x:v>46209</x:v>
      </x:c>
      <x:c r="C1544" s="11" t="n">
        <x:v>16</x:v>
      </x:c>
      <x:c r="D1544" s="11" t="n">
        <x:v>14.26</x:v>
      </x:c>
      <x:c r="E1544" s="13" t="n">
        <x:v>1779840</x:v>
      </x:c>
      <x:c r="F1544" s="11" t="n">
        <x:v>1</x:v>
      </x:c>
      <x:c r="G1544" s="11" t="n">
        <x:v>16</x:v>
      </x:c>
      <x:c r="H1544" s="11" t="n">
        <x:v>14.26</x:v>
      </x:c>
      <x:c r="I1544" s="13" t="n">
        <x:v>1779840</x:v>
      </x:c>
      <x:c r="J1544" s="11" t="n">
        <x:v>15.058541</x:v>
      </x:c>
      <x:c r="K1544" s="14" t="n">
        <x:f>I1544*J1544</x:f>
        <x:v>26801793.61344</x:v>
      </x:c>
      <x:c r="L1544" s="8" t="str">
        <x:v>Alpaca SIP</x:v>
      </x:c>
    </x:row>
    <x:row r="1545" ht="25" customHeight="1">
      <x:c r="A1545" s="8" t="str">
        <x:v>EROC</x:v>
      </x:c>
      <x:c r="B1545" s="10" t="n">
        <x:v>46210</x:v>
      </x:c>
      <x:c r="C1545" s="11" t="n">
        <x:v>14.28</x:v>
      </x:c>
      <x:c r="D1545" s="11" t="n">
        <x:v>13.32</x:v>
      </x:c>
      <x:c r="E1545" s="13" t="n">
        <x:v>1135603</x:v>
      </x:c>
      <x:c r="F1545" s="11" t="n">
        <x:v>1</x:v>
      </x:c>
      <x:c r="G1545" s="11" t="n">
        <x:v>14.28</x:v>
      </x:c>
      <x:c r="H1545" s="11" t="n">
        <x:v>13.32</x:v>
      </x:c>
      <x:c r="I1545" s="13" t="n">
        <x:v>1135603</x:v>
      </x:c>
      <x:c r="J1545" s="11" t="n">
        <x:v>13.298554</x:v>
      </x:c>
      <x:c r="K1545" s="14" t="n">
        <x:f>I1545*J1545</x:f>
        <x:v>15101877.818062</x:v>
      </x:c>
      <x:c r="L1545" s="8" t="str">
        <x:v>Alpaca SIP</x:v>
      </x:c>
    </x:row>
    <x:row r="1546" ht="25" customHeight="1">
      <x:c r="A1546" s="8" t="str">
        <x:v>EROC</x:v>
      </x:c>
      <x:c r="B1546" s="10" t="n">
        <x:v>46211</x:v>
      </x:c>
      <x:c r="C1546" s="11" t="n">
        <x:v>13.06</x:v>
      </x:c>
      <x:c r="D1546" s="11" t="n">
        <x:v>13.09</x:v>
      </x:c>
      <x:c r="E1546" s="13" t="n">
        <x:v>1143911</x:v>
      </x:c>
      <x:c r="F1546" s="11" t="n">
        <x:v>1</x:v>
      </x:c>
      <x:c r="G1546" s="11" t="n">
        <x:v>13.06</x:v>
      </x:c>
      <x:c r="H1546" s="11" t="n">
        <x:v>13.09</x:v>
      </x:c>
      <x:c r="I1546" s="13" t="n">
        <x:v>1143911</x:v>
      </x:c>
      <x:c r="J1546" s="11" t="n">
        <x:v>13.048251</x:v>
      </x:c>
      <x:c r="K1546" s="14" t="n">
        <x:f>I1546*J1546</x:f>
        <x:v>14926037.849661</x:v>
      </x:c>
      <x:c r="L1546" s="8" t="str">
        <x:v>Alpaca SIP</x:v>
      </x:c>
    </x:row>
    <x:row r="1547" ht="25" customHeight="1">
      <x:c r="A1547" s="8" t="str">
        <x:v>EROC</x:v>
      </x:c>
      <x:c r="B1547" s="10" t="n">
        <x:v>46212</x:v>
      </x:c>
      <x:c r="C1547" s="11" t="n">
        <x:v>13.22</x:v>
      </x:c>
      <x:c r="D1547" s="11" t="n">
        <x:v>13.76</x:v>
      </x:c>
      <x:c r="E1547" s="13" t="n">
        <x:v>1392220</x:v>
      </x:c>
      <x:c r="F1547" s="11" t="n">
        <x:v>1</x:v>
      </x:c>
      <x:c r="G1547" s="11" t="n">
        <x:v>13.22</x:v>
      </x:c>
      <x:c r="H1547" s="11" t="n">
        <x:v>13.76</x:v>
      </x:c>
      <x:c r="I1547" s="13" t="n">
        <x:v>1392220</x:v>
      </x:c>
      <x:c r="J1547" s="11" t="n">
        <x:v>13.887739</x:v>
      </x:c>
      <x:c r="K1547" s="14" t="n">
        <x:f>I1547*J1547</x:f>
        <x:v>19334787.99058</x:v>
      </x:c>
      <x:c r="L1547" s="8" t="str">
        <x:v>Alpaca SIP</x:v>
      </x:c>
    </x:row>
    <x:row r="1548" ht="25" customHeight="1">
      <x:c r="A1548" s="8" t="str">
        <x:v>EROC</x:v>
      </x:c>
      <x:c r="B1548" s="10" t="n">
        <x:v>46213</x:v>
      </x:c>
      <x:c r="C1548" s="11" t="n">
        <x:v>13.8</x:v>
      </x:c>
      <x:c r="D1548" s="11" t="n">
        <x:v>13.35</x:v>
      </x:c>
      <x:c r="E1548" s="13" t="n">
        <x:v>970113</x:v>
      </x:c>
      <x:c r="F1548" s="11" t="n">
        <x:v>1</x:v>
      </x:c>
      <x:c r="G1548" s="11" t="n">
        <x:v>13.8</x:v>
      </x:c>
      <x:c r="H1548" s="11" t="n">
        <x:v>13.35</x:v>
      </x:c>
      <x:c r="I1548" s="13" t="n">
        <x:v>970113</x:v>
      </x:c>
      <x:c r="J1548" s="11" t="n">
        <x:v>13.405103</x:v>
      </x:c>
      <x:c r="K1548" s="14" t="n">
        <x:f>I1548*J1548</x:f>
        <x:v>13004464.686639</x:v>
      </x:c>
      <x:c r="L1548" s="8" t="str">
        <x:v>Alpaca SIP</x:v>
      </x:c>
    </x:row>
    <x:row r="1549" ht="25" customHeight="1">
      <x:c r="A1549" s="8" t="str">
        <x:v>EROC</x:v>
      </x:c>
      <x:c r="B1549" s="10" t="n">
        <x:v>46216</x:v>
      </x:c>
      <x:c r="C1549" s="11" t="n">
        <x:v>13.43</x:v>
      </x:c>
      <x:c r="D1549" s="11" t="n">
        <x:v>12.11</x:v>
      </x:c>
      <x:c r="E1549" s="13" t="n">
        <x:v>1487491</x:v>
      </x:c>
      <x:c r="F1549" s="11" t="n">
        <x:v>1</x:v>
      </x:c>
      <x:c r="G1549" s="11" t="n">
        <x:v>13.43</x:v>
      </x:c>
      <x:c r="H1549" s="11" t="n">
        <x:v>12.11</x:v>
      </x:c>
      <x:c r="I1549" s="13" t="n">
        <x:v>1487491</x:v>
      </x:c>
      <x:c r="J1549" s="11" t="n">
        <x:v>12.305212</x:v>
      </x:c>
      <x:c r="K1549" s="14" t="n">
        <x:f>I1549*J1549</x:f>
        <x:v>18303892.103092</x:v>
      </x:c>
      <x:c r="L1549" s="8" t="str">
        <x:v>Alpaca SIP</x:v>
      </x:c>
    </x:row>
    <x:row r="1550" ht="25" customHeight="1">
      <x:c r="A1550" s="8" t="str">
        <x:v>EROC</x:v>
      </x:c>
      <x:c r="B1550" s="10" t="n">
        <x:v>46217</x:v>
      </x:c>
      <x:c r="C1550" s="11" t="n">
        <x:v>12.23</x:v>
      </x:c>
      <x:c r="D1550" s="11" t="n">
        <x:v>12.4</x:v>
      </x:c>
      <x:c r="E1550" s="13" t="n">
        <x:v>945234</x:v>
      </x:c>
      <x:c r="F1550" s="11" t="n">
        <x:v>1</x:v>
      </x:c>
      <x:c r="G1550" s="11" t="n">
        <x:v>12.23</x:v>
      </x:c>
      <x:c r="H1550" s="11" t="n">
        <x:v>12.4</x:v>
      </x:c>
      <x:c r="I1550" s="13" t="n">
        <x:v>945234</x:v>
      </x:c>
      <x:c r="J1550" s="11" t="n">
        <x:v>12.383422</x:v>
      </x:c>
      <x:c r="K1550" s="14" t="n">
        <x:f>I1550*J1550</x:f>
        <x:v>11705231.510747999</x:v>
      </x:c>
      <x:c r="L1550" s="8" t="str">
        <x:v>Alpaca SIP</x:v>
      </x:c>
    </x:row>
    <x:row r="1551" ht="25" customHeight="1">
      <x:c r="A1551" s="8" t="str">
        <x:v>EROC</x:v>
      </x:c>
      <x:c r="B1551" s="10" t="n">
        <x:v>46218</x:v>
      </x:c>
      <x:c r="C1551" s="11" t="n">
        <x:v>12.27</x:v>
      </x:c>
      <x:c r="D1551" s="11" t="n">
        <x:v>12.06</x:v>
      </x:c>
      <x:c r="E1551" s="13" t="n">
        <x:v>1066176</x:v>
      </x:c>
      <x:c r="F1551" s="11" t="n">
        <x:v>1</x:v>
      </x:c>
      <x:c r="G1551" s="11" t="n">
        <x:v>12.27</x:v>
      </x:c>
      <x:c r="H1551" s="11" t="n">
        <x:v>12.06</x:v>
      </x:c>
      <x:c r="I1551" s="13" t="n">
        <x:v>1066176</x:v>
      </x:c>
      <x:c r="J1551" s="11" t="n">
        <x:v>12.107581</x:v>
      </x:c>
      <x:c r="K1551" s="14" t="n">
        <x:f>I1551*J1551</x:f>
        <x:v>12908812.280256</x:v>
      </x:c>
      <x:c r="L1551" s="8" t="str">
        <x:v>Alpaca SIP</x:v>
      </x:c>
    </x:row>
    <x:row r="1552" ht="25" customHeight="1">
      <x:c r="A1552" s="8" t="str">
        <x:v>EROC</x:v>
      </x:c>
      <x:c r="B1552" s="10" t="n">
        <x:v>46219</x:v>
      </x:c>
      <x:c r="C1552" s="11" t="n">
        <x:v>11.86</x:v>
      </x:c>
      <x:c r="D1552" s="11" t="n">
        <x:v>10.15</x:v>
      </x:c>
      <x:c r="E1552" s="13" t="n">
        <x:v>1923275</x:v>
      </x:c>
      <x:c r="F1552" s="11" t="n">
        <x:v>1</x:v>
      </x:c>
      <x:c r="G1552" s="11" t="n">
        <x:v>11.86</x:v>
      </x:c>
      <x:c r="H1552" s="11" t="n">
        <x:v>10.15</x:v>
      </x:c>
      <x:c r="I1552" s="13" t="n">
        <x:v>1923275</x:v>
      </x:c>
      <x:c r="J1552" s="11" t="n">
        <x:v>10.592331</x:v>
      </x:c>
      <x:c r="K1552" s="14" t="n">
        <x:f>I1552*J1552</x:f>
        <x:v>20371965.404025</x:v>
      </x:c>
      <x:c r="L1552" s="8" t="str">
        <x:v>Alpaca SIP</x:v>
      </x:c>
    </x:row>
    <x:row r="1553" ht="25" customHeight="1">
      <x:c r="A1553" s="8" t="str">
        <x:v>EROC</x:v>
      </x:c>
      <x:c r="B1553" s="10" t="n">
        <x:v>46220</x:v>
      </x:c>
      <x:c r="C1553" s="11" t="n">
        <x:v>10.26</x:v>
      </x:c>
      <x:c r="D1553" s="11" t="n">
        <x:v>10.81</x:v>
      </x:c>
      <x:c r="E1553" s="13" t="n">
        <x:v>2286541</x:v>
      </x:c>
      <x:c r="F1553" s="11" t="n">
        <x:v>1</x:v>
      </x:c>
      <x:c r="G1553" s="11" t="n">
        <x:v>10.26</x:v>
      </x:c>
      <x:c r="H1553" s="11" t="n">
        <x:v>10.81</x:v>
      </x:c>
      <x:c r="I1553" s="13" t="n">
        <x:v>2286541</x:v>
      </x:c>
      <x:c r="J1553" s="11" t="n">
        <x:v>10.590617</x:v>
      </x:c>
      <x:c r="K1553" s="14" t="n">
        <x:f>I1553*J1553</x:f>
        <x:v>24215879.985797</x:v>
      </x:c>
      <x:c r="L1553" s="8" t="str">
        <x:v>Alpaca SIP</x:v>
      </x:c>
    </x:row>
    <x:row r="1554" ht="25" customHeight="1">
      <x:c r="A1554" s="8" t="str">
        <x:v>EROC</x:v>
      </x:c>
      <x:c r="B1554" s="10" t="n">
        <x:v>46223</x:v>
      </x:c>
      <x:c r="C1554" s="11" t="n">
        <x:v>11.22</x:v>
      </x:c>
      <x:c r="D1554" s="11" t="n">
        <x:v>11.78</x:v>
      </x:c>
      <x:c r="E1554" s="13" t="n">
        <x:v>1293467</x:v>
      </x:c>
      <x:c r="F1554" s="11" t="n">
        <x:v>1</x:v>
      </x:c>
      <x:c r="G1554" s="11" t="n">
        <x:v>11.22</x:v>
      </x:c>
      <x:c r="H1554" s="11" t="n">
        <x:v>11.78</x:v>
      </x:c>
      <x:c r="I1554" s="13" t="n">
        <x:v>1293467</x:v>
      </x:c>
      <x:c r="J1554" s="11" t="n">
        <x:v>11.744571</x:v>
      </x:c>
      <x:c r="K1554" s="14" t="n">
        <x:f>I1554*J1554</x:f>
        <x:v>15191215.017657</x:v>
      </x:c>
      <x:c r="L1554" s="8" t="str">
        <x:v>Alpaca SIP</x:v>
      </x:c>
    </x:row>
    <x:row r="1555" ht="25" customHeight="1">
      <x:c r="A1555" s="8" t="str">
        <x:v>EROC</x:v>
      </x:c>
      <x:c r="B1555" s="10" t="n">
        <x:v>46224</x:v>
      </x:c>
      <x:c r="C1555" s="11" t="n">
        <x:v>11.83</x:v>
      </x:c>
      <x:c r="D1555" s="11" t="n">
        <x:v>13.29</x:v>
      </x:c>
      <x:c r="E1555" s="13" t="n">
        <x:v>1665304</x:v>
      </x:c>
      <x:c r="F1555" s="11" t="n">
        <x:v>1</x:v>
      </x:c>
      <x:c r="G1555" s="11" t="n">
        <x:v>11.83</x:v>
      </x:c>
      <x:c r="H1555" s="11" t="n">
        <x:v>13.29</x:v>
      </x:c>
      <x:c r="I1555" s="13" t="n">
        <x:v>1665304</x:v>
      </x:c>
      <x:c r="J1555" s="11" t="n">
        <x:v>13.222501</x:v>
      </x:c>
      <x:c r="K1555" s="14" t="n">
        <x:f>I1555*J1555</x:f>
        <x:v>22019483.805304</x:v>
      </x:c>
      <x:c r="L1555" s="8" t="str">
        <x:v>Alpaca SIP</x:v>
      </x:c>
    </x:row>
    <x:row r="1556" ht="25" customHeight="1">
      <x:c r="A1556" s="8" t="str">
        <x:v>EROC</x:v>
      </x:c>
      <x:c r="B1556" s="10" t="n">
        <x:v>46225</x:v>
      </x:c>
      <x:c r="C1556" s="11" t="n">
        <x:v>13.2</x:v>
      </x:c>
      <x:c r="D1556" s="11" t="n">
        <x:v>12.32</x:v>
      </x:c>
      <x:c r="E1556" s="13" t="n">
        <x:v>1504833</x:v>
      </x:c>
      <x:c r="F1556" s="11" t="n">
        <x:v>1</x:v>
      </x:c>
      <x:c r="G1556" s="11" t="n">
        <x:v>13.2</x:v>
      </x:c>
      <x:c r="H1556" s="11" t="n">
        <x:v>12.32</x:v>
      </x:c>
      <x:c r="I1556" s="13" t="n">
        <x:v>1504833</x:v>
      </x:c>
      <x:c r="J1556" s="11" t="n">
        <x:v>12.522386</x:v>
      </x:c>
      <x:c r="K1556" s="14" t="n">
        <x:f>I1556*J1556</x:f>
        <x:v>18844099.691538</x:v>
      </x:c>
      <x:c r="L1556" s="8" t="str">
        <x:v>Alpaca SIP</x:v>
      </x:c>
    </x:row>
    <x:row r="1557" ht="25" customHeight="1">
      <x:c r="A1557" s="8" t="str">
        <x:v>EROC</x:v>
      </x:c>
      <x:c r="B1557" s="10" t="n">
        <x:v>46226</x:v>
      </x:c>
      <x:c r="C1557" s="11" t="n">
        <x:v>12.12</x:v>
      </x:c>
      <x:c r="D1557" s="11" t="n">
        <x:v>11.93</x:v>
      </x:c>
      <x:c r="E1557" s="13" t="n">
        <x:v>1283121</x:v>
      </x:c>
      <x:c r="F1557" s="11" t="n">
        <x:v>1</x:v>
      </x:c>
      <x:c r="G1557" s="11" t="n">
        <x:v>12.12</x:v>
      </x:c>
      <x:c r="H1557" s="11" t="n">
        <x:v>11.93</x:v>
      </x:c>
      <x:c r="I1557" s="13" t="n">
        <x:v>1283121</x:v>
      </x:c>
      <x:c r="J1557" s="11" t="n">
        <x:v>12.046151</x:v>
      </x:c>
      <x:c r="K1557" s="14" t="n">
        <x:f>I1557*J1557</x:f>
        <x:v>15456669.317271</x:v>
      </x:c>
      <x:c r="L1557" s="8" t="str">
        <x:v>Alpaca SIP</x:v>
      </x:c>
    </x:row>
    <x:row r="1558" ht="25" customHeight="1">
      <x:c r="A1558" s="8" t="str">
        <x:v>EROC</x:v>
      </x:c>
      <x:c r="B1558" s="10" t="n">
        <x:v>46227</x:v>
      </x:c>
      <x:c r="C1558" s="11" t="n">
        <x:v>11.81</x:v>
      </x:c>
      <x:c r="D1558" s="11" t="n">
        <x:v>10.95</x:v>
      </x:c>
      <x:c r="E1558" s="13" t="n">
        <x:v>978880</x:v>
      </x:c>
      <x:c r="F1558" s="11" t="n">
        <x:v>1</x:v>
      </x:c>
      <x:c r="G1558" s="11" t="n">
        <x:v>11.81</x:v>
      </x:c>
      <x:c r="H1558" s="11" t="n">
        <x:v>10.95</x:v>
      </x:c>
      <x:c r="I1558" s="13" t="n">
        <x:v>978880</x:v>
      </x:c>
      <x:c r="J1558" s="11" t="n">
        <x:v>11.160658</x:v>
      </x:c>
      <x:c r="K1558" s="14" t="n">
        <x:f>I1558*J1558</x:f>
        <x:v>10924944.90304</x:v>
      </x:c>
      <x:c r="L1558" s="8" t="str">
        <x:v>Alpaca SIP</x:v>
      </x:c>
    </x:row>
    <x:row r="1559" ht="25" customHeight="1">
      <x:c r="A1559" s="8" t="str">
        <x:v>EROC</x:v>
      </x:c>
      <x:c r="B1559" s="10" t="n">
        <x:v>46230</x:v>
      </x:c>
      <x:c r="C1559" s="11" t="n">
        <x:v>10.83</x:v>
      </x:c>
      <x:c r="D1559" s="11" t="n">
        <x:v>10.71</x:v>
      </x:c>
      <x:c r="E1559" s="13" t="n">
        <x:v>882683</x:v>
      </x:c>
      <x:c r="F1559" s="11" t="n">
        <x:v>1</x:v>
      </x:c>
      <x:c r="G1559" s="11" t="n">
        <x:v>10.83</x:v>
      </x:c>
      <x:c r="H1559" s="11" t="n">
        <x:v>10.71</x:v>
      </x:c>
      <x:c r="I1559" s="13" t="n">
        <x:v>882683</x:v>
      </x:c>
      <x:c r="J1559" s="11" t="n">
        <x:v>10.50214</x:v>
      </x:c>
      <x:c r="K1559" s="14" t="n">
        <x:f>I1559*J1559</x:f>
        <x:v>9270060.44162</x:v>
      </x:c>
      <x:c r="L1559" s="8" t="str">
        <x:v>Alpaca SIP</x:v>
      </x:c>
    </x:row>
    <x:row r="1560" ht="25" customHeight="1">
      <x:c r="A1560" s="8" t="str">
        <x:v>EROC</x:v>
      </x:c>
      <x:c r="B1560" s="10" t="n">
        <x:v>46231</x:v>
      </x:c>
      <x:c r="C1560" s="11" t="n">
        <x:v>10.44</x:v>
      </x:c>
      <x:c r="D1560" s="11" t="n">
        <x:v>10.1</x:v>
      </x:c>
      <x:c r="E1560" s="13" t="n">
        <x:v>1110164</x:v>
      </x:c>
      <x:c r="F1560" s="11" t="n">
        <x:v>1</x:v>
      </x:c>
      <x:c r="G1560" s="11" t="n">
        <x:v>10.44</x:v>
      </x:c>
      <x:c r="H1560" s="11" t="n">
        <x:v>10.1</x:v>
      </x:c>
      <x:c r="I1560" s="13" t="n">
        <x:v>1110164</x:v>
      </x:c>
      <x:c r="J1560" s="11" t="n">
        <x:v>10.067676</x:v>
      </x:c>
      <x:c r="K1560" s="14" t="n">
        <x:f>I1560*J1560</x:f>
        <x:v>11176771.458864</x:v>
      </x:c>
      <x:c r="L1560" s="8" t="str">
        <x:v>Alpaca SIP</x:v>
      </x:c>
    </x:row>
    <x:row r="1561" ht="25" customHeight="1">
      <x:c r="A1561" s="8" t="str">
        <x:v>EROC</x:v>
      </x:c>
      <x:c r="B1561" s="10" t="n">
        <x:v>46232</x:v>
      </x:c>
      <x:c r="C1561" s="11" t="n">
        <x:v>9.75</x:v>
      </x:c>
      <x:c r="D1561" s="11" t="n">
        <x:v>8.99</x:v>
      </x:c>
      <x:c r="E1561" s="13" t="n">
        <x:v>1868302</x:v>
      </x:c>
      <x:c r="F1561" s="11" t="n">
        <x:v>1</x:v>
      </x:c>
      <x:c r="G1561" s="11" t="n">
        <x:v>9.75</x:v>
      </x:c>
      <x:c r="H1561" s="11" t="n">
        <x:v>8.99</x:v>
      </x:c>
      <x:c r="I1561" s="13" t="n">
        <x:v>1868302</x:v>
      </x:c>
      <x:c r="J1561" s="11" t="n">
        <x:v>9.271754</x:v>
      </x:c>
      <x:c r="K1561" s="14" t="n">
        <x:f>I1561*J1561</x:f>
        <x:v>17322436.541708</x:v>
      </x:c>
      <x:c r="L1561" s="8" t="str">
        <x:v>Alpaca SIP</x:v>
      </x:c>
    </x:row>
    <x:row r="1562" ht="25" customHeight="1">
      <x:c r="A1562" s="8" t="str">
        <x:v>EROC</x:v>
      </x:c>
      <x:c r="B1562" s="10" t="n">
        <x:v>46233</x:v>
      </x:c>
      <x:c r="C1562" s="11" t="n">
        <x:v>9.2</x:v>
      </x:c>
      <x:c r="D1562" s="11" t="n">
        <x:v>9.88</x:v>
      </x:c>
      <x:c r="E1562" s="13" t="n">
        <x:v>2770196</x:v>
      </x:c>
      <x:c r="F1562" s="11" t="n">
        <x:v>1</x:v>
      </x:c>
      <x:c r="G1562" s="11" t="n">
        <x:v>9.2</x:v>
      </x:c>
      <x:c r="H1562" s="11" t="n">
        <x:v>9.88</x:v>
      </x:c>
      <x:c r="I1562" s="13" t="n">
        <x:v>2770196</x:v>
      </x:c>
      <x:c r="J1562" s="11" t="n">
        <x:v>9.976286</x:v>
      </x:c>
      <x:c r="K1562" s="14" t="n">
        <x:f>I1562*J1562</x:f>
        <x:v>27636267.572056</x:v>
      </x:c>
      <x:c r="L1562" s="8" t="str">
        <x:v>Alpaca SIP</x:v>
      </x:c>
    </x:row>
    <x:row r="1563" ht="25" customHeight="1">
      <x:c r="A1563" s="8" t="str">
        <x:v>EROC</x:v>
      </x:c>
      <x:c r="B1563" s="10" t="n">
        <x:v>46234</x:v>
      </x:c>
      <x:c r="C1563" s="11" t="n">
        <x:v>10.78</x:v>
      </x:c>
      <x:c r="D1563" s="11" t="n">
        <x:v>10.26</x:v>
      </x:c>
      <x:c r="E1563" s="13" t="n">
        <x:v>2189891</x:v>
      </x:c>
      <x:c r="F1563" s="11" t="n">
        <x:v>1</x:v>
      </x:c>
      <x:c r="G1563" s="11" t="n">
        <x:v>10.78</x:v>
      </x:c>
      <x:c r="H1563" s="11" t="n">
        <x:v>10.26</x:v>
      </x:c>
      <x:c r="I1563" s="13" t="n">
        <x:v>2189891</x:v>
      </x:c>
      <x:c r="J1563" s="11" t="n">
        <x:v>10.253313</x:v>
      </x:c>
      <x:c r="K1563" s="14" t="n">
        <x:f>I1563*J1563</x:f>
        <x:v>22453637.858883</x:v>
      </x:c>
      <x:c r="L1563" s="8" t="str">
        <x:v>Alpaca SIP</x:v>
      </x:c>
    </x:row>
    <x:row r="1564" ht="25" customHeight="1">
      <x:c r="A1564" s="8" t="str">
        <x:v>EROC</x:v>
      </x:c>
      <x:c r="B1564" s="10" t="n">
        <x:v>46237</x:v>
      </x:c>
      <x:c r="C1564" s="11" t="n">
        <x:v>10.31</x:v>
      </x:c>
      <x:c r="D1564" s="11" t="n">
        <x:v>10.96</x:v>
      </x:c>
      <x:c r="E1564" s="13" t="n">
        <x:v>986900</x:v>
      </x:c>
      <x:c r="F1564" s="11" t="n">
        <x:v>1</x:v>
      </x:c>
      <x:c r="G1564" s="11" t="n">
        <x:v>10.31</x:v>
      </x:c>
      <x:c r="H1564" s="11" t="n">
        <x:v>10.96</x:v>
      </x:c>
      <x:c r="I1564" s="13" t="n">
        <x:v>986900</x:v>
      </x:c>
      <x:c r="J1564" s="11" t="n">
        <x:v>10.927936</x:v>
      </x:c>
      <x:c r="K1564" s="14" t="n">
        <x:f>I1564*J1564</x:f>
        <x:v>10784780.0384</x:v>
      </x:c>
      <x:c r="L1564" s="8" t="str">
        <x:v>Alpaca SIP</x:v>
      </x:c>
    </x:row>
    <x:row r="1565" ht="25" customHeight="1">
      <x:c r="A1565" s="8" t="str">
        <x:v>EROC</x:v>
      </x:c>
      <x:c r="B1565" s="10" t="n">
        <x:v>46238</x:v>
      </x:c>
      <x:c r="C1565" s="11" t="n">
        <x:v>11.28</x:v>
      </x:c>
      <x:c r="D1565" s="11" t="n">
        <x:v>11.5</x:v>
      </x:c>
      <x:c r="E1565" s="13" t="n">
        <x:v>1985179</x:v>
      </x:c>
      <x:c r="F1565" s="11" t="n">
        <x:v>1</x:v>
      </x:c>
      <x:c r="G1565" s="11" t="n">
        <x:v>11.28</x:v>
      </x:c>
      <x:c r="H1565" s="11" t="n">
        <x:v>11.5</x:v>
      </x:c>
      <x:c r="I1565" s="13" t="n">
        <x:v>1985179</x:v>
      </x:c>
      <x:c r="J1565" s="11" t="n">
        <x:v>11.382551</x:v>
      </x:c>
      <x:c r="K1565" s="14" t="n">
        <x:f>I1565*J1565</x:f>
        <x:v>22596401.211629</x:v>
      </x:c>
      <x:c r="L1565" s="8" t="str">
        <x:v>Alpaca SIP</x:v>
      </x:c>
    </x:row>
    <x:row r="1566" ht="25" customHeight="1">
      <x:c r="A1566" s="8" t="str">
        <x:v>EROC</x:v>
      </x:c>
      <x:c r="B1566" s="10" t="n">
        <x:v>46239</x:v>
      </x:c>
      <x:c r="C1566" s="11" t="n">
        <x:v>11.5</x:v>
      </x:c>
      <x:c r="D1566" s="11" t="n">
        <x:v>10.73</x:v>
      </x:c>
      <x:c r="E1566" s="13" t="n">
        <x:v>1333405</x:v>
      </x:c>
      <x:c r="F1566" s="11" t="n">
        <x:v>1</x:v>
      </x:c>
      <x:c r="G1566" s="11" t="n">
        <x:v>11.5</x:v>
      </x:c>
      <x:c r="H1566" s="11" t="n">
        <x:v>10.73</x:v>
      </x:c>
      <x:c r="I1566" s="13" t="n">
        <x:v>1333405</x:v>
      </x:c>
      <x:c r="J1566" s="11" t="n">
        <x:v>10.929202</x:v>
      </x:c>
      <x:c r="K1566" s="14" t="n">
        <x:f>I1566*J1566</x:f>
        <x:v>14573052.59281</x:v>
      </x:c>
      <x:c r="L1566" s="8" t="str">
        <x:v>Alpaca SIP</x:v>
      </x:c>
    </x:row>
    <x:row r="1567" ht="25" customHeight="1">
      <x:c r="A1567" s="8" t="str">
        <x:v>EROC</x:v>
      </x:c>
      <x:c r="B1567" s="10" t="n">
        <x:v>46240</x:v>
      </x:c>
      <x:c r="C1567" s="11" t="n">
        <x:v>10.75</x:v>
      </x:c>
      <x:c r="D1567" s="11" t="n">
        <x:v>10.41</x:v>
      </x:c>
      <x:c r="E1567" s="13" t="n">
        <x:v>1121033</x:v>
      </x:c>
      <x:c r="F1567" s="11" t="n">
        <x:v>1</x:v>
      </x:c>
      <x:c r="G1567" s="11" t="n">
        <x:v>10.75</x:v>
      </x:c>
      <x:c r="H1567" s="11" t="n">
        <x:v>10.41</x:v>
      </x:c>
      <x:c r="I1567" s="13" t="n">
        <x:v>1121033</x:v>
      </x:c>
      <x:c r="J1567" s="11" t="n">
        <x:v>10.336198</x:v>
      </x:c>
      <x:c r="K1567" s="14" t="n">
        <x:f>I1567*J1567</x:f>
        <x:v>11587219.052534</x:v>
      </x:c>
      <x:c r="L1567" s="8" t="str">
        <x:v>Alpaca SIP</x:v>
      </x:c>
    </x:row>
    <x:row r="1568" ht="25" customHeight="1">
      <x:c r="A1568" s="8" t="str">
        <x:v>EROC</x:v>
      </x:c>
      <x:c r="B1568" s="10" t="n">
        <x:v>46241</x:v>
      </x:c>
      <x:c r="C1568" s="11" t="n">
        <x:v>10.4</x:v>
      </x:c>
      <x:c r="D1568" s="11" t="n">
        <x:v>10.59</x:v>
      </x:c>
      <x:c r="E1568" s="13" t="n">
        <x:v>1329458</x:v>
      </x:c>
      <x:c r="F1568" s="11" t="n">
        <x:v>1</x:v>
      </x:c>
      <x:c r="G1568" s="11" t="n">
        <x:v>10.4</x:v>
      </x:c>
      <x:c r="H1568" s="11" t="n">
        <x:v>10.59</x:v>
      </x:c>
      <x:c r="I1568" s="13" t="n">
        <x:v>1329458</x:v>
      </x:c>
      <x:c r="J1568" s="11" t="n">
        <x:v>10.388526</x:v>
      </x:c>
      <x:c r="K1568" s="14" t="n">
        <x:f>I1568*J1568</x:f>
        <x:v>13811108.998908</x:v>
      </x:c>
      <x:c r="L1568" s="8" t="str">
        <x:v>Alpaca SIP</x:v>
      </x:c>
    </x:row>
    <x:row r="1569" ht="25" customHeight="1">
      <x:c r="A1569" s="8" t="str">
        <x:v>EROC</x:v>
      </x:c>
      <x:c r="B1569" s="10" t="n">
        <x:v>46244</x:v>
      </x:c>
      <x:c r="C1569" s="11" t="n">
        <x:v>10.73</x:v>
      </x:c>
      <x:c r="D1569" s="11" t="n">
        <x:v>10.51</x:v>
      </x:c>
      <x:c r="E1569" s="13" t="n">
        <x:v>1928675</x:v>
      </x:c>
      <x:c r="F1569" s="11" t="n">
        <x:v>1</x:v>
      </x:c>
      <x:c r="G1569" s="11" t="n">
        <x:v>10.73</x:v>
      </x:c>
      <x:c r="H1569" s="11" t="n">
        <x:v>10.51</x:v>
      </x:c>
      <x:c r="I1569" s="13" t="n">
        <x:v>1928675</x:v>
      </x:c>
      <x:c r="J1569" s="11" t="n">
        <x:v>10.767714</x:v>
      </x:c>
      <x:c r="K1569" s="14" t="n">
        <x:f>I1569*J1569</x:f>
        <x:v>20767420.798949998</x:v>
      </x:c>
      <x:c r="L1569" s="8" t="str">
        <x:v>Alpaca SIP</x:v>
      </x:c>
    </x:row>
    <x:row r="1570" ht="25" customHeight="1">
      <x:c r="A1570" s="8" t="str">
        <x:v>EROC</x:v>
      </x:c>
      <x:c r="B1570" s="10" t="n">
        <x:v>46245</x:v>
      </x:c>
      <x:c r="C1570" s="11" t="n">
        <x:v>10.68</x:v>
      </x:c>
      <x:c r="D1570" s="11" t="n">
        <x:v>11.25</x:v>
      </x:c>
      <x:c r="E1570" s="13" t="n">
        <x:v>3121674</x:v>
      </x:c>
      <x:c r="F1570" s="11" t="n">
        <x:v>1</x:v>
      </x:c>
      <x:c r="G1570" s="11" t="n">
        <x:v>10.68</x:v>
      </x:c>
      <x:c r="H1570" s="11" t="n">
        <x:v>11.25</x:v>
      </x:c>
      <x:c r="I1570" s="13" t="n">
        <x:v>3121674</x:v>
      </x:c>
      <x:c r="J1570" s="11" t="n">
        <x:v>10.919338</x:v>
      </x:c>
      <x:c r="K1570" s="14" t="n">
        <x:f>I1570*J1570</x:f>
        <x:v>34086613.531812</x:v>
      </x:c>
      <x:c r="L1570" s="8" t="str">
        <x:v>Alpaca SIP</x:v>
      </x:c>
    </x:row>
    <x:row r="1571" ht="25" customHeight="1">
      <x:c r="A1571" s="8" t="str">
        <x:v>EROC</x:v>
      </x:c>
      <x:c r="B1571" s="10" t="n">
        <x:v>46246</x:v>
      </x:c>
      <x:c r="C1571" s="11" t="n">
        <x:v>13.12</x:v>
      </x:c>
      <x:c r="D1571" s="11" t="n">
        <x:v>13.82</x:v>
      </x:c>
      <x:c r="E1571" s="13" t="n">
        <x:v>5985090</x:v>
      </x:c>
      <x:c r="F1571" s="11" t="n">
        <x:v>1</x:v>
      </x:c>
      <x:c r="G1571" s="11" t="n">
        <x:v>13.12</x:v>
      </x:c>
      <x:c r="H1571" s="11" t="n">
        <x:v>13.82</x:v>
      </x:c>
      <x:c r="I1571" s="13" t="n">
        <x:v>5985090</x:v>
      </x:c>
      <x:c r="J1571" s="11" t="n">
        <x:v>13.749411</x:v>
      </x:c>
      <x:c r="K1571" s="14" t="n">
        <x:f>I1571*J1571</x:f>
        <x:v>82291462.28199</x:v>
      </x:c>
      <x:c r="L1571" s="8" t="str">
        <x:v>Alpaca SIP</x:v>
      </x:c>
    </x:row>
    <x:row r="1572" ht="25" customHeight="1">
      <x:c r="A1572" s="8" t="str">
        <x:v>EROC</x:v>
      </x:c>
      <x:c r="B1572" s="10" t="n">
        <x:v>46247</x:v>
      </x:c>
      <x:c r="C1572" s="11" t="n">
        <x:v>14.91</x:v>
      </x:c>
      <x:c r="D1572" s="11" t="n">
        <x:v>15.66</x:v>
      </x:c>
      <x:c r="E1572" s="13" t="n">
        <x:v>11306376</x:v>
      </x:c>
      <x:c r="F1572" s="11" t="n">
        <x:v>1</x:v>
      </x:c>
      <x:c r="G1572" s="11" t="n">
        <x:v>14.91</x:v>
      </x:c>
      <x:c r="H1572" s="11" t="n">
        <x:v>15.66</x:v>
      </x:c>
      <x:c r="I1572" s="13" t="n">
        <x:v>11306376</x:v>
      </x:c>
      <x:c r="J1572" s="11" t="n">
        <x:v>15.72921</x:v>
      </x:c>
      <x:c r="K1572" s="14" t="n">
        <x:f>I1572*J1572</x:f>
        <x:v>177840362.44296</x:v>
      </x:c>
      <x:c r="L1572" s="8" t="str">
        <x:v>Alpaca SIP</x:v>
      </x:c>
    </x:row>
    <x:row r="1573" ht="25" customHeight="1">
      <x:c r="A1573" s="8" t="str">
        <x:v>EROC</x:v>
      </x:c>
      <x:c r="B1573" s="10" t="n">
        <x:v>46248</x:v>
      </x:c>
      <x:c r="C1573" s="11" t="n">
        <x:v>16.05</x:v>
      </x:c>
      <x:c r="D1573" s="11" t="n">
        <x:v>16.72</x:v>
      </x:c>
      <x:c r="E1573" s="13" t="n">
        <x:v>4834199</x:v>
      </x:c>
      <x:c r="F1573" s="11" t="n">
        <x:v>1</x:v>
      </x:c>
      <x:c r="G1573" s="11" t="n">
        <x:v>16.05</x:v>
      </x:c>
      <x:c r="H1573" s="11" t="n">
        <x:v>16.72</x:v>
      </x:c>
      <x:c r="I1573" s="13" t="n">
        <x:v>4834199</x:v>
      </x:c>
      <x:c r="J1573" s="11" t="n">
        <x:v>16.391258</x:v>
      </x:c>
      <x:c r="K1573" s="14" t="n">
        <x:f>I1573*J1573</x:f>
        <x:v>79238603.032342</x:v>
      </x:c>
      <x:c r="L1573" s="8" t="str">
        <x:v>Alpaca SIP</x:v>
      </x:c>
    </x:row>
    <x:row r="1574" ht="25" customHeight="1">
      <x:c r="A1574" s="8" t="str">
        <x:v>EROC</x:v>
      </x:c>
      <x:c r="B1574" s="10" t="n">
        <x:v>46251</x:v>
      </x:c>
      <x:c r="C1574" s="11" t="n">
        <x:v>17.15</x:v>
      </x:c>
      <x:c r="D1574" s="11" t="n">
        <x:v>17.4</x:v>
      </x:c>
      <x:c r="E1574" s="13" t="n">
        <x:v>5025699</x:v>
      </x:c>
      <x:c r="F1574" s="11" t="n">
        <x:v>1</x:v>
      </x:c>
      <x:c r="G1574" s="11" t="n">
        <x:v>17.15</x:v>
      </x:c>
      <x:c r="H1574" s="11" t="n">
        <x:v>17.4</x:v>
      </x:c>
      <x:c r="I1574" s="13" t="n">
        <x:v>5025699</x:v>
      </x:c>
      <x:c r="J1574" s="11" t="n">
        <x:v>17.246052</x:v>
      </x:c>
      <x:c r="K1574" s="14" t="n">
        <x:f>I1574*J1574</x:f>
        <x:v>86673466.290348</x:v>
      </x:c>
      <x:c r="L1574" s="8" t="str">
        <x:v>Alpaca SIP</x:v>
      </x:c>
    </x:row>
    <x:row r="1575" ht="25" customHeight="1">
      <x:c r="A1575" s="8" t="str">
        <x:v>EROC</x:v>
      </x:c>
      <x:c r="B1575" s="10" t="n">
        <x:v>46252</x:v>
      </x:c>
      <x:c r="C1575" s="11" t="n">
        <x:v>17.12</x:v>
      </x:c>
      <x:c r="D1575" s="11" t="n">
        <x:v>15.22</x:v>
      </x:c>
      <x:c r="E1575" s="13" t="n">
        <x:v>3530002</x:v>
      </x:c>
      <x:c r="F1575" s="11" t="n">
        <x:v>1</x:v>
      </x:c>
      <x:c r="G1575" s="11" t="n">
        <x:v>17.12</x:v>
      </x:c>
      <x:c r="H1575" s="11" t="n">
        <x:v>15.22</x:v>
      </x:c>
      <x:c r="I1575" s="13" t="n">
        <x:v>3530002</x:v>
      </x:c>
      <x:c r="J1575" s="11" t="n">
        <x:v>15.985917</x:v>
      </x:c>
      <x:c r="K1575" s="14" t="n">
        <x:f>I1575*J1575</x:f>
        <x:v>56430318.981834</x:v>
      </x:c>
      <x:c r="L1575" s="8" t="str">
        <x:v>Alpaca SIP</x:v>
      </x:c>
    </x:row>
    <x:row r="1576" ht="25" customHeight="1">
      <x:c r="A1576" s="8" t="str">
        <x:v>EROC</x:v>
      </x:c>
      <x:c r="B1576" s="10" t="n">
        <x:v>46253</x:v>
      </x:c>
      <x:c r="C1576" s="11" t="n">
        <x:v>15.87</x:v>
      </x:c>
      <x:c r="D1576" s="11" t="n">
        <x:v>14.36</x:v>
      </x:c>
      <x:c r="E1576" s="13" t="n">
        <x:v>3579758</x:v>
      </x:c>
      <x:c r="F1576" s="11" t="n">
        <x:v>1</x:v>
      </x:c>
      <x:c r="G1576" s="11" t="n">
        <x:v>15.87</x:v>
      </x:c>
      <x:c r="H1576" s="11" t="n">
        <x:v>14.36</x:v>
      </x:c>
      <x:c r="I1576" s="13" t="n">
        <x:v>3579758</x:v>
      </x:c>
      <x:c r="J1576" s="11" t="n">
        <x:v>14.588308</x:v>
      </x:c>
      <x:c r="K1576" s="14" t="n">
        <x:f>I1576*J1576</x:f>
        <x:v>52222612.269464</x:v>
      </x:c>
      <x:c r="L1576" s="8" t="str">
        <x:v>Alpaca SIP</x:v>
      </x:c>
    </x:row>
    <x:row r="1577" ht="25" customHeight="1">
      <x:c r="A1577" s="8" t="str">
        <x:v>EROC</x:v>
      </x:c>
      <x:c r="B1577" s="10" t="n">
        <x:v>46254</x:v>
      </x:c>
      <x:c r="C1577" s="11" t="n">
        <x:v>14.14</x:v>
      </x:c>
      <x:c r="D1577" s="11" t="n">
        <x:v>13.01</x:v>
      </x:c>
      <x:c r="E1577" s="13" t="n">
        <x:v>3750133</x:v>
      </x:c>
      <x:c r="F1577" s="11" t="n">
        <x:v>1</x:v>
      </x:c>
      <x:c r="G1577" s="11" t="n">
        <x:v>14.14</x:v>
      </x:c>
      <x:c r="H1577" s="11" t="n">
        <x:v>13.01</x:v>
      </x:c>
      <x:c r="I1577" s="13" t="n">
        <x:v>3750133</x:v>
      </x:c>
      <x:c r="J1577" s="11" t="n">
        <x:v>13.273509</x:v>
      </x:c>
      <x:c r="K1577" s="14" t="n">
        <x:f>I1577*J1577</x:f>
        <x:v>49777424.126697004</x:v>
      </x:c>
      <x:c r="L1577" s="8" t="str">
        <x:v>Alpaca SIP</x:v>
      </x:c>
    </x:row>
    <x:row r="1578" ht="25" customHeight="1">
      <x:c r="A1578" s="8" t="str">
        <x:v>EROC</x:v>
      </x:c>
      <x:c r="B1578" s="10" t="n">
        <x:v>46255</x:v>
      </x:c>
      <x:c r="C1578" s="11" t="n">
        <x:v>13.35</x:v>
      </x:c>
      <x:c r="D1578" s="11" t="n">
        <x:v>14.13</x:v>
      </x:c>
      <x:c r="E1578" s="13" t="n">
        <x:v>2802297</x:v>
      </x:c>
      <x:c r="F1578" s="11" t="n">
        <x:v>1</x:v>
      </x:c>
      <x:c r="G1578" s="11" t="n">
        <x:v>13.35</x:v>
      </x:c>
      <x:c r="H1578" s="11" t="n">
        <x:v>14.13</x:v>
      </x:c>
      <x:c r="I1578" s="13" t="n">
        <x:v>2802297</x:v>
      </x:c>
      <x:c r="J1578" s="11" t="n">
        <x:v>14.087751</x:v>
      </x:c>
      <x:c r="K1578" s="14" t="n">
        <x:f>I1578*J1578</x:f>
        <x:v>39478062.364047006</x:v>
      </x:c>
      <x:c r="L1578" s="8" t="str">
        <x:v>Alpaca SIP</x:v>
      </x:c>
    </x:row>
    <x:row r="1579" ht="25" customHeight="1">
      <x:c r="A1579" s="8" t="str">
        <x:v>EROC</x:v>
      </x:c>
      <x:c r="B1579" s="10" t="n">
        <x:v>46258</x:v>
      </x:c>
      <x:c r="C1579" s="11" t="n">
        <x:v>13.98</x:v>
      </x:c>
      <x:c r="D1579" s="11" t="n">
        <x:v>13.12</x:v>
      </x:c>
      <x:c r="E1579" s="13" t="n">
        <x:v>1486100</x:v>
      </x:c>
      <x:c r="F1579" s="11" t="n">
        <x:v>1</x:v>
      </x:c>
      <x:c r="G1579" s="11" t="n">
        <x:v>13.98</x:v>
      </x:c>
      <x:c r="H1579" s="11" t="n">
        <x:v>13.12</x:v>
      </x:c>
      <x:c r="I1579" s="13" t="n">
        <x:v>1486100</x:v>
      </x:c>
      <x:c r="J1579" s="11" t="n">
        <x:v>13.309135</x:v>
      </x:c>
      <x:c r="K1579" s="14" t="n">
        <x:f>I1579*J1579</x:f>
        <x:v>19778705.5235</x:v>
      </x:c>
      <x:c r="L1579" s="8" t="str">
        <x:v>Alpaca SIP</x:v>
      </x:c>
    </x:row>
    <x:row r="1580" ht="25" customHeight="1">
      <x:c r="A1580" s="8" t="str">
        <x:v>EROC</x:v>
      </x:c>
      <x:c r="B1580" s="10" t="n">
        <x:v>46259</x:v>
      </x:c>
      <x:c r="C1580" s="11" t="n">
        <x:v>13.65</x:v>
      </x:c>
      <x:c r="D1580" s="11" t="n">
        <x:v>12.95</x:v>
      </x:c>
      <x:c r="E1580" s="13" t="n">
        <x:v>1734411</x:v>
      </x:c>
      <x:c r="F1580" s="11" t="n">
        <x:v>1</x:v>
      </x:c>
      <x:c r="G1580" s="11" t="n">
        <x:v>13.65</x:v>
      </x:c>
      <x:c r="H1580" s="11" t="n">
        <x:v>12.95</x:v>
      </x:c>
      <x:c r="I1580" s="13" t="n">
        <x:v>1734411</x:v>
      </x:c>
      <x:c r="J1580" s="11" t="n">
        <x:v>13.169361</x:v>
      </x:c>
      <x:c r="K1580" s="14" t="n">
        <x:f>I1580*J1580</x:f>
        <x:v>22841084.581371002</x:v>
      </x:c>
      <x:c r="L1580" s="8" t="str">
        <x:v>Alpaca SIP</x:v>
      </x:c>
    </x:row>
    <x:row r="1581" ht="25" customHeight="1">
      <x:c r="A1581" s="8" t="str">
        <x:v>EROC</x:v>
      </x:c>
      <x:c r="B1581" s="10" t="n">
        <x:v>46260</x:v>
      </x:c>
      <x:c r="C1581" s="11" t="n">
        <x:v>13</x:v>
      </x:c>
      <x:c r="D1581" s="11" t="n">
        <x:v>12.99</x:v>
      </x:c>
      <x:c r="E1581" s="13" t="n">
        <x:v>1676211</x:v>
      </x:c>
      <x:c r="F1581" s="11" t="n">
        <x:v>1</x:v>
      </x:c>
      <x:c r="G1581" s="11" t="n">
        <x:v>13</x:v>
      </x:c>
      <x:c r="H1581" s="11" t="n">
        <x:v>12.99</x:v>
      </x:c>
      <x:c r="I1581" s="13" t="n">
        <x:v>1676211</x:v>
      </x:c>
      <x:c r="J1581" s="11" t="n">
        <x:v>13.272237</x:v>
      </x:c>
      <x:c r="K1581" s="14" t="n">
        <x:f>I1581*J1581</x:f>
        <x:v>22247069.654007003</x:v>
      </x:c>
      <x:c r="L1581" s="8" t="str">
        <x:v>Alpaca SIP</x:v>
      </x:c>
    </x:row>
    <x:row r="1582" ht="25" customHeight="1">
      <x:c r="A1582" s="8" t="str">
        <x:v>EROC</x:v>
      </x:c>
      <x:c r="B1582" s="10" t="n">
        <x:v>46261</x:v>
      </x:c>
      <x:c r="C1582" s="11" t="n">
        <x:v>13.4</x:v>
      </x:c>
      <x:c r="D1582" s="11" t="n">
        <x:v>13.23</x:v>
      </x:c>
      <x:c r="E1582" s="13" t="n">
        <x:v>1725959</x:v>
      </x:c>
      <x:c r="F1582" s="11" t="n">
        <x:v>1</x:v>
      </x:c>
      <x:c r="G1582" s="11" t="n">
        <x:v>13.4</x:v>
      </x:c>
      <x:c r="H1582" s="11" t="n">
        <x:v>13.23</x:v>
      </x:c>
      <x:c r="I1582" s="13" t="n">
        <x:v>1725959</x:v>
      </x:c>
      <x:c r="J1582" s="11" t="n">
        <x:v>13.021508</x:v>
      </x:c>
      <x:c r="K1582" s="14" t="n">
        <x:f>I1582*J1582</x:f>
        <x:v>22474588.926172003</x:v>
      </x:c>
      <x:c r="L1582" s="8" t="str">
        <x:v>Alpaca SIP</x:v>
      </x:c>
    </x:row>
    <x:row r="1583" ht="25" customHeight="1">
      <x:c r="A1583" s="8" t="str">
        <x:v>EROC</x:v>
      </x:c>
      <x:c r="B1583" s="10" t="n">
        <x:v>46262</x:v>
      </x:c>
      <x:c r="C1583" s="11" t="n">
        <x:v>13.1</x:v>
      </x:c>
      <x:c r="D1583" s="11" t="n">
        <x:v>12.31</x:v>
      </x:c>
      <x:c r="E1583" s="13" t="n">
        <x:v>2098085</x:v>
      </x:c>
      <x:c r="F1583" s="11" t="n">
        <x:v>1</x:v>
      </x:c>
      <x:c r="G1583" s="11" t="n">
        <x:v>13.1</x:v>
      </x:c>
      <x:c r="H1583" s="11" t="n">
        <x:v>12.31</x:v>
      </x:c>
      <x:c r="I1583" s="13" t="n">
        <x:v>2098085</x:v>
      </x:c>
      <x:c r="J1583" s="11" t="n">
        <x:v>12.456887</x:v>
      </x:c>
      <x:c r="K1583" s="14" t="n">
        <x:f>I1583*J1583</x:f>
        <x:v>26135607.761395</x:v>
      </x:c>
      <x:c r="L1583" s="8" t="str">
        <x:v>Alpaca SIP</x:v>
      </x:c>
    </x:row>
    <x:row r="1584" ht="25" customHeight="1">
      <x:c r="A1584" s="8" t="str">
        <x:v>EROC</x:v>
      </x:c>
      <x:c r="B1584" s="10" t="n">
        <x:v>46265</x:v>
      </x:c>
      <x:c r="C1584" s="11" t="n">
        <x:v>12.16</x:v>
      </x:c>
      <x:c r="D1584" s="11" t="n">
        <x:v>11.8</x:v>
      </x:c>
      <x:c r="E1584" s="13" t="n">
        <x:v>1677794</x:v>
      </x:c>
      <x:c r="F1584" s="11" t="n">
        <x:v>1</x:v>
      </x:c>
      <x:c r="G1584" s="11" t="n">
        <x:v>12.16</x:v>
      </x:c>
      <x:c r="H1584" s="11" t="n">
        <x:v>11.8</x:v>
      </x:c>
      <x:c r="I1584" s="13" t="n">
        <x:v>1677794</x:v>
      </x:c>
      <x:c r="J1584" s="11" t="n">
        <x:v>11.814196</x:v>
      </x:c>
      <x:c r="K1584" s="14" t="n">
        <x:f>I1584*J1584</x:f>
        <x:v>19821787.163624</x:v>
      </x:c>
      <x:c r="L1584" s="8" t="str">
        <x:v>Alpaca SIP</x:v>
      </x:c>
    </x:row>
    <x:row r="1585" ht="25" customHeight="1">
      <x:c r="A1585" s="8" t="str">
        <x:v>EROC</x:v>
      </x:c>
      <x:c r="B1585" s="10" t="n">
        <x:v>46266</x:v>
      </x:c>
      <x:c r="C1585" s="11" t="n">
        <x:v>11.48</x:v>
      </x:c>
      <x:c r="D1585" s="11" t="n">
        <x:v>11.41</x:v>
      </x:c>
      <x:c r="E1585" s="13" t="n">
        <x:v>1285986</x:v>
      </x:c>
      <x:c r="F1585" s="11" t="n">
        <x:v>1</x:v>
      </x:c>
      <x:c r="G1585" s="11" t="n">
        <x:v>11.48</x:v>
      </x:c>
      <x:c r="H1585" s="11" t="n">
        <x:v>11.41</x:v>
      </x:c>
      <x:c r="I1585" s="13" t="n">
        <x:v>1285986</x:v>
      </x:c>
      <x:c r="J1585" s="11" t="n">
        <x:v>11.36858</x:v>
      </x:c>
      <x:c r="K1585" s="14" t="n">
        <x:f>I1585*J1585</x:f>
        <x:v>14619834.71988</x:v>
      </x:c>
      <x:c r="L1585" s="8" t="str">
        <x:v>Alpaca SIP</x:v>
      </x:c>
    </x:row>
    <x:row r="1586" ht="25" customHeight="1">
      <x:c r="A1586" s="8" t="str">
        <x:v>EROC</x:v>
      </x:c>
      <x:c r="B1586" s="10" t="n">
        <x:v>46267</x:v>
      </x:c>
      <x:c r="C1586" s="11" t="n">
        <x:v>11.31</x:v>
      </x:c>
      <x:c r="D1586" s="11" t="n">
        <x:v>11.21</x:v>
      </x:c>
      <x:c r="E1586" s="13" t="n">
        <x:v>1738453</x:v>
      </x:c>
      <x:c r="F1586" s="11" t="n">
        <x:v>1</x:v>
      </x:c>
      <x:c r="G1586" s="11" t="n">
        <x:v>11.31</x:v>
      </x:c>
      <x:c r="H1586" s="11" t="n">
        <x:v>11.21</x:v>
      </x:c>
      <x:c r="I1586" s="13" t="n">
        <x:v>1738453</x:v>
      </x:c>
      <x:c r="J1586" s="11" t="n">
        <x:v>11.032809</x:v>
      </x:c>
      <x:c r="K1586" s="14" t="n">
        <x:f>I1586*J1586</x:f>
        <x:v>19180019.904477</x:v>
      </x:c>
      <x:c r="L1586" s="8" t="str">
        <x:v>Alpaca SIP</x:v>
      </x:c>
    </x:row>
    <x:row r="1587" ht="25" customHeight="1">
      <x:c r="A1587" s="8" t="str">
        <x:v>EROC</x:v>
      </x:c>
      <x:c r="B1587" s="10" t="n">
        <x:v>46268</x:v>
      </x:c>
      <x:c r="C1587" s="11" t="n">
        <x:v>11.37</x:v>
      </x:c>
      <x:c r="D1587" s="11" t="n">
        <x:v>11.71</x:v>
      </x:c>
      <x:c r="E1587" s="13" t="n">
        <x:v>1878630</x:v>
      </x:c>
      <x:c r="F1587" s="11" t="n">
        <x:v>1</x:v>
      </x:c>
      <x:c r="G1587" s="11" t="n">
        <x:v>11.37</x:v>
      </x:c>
      <x:c r="H1587" s="11" t="n">
        <x:v>11.71</x:v>
      </x:c>
      <x:c r="I1587" s="13" t="n">
        <x:v>1878630</x:v>
      </x:c>
      <x:c r="J1587" s="11" t="n">
        <x:v>11.526813</x:v>
      </x:c>
      <x:c r="K1587" s="14" t="n">
        <x:f>I1587*J1587</x:f>
        <x:v>21654616.70619</x:v>
      </x:c>
      <x:c r="L1587" s="8" t="str">
        <x:v>Alpaca SIP</x:v>
      </x:c>
    </x:row>
    <x:row r="1588" ht="25" customHeight="1">
      <x:c r="A1588" s="8" t="str">
        <x:v>EROC</x:v>
      </x:c>
      <x:c r="B1588" s="10" t="n">
        <x:v>46269</x:v>
      </x:c>
      <x:c r="C1588" s="11" t="n">
        <x:v>11.68</x:v>
      </x:c>
      <x:c r="D1588" s="11" t="n">
        <x:v>12.33</x:v>
      </x:c>
      <x:c r="E1588" s="13" t="n">
        <x:v>1555355</x:v>
      </x:c>
      <x:c r="F1588" s="11" t="n">
        <x:v>1</x:v>
      </x:c>
      <x:c r="G1588" s="11" t="n">
        <x:v>11.68</x:v>
      </x:c>
      <x:c r="H1588" s="11" t="n">
        <x:v>12.33</x:v>
      </x:c>
      <x:c r="I1588" s="13" t="n">
        <x:v>1555355</x:v>
      </x:c>
      <x:c r="J1588" s="11" t="n">
        <x:v>12.120896</x:v>
      </x:c>
      <x:c r="K1588" s="14" t="n">
        <x:f>I1588*J1588</x:f>
        <x:v>18852296.19808</x:v>
      </x:c>
      <x:c r="L1588" s="8" t="str">
        <x:v>Alpaca SIP</x:v>
      </x:c>
    </x:row>
    <x:row r="1589" ht="25" customHeight="1">
      <x:c r="A1589" s="8" t="str">
        <x:v>EROC</x:v>
      </x:c>
      <x:c r="B1589" s="10" t="n">
        <x:v>46273</x:v>
      </x:c>
      <x:c r="C1589" s="11" t="n">
        <x:v>12.7</x:v>
      </x:c>
      <x:c r="D1589" s="11" t="n">
        <x:v>13.74</x:v>
      </x:c>
      <x:c r="E1589" s="13" t="n">
        <x:v>4345104</x:v>
      </x:c>
      <x:c r="F1589" s="11" t="n">
        <x:v>1</x:v>
      </x:c>
      <x:c r="G1589" s="11" t="n">
        <x:v>12.7</x:v>
      </x:c>
      <x:c r="H1589" s="11" t="n">
        <x:v>13.74</x:v>
      </x:c>
      <x:c r="I1589" s="13" t="n">
        <x:v>4345104</x:v>
      </x:c>
      <x:c r="J1589" s="11" t="n">
        <x:v>13.562671</x:v>
      </x:c>
      <x:c r="K1589" s="14" t="n">
        <x:f>I1589*J1589</x:f>
        <x:v>58931216.012784</x:v>
      </x:c>
      <x:c r="L1589" s="8" t="str">
        <x:v>Alpaca SIP</x:v>
      </x:c>
    </x:row>
    <x:row r="1590" ht="25" customHeight="1">
      <x:c r="A1590" s="8" t="str">
        <x:v>EROC</x:v>
      </x:c>
      <x:c r="B1590" s="10" t="n">
        <x:v>46274</x:v>
      </x:c>
      <x:c r="C1590" s="11" t="n">
        <x:v>13.72</x:v>
      </x:c>
      <x:c r="D1590" s="11" t="n">
        <x:v>12.67</x:v>
      </x:c>
      <x:c r="E1590" s="13" t="n">
        <x:v>2534421</x:v>
      </x:c>
      <x:c r="F1590" s="11" t="n">
        <x:v>1</x:v>
      </x:c>
      <x:c r="G1590" s="11" t="n">
        <x:v>13.72</x:v>
      </x:c>
      <x:c r="H1590" s="11" t="n">
        <x:v>12.67</x:v>
      </x:c>
      <x:c r="I1590" s="13" t="n">
        <x:v>2534421</x:v>
      </x:c>
      <x:c r="J1590" s="11" t="n">
        <x:v>13.066508</x:v>
      </x:c>
      <x:c r="K1590" s="14" t="n">
        <x:f>I1590*J1590</x:f>
        <x:v>33116032.271868</x:v>
      </x:c>
      <x:c r="L1590" s="8" t="str">
        <x:v>Alpaca SIP</x:v>
      </x:c>
    </x:row>
    <x:row r="1591" ht="25" customHeight="1">
      <x:c r="A1591" s="8" t="str">
        <x:v>EROC</x:v>
      </x:c>
      <x:c r="B1591" s="10" t="n">
        <x:v>46275</x:v>
      </x:c>
      <x:c r="C1591" s="11" t="n">
        <x:v>12.68</x:v>
      </x:c>
      <x:c r="D1591" s="11" t="n">
        <x:v>11.87</x:v>
      </x:c>
      <x:c r="E1591" s="13" t="n">
        <x:v>1954882</x:v>
      </x:c>
      <x:c r="F1591" s="11" t="n">
        <x:v>1</x:v>
      </x:c>
      <x:c r="G1591" s="11" t="n">
        <x:v>12.68</x:v>
      </x:c>
      <x:c r="H1591" s="11" t="n">
        <x:v>11.87</x:v>
      </x:c>
      <x:c r="I1591" s="13" t="n">
        <x:v>1954882</x:v>
      </x:c>
      <x:c r="J1591" s="11" t="n">
        <x:v>12.354543</x:v>
      </x:c>
      <x:c r="K1591" s="14" t="n">
        <x:f>I1591*J1591</x:f>
        <x:v>24151673.728926</x:v>
      </x:c>
      <x:c r="L1591" s="8" t="str">
        <x:v>Alpaca SIP</x:v>
      </x:c>
    </x:row>
    <x:row r="1592" ht="25" customHeight="1">
      <x:c r="A1592" s="8" t="str">
        <x:v>EROC</x:v>
      </x:c>
      <x:c r="B1592" s="10" t="n">
        <x:v>46276</x:v>
      </x:c>
      <x:c r="C1592" s="11" t="n">
        <x:v>12.16</x:v>
      </x:c>
      <x:c r="D1592" s="11" t="n">
        <x:v>12.7</x:v>
      </x:c>
      <x:c r="E1592" s="13" t="n">
        <x:v>3444274</x:v>
      </x:c>
      <x:c r="F1592" s="11" t="n">
        <x:v>1</x:v>
      </x:c>
      <x:c r="G1592" s="11" t="n">
        <x:v>12.16</x:v>
      </x:c>
      <x:c r="H1592" s="11" t="n">
        <x:v>12.7</x:v>
      </x:c>
      <x:c r="I1592" s="13" t="n">
        <x:v>3444274</x:v>
      </x:c>
      <x:c r="J1592" s="11" t="n">
        <x:v>12.917323</x:v>
      </x:c>
      <x:c r="K1592" s="14" t="n">
        <x:f>I1592*J1592</x:f>
        <x:v>44490799.758502</x:v>
      </x:c>
      <x:c r="L1592" s="8" t="str">
        <x:v>Alpaca SIP</x:v>
      </x:c>
    </x:row>
    <x:row r="1593" ht="25" customHeight="1">
      <x:c r="A1593" s="8" t="str">
        <x:v>EROC</x:v>
      </x:c>
      <x:c r="B1593" s="10" t="n">
        <x:v>46279</x:v>
      </x:c>
      <x:c r="C1593" s="11" t="n">
        <x:v>11.8</x:v>
      </x:c>
      <x:c r="D1593" s="11" t="n">
        <x:v>11.26</x:v>
      </x:c>
      <x:c r="E1593" s="13" t="n">
        <x:v>3547552</x:v>
      </x:c>
      <x:c r="F1593" s="11" t="n">
        <x:v>1</x:v>
      </x:c>
      <x:c r="G1593" s="11" t="n">
        <x:v>11.8</x:v>
      </x:c>
      <x:c r="H1593" s="11" t="n">
        <x:v>11.26</x:v>
      </x:c>
      <x:c r="I1593" s="13" t="n">
        <x:v>3547552</x:v>
      </x:c>
      <x:c r="J1593" s="11" t="n">
        <x:v>11.390273</x:v>
      </x:c>
      <x:c r="K1593" s="14" t="n">
        <x:f>I1593*J1593</x:f>
        <x:v>40407585.761696</x:v>
      </x:c>
      <x:c r="L1593" s="8" t="str">
        <x:v>Alpaca SIP</x:v>
      </x:c>
    </x:row>
    <x:row r="1594" ht="25" customHeight="1">
      <x:c r="A1594" s="8" t="str">
        <x:v>EROC</x:v>
      </x:c>
      <x:c r="B1594" s="10" t="n">
        <x:v>46280</x:v>
      </x:c>
      <x:c r="C1594" s="11" t="n">
        <x:v>11.32</x:v>
      </x:c>
      <x:c r="D1594" s="11" t="n">
        <x:v>11.04</x:v>
      </x:c>
      <x:c r="E1594" s="13" t="n">
        <x:v>1995542</x:v>
      </x:c>
      <x:c r="F1594" s="11" t="n">
        <x:v>1</x:v>
      </x:c>
      <x:c r="G1594" s="11" t="n">
        <x:v>11.32</x:v>
      </x:c>
      <x:c r="H1594" s="11" t="n">
        <x:v>11.04</x:v>
      </x:c>
      <x:c r="I1594" s="13" t="n">
        <x:v>1995542</x:v>
      </x:c>
      <x:c r="J1594" s="11" t="n">
        <x:v>11.255872</x:v>
      </x:c>
      <x:c r="K1594" s="14" t="n">
        <x:f>I1594*J1594</x:f>
        <x:v>22461565.322624</x:v>
      </x:c>
      <x:c r="L1594" s="8" t="str">
        <x:v>Alpaca SIP</x:v>
      </x:c>
    </x:row>
    <x:row r="1595" ht="25" customHeight="1">
      <x:c r="A1595" s="8" t="str">
        <x:v>EROC</x:v>
      </x:c>
      <x:c r="B1595" s="10" t="n">
        <x:v>46281</x:v>
      </x:c>
      <x:c r="C1595" s="11" t="n">
        <x:v>11.25</x:v>
      </x:c>
      <x:c r="D1595" s="11" t="n">
        <x:v>12.21</x:v>
      </x:c>
      <x:c r="E1595" s="13" t="n">
        <x:v>3326466</x:v>
      </x:c>
      <x:c r="F1595" s="11" t="n">
        <x:v>1</x:v>
      </x:c>
      <x:c r="G1595" s="11" t="n">
        <x:v>11.25</x:v>
      </x:c>
      <x:c r="H1595" s="11" t="n">
        <x:v>12.21</x:v>
      </x:c>
      <x:c r="I1595" s="13" t="n">
        <x:v>3326466</x:v>
      </x:c>
      <x:c r="J1595" s="11" t="n">
        <x:v>11.949212</x:v>
      </x:c>
      <x:c r="K1595" s="14" t="n">
        <x:f>I1595*J1595</x:f>
        <x:v>39748647.444791995</x:v>
      </x:c>
      <x:c r="L1595" s="8" t="str">
        <x:v>Alpaca SIP</x:v>
      </x:c>
    </x:row>
    <x:row r="1596" ht="25" customHeight="1">
      <x:c r="A1596" s="8" t="str">
        <x:v>EROC</x:v>
      </x:c>
      <x:c r="B1596" s="10" t="n">
        <x:v>46282</x:v>
      </x:c>
      <x:c r="C1596" s="11" t="n">
        <x:v>12.64</x:v>
      </x:c>
      <x:c r="D1596" s="11" t="n">
        <x:v>12.9</x:v>
      </x:c>
      <x:c r="E1596" s="13" t="n">
        <x:v>2848435</x:v>
      </x:c>
      <x:c r="F1596" s="11" t="n">
        <x:v>1</x:v>
      </x:c>
      <x:c r="G1596" s="11" t="n">
        <x:v>12.64</x:v>
      </x:c>
      <x:c r="H1596" s="11" t="n">
        <x:v>12.9</x:v>
      </x:c>
      <x:c r="I1596" s="13" t="n">
        <x:v>2848435</x:v>
      </x:c>
      <x:c r="J1596" s="11" t="n">
        <x:v>13.075371</x:v>
      </x:c>
      <x:c r="K1596" s="14" t="n">
        <x:f>I1596*J1596</x:f>
        <x:v>37244344.394385</x:v>
      </x:c>
      <x:c r="L1596" s="8" t="str">
        <x:v>Alpaca SIP</x:v>
      </x:c>
    </x:row>
    <x:row r="1597" ht="25" customHeight="1">
      <x:c r="A1597" s="8" t="str">
        <x:v>EROC</x:v>
      </x:c>
      <x:c r="B1597" s="10" t="n">
        <x:v>46283</x:v>
      </x:c>
      <x:c r="C1597" s="11" t="n">
        <x:v>13</x:v>
      </x:c>
      <x:c r="D1597" s="11" t="n">
        <x:v>13.09</x:v>
      </x:c>
      <x:c r="E1597" s="13" t="n">
        <x:v>7789194</x:v>
      </x:c>
      <x:c r="F1597" s="11" t="n">
        <x:v>1</x:v>
      </x:c>
      <x:c r="G1597" s="11" t="n">
        <x:v>13</x:v>
      </x:c>
      <x:c r="H1597" s="11" t="n">
        <x:v>13.09</x:v>
      </x:c>
      <x:c r="I1597" s="13" t="n">
        <x:v>7789194</x:v>
      </x:c>
      <x:c r="J1597" s="11" t="n">
        <x:v>13.036712</x:v>
      </x:c>
      <x:c r="K1597" s="14" t="n">
        <x:f>I1597*J1597</x:f>
        <x:v>101545478.890128</x:v>
      </x:c>
      <x:c r="L1597" s="8" t="str">
        <x:v>Alpaca SIP</x:v>
      </x:c>
    </x:row>
    <x:row r="1598" ht="25" customHeight="1">
      <x:c r="A1598" s="8" t="str">
        <x:v>EROC</x:v>
      </x:c>
      <x:c r="B1598" s="10" t="n">
        <x:v>46286</x:v>
      </x:c>
      <x:c r="C1598" s="11" t="n">
        <x:v>13.45</x:v>
      </x:c>
      <x:c r="D1598" s="11" t="n">
        <x:v>13.38</x:v>
      </x:c>
      <x:c r="E1598" s="13" t="n">
        <x:v>2164578</x:v>
      </x:c>
      <x:c r="F1598" s="11" t="n">
        <x:v>1</x:v>
      </x:c>
      <x:c r="G1598" s="11" t="n">
        <x:v>13.45</x:v>
      </x:c>
      <x:c r="H1598" s="11" t="n">
        <x:v>13.38</x:v>
      </x:c>
      <x:c r="I1598" s="13" t="n">
        <x:v>2164578</x:v>
      </x:c>
      <x:c r="J1598" s="11" t="n">
        <x:v>13.373326</x:v>
      </x:c>
      <x:c r="K1598" s="14" t="n">
        <x:f>I1598*J1598</x:f>
        <x:v>28947607.246428</x:v>
      </x:c>
      <x:c r="L1598" s="8" t="str">
        <x:v>Alpaca SIP</x:v>
      </x:c>
    </x:row>
    <x:row r="1599" ht="25" customHeight="1">
      <x:c r="A1599" s="8" t="str">
        <x:v>EROC</x:v>
      </x:c>
      <x:c r="B1599" s="10" t="n">
        <x:v>46287</x:v>
      </x:c>
      <x:c r="C1599" s="11" t="n">
        <x:v>13.57</x:v>
      </x:c>
      <x:c r="D1599" s="11" t="n">
        <x:v>12.83</x:v>
      </x:c>
      <x:c r="E1599" s="13" t="n">
        <x:v>2782581</x:v>
      </x:c>
      <x:c r="F1599" s="11" t="n">
        <x:v>1</x:v>
      </x:c>
      <x:c r="G1599" s="11" t="n">
        <x:v>13.57</x:v>
      </x:c>
      <x:c r="H1599" s="11" t="n">
        <x:v>12.83</x:v>
      </x:c>
      <x:c r="I1599" s="13" t="n">
        <x:v>2782581</x:v>
      </x:c>
      <x:c r="J1599" s="11" t="n">
        <x:v>12.986738</x:v>
      </x:c>
      <x:c r="K1599" s="14" t="n">
        <x:f>I1599*J1599</x:f>
        <x:v>36136650.410778</x:v>
      </x:c>
      <x:c r="L1599" s="8" t="str">
        <x:v>Alpaca SIP</x:v>
      </x:c>
    </x:row>
    <x:row r="1600" ht="25" customHeight="1">
      <x:c r="A1600" s="8" t="str">
        <x:v>EROC</x:v>
      </x:c>
      <x:c r="B1600" s="10" t="n">
        <x:v>46288</x:v>
      </x:c>
      <x:c r="C1600" s="11" t="n">
        <x:v>12.815</x:v>
      </x:c>
      <x:c r="D1600" s="11" t="n">
        <x:v>12.52</x:v>
      </x:c>
      <x:c r="E1600" s="13" t="n">
        <x:v>1485942</x:v>
      </x:c>
      <x:c r="F1600" s="11" t="n">
        <x:v>1</x:v>
      </x:c>
      <x:c r="G1600" s="11" t="n">
        <x:v>12.815</x:v>
      </x:c>
      <x:c r="H1600" s="11" t="n">
        <x:v>12.52</x:v>
      </x:c>
      <x:c r="I1600" s="13" t="n">
        <x:v>1485942</x:v>
      </x:c>
      <x:c r="J1600" s="11" t="n">
        <x:v>12.729003</x:v>
      </x:c>
      <x:c r="K1600" s="14" t="n">
        <x:f>I1600*J1600</x:f>
        <x:v>18914560.175826002</x:v>
      </x:c>
      <x:c r="L1600" s="8" t="str">
        <x:v>Alpaca SIP</x:v>
      </x:c>
    </x:row>
    <x:row r="1601" ht="25" customHeight="1">
      <x:c r="A1601" s="8" t="str">
        <x:v>EROC</x:v>
      </x:c>
      <x:c r="B1601" s="10" t="n">
        <x:v>46289</x:v>
      </x:c>
      <x:c r="C1601" s="11" t="n">
        <x:v>12.19</x:v>
      </x:c>
      <x:c r="D1601" s="11" t="n">
        <x:v>12.06</x:v>
      </x:c>
      <x:c r="E1601" s="13" t="n">
        <x:v>1636292</x:v>
      </x:c>
      <x:c r="F1601" s="11" t="n">
        <x:v>1</x:v>
      </x:c>
      <x:c r="G1601" s="11" t="n">
        <x:v>12.19</x:v>
      </x:c>
      <x:c r="H1601" s="11" t="n">
        <x:v>12.06</x:v>
      </x:c>
      <x:c r="I1601" s="13" t="n">
        <x:v>1636292</x:v>
      </x:c>
      <x:c r="J1601" s="11" t="n">
        <x:v>12.041656</x:v>
      </x:c>
      <x:c r="K1601" s="14" t="n">
        <x:f>I1601*J1601</x:f>
        <x:v>19703665.379552</x:v>
      </x:c>
      <x:c r="L1601" s="8" t="str">
        <x:v>Alpaca SIP</x:v>
      </x:c>
    </x:row>
    <x:row r="1602" ht="25" customHeight="1">
      <x:c r="A1602" s="8" t="str">
        <x:v>EROC</x:v>
      </x:c>
      <x:c r="B1602" s="10" t="n">
        <x:v>46290</x:v>
      </x:c>
      <x:c r="C1602" s="11" t="n">
        <x:v>12.2</x:v>
      </x:c>
      <x:c r="D1602" s="11" t="n">
        <x:v>12.6</x:v>
      </x:c>
      <x:c r="E1602" s="13" t="n">
        <x:v>2278217</x:v>
      </x:c>
      <x:c r="F1602" s="11" t="n">
        <x:v>1</x:v>
      </x:c>
      <x:c r="G1602" s="11" t="n">
        <x:v>12.2</x:v>
      </x:c>
      <x:c r="H1602" s="11" t="n">
        <x:v>12.6</x:v>
      </x:c>
      <x:c r="I1602" s="13" t="n">
        <x:v>2278217</x:v>
      </x:c>
      <x:c r="J1602" s="11" t="n">
        <x:v>12.670368</x:v>
      </x:c>
      <x:c r="K1602" s="14" t="n">
        <x:f>I1602*J1602</x:f>
        <x:v>28865847.773856</x:v>
      </x:c>
      <x:c r="L1602" s="8" t="str">
        <x:v>Alpaca SIP</x:v>
      </x:c>
    </x:row>
    <x:row r="1603" ht="25" customHeight="1">
      <x:c r="A1603" s="8" t="str">
        <x:v>EROC</x:v>
      </x:c>
      <x:c r="B1603" s="10" t="n">
        <x:v>46293</x:v>
      </x:c>
      <x:c r="C1603" s="11" t="n">
        <x:v>12.52</x:v>
      </x:c>
      <x:c r="D1603" s="11" t="n">
        <x:v>11.88</x:v>
      </x:c>
      <x:c r="E1603" s="13" t="n">
        <x:v>1584432</x:v>
      </x:c>
      <x:c r="F1603" s="11" t="n">
        <x:v>1</x:v>
      </x:c>
      <x:c r="G1603" s="11" t="n">
        <x:v>12.52</x:v>
      </x:c>
      <x:c r="H1603" s="11" t="n">
        <x:v>11.88</x:v>
      </x:c>
      <x:c r="I1603" s="13" t="n">
        <x:v>1584432</x:v>
      </x:c>
      <x:c r="J1603" s="11" t="n">
        <x:v>12.095633</x:v>
      </x:c>
      <x:c r="K1603" s="14" t="n">
        <x:f>I1603*J1603</x:f>
        <x:v>19164707.985455997</x:v>
      </x:c>
      <x:c r="L1603" s="8" t="str">
        <x:v>Alpaca SIP</x:v>
      </x:c>
    </x:row>
    <x:row r="1604" ht="25" customHeight="1">
      <x:c r="A1604" s="8" t="str">
        <x:v>EROC</x:v>
      </x:c>
      <x:c r="B1604" s="10" t="n">
        <x:v>46294</x:v>
      </x:c>
      <x:c r="C1604" s="11" t="n">
        <x:v>12.45</x:v>
      </x:c>
      <x:c r="D1604" s="11" t="n">
        <x:v>12.14</x:v>
      </x:c>
      <x:c r="E1604" s="13" t="n">
        <x:v>1956306</x:v>
      </x:c>
      <x:c r="F1604" s="11" t="n">
        <x:v>1</x:v>
      </x:c>
      <x:c r="G1604" s="11" t="n">
        <x:v>12.45</x:v>
      </x:c>
      <x:c r="H1604" s="11" t="n">
        <x:v>12.14</x:v>
      </x:c>
      <x:c r="I1604" s="13" t="n">
        <x:v>1956306</x:v>
      </x:c>
      <x:c r="J1604" s="11" t="n">
        <x:v>12.281797</x:v>
      </x:c>
      <x:c r="K1604" s="14" t="n">
        <x:f>I1604*J1604</x:f>
        <x:v>24026953.161882</x:v>
      </x:c>
      <x:c r="L1604" s="8" t="str">
        <x:v>Alpaca SIP</x:v>
      </x:c>
    </x:row>
    <x:row r="1605" ht="25" customHeight="1">
      <x:c r="A1605" s="8" t="str">
        <x:v>EROC</x:v>
      </x:c>
      <x:c r="B1605" s="10" t="n">
        <x:v>46295</x:v>
      </x:c>
      <x:c r="C1605" s="11" t="n">
        <x:v>12.45</x:v>
      </x:c>
      <x:c r="D1605" s="11" t="n">
        <x:v>12.26</x:v>
      </x:c>
      <x:c r="E1605" s="13" t="n">
        <x:v>2500223</x:v>
      </x:c>
      <x:c r="F1605" s="11" t="n">
        <x:v>1</x:v>
      </x:c>
      <x:c r="G1605" s="11" t="n">
        <x:v>12.45</x:v>
      </x:c>
      <x:c r="H1605" s="11" t="n">
        <x:v>12.26</x:v>
      </x:c>
      <x:c r="I1605" s="13" t="n">
        <x:v>2500223</x:v>
      </x:c>
      <x:c r="J1605" s="11" t="n">
        <x:v>12.393202</x:v>
      </x:c>
      <x:c r="K1605" s="14" t="n">
        <x:f>I1605*J1605</x:f>
        <x:v>30985768.684046</x:v>
      </x:c>
      <x:c r="L1605" s="8" t="str">
        <x:v>Alpaca SIP</x:v>
      </x:c>
    </x:row>
    <x:row r="1606" ht="25" customHeight="1">
      <x:c r="A1606" s="8" t="str">
        <x:v>EROC</x:v>
      </x:c>
      <x:c r="B1606" s="10" t="n">
        <x:v>46296</x:v>
      </x:c>
      <x:c r="C1606" s="11" t="n">
        <x:v>12.35</x:v>
      </x:c>
      <x:c r="D1606" s="11" t="n">
        <x:v>12.15</x:v>
      </x:c>
      <x:c r="E1606" s="13" t="n">
        <x:v>2585015</x:v>
      </x:c>
      <x:c r="F1606" s="11" t="n">
        <x:v>1</x:v>
      </x:c>
      <x:c r="G1606" s="11" t="n">
        <x:v>12.35</x:v>
      </x:c>
      <x:c r="H1606" s="11" t="n">
        <x:v>12.15</x:v>
      </x:c>
      <x:c r="I1606" s="13" t="n">
        <x:v>2585015</x:v>
      </x:c>
      <x:c r="J1606" s="11" t="n">
        <x:v>12.207899</x:v>
      </x:c>
      <x:c r="K1606" s="14" t="n">
        <x:f>I1606*J1606</x:f>
        <x:v>31557602.033485</x:v>
      </x:c>
      <x:c r="L1606" s="8" t="str">
        <x:v>Alpaca SIP</x:v>
      </x:c>
    </x:row>
    <x:row r="1607" ht="25" customHeight="1">
      <x:c r="A1607" s="8" t="str">
        <x:v>EROC</x:v>
      </x:c>
      <x:c r="B1607" s="10" t="n">
        <x:v>46297</x:v>
      </x:c>
      <x:c r="C1607" s="11" t="n">
        <x:v>12.535</x:v>
      </x:c>
      <x:c r="D1607" s="11" t="n">
        <x:v>12.65</x:v>
      </x:c>
      <x:c r="E1607" s="13" t="n">
        <x:v>2534185</x:v>
      </x:c>
      <x:c r="F1607" s="11" t="n">
        <x:v>1</x:v>
      </x:c>
      <x:c r="G1607" s="11" t="n">
        <x:v>12.535</x:v>
      </x:c>
      <x:c r="H1607" s="11" t="n">
        <x:v>12.65</x:v>
      </x:c>
      <x:c r="I1607" s="13" t="n">
        <x:v>2534185</x:v>
      </x:c>
      <x:c r="J1607" s="11" t="n">
        <x:v>12.611895</x:v>
      </x:c>
      <x:c r="K1607" s="14" t="n">
        <x:f>I1607*J1607</x:f>
        <x:v>31960875.130575</x:v>
      </x:c>
      <x:c r="L1607" s="8" t="str">
        <x:v>Alpaca SIP</x:v>
      </x:c>
    </x:row>
    <x:row r="1608" ht="25" customHeight="1">
      <x:c r="A1608" s="8" t="str">
        <x:v>PBLS</x:v>
      </x:c>
      <x:c r="B1608" s="10" t="n">
        <x:v>46183</x:v>
      </x:c>
      <x:c r="C1608" s="11" t="n">
        <x:v>33.35</x:v>
      </x:c>
      <x:c r="D1608" s="11" t="n">
        <x:v>31.6</x:v>
      </x:c>
      <x:c r="E1608" s="13" t="n">
        <x:v>5496774</x:v>
      </x:c>
      <x:c r="F1608" s="11" t="n">
        <x:v>1</x:v>
      </x:c>
      <x:c r="G1608" s="11" t="n">
        <x:v>33.35</x:v>
      </x:c>
      <x:c r="H1608" s="11" t="n">
        <x:v>31.6</x:v>
      </x:c>
      <x:c r="I1608" s="13" t="n">
        <x:v>5496774</x:v>
      </x:c>
      <x:c r="J1608" s="11" t="n">
        <x:v>30.783491</x:v>
      </x:c>
      <x:c r="K1608" s="14" t="n">
        <x:f>I1608*J1608</x:f>
        <x:v>169209892.958034</x:v>
      </x:c>
      <x:c r="L1608" s="8" t="str">
        <x:v>Alpaca SIP</x:v>
      </x:c>
    </x:row>
    <x:row r="1609" ht="25" customHeight="1">
      <x:c r="A1609" s="8" t="str">
        <x:v>PBLS</x:v>
      </x:c>
      <x:c r="B1609" s="10" t="n">
        <x:v>46184</x:v>
      </x:c>
      <x:c r="C1609" s="11" t="n">
        <x:v>30</x:v>
      </x:c>
      <x:c r="D1609" s="11" t="n">
        <x:v>30.31</x:v>
      </x:c>
      <x:c r="E1609" s="13" t="n">
        <x:v>1600521</x:v>
      </x:c>
      <x:c r="F1609" s="11" t="n">
        <x:v>1</x:v>
      </x:c>
      <x:c r="G1609" s="11" t="n">
        <x:v>30</x:v>
      </x:c>
      <x:c r="H1609" s="11" t="n">
        <x:v>30.31</x:v>
      </x:c>
      <x:c r="I1609" s="13" t="n">
        <x:v>1600521</x:v>
      </x:c>
      <x:c r="J1609" s="11" t="n">
        <x:v>32.403282</x:v>
      </x:c>
      <x:c r="K1609" s="14" t="n">
        <x:f>I1609*J1609</x:f>
        <x:v>51862133.309921995</x:v>
      </x:c>
      <x:c r="L1609" s="8" t="str">
        <x:v>Alpaca SIP</x:v>
      </x:c>
    </x:row>
    <x:row r="1610" ht="25" customHeight="1">
      <x:c r="A1610" s="8" t="str">
        <x:v>PBLS</x:v>
      </x:c>
      <x:c r="B1610" s="10" t="n">
        <x:v>46185</x:v>
      </x:c>
      <x:c r="C1610" s="11" t="n">
        <x:v>29.86</x:v>
      </x:c>
      <x:c r="D1610" s="11" t="n">
        <x:v>27.26</x:v>
      </x:c>
      <x:c r="E1610" s="13" t="n">
        <x:v>1036002</x:v>
      </x:c>
      <x:c r="F1610" s="11" t="n">
        <x:v>1</x:v>
      </x:c>
      <x:c r="G1610" s="11" t="n">
        <x:v>29.86</x:v>
      </x:c>
      <x:c r="H1610" s="11" t="n">
        <x:v>27.26</x:v>
      </x:c>
      <x:c r="I1610" s="13" t="n">
        <x:v>1036002</x:v>
      </x:c>
      <x:c r="J1610" s="11" t="n">
        <x:v>28.929151</x:v>
      </x:c>
      <x:c r="K1610" s="14" t="n">
        <x:f>I1610*J1610</x:f>
        <x:v>29970658.294302</x:v>
      </x:c>
      <x:c r="L1610" s="8" t="str">
        <x:v>Alpaca SIP</x:v>
      </x:c>
    </x:row>
    <x:row r="1611" ht="25" customHeight="1">
      <x:c r="A1611" s="8" t="str">
        <x:v>PBLS</x:v>
      </x:c>
      <x:c r="B1611" s="10" t="n">
        <x:v>46188</x:v>
      </x:c>
      <x:c r="C1611" s="11" t="n">
        <x:v>26.8</x:v>
      </x:c>
      <x:c r="D1611" s="11" t="n">
        <x:v>25.01</x:v>
      </x:c>
      <x:c r="E1611" s="13" t="n">
        <x:v>1280700</x:v>
      </x:c>
      <x:c r="F1611" s="11" t="n">
        <x:v>1</x:v>
      </x:c>
      <x:c r="G1611" s="11" t="n">
        <x:v>26.8</x:v>
      </x:c>
      <x:c r="H1611" s="11" t="n">
        <x:v>25.01</x:v>
      </x:c>
      <x:c r="I1611" s="13" t="n">
        <x:v>1280700</x:v>
      </x:c>
      <x:c r="J1611" s="11" t="n">
        <x:v>25.752472</x:v>
      </x:c>
      <x:c r="K1611" s="14" t="n">
        <x:f>I1611*J1611</x:f>
        <x:v>32981190.8904</x:v>
      </x:c>
      <x:c r="L1611" s="8" t="str">
        <x:v>Alpaca SIP</x:v>
      </x:c>
    </x:row>
    <x:row r="1612" ht="25" customHeight="1">
      <x:c r="A1612" s="8" t="str">
        <x:v>PBLS</x:v>
      </x:c>
      <x:c r="B1612" s="10" t="n">
        <x:v>46189</x:v>
      </x:c>
      <x:c r="C1612" s="11" t="n">
        <x:v>25.26</x:v>
      </x:c>
      <x:c r="D1612" s="11" t="n">
        <x:v>26.59</x:v>
      </x:c>
      <x:c r="E1612" s="13" t="n">
        <x:v>3384295</x:v>
      </x:c>
      <x:c r="F1612" s="11" t="n">
        <x:v>1</x:v>
      </x:c>
      <x:c r="G1612" s="11" t="n">
        <x:v>25.26</x:v>
      </x:c>
      <x:c r="H1612" s="11" t="n">
        <x:v>26.59</x:v>
      </x:c>
      <x:c r="I1612" s="13" t="n">
        <x:v>3384295</x:v>
      </x:c>
      <x:c r="J1612" s="11" t="n">
        <x:v>26.417361</x:v>
      </x:c>
      <x:c r="K1612" s="14" t="n">
        <x:f>I1612*J1612</x:f>
        <x:v>89404142.74549499</x:v>
      </x:c>
      <x:c r="L1612" s="8" t="str">
        <x:v>Alpaca SIP</x:v>
      </x:c>
    </x:row>
    <x:row r="1613" ht="25" customHeight="1">
      <x:c r="A1613" s="8" t="str">
        <x:v>PBLS</x:v>
      </x:c>
      <x:c r="B1613" s="10" t="n">
        <x:v>46190</x:v>
      </x:c>
      <x:c r="C1613" s="11" t="n">
        <x:v>30</x:v>
      </x:c>
      <x:c r="D1613" s="11" t="n">
        <x:v>26.03</x:v>
      </x:c>
      <x:c r="E1613" s="13" t="n">
        <x:v>1929402</x:v>
      </x:c>
      <x:c r="F1613" s="11" t="n">
        <x:v>1</x:v>
      </x:c>
      <x:c r="G1613" s="11" t="n">
        <x:v>30</x:v>
      </x:c>
      <x:c r="H1613" s="11" t="n">
        <x:v>26.03</x:v>
      </x:c>
      <x:c r="I1613" s="13" t="n">
        <x:v>1929402</x:v>
      </x:c>
      <x:c r="J1613" s="11" t="n">
        <x:v>27.433682</x:v>
      </x:c>
      <x:c r="K1613" s="14" t="n">
        <x:f>I1613*J1613</x:f>
        <x:v>52930600.918164</x:v>
      </x:c>
      <x:c r="L1613" s="8" t="str">
        <x:v>Alpaca SIP</x:v>
      </x:c>
    </x:row>
    <x:row r="1614" ht="25" customHeight="1">
      <x:c r="A1614" s="8" t="str">
        <x:v>PBLS</x:v>
      </x:c>
      <x:c r="B1614" s="10" t="n">
        <x:v>46191</x:v>
      </x:c>
      <x:c r="C1614" s="11" t="n">
        <x:v>25.98</x:v>
      </x:c>
      <x:c r="D1614" s="11" t="n">
        <x:v>25.85</x:v>
      </x:c>
      <x:c r="E1614" s="13" t="n">
        <x:v>685109</x:v>
      </x:c>
      <x:c r="F1614" s="11" t="n">
        <x:v>1</x:v>
      </x:c>
      <x:c r="G1614" s="11" t="n">
        <x:v>25.98</x:v>
      </x:c>
      <x:c r="H1614" s="11" t="n">
        <x:v>25.85</x:v>
      </x:c>
      <x:c r="I1614" s="13" t="n">
        <x:v>685109</x:v>
      </x:c>
      <x:c r="J1614" s="11" t="n">
        <x:v>26.101752</x:v>
      </x:c>
      <x:c r="K1614" s="14" t="n">
        <x:f>I1614*J1614</x:f>
        <x:v>17882545.210968</x:v>
      </x:c>
      <x:c r="L1614" s="8" t="str">
        <x:v>Alpaca SIP</x:v>
      </x:c>
    </x:row>
    <x:row r="1615" ht="25" customHeight="1">
      <x:c r="A1615" s="8" t="str">
        <x:v>PBLS</x:v>
      </x:c>
      <x:c r="B1615" s="10" t="n">
        <x:v>46195</x:v>
      </x:c>
      <x:c r="C1615" s="11" t="n">
        <x:v>26</x:v>
      </x:c>
      <x:c r="D1615" s="11" t="n">
        <x:v>27.54</x:v>
      </x:c>
      <x:c r="E1615" s="13" t="n">
        <x:v>831172</x:v>
      </x:c>
      <x:c r="F1615" s="11" t="n">
        <x:v>1</x:v>
      </x:c>
      <x:c r="G1615" s="11" t="n">
        <x:v>26</x:v>
      </x:c>
      <x:c r="H1615" s="11" t="n">
        <x:v>27.54</x:v>
      </x:c>
      <x:c r="I1615" s="13" t="n">
        <x:v>831172</x:v>
      </x:c>
      <x:c r="J1615" s="11" t="n">
        <x:v>27.476738</x:v>
      </x:c>
      <x:c r="K1615" s="14" t="n">
        <x:f>I1615*J1615</x:f>
        <x:v>22837895.276936002</x:v>
      </x:c>
      <x:c r="L1615" s="8" t="str">
        <x:v>Alpaca SIP</x:v>
      </x:c>
    </x:row>
    <x:row r="1616" ht="25" customHeight="1">
      <x:c r="A1616" s="8" t="str">
        <x:v>PBLS</x:v>
      </x:c>
      <x:c r="B1616" s="10" t="n">
        <x:v>46196</x:v>
      </x:c>
      <x:c r="C1616" s="11" t="n">
        <x:v>26.51</x:v>
      </x:c>
      <x:c r="D1616" s="11" t="n">
        <x:v>27.51</x:v>
      </x:c>
      <x:c r="E1616" s="13" t="n">
        <x:v>628083</x:v>
      </x:c>
      <x:c r="F1616" s="11" t="n">
        <x:v>1</x:v>
      </x:c>
      <x:c r="G1616" s="11" t="n">
        <x:v>26.51</x:v>
      </x:c>
      <x:c r="H1616" s="11" t="n">
        <x:v>27.51</x:v>
      </x:c>
      <x:c r="I1616" s="13" t="n">
        <x:v>628083</x:v>
      </x:c>
      <x:c r="J1616" s="11" t="n">
        <x:v>27.586418</x:v>
      </x:c>
      <x:c r="K1616" s="14" t="n">
        <x:f>I1616*J1616</x:f>
        <x:v>17326560.176694</x:v>
      </x:c>
      <x:c r="L1616" s="8" t="str">
        <x:v>Alpaca SIP</x:v>
      </x:c>
    </x:row>
    <x:row r="1617" ht="25" customHeight="1">
      <x:c r="A1617" s="8" t="str">
        <x:v>PBLS</x:v>
      </x:c>
      <x:c r="B1617" s="10" t="n">
        <x:v>46197</x:v>
      </x:c>
      <x:c r="C1617" s="11" t="n">
        <x:v>27.46</x:v>
      </x:c>
      <x:c r="D1617" s="11" t="n">
        <x:v>27.32</x:v>
      </x:c>
      <x:c r="E1617" s="13" t="n">
        <x:v>599960</x:v>
      </x:c>
      <x:c r="F1617" s="11" t="n">
        <x:v>1</x:v>
      </x:c>
      <x:c r="G1617" s="11" t="n">
        <x:v>27.46</x:v>
      </x:c>
      <x:c r="H1617" s="11" t="n">
        <x:v>27.32</x:v>
      </x:c>
      <x:c r="I1617" s="13" t="n">
        <x:v>599960</x:v>
      </x:c>
      <x:c r="J1617" s="11" t="n">
        <x:v>27.451703</x:v>
      </x:c>
      <x:c r="K1617" s="14" t="n">
        <x:f>I1617*J1617</x:f>
        <x:v>16469923.73188</x:v>
      </x:c>
      <x:c r="L1617" s="8" t="str">
        <x:v>Alpaca SIP</x:v>
      </x:c>
    </x:row>
    <x:row r="1618" ht="25" customHeight="1">
      <x:c r="A1618" s="8" t="str">
        <x:v>PBLS</x:v>
      </x:c>
      <x:c r="B1618" s="10" t="n">
        <x:v>46198</x:v>
      </x:c>
      <x:c r="C1618" s="11" t="n">
        <x:v>27.32</x:v>
      </x:c>
      <x:c r="D1618" s="11" t="n">
        <x:v>26.36</x:v>
      </x:c>
      <x:c r="E1618" s="13" t="n">
        <x:v>1043974</x:v>
      </x:c>
      <x:c r="F1618" s="11" t="n">
        <x:v>1</x:v>
      </x:c>
      <x:c r="G1618" s="11" t="n">
        <x:v>27.32</x:v>
      </x:c>
      <x:c r="H1618" s="11" t="n">
        <x:v>26.36</x:v>
      </x:c>
      <x:c r="I1618" s="13" t="n">
        <x:v>1043974</x:v>
      </x:c>
      <x:c r="J1618" s="11" t="n">
        <x:v>26.269859</x:v>
      </x:c>
      <x:c r="K1618" s="14" t="n">
        <x:f>I1618*J1618</x:f>
        <x:v>27425049.779666</x:v>
      </x:c>
      <x:c r="L1618" s="8" t="str">
        <x:v>Alpaca SIP</x:v>
      </x:c>
    </x:row>
    <x:row r="1619" ht="25" customHeight="1">
      <x:c r="A1619" s="8" t="str">
        <x:v>PBLS</x:v>
      </x:c>
      <x:c r="B1619" s="10" t="n">
        <x:v>46199</x:v>
      </x:c>
      <x:c r="C1619" s="11" t="n">
        <x:v>26.05</x:v>
      </x:c>
      <x:c r="D1619" s="11" t="n">
        <x:v>28.8</x:v>
      </x:c>
      <x:c r="E1619" s="13" t="n">
        <x:v>581349</x:v>
      </x:c>
      <x:c r="F1619" s="11" t="n">
        <x:v>1</x:v>
      </x:c>
      <x:c r="G1619" s="11" t="n">
        <x:v>26.05</x:v>
      </x:c>
      <x:c r="H1619" s="11" t="n">
        <x:v>28.8</x:v>
      </x:c>
      <x:c r="I1619" s="13" t="n">
        <x:v>581349</x:v>
      </x:c>
      <x:c r="J1619" s="11" t="n">
        <x:v>28.264329</x:v>
      </x:c>
      <x:c r="K1619" s="14" t="n">
        <x:f>I1619*J1619</x:f>
        <x:v>16431439.399821</x:v>
      </x:c>
      <x:c r="L1619" s="8" t="str">
        <x:v>Alpaca SIP</x:v>
      </x:c>
    </x:row>
    <x:row r="1620" ht="25" customHeight="1">
      <x:c r="A1620" s="8" t="str">
        <x:v>PBLS</x:v>
      </x:c>
      <x:c r="B1620" s="10" t="n">
        <x:v>46202</x:v>
      </x:c>
      <x:c r="C1620" s="11" t="n">
        <x:v>29.04</x:v>
      </x:c>
      <x:c r="D1620" s="11" t="n">
        <x:v>29.19</x:v>
      </x:c>
      <x:c r="E1620" s="13" t="n">
        <x:v>557240</x:v>
      </x:c>
      <x:c r="F1620" s="11" t="n">
        <x:v>1</x:v>
      </x:c>
      <x:c r="G1620" s="11" t="n">
        <x:v>29.04</x:v>
      </x:c>
      <x:c r="H1620" s="11" t="n">
        <x:v>29.19</x:v>
      </x:c>
      <x:c r="I1620" s="13" t="n">
        <x:v>557240</x:v>
      </x:c>
      <x:c r="J1620" s="11" t="n">
        <x:v>28.982157</x:v>
      </x:c>
      <x:c r="K1620" s="14" t="n">
        <x:f>I1620*J1620</x:f>
        <x:v>16150017.16668</x:v>
      </x:c>
      <x:c r="L1620" s="8" t="str">
        <x:v>Alpaca SIP</x:v>
      </x:c>
    </x:row>
    <x:row r="1621" ht="25" customHeight="1">
      <x:c r="A1621" s="8" t="str">
        <x:v>PBLS</x:v>
      </x:c>
      <x:c r="B1621" s="10" t="n">
        <x:v>46203</x:v>
      </x:c>
      <x:c r="C1621" s="11" t="n">
        <x:v>29.19</x:v>
      </x:c>
      <x:c r="D1621" s="11" t="n">
        <x:v>27.37</x:v>
      </x:c>
      <x:c r="E1621" s="13" t="n">
        <x:v>580234</x:v>
      </x:c>
      <x:c r="F1621" s="11" t="n">
        <x:v>1</x:v>
      </x:c>
      <x:c r="G1621" s="11" t="n">
        <x:v>29.19</x:v>
      </x:c>
      <x:c r="H1621" s="11" t="n">
        <x:v>27.37</x:v>
      </x:c>
      <x:c r="I1621" s="13" t="n">
        <x:v>580234</x:v>
      </x:c>
      <x:c r="J1621" s="11" t="n">
        <x:v>28.118556</x:v>
      </x:c>
      <x:c r="K1621" s="14" t="n">
        <x:f>I1621*J1621</x:f>
        <x:v>16315342.222104002</x:v>
      </x:c>
      <x:c r="L1621" s="8" t="str">
        <x:v>Alpaca SIP</x:v>
      </x:c>
    </x:row>
    <x:row r="1622" ht="25" customHeight="1">
      <x:c r="A1622" s="8" t="str">
        <x:v>PBLS</x:v>
      </x:c>
      <x:c r="B1622" s="10" t="n">
        <x:v>46204</x:v>
      </x:c>
      <x:c r="C1622" s="11" t="n">
        <x:v>27.07</x:v>
      </x:c>
      <x:c r="D1622" s="11" t="n">
        <x:v>27.76</x:v>
      </x:c>
      <x:c r="E1622" s="13" t="n">
        <x:v>596459</x:v>
      </x:c>
      <x:c r="F1622" s="11" t="n">
        <x:v>1</x:v>
      </x:c>
      <x:c r="G1622" s="11" t="n">
        <x:v>27.07</x:v>
      </x:c>
      <x:c r="H1622" s="11" t="n">
        <x:v>27.76</x:v>
      </x:c>
      <x:c r="I1622" s="13" t="n">
        <x:v>596459</x:v>
      </x:c>
      <x:c r="J1622" s="11" t="n">
        <x:v>27.733932</x:v>
      </x:c>
      <x:c r="K1622" s="14" t="n">
        <x:f>I1622*J1622</x:f>
        <x:v>16542153.346788</x:v>
      </x:c>
      <x:c r="L1622" s="8" t="str">
        <x:v>Alpaca SIP</x:v>
      </x:c>
    </x:row>
    <x:row r="1623" ht="25" customHeight="1">
      <x:c r="A1623" s="8" t="str">
        <x:v>PBLS</x:v>
      </x:c>
      <x:c r="B1623" s="10" t="n">
        <x:v>46205</x:v>
      </x:c>
      <x:c r="C1623" s="11" t="n">
        <x:v>27.84</x:v>
      </x:c>
      <x:c r="D1623" s="11" t="n">
        <x:v>29.58</x:v>
      </x:c>
      <x:c r="E1623" s="13" t="n">
        <x:v>302559</x:v>
      </x:c>
      <x:c r="F1623" s="11" t="n">
        <x:v>1</x:v>
      </x:c>
      <x:c r="G1623" s="11" t="n">
        <x:v>27.84</x:v>
      </x:c>
      <x:c r="H1623" s="11" t="n">
        <x:v>29.58</x:v>
      </x:c>
      <x:c r="I1623" s="13" t="n">
        <x:v>302559</x:v>
      </x:c>
      <x:c r="J1623" s="11" t="n">
        <x:v>28.939389</x:v>
      </x:c>
      <x:c r="K1623" s="14" t="n">
        <x:f>I1623*J1623</x:f>
        <x:v>8755872.596451</x:v>
      </x:c>
      <x:c r="L1623" s="8" t="str">
        <x:v>Alpaca SIP</x:v>
      </x:c>
    </x:row>
    <x:row r="1624" ht="25" customHeight="1">
      <x:c r="A1624" s="8" t="str">
        <x:v>PBLS</x:v>
      </x:c>
      <x:c r="B1624" s="10" t="n">
        <x:v>46209</x:v>
      </x:c>
      <x:c r="C1624" s="11" t="n">
        <x:v>29.58</x:v>
      </x:c>
      <x:c r="D1624" s="11" t="n">
        <x:v>29.2</x:v>
      </x:c>
      <x:c r="E1624" s="13" t="n">
        <x:v>281893</x:v>
      </x:c>
      <x:c r="F1624" s="11" t="n">
        <x:v>1</x:v>
      </x:c>
      <x:c r="G1624" s="11" t="n">
        <x:v>29.58</x:v>
      </x:c>
      <x:c r="H1624" s="11" t="n">
        <x:v>29.2</x:v>
      </x:c>
      <x:c r="I1624" s="13" t="n">
        <x:v>281893</x:v>
      </x:c>
      <x:c r="J1624" s="11" t="n">
        <x:v>29.371553</x:v>
      </x:c>
      <x:c r="K1624" s="14" t="n">
        <x:f>I1624*J1624</x:f>
        <x:v>8279635.189828999</x:v>
      </x:c>
      <x:c r="L1624" s="8" t="str">
        <x:v>Alpaca SIP</x:v>
      </x:c>
    </x:row>
    <x:row r="1625" ht="25" customHeight="1">
      <x:c r="A1625" s="8" t="str">
        <x:v>PBLS</x:v>
      </x:c>
      <x:c r="B1625" s="10" t="n">
        <x:v>46210</x:v>
      </x:c>
      <x:c r="C1625" s="11" t="n">
        <x:v>29.45</x:v>
      </x:c>
      <x:c r="D1625" s="11" t="n">
        <x:v>30.35</x:v>
      </x:c>
      <x:c r="E1625" s="13" t="n">
        <x:v>508679</x:v>
      </x:c>
      <x:c r="F1625" s="11" t="n">
        <x:v>1</x:v>
      </x:c>
      <x:c r="G1625" s="11" t="n">
        <x:v>29.45</x:v>
      </x:c>
      <x:c r="H1625" s="11" t="n">
        <x:v>30.35</x:v>
      </x:c>
      <x:c r="I1625" s="13" t="n">
        <x:v>508679</x:v>
      </x:c>
      <x:c r="J1625" s="11" t="n">
        <x:v>30.331314</x:v>
      </x:c>
      <x:c r="K1625" s="14" t="n">
        <x:f>I1625*J1625</x:f>
        <x:v>15428902.474205999</x:v>
      </x:c>
      <x:c r="L1625" s="8" t="str">
        <x:v>Alpaca SIP</x:v>
      </x:c>
    </x:row>
    <x:row r="1626" ht="25" customHeight="1">
      <x:c r="A1626" s="8" t="str">
        <x:v>PBLS</x:v>
      </x:c>
      <x:c r="B1626" s="10" t="n">
        <x:v>46211</x:v>
      </x:c>
      <x:c r="C1626" s="11" t="n">
        <x:v>29.89</x:v>
      </x:c>
      <x:c r="D1626" s="11" t="n">
        <x:v>30.83</x:v>
      </x:c>
      <x:c r="E1626" s="13" t="n">
        <x:v>399193</x:v>
      </x:c>
      <x:c r="F1626" s="11" t="n">
        <x:v>1</x:v>
      </x:c>
      <x:c r="G1626" s="11" t="n">
        <x:v>29.89</x:v>
      </x:c>
      <x:c r="H1626" s="11" t="n">
        <x:v>30.83</x:v>
      </x:c>
      <x:c r="I1626" s="13" t="n">
        <x:v>399193</x:v>
      </x:c>
      <x:c r="J1626" s="11" t="n">
        <x:v>30.29712</x:v>
      </x:c>
      <x:c r="K1626" s="14" t="n">
        <x:f>I1626*J1626</x:f>
        <x:v>12094398.22416</x:v>
      </x:c>
      <x:c r="L1626" s="8" t="str">
        <x:v>Alpaca SIP</x:v>
      </x:c>
    </x:row>
    <x:row r="1627" ht="25" customHeight="1">
      <x:c r="A1627" s="8" t="str">
        <x:v>PBLS</x:v>
      </x:c>
      <x:c r="B1627" s="10" t="n">
        <x:v>46212</x:v>
      </x:c>
      <x:c r="C1627" s="11" t="n">
        <x:v>30.71</x:v>
      </x:c>
      <x:c r="D1627" s="11" t="n">
        <x:v>30.36</x:v>
      </x:c>
      <x:c r="E1627" s="13" t="n">
        <x:v>402254</x:v>
      </x:c>
      <x:c r="F1627" s="11" t="n">
        <x:v>1</x:v>
      </x:c>
      <x:c r="G1627" s="11" t="n">
        <x:v>30.71</x:v>
      </x:c>
      <x:c r="H1627" s="11" t="n">
        <x:v>30.36</x:v>
      </x:c>
      <x:c r="I1627" s="13" t="n">
        <x:v>402254</x:v>
      </x:c>
      <x:c r="J1627" s="11" t="n">
        <x:v>31.195318</x:v>
      </x:c>
      <x:c r="K1627" s="14" t="n">
        <x:f>I1627*J1627</x:f>
        <x:v>12548441.446772</x:v>
      </x:c>
      <x:c r="L1627" s="8" t="str">
        <x:v>Alpaca SIP</x:v>
      </x:c>
    </x:row>
    <x:row r="1628" ht="25" customHeight="1">
      <x:c r="A1628" s="8" t="str">
        <x:v>PBLS</x:v>
      </x:c>
      <x:c r="B1628" s="10" t="n">
        <x:v>46213</x:v>
      </x:c>
      <x:c r="C1628" s="11" t="n">
        <x:v>30.36</x:v>
      </x:c>
      <x:c r="D1628" s="11" t="n">
        <x:v>30.57</x:v>
      </x:c>
      <x:c r="E1628" s="13" t="n">
        <x:v>690414</x:v>
      </x:c>
      <x:c r="F1628" s="11" t="n">
        <x:v>1</x:v>
      </x:c>
      <x:c r="G1628" s="11" t="n">
        <x:v>30.36</x:v>
      </x:c>
      <x:c r="H1628" s="11" t="n">
        <x:v>30.57</x:v>
      </x:c>
      <x:c r="I1628" s="13" t="n">
        <x:v>690414</x:v>
      </x:c>
      <x:c r="J1628" s="11" t="n">
        <x:v>30.028432</x:v>
      </x:c>
      <x:c r="K1628" s="14" t="n">
        <x:f>I1628*J1628</x:f>
        <x:v>20732049.850848</x:v>
      </x:c>
      <x:c r="L1628" s="8" t="str">
        <x:v>Alpaca SIP</x:v>
      </x:c>
    </x:row>
    <x:row r="1629" ht="25" customHeight="1">
      <x:c r="A1629" s="8" t="str">
        <x:v>PBLS</x:v>
      </x:c>
      <x:c r="B1629" s="10" t="n">
        <x:v>46216</x:v>
      </x:c>
      <x:c r="C1629" s="11" t="n">
        <x:v>30.35</x:v>
      </x:c>
      <x:c r="D1629" s="11" t="n">
        <x:v>29.63</x:v>
      </x:c>
      <x:c r="E1629" s="13" t="n">
        <x:v>640752</x:v>
      </x:c>
      <x:c r="F1629" s="11" t="n">
        <x:v>1</x:v>
      </x:c>
      <x:c r="G1629" s="11" t="n">
        <x:v>30.35</x:v>
      </x:c>
      <x:c r="H1629" s="11" t="n">
        <x:v>29.63</x:v>
      </x:c>
      <x:c r="I1629" s="13" t="n">
        <x:v>640752</x:v>
      </x:c>
      <x:c r="J1629" s="11" t="n">
        <x:v>29.477869</x:v>
      </x:c>
      <x:c r="K1629" s="14" t="n">
        <x:f>I1629*J1629</x:f>
        <x:v>18888003.517488</x:v>
      </x:c>
      <x:c r="L1629" s="8" t="str">
        <x:v>Alpaca SIP</x:v>
      </x:c>
    </x:row>
    <x:row r="1630" ht="25" customHeight="1">
      <x:c r="A1630" s="8" t="str">
        <x:v>PBLS</x:v>
      </x:c>
      <x:c r="B1630" s="10" t="n">
        <x:v>46217</x:v>
      </x:c>
      <x:c r="C1630" s="11" t="n">
        <x:v>28.83</x:v>
      </x:c>
      <x:c r="D1630" s="11" t="n">
        <x:v>31.15</x:v>
      </x:c>
      <x:c r="E1630" s="13" t="n">
        <x:v>540579</x:v>
      </x:c>
      <x:c r="F1630" s="11" t="n">
        <x:v>1</x:v>
      </x:c>
      <x:c r="G1630" s="11" t="n">
        <x:v>28.83</x:v>
      </x:c>
      <x:c r="H1630" s="11" t="n">
        <x:v>31.15</x:v>
      </x:c>
      <x:c r="I1630" s="13" t="n">
        <x:v>540579</x:v>
      </x:c>
      <x:c r="J1630" s="11" t="n">
        <x:v>30.44417</x:v>
      </x:c>
      <x:c r="K1630" s="14" t="n">
        <x:f>I1630*J1630</x:f>
        <x:v>16457478.97443</x:v>
      </x:c>
      <x:c r="L1630" s="8" t="str">
        <x:v>Alpaca SIP</x:v>
      </x:c>
    </x:row>
    <x:row r="1631" ht="25" customHeight="1">
      <x:c r="A1631" s="8" t="str">
        <x:v>PBLS</x:v>
      </x:c>
      <x:c r="B1631" s="10" t="n">
        <x:v>46218</x:v>
      </x:c>
      <x:c r="C1631" s="11" t="n">
        <x:v>31.2</x:v>
      </x:c>
      <x:c r="D1631" s="11" t="n">
        <x:v>29.91</x:v>
      </x:c>
      <x:c r="E1631" s="13" t="n">
        <x:v>463833</x:v>
      </x:c>
      <x:c r="F1631" s="11" t="n">
        <x:v>1</x:v>
      </x:c>
      <x:c r="G1631" s="11" t="n">
        <x:v>31.2</x:v>
      </x:c>
      <x:c r="H1631" s="11" t="n">
        <x:v>29.91</x:v>
      </x:c>
      <x:c r="I1631" s="13" t="n">
        <x:v>463833</x:v>
      </x:c>
      <x:c r="J1631" s="11" t="n">
        <x:v>30.039723</x:v>
      </x:c>
      <x:c r="K1631" s="14" t="n">
        <x:f>I1631*J1631</x:f>
        <x:v>13933414.838258998</x:v>
      </x:c>
      <x:c r="L1631" s="8" t="str">
        <x:v>Alpaca SIP</x:v>
      </x:c>
    </x:row>
    <x:row r="1632" ht="25" customHeight="1">
      <x:c r="A1632" s="8" t="str">
        <x:v>PBLS</x:v>
      </x:c>
      <x:c r="B1632" s="10" t="n">
        <x:v>46219</x:v>
      </x:c>
      <x:c r="C1632" s="11" t="n">
        <x:v>29.79</x:v>
      </x:c>
      <x:c r="D1632" s="11" t="n">
        <x:v>29.06</x:v>
      </x:c>
      <x:c r="E1632" s="13" t="n">
        <x:v>520623</x:v>
      </x:c>
      <x:c r="F1632" s="11" t="n">
        <x:v>1</x:v>
      </x:c>
      <x:c r="G1632" s="11" t="n">
        <x:v>29.79</x:v>
      </x:c>
      <x:c r="H1632" s="11" t="n">
        <x:v>29.06</x:v>
      </x:c>
      <x:c r="I1632" s="13" t="n">
        <x:v>520623</x:v>
      </x:c>
      <x:c r="J1632" s="11" t="n">
        <x:v>29.249855</x:v>
      </x:c>
      <x:c r="K1632" s="14" t="n">
        <x:f>I1632*J1632</x:f>
        <x:v>15228147.259665</x:v>
      </x:c>
      <x:c r="L1632" s="8" t="str">
        <x:v>Alpaca SIP</x:v>
      </x:c>
    </x:row>
    <x:row r="1633" ht="25" customHeight="1">
      <x:c r="A1633" s="8" t="str">
        <x:v>PBLS</x:v>
      </x:c>
      <x:c r="B1633" s="10" t="n">
        <x:v>46220</x:v>
      </x:c>
      <x:c r="C1633" s="11" t="n">
        <x:v>28.69</x:v>
      </x:c>
      <x:c r="D1633" s="11" t="n">
        <x:v>29.55</x:v>
      </x:c>
      <x:c r="E1633" s="13" t="n">
        <x:v>472544</x:v>
      </x:c>
      <x:c r="F1633" s="11" t="n">
        <x:v>1</x:v>
      </x:c>
      <x:c r="G1633" s="11" t="n">
        <x:v>28.69</x:v>
      </x:c>
      <x:c r="H1633" s="11" t="n">
        <x:v>29.55</x:v>
      </x:c>
      <x:c r="I1633" s="13" t="n">
        <x:v>472544</x:v>
      </x:c>
      <x:c r="J1633" s="11" t="n">
        <x:v>29.071862</x:v>
      </x:c>
      <x:c r="K1633" s="14" t="n">
        <x:f>I1633*J1633</x:f>
        <x:v>13737733.956928</x:v>
      </x:c>
      <x:c r="L1633" s="8" t="str">
        <x:v>Alpaca SIP</x:v>
      </x:c>
    </x:row>
    <x:row r="1634" ht="25" customHeight="1">
      <x:c r="A1634" s="8" t="str">
        <x:v>PBLS</x:v>
      </x:c>
      <x:c r="B1634" s="10" t="n">
        <x:v>46223</x:v>
      </x:c>
      <x:c r="C1634" s="11" t="n">
        <x:v>29.53</x:v>
      </x:c>
      <x:c r="D1634" s="11" t="n">
        <x:v>27.31</x:v>
      </x:c>
      <x:c r="E1634" s="13" t="n">
        <x:v>641898</x:v>
      </x:c>
      <x:c r="F1634" s="11" t="n">
        <x:v>1</x:v>
      </x:c>
      <x:c r="G1634" s="11" t="n">
        <x:v>29.53</x:v>
      </x:c>
      <x:c r="H1634" s="11" t="n">
        <x:v>27.31</x:v>
      </x:c>
      <x:c r="I1634" s="13" t="n">
        <x:v>641898</x:v>
      </x:c>
      <x:c r="J1634" s="11" t="n">
        <x:v>27.64283</x:v>
      </x:c>
      <x:c r="K1634" s="14" t="n">
        <x:f>I1634*J1634</x:f>
        <x:v>17743877.29134</x:v>
      </x:c>
      <x:c r="L1634" s="8" t="str">
        <x:v>Alpaca SIP</x:v>
      </x:c>
    </x:row>
    <x:row r="1635" ht="25" customHeight="1">
      <x:c r="A1635" s="8" t="str">
        <x:v>PBLS</x:v>
      </x:c>
      <x:c r="B1635" s="10" t="n">
        <x:v>46224</x:v>
      </x:c>
      <x:c r="C1635" s="11" t="n">
        <x:v>27.84</x:v>
      </x:c>
      <x:c r="D1635" s="11" t="n">
        <x:v>30.04</x:v>
      </x:c>
      <x:c r="E1635" s="13" t="n">
        <x:v>326393</x:v>
      </x:c>
      <x:c r="F1635" s="11" t="n">
        <x:v>1</x:v>
      </x:c>
      <x:c r="G1635" s="11" t="n">
        <x:v>27.84</x:v>
      </x:c>
      <x:c r="H1635" s="11" t="n">
        <x:v>30.04</x:v>
      </x:c>
      <x:c r="I1635" s="13" t="n">
        <x:v>326393</x:v>
      </x:c>
      <x:c r="J1635" s="11" t="n">
        <x:v>29.192818</x:v>
      </x:c>
      <x:c r="K1635" s="14" t="n">
        <x:f>I1635*J1635</x:f>
        <x:v>9528331.445473999</x:v>
      </x:c>
      <x:c r="L1635" s="8" t="str">
        <x:v>Alpaca SIP</x:v>
      </x:c>
    </x:row>
    <x:row r="1636" ht="25" customHeight="1">
      <x:c r="A1636" s="8" t="str">
        <x:v>PBLS</x:v>
      </x:c>
      <x:c r="B1636" s="10" t="n">
        <x:v>46225</x:v>
      </x:c>
      <x:c r="C1636" s="11" t="n">
        <x:v>29.8</x:v>
      </x:c>
      <x:c r="D1636" s="11" t="n">
        <x:v>30.81</x:v>
      </x:c>
      <x:c r="E1636" s="13" t="n">
        <x:v>317881</x:v>
      </x:c>
      <x:c r="F1636" s="11" t="n">
        <x:v>1</x:v>
      </x:c>
      <x:c r="G1636" s="11" t="n">
        <x:v>29.8</x:v>
      </x:c>
      <x:c r="H1636" s="11" t="n">
        <x:v>30.81</x:v>
      </x:c>
      <x:c r="I1636" s="13" t="n">
        <x:v>317881</x:v>
      </x:c>
      <x:c r="J1636" s="11" t="n">
        <x:v>30.265621</x:v>
      </x:c>
      <x:c r="K1636" s="14" t="n">
        <x:f>I1636*J1636</x:f>
        <x:v>9620865.869101</x:v>
      </x:c>
      <x:c r="L1636" s="8" t="str">
        <x:v>Alpaca SIP</x:v>
      </x:c>
    </x:row>
    <x:row r="1637" ht="25" customHeight="1">
      <x:c r="A1637" s="8" t="str">
        <x:v>PBLS</x:v>
      </x:c>
      <x:c r="B1637" s="10" t="n">
        <x:v>46226</x:v>
      </x:c>
      <x:c r="C1637" s="11" t="n">
        <x:v>30.97</x:v>
      </x:c>
      <x:c r="D1637" s="11" t="n">
        <x:v>32.81</x:v>
      </x:c>
      <x:c r="E1637" s="13" t="n">
        <x:v>518201</x:v>
      </x:c>
      <x:c r="F1637" s="11" t="n">
        <x:v>1</x:v>
      </x:c>
      <x:c r="G1637" s="11" t="n">
        <x:v>30.97</x:v>
      </x:c>
      <x:c r="H1637" s="11" t="n">
        <x:v>32.81</x:v>
      </x:c>
      <x:c r="I1637" s="13" t="n">
        <x:v>518201</x:v>
      </x:c>
      <x:c r="J1637" s="11" t="n">
        <x:v>31.525977</x:v>
      </x:c>
      <x:c r="K1637" s="14" t="n">
        <x:f>I1637*J1637</x:f>
        <x:v>16336792.807377001</x:v>
      </x:c>
      <x:c r="L1637" s="8" t="str">
        <x:v>Alpaca SIP</x:v>
      </x:c>
    </x:row>
    <x:row r="1638" ht="25" customHeight="1">
      <x:c r="A1638" s="8" t="str">
        <x:v>PBLS</x:v>
      </x:c>
      <x:c r="B1638" s="10" t="n">
        <x:v>46227</x:v>
      </x:c>
      <x:c r="C1638" s="11" t="n">
        <x:v>32.53</x:v>
      </x:c>
      <x:c r="D1638" s="11" t="n">
        <x:v>31.28</x:v>
      </x:c>
      <x:c r="E1638" s="13" t="n">
        <x:v>349586</x:v>
      </x:c>
      <x:c r="F1638" s="11" t="n">
        <x:v>1</x:v>
      </x:c>
      <x:c r="G1638" s="11" t="n">
        <x:v>32.53</x:v>
      </x:c>
      <x:c r="H1638" s="11" t="n">
        <x:v>31.28</x:v>
      </x:c>
      <x:c r="I1638" s="13" t="n">
        <x:v>349586</x:v>
      </x:c>
      <x:c r="J1638" s="11" t="n">
        <x:v>31.310351</x:v>
      </x:c>
      <x:c r="K1638" s="14" t="n">
        <x:f>I1638*J1638</x:f>
        <x:v>10945660.364686001</x:v>
      </x:c>
      <x:c r="L1638" s="8" t="str">
        <x:v>Alpaca SIP</x:v>
      </x:c>
    </x:row>
    <x:row r="1639" ht="25" customHeight="1">
      <x:c r="A1639" s="8" t="str">
        <x:v>PBLS</x:v>
      </x:c>
      <x:c r="B1639" s="10" t="n">
        <x:v>46230</x:v>
      </x:c>
      <x:c r="C1639" s="11" t="n">
        <x:v>31.33</x:v>
      </x:c>
      <x:c r="D1639" s="11" t="n">
        <x:v>31.82</x:v>
      </x:c>
      <x:c r="E1639" s="13" t="n">
        <x:v>222296</x:v>
      </x:c>
      <x:c r="F1639" s="11" t="n">
        <x:v>1</x:v>
      </x:c>
      <x:c r="G1639" s="11" t="n">
        <x:v>31.33</x:v>
      </x:c>
      <x:c r="H1639" s="11" t="n">
        <x:v>31.82</x:v>
      </x:c>
      <x:c r="I1639" s="13" t="n">
        <x:v>222296</x:v>
      </x:c>
      <x:c r="J1639" s="11" t="n">
        <x:v>31.277197</x:v>
      </x:c>
      <x:c r="K1639" s="14" t="n">
        <x:f>I1639*J1639</x:f>
        <x:v>6952795.7843120005</x:v>
      </x:c>
      <x:c r="L1639" s="8" t="str">
        <x:v>Alpaca SIP</x:v>
      </x:c>
    </x:row>
    <x:row r="1640" ht="25" customHeight="1">
      <x:c r="A1640" s="8" t="str">
        <x:v>PBLS</x:v>
      </x:c>
      <x:c r="B1640" s="10" t="n">
        <x:v>46231</x:v>
      </x:c>
      <x:c r="C1640" s="11" t="n">
        <x:v>31.55</x:v>
      </x:c>
      <x:c r="D1640" s="11" t="n">
        <x:v>31.96</x:v>
      </x:c>
      <x:c r="E1640" s="13" t="n">
        <x:v>360875</x:v>
      </x:c>
      <x:c r="F1640" s="11" t="n">
        <x:v>1</x:v>
      </x:c>
      <x:c r="G1640" s="11" t="n">
        <x:v>31.55</x:v>
      </x:c>
      <x:c r="H1640" s="11" t="n">
        <x:v>31.96</x:v>
      </x:c>
      <x:c r="I1640" s="13" t="n">
        <x:v>360875</x:v>
      </x:c>
      <x:c r="J1640" s="11" t="n">
        <x:v>31.613537</x:v>
      </x:c>
      <x:c r="K1640" s="14" t="n">
        <x:f>I1640*J1640</x:f>
        <x:v>11408535.164875</x:v>
      </x:c>
      <x:c r="L1640" s="8" t="str">
        <x:v>Alpaca SIP</x:v>
      </x:c>
    </x:row>
    <x:row r="1641" ht="25" customHeight="1">
      <x:c r="A1641" s="8" t="str">
        <x:v>PBLS</x:v>
      </x:c>
      <x:c r="B1641" s="10" t="n">
        <x:v>46232</x:v>
      </x:c>
      <x:c r="C1641" s="11" t="n">
        <x:v>31.92</x:v>
      </x:c>
      <x:c r="D1641" s="11" t="n">
        <x:v>31.78</x:v>
      </x:c>
      <x:c r="E1641" s="13" t="n">
        <x:v>361208</x:v>
      </x:c>
      <x:c r="F1641" s="11" t="n">
        <x:v>1</x:v>
      </x:c>
      <x:c r="G1641" s="11" t="n">
        <x:v>31.92</x:v>
      </x:c>
      <x:c r="H1641" s="11" t="n">
        <x:v>31.78</x:v>
      </x:c>
      <x:c r="I1641" s="13" t="n">
        <x:v>361208</x:v>
      </x:c>
      <x:c r="J1641" s="11" t="n">
        <x:v>31.86749</x:v>
      </x:c>
      <x:c r="K1641" s="14" t="n">
        <x:f>I1641*J1641</x:f>
        <x:v>11510792.32792</x:v>
      </x:c>
      <x:c r="L1641" s="8" t="str">
        <x:v>Alpaca SIP</x:v>
      </x:c>
    </x:row>
    <x:row r="1642" ht="25" customHeight="1">
      <x:c r="A1642" s="8" t="str">
        <x:v>PBLS</x:v>
      </x:c>
      <x:c r="B1642" s="10" t="n">
        <x:v>46233</x:v>
      </x:c>
      <x:c r="C1642" s="11" t="n">
        <x:v>31.6</x:v>
      </x:c>
      <x:c r="D1642" s="11" t="n">
        <x:v>32.28</x:v>
      </x:c>
      <x:c r="E1642" s="13" t="n">
        <x:v>394862</x:v>
      </x:c>
      <x:c r="F1642" s="11" t="n">
        <x:v>1</x:v>
      </x:c>
      <x:c r="G1642" s="11" t="n">
        <x:v>31.6</x:v>
      </x:c>
      <x:c r="H1642" s="11" t="n">
        <x:v>32.28</x:v>
      </x:c>
      <x:c r="I1642" s="13" t="n">
        <x:v>394862</x:v>
      </x:c>
      <x:c r="J1642" s="11" t="n">
        <x:v>32.142053</x:v>
      </x:c>
      <x:c r="K1642" s="14" t="n">
        <x:f>I1642*J1642</x:f>
        <x:v>12691675.331686</x:v>
      </x:c>
      <x:c r="L1642" s="8" t="str">
        <x:v>Alpaca SIP</x:v>
      </x:c>
    </x:row>
    <x:row r="1643" ht="25" customHeight="1">
      <x:c r="A1643" s="8" t="str">
        <x:v>PBLS</x:v>
      </x:c>
      <x:c r="B1643" s="10" t="n">
        <x:v>46234</x:v>
      </x:c>
      <x:c r="C1643" s="11" t="n">
        <x:v>32.44</x:v>
      </x:c>
      <x:c r="D1643" s="11" t="n">
        <x:v>33.98</x:v>
      </x:c>
      <x:c r="E1643" s="13" t="n">
        <x:v>356164</x:v>
      </x:c>
      <x:c r="F1643" s="11" t="n">
        <x:v>1</x:v>
      </x:c>
      <x:c r="G1643" s="11" t="n">
        <x:v>32.44</x:v>
      </x:c>
      <x:c r="H1643" s="11" t="n">
        <x:v>33.98</x:v>
      </x:c>
      <x:c r="I1643" s="13" t="n">
        <x:v>356164</x:v>
      </x:c>
      <x:c r="J1643" s="11" t="n">
        <x:v>32.772981</x:v>
      </x:c>
      <x:c r="K1643" s="14" t="n">
        <x:f>I1643*J1643</x:f>
        <x:v>11672556.004884</x:v>
      </x:c>
      <x:c r="L1643" s="8" t="str">
        <x:v>Alpaca SIP</x:v>
      </x:c>
    </x:row>
    <x:row r="1644" ht="25" customHeight="1">
      <x:c r="A1644" s="8" t="str">
        <x:v>PBLS</x:v>
      </x:c>
      <x:c r="B1644" s="10" t="n">
        <x:v>46237</x:v>
      </x:c>
      <x:c r="C1644" s="11" t="n">
        <x:v>33.98</x:v>
      </x:c>
      <x:c r="D1644" s="11" t="n">
        <x:v>33.96</x:v>
      </x:c>
      <x:c r="E1644" s="13" t="n">
        <x:v>696209</x:v>
      </x:c>
      <x:c r="F1644" s="11" t="n">
        <x:v>1</x:v>
      </x:c>
      <x:c r="G1644" s="11" t="n">
        <x:v>33.98</x:v>
      </x:c>
      <x:c r="H1644" s="11" t="n">
        <x:v>33.96</x:v>
      </x:c>
      <x:c r="I1644" s="13" t="n">
        <x:v>696209</x:v>
      </x:c>
      <x:c r="J1644" s="11" t="n">
        <x:v>33.252545</x:v>
      </x:c>
      <x:c r="K1644" s="14" t="n">
        <x:f>I1644*J1644</x:f>
        <x:v>23150721.101905</x:v>
      </x:c>
      <x:c r="L1644" s="8" t="str">
        <x:v>Alpaca SIP</x:v>
      </x:c>
    </x:row>
    <x:row r="1645" ht="25" customHeight="1">
      <x:c r="A1645" s="8" t="str">
        <x:v>PBLS</x:v>
      </x:c>
      <x:c r="B1645" s="10" t="n">
        <x:v>46238</x:v>
      </x:c>
      <x:c r="C1645" s="11" t="n">
        <x:v>34.03</x:v>
      </x:c>
      <x:c r="D1645" s="11" t="n">
        <x:v>35.9</x:v>
      </x:c>
      <x:c r="E1645" s="13" t="n">
        <x:v>357128</x:v>
      </x:c>
      <x:c r="F1645" s="11" t="n">
        <x:v>1</x:v>
      </x:c>
      <x:c r="G1645" s="11" t="n">
        <x:v>34.03</x:v>
      </x:c>
      <x:c r="H1645" s="11" t="n">
        <x:v>35.9</x:v>
      </x:c>
      <x:c r="I1645" s="13" t="n">
        <x:v>357128</x:v>
      </x:c>
      <x:c r="J1645" s="11" t="n">
        <x:v>35.521042</x:v>
      </x:c>
      <x:c r="K1645" s="14" t="n">
        <x:f>I1645*J1645</x:f>
        <x:v>12685558.687376</x:v>
      </x:c>
      <x:c r="L1645" s="8" t="str">
        <x:v>Alpaca SIP</x:v>
      </x:c>
    </x:row>
    <x:row r="1646" ht="25" customHeight="1">
      <x:c r="A1646" s="8" t="str">
        <x:v>PBLS</x:v>
      </x:c>
      <x:c r="B1646" s="10" t="n">
        <x:v>46239</x:v>
      </x:c>
      <x:c r="C1646" s="11" t="n">
        <x:v>36.61</x:v>
      </x:c>
      <x:c r="D1646" s="11" t="n">
        <x:v>34.9</x:v>
      </x:c>
      <x:c r="E1646" s="13" t="n">
        <x:v>268275</x:v>
      </x:c>
      <x:c r="F1646" s="11" t="n">
        <x:v>1</x:v>
      </x:c>
      <x:c r="G1646" s="11" t="n">
        <x:v>36.61</x:v>
      </x:c>
      <x:c r="H1646" s="11" t="n">
        <x:v>34.9</x:v>
      </x:c>
      <x:c r="I1646" s="13" t="n">
        <x:v>268275</x:v>
      </x:c>
      <x:c r="J1646" s="11" t="n">
        <x:v>35.631681</x:v>
      </x:c>
      <x:c r="K1646" s="14" t="n">
        <x:f>I1646*J1646</x:f>
        <x:v>9559089.220275</x:v>
      </x:c>
      <x:c r="L1646" s="8" t="str">
        <x:v>Alpaca SIP</x:v>
      </x:c>
    </x:row>
    <x:row r="1647" ht="25" customHeight="1">
      <x:c r="A1647" s="8" t="str">
        <x:v>PBLS</x:v>
      </x:c>
      <x:c r="B1647" s="10" t="n">
        <x:v>46240</x:v>
      </x:c>
      <x:c r="C1647" s="11" t="n">
        <x:v>35.1</x:v>
      </x:c>
      <x:c r="D1647" s="11" t="n">
        <x:v>35.58</x:v>
      </x:c>
      <x:c r="E1647" s="13" t="n">
        <x:v>263714</x:v>
      </x:c>
      <x:c r="F1647" s="11" t="n">
        <x:v>1</x:v>
      </x:c>
      <x:c r="G1647" s="11" t="n">
        <x:v>35.1</x:v>
      </x:c>
      <x:c r="H1647" s="11" t="n">
        <x:v>35.58</x:v>
      </x:c>
      <x:c r="I1647" s="13" t="n">
        <x:v>263714</x:v>
      </x:c>
      <x:c r="J1647" s="11" t="n">
        <x:v>35.485226</x:v>
      </x:c>
      <x:c r="K1647" s="14" t="n">
        <x:f>I1647*J1647</x:f>
        <x:v>9357950.889363999</x:v>
      </x:c>
      <x:c r="L1647" s="8" t="str">
        <x:v>Alpaca SIP</x:v>
      </x:c>
    </x:row>
    <x:row r="1648" ht="25" customHeight="1">
      <x:c r="A1648" s="8" t="str">
        <x:v>PBLS</x:v>
      </x:c>
      <x:c r="B1648" s="10" t="n">
        <x:v>46241</x:v>
      </x:c>
      <x:c r="C1648" s="11" t="n">
        <x:v>36.2</x:v>
      </x:c>
      <x:c r="D1648" s="11" t="n">
        <x:v>34.98</x:v>
      </x:c>
      <x:c r="E1648" s="13" t="n">
        <x:v>279924</x:v>
      </x:c>
      <x:c r="F1648" s="11" t="n">
        <x:v>1</x:v>
      </x:c>
      <x:c r="G1648" s="11" t="n">
        <x:v>36.2</x:v>
      </x:c>
      <x:c r="H1648" s="11" t="n">
        <x:v>34.98</x:v>
      </x:c>
      <x:c r="I1648" s="13" t="n">
        <x:v>279924</x:v>
      </x:c>
      <x:c r="J1648" s="11" t="n">
        <x:v>35.069312</x:v>
      </x:c>
      <x:c r="K1648" s="14" t="n">
        <x:f>I1648*J1648</x:f>
        <x:v>9816742.092287999</x:v>
      </x:c>
      <x:c r="L1648" s="8" t="str">
        <x:v>Alpaca SIP</x:v>
      </x:c>
    </x:row>
    <x:row r="1649" ht="25" customHeight="1">
      <x:c r="A1649" s="8" t="str">
        <x:v>PBLS</x:v>
      </x:c>
      <x:c r="B1649" s="10" t="n">
        <x:v>46244</x:v>
      </x:c>
      <x:c r="C1649" s="11" t="n">
        <x:v>35.44</x:v>
      </x:c>
      <x:c r="D1649" s="11" t="n">
        <x:v>35.73</x:v>
      </x:c>
      <x:c r="E1649" s="13" t="n">
        <x:v>397772</x:v>
      </x:c>
      <x:c r="F1649" s="11" t="n">
        <x:v>1</x:v>
      </x:c>
      <x:c r="G1649" s="11" t="n">
        <x:v>35.44</x:v>
      </x:c>
      <x:c r="H1649" s="11" t="n">
        <x:v>35.73</x:v>
      </x:c>
      <x:c r="I1649" s="13" t="n">
        <x:v>397772</x:v>
      </x:c>
      <x:c r="J1649" s="11" t="n">
        <x:v>35.689296</x:v>
      </x:c>
      <x:c r="K1649" s="14" t="n">
        <x:f>I1649*J1649</x:f>
        <x:v>14196202.648512</x:v>
      </x:c>
      <x:c r="L1649" s="8" t="str">
        <x:v>Alpaca SIP</x:v>
      </x:c>
    </x:row>
    <x:row r="1650" ht="25" customHeight="1">
      <x:c r="A1650" s="8" t="str">
        <x:v>PBLS</x:v>
      </x:c>
      <x:c r="B1650" s="10" t="n">
        <x:v>46245</x:v>
      </x:c>
      <x:c r="C1650" s="11" t="n">
        <x:v>35.83</x:v>
      </x:c>
      <x:c r="D1650" s="11" t="n">
        <x:v>36.47</x:v>
      </x:c>
      <x:c r="E1650" s="13" t="n">
        <x:v>333251</x:v>
      </x:c>
      <x:c r="F1650" s="11" t="n">
        <x:v>1</x:v>
      </x:c>
      <x:c r="G1650" s="11" t="n">
        <x:v>35.83</x:v>
      </x:c>
      <x:c r="H1650" s="11" t="n">
        <x:v>36.47</x:v>
      </x:c>
      <x:c r="I1650" s="13" t="n">
        <x:v>333251</x:v>
      </x:c>
      <x:c r="J1650" s="11" t="n">
        <x:v>36.138306</x:v>
      </x:c>
      <x:c r="K1650" s="14" t="n">
        <x:f>I1650*J1650</x:f>
        <x:v>12043126.612806</x:v>
      </x:c>
      <x:c r="L1650" s="8" t="str">
        <x:v>Alpaca SIP</x:v>
      </x:c>
    </x:row>
    <x:row r="1651" ht="25" customHeight="1">
      <x:c r="A1651" s="8" t="str">
        <x:v>PBLS</x:v>
      </x:c>
      <x:c r="B1651" s="10" t="n">
        <x:v>46246</x:v>
      </x:c>
      <x:c r="C1651" s="11" t="n">
        <x:v>36.11</x:v>
      </x:c>
      <x:c r="D1651" s="11" t="n">
        <x:v>37.41</x:v>
      </x:c>
      <x:c r="E1651" s="13" t="n">
        <x:v>217309</x:v>
      </x:c>
      <x:c r="F1651" s="11" t="n">
        <x:v>1</x:v>
      </x:c>
      <x:c r="G1651" s="11" t="n">
        <x:v>36.11</x:v>
      </x:c>
      <x:c r="H1651" s="11" t="n">
        <x:v>37.41</x:v>
      </x:c>
      <x:c r="I1651" s="13" t="n">
        <x:v>217309</x:v>
      </x:c>
      <x:c r="J1651" s="11" t="n">
        <x:v>37.002597</x:v>
      </x:c>
      <x:c r="K1651" s="14" t="n">
        <x:f>I1651*J1651</x:f>
        <x:v>8040997.351473</x:v>
      </x:c>
      <x:c r="L1651" s="8" t="str">
        <x:v>Alpaca SIP</x:v>
      </x:c>
    </x:row>
    <x:row r="1652" ht="25" customHeight="1">
      <x:c r="A1652" s="8" t="str">
        <x:v>PBLS</x:v>
      </x:c>
      <x:c r="B1652" s="10" t="n">
        <x:v>46247</x:v>
      </x:c>
      <x:c r="C1652" s="11" t="n">
        <x:v>37.67</x:v>
      </x:c>
      <x:c r="D1652" s="11" t="n">
        <x:v>35.67</x:v>
      </x:c>
      <x:c r="E1652" s="13" t="n">
        <x:v>271023</x:v>
      </x:c>
      <x:c r="F1652" s="11" t="n">
        <x:v>1</x:v>
      </x:c>
      <x:c r="G1652" s="11" t="n">
        <x:v>37.67</x:v>
      </x:c>
      <x:c r="H1652" s="11" t="n">
        <x:v>35.67</x:v>
      </x:c>
      <x:c r="I1652" s="13" t="n">
        <x:v>271023</x:v>
      </x:c>
      <x:c r="J1652" s="11" t="n">
        <x:v>35.874846</x:v>
      </x:c>
      <x:c r="K1652" s="14" t="n">
        <x:f>I1652*J1652</x:f>
        <x:v>9722908.387458</x:v>
      </x:c>
      <x:c r="L1652" s="8" t="str">
        <x:v>Alpaca SIP</x:v>
      </x:c>
    </x:row>
    <x:row r="1653" ht="25" customHeight="1">
      <x:c r="A1653" s="8" t="str">
        <x:v>PBLS</x:v>
      </x:c>
      <x:c r="B1653" s="10" t="n">
        <x:v>46248</x:v>
      </x:c>
      <x:c r="C1653" s="11" t="n">
        <x:v>35.67</x:v>
      </x:c>
      <x:c r="D1653" s="11" t="n">
        <x:v>37.07</x:v>
      </x:c>
      <x:c r="E1653" s="13" t="n">
        <x:v>290938</x:v>
      </x:c>
      <x:c r="F1653" s="11" t="n">
        <x:v>1</x:v>
      </x:c>
      <x:c r="G1653" s="11" t="n">
        <x:v>35.67</x:v>
      </x:c>
      <x:c r="H1653" s="11" t="n">
        <x:v>37.07</x:v>
      </x:c>
      <x:c r="I1653" s="13" t="n">
        <x:v>290938</x:v>
      </x:c>
      <x:c r="J1653" s="11" t="n">
        <x:v>36.157686</x:v>
      </x:c>
      <x:c r="K1653" s="14" t="n">
        <x:f>I1653*J1653</x:f>
        <x:v>10519644.849468</x:v>
      </x:c>
      <x:c r="L1653" s="8" t="str">
        <x:v>Alpaca SIP</x:v>
      </x:c>
    </x:row>
    <x:row r="1654" ht="25" customHeight="1">
      <x:c r="A1654" s="8" t="str">
        <x:v>PBLS</x:v>
      </x:c>
      <x:c r="B1654" s="10" t="n">
        <x:v>46251</x:v>
      </x:c>
      <x:c r="C1654" s="11" t="n">
        <x:v>36.41</x:v>
      </x:c>
      <x:c r="D1654" s="11" t="n">
        <x:v>37.22</x:v>
      </x:c>
      <x:c r="E1654" s="13" t="n">
        <x:v>385232</x:v>
      </x:c>
      <x:c r="F1654" s="11" t="n">
        <x:v>1</x:v>
      </x:c>
      <x:c r="G1654" s="11" t="n">
        <x:v>36.41</x:v>
      </x:c>
      <x:c r="H1654" s="11" t="n">
        <x:v>37.22</x:v>
      </x:c>
      <x:c r="I1654" s="13" t="n">
        <x:v>385232</x:v>
      </x:c>
      <x:c r="J1654" s="11" t="n">
        <x:v>37.550663</x:v>
      </x:c>
      <x:c r="K1654" s="14" t="n">
        <x:f>I1654*J1654</x:f>
        <x:v>14465717.008816</x:v>
      </x:c>
      <x:c r="L1654" s="8" t="str">
        <x:v>Alpaca SIP</x:v>
      </x:c>
    </x:row>
    <x:row r="1655" ht="25" customHeight="1">
      <x:c r="A1655" s="8" t="str">
        <x:v>PBLS</x:v>
      </x:c>
      <x:c r="B1655" s="10" t="n">
        <x:v>46252</x:v>
      </x:c>
      <x:c r="C1655" s="11" t="n">
        <x:v>37.18</x:v>
      </x:c>
      <x:c r="D1655" s="11" t="n">
        <x:v>39.35</x:v>
      </x:c>
      <x:c r="E1655" s="13" t="n">
        <x:v>638871</x:v>
      </x:c>
      <x:c r="F1655" s="11" t="n">
        <x:v>1</x:v>
      </x:c>
      <x:c r="G1655" s="11" t="n">
        <x:v>37.18</x:v>
      </x:c>
      <x:c r="H1655" s="11" t="n">
        <x:v>39.35</x:v>
      </x:c>
      <x:c r="I1655" s="13" t="n">
        <x:v>638871</x:v>
      </x:c>
      <x:c r="J1655" s="11" t="n">
        <x:v>38.861622</x:v>
      </x:c>
      <x:c r="K1655" s="14" t="n">
        <x:f>I1655*J1655</x:f>
        <x:v>24827563.308762</x:v>
      </x:c>
      <x:c r="L1655" s="8" t="str">
        <x:v>Alpaca SIP</x:v>
      </x:c>
    </x:row>
    <x:row r="1656" ht="25" customHeight="1">
      <x:c r="A1656" s="8" t="str">
        <x:v>PBLS</x:v>
      </x:c>
      <x:c r="B1656" s="10" t="n">
        <x:v>46253</x:v>
      </x:c>
      <x:c r="C1656" s="11" t="n">
        <x:v>39.74</x:v>
      </x:c>
      <x:c r="D1656" s="11" t="n">
        <x:v>41.32</x:v>
      </x:c>
      <x:c r="E1656" s="13" t="n">
        <x:v>424877</x:v>
      </x:c>
      <x:c r="F1656" s="11" t="n">
        <x:v>1</x:v>
      </x:c>
      <x:c r="G1656" s="11" t="n">
        <x:v>39.74</x:v>
      </x:c>
      <x:c r="H1656" s="11" t="n">
        <x:v>41.32</x:v>
      </x:c>
      <x:c r="I1656" s="13" t="n">
        <x:v>424877</x:v>
      </x:c>
      <x:c r="J1656" s="11" t="n">
        <x:v>40.482296</x:v>
      </x:c>
      <x:c r="K1656" s="14" t="n">
        <x:f>I1656*J1656</x:f>
        <x:v>17199996.477592</x:v>
      </x:c>
      <x:c r="L1656" s="8" t="str">
        <x:v>Alpaca SIP</x:v>
      </x:c>
    </x:row>
    <x:row r="1657" ht="25" customHeight="1">
      <x:c r="A1657" s="8" t="str">
        <x:v>PBLS</x:v>
      </x:c>
      <x:c r="B1657" s="10" t="n">
        <x:v>46254</x:v>
      </x:c>
      <x:c r="C1657" s="11" t="n">
        <x:v>40.7</x:v>
      </x:c>
      <x:c r="D1657" s="11" t="n">
        <x:v>39.58</x:v>
      </x:c>
      <x:c r="E1657" s="13" t="n">
        <x:v>205840</x:v>
      </x:c>
      <x:c r="F1657" s="11" t="n">
        <x:v>1</x:v>
      </x:c>
      <x:c r="G1657" s="11" t="n">
        <x:v>40.7</x:v>
      </x:c>
      <x:c r="H1657" s="11" t="n">
        <x:v>39.58</x:v>
      </x:c>
      <x:c r="I1657" s="13" t="n">
        <x:v>205840</x:v>
      </x:c>
      <x:c r="J1657" s="11" t="n">
        <x:v>39.890524</x:v>
      </x:c>
      <x:c r="K1657" s="14" t="n">
        <x:f>I1657*J1657</x:f>
        <x:v>8211065.46016</x:v>
      </x:c>
      <x:c r="L1657" s="8" t="str">
        <x:v>Alpaca SIP</x:v>
      </x:c>
    </x:row>
    <x:row r="1658" ht="25" customHeight="1">
      <x:c r="A1658" s="8" t="str">
        <x:v>PBLS</x:v>
      </x:c>
      <x:c r="B1658" s="10" t="n">
        <x:v>46255</x:v>
      </x:c>
      <x:c r="C1658" s="11" t="n">
        <x:v>39.41</x:v>
      </x:c>
      <x:c r="D1658" s="11" t="n">
        <x:v>39.36</x:v>
      </x:c>
      <x:c r="E1658" s="13" t="n">
        <x:v>354537</x:v>
      </x:c>
      <x:c r="F1658" s="11" t="n">
        <x:v>1</x:v>
      </x:c>
      <x:c r="G1658" s="11" t="n">
        <x:v>39.41</x:v>
      </x:c>
      <x:c r="H1658" s="11" t="n">
        <x:v>39.36</x:v>
      </x:c>
      <x:c r="I1658" s="13" t="n">
        <x:v>354537</x:v>
      </x:c>
      <x:c r="J1658" s="11" t="n">
        <x:v>39.59771</x:v>
      </x:c>
      <x:c r="K1658" s="14" t="n">
        <x:f>I1658*J1658</x:f>
        <x:v>14038853.31027</x:v>
      </x:c>
      <x:c r="L1658" s="8" t="str">
        <x:v>Alpaca SIP</x:v>
      </x:c>
    </x:row>
    <x:row r="1659" ht="25" customHeight="1">
      <x:c r="A1659" s="8" t="str">
        <x:v>PBLS</x:v>
      </x:c>
      <x:c r="B1659" s="10" t="n">
        <x:v>46258</x:v>
      </x:c>
      <x:c r="C1659" s="11" t="n">
        <x:v>39.42</x:v>
      </x:c>
      <x:c r="D1659" s="11" t="n">
        <x:v>38.43</x:v>
      </x:c>
      <x:c r="E1659" s="13" t="n">
        <x:v>340302</x:v>
      </x:c>
      <x:c r="F1659" s="11" t="n">
        <x:v>1</x:v>
      </x:c>
      <x:c r="G1659" s="11" t="n">
        <x:v>39.42</x:v>
      </x:c>
      <x:c r="H1659" s="11" t="n">
        <x:v>38.43</x:v>
      </x:c>
      <x:c r="I1659" s="13" t="n">
        <x:v>340302</x:v>
      </x:c>
      <x:c r="J1659" s="11" t="n">
        <x:v>38.675621</x:v>
      </x:c>
      <x:c r="K1659" s="14" t="n">
        <x:f>I1659*J1659</x:f>
        <x:v>13161391.177542</x:v>
      </x:c>
      <x:c r="L1659" s="8" t="str">
        <x:v>Alpaca SIP</x:v>
      </x:c>
    </x:row>
    <x:row r="1660" ht="25" customHeight="1">
      <x:c r="A1660" s="8" t="str">
        <x:v>PBLS</x:v>
      </x:c>
      <x:c r="B1660" s="10" t="n">
        <x:v>46259</x:v>
      </x:c>
      <x:c r="C1660" s="11" t="n">
        <x:v>38.52</x:v>
      </x:c>
      <x:c r="D1660" s="11" t="n">
        <x:v>39.23</x:v>
      </x:c>
      <x:c r="E1660" s="13" t="n">
        <x:v>286121</x:v>
      </x:c>
      <x:c r="F1660" s="11" t="n">
        <x:v>1</x:v>
      </x:c>
      <x:c r="G1660" s="11" t="n">
        <x:v>38.52</x:v>
      </x:c>
      <x:c r="H1660" s="11" t="n">
        <x:v>39.23</x:v>
      </x:c>
      <x:c r="I1660" s="13" t="n">
        <x:v>286121</x:v>
      </x:c>
      <x:c r="J1660" s="11" t="n">
        <x:v>39.159724</x:v>
      </x:c>
      <x:c r="K1660" s="14" t="n">
        <x:f>I1660*J1660</x:f>
        <x:v>11204419.390603999</x:v>
      </x:c>
      <x:c r="L1660" s="8" t="str">
        <x:v>Alpaca SIP</x:v>
      </x:c>
    </x:row>
    <x:row r="1661" ht="25" customHeight="1">
      <x:c r="A1661" s="8" t="str">
        <x:v>PBLS</x:v>
      </x:c>
      <x:c r="B1661" s="10" t="n">
        <x:v>46260</x:v>
      </x:c>
      <x:c r="C1661" s="11" t="n">
        <x:v>39.17</x:v>
      </x:c>
      <x:c r="D1661" s="11" t="n">
        <x:v>39.26</x:v>
      </x:c>
      <x:c r="E1661" s="13" t="n">
        <x:v>409266</x:v>
      </x:c>
      <x:c r="F1661" s="11" t="n">
        <x:v>1</x:v>
      </x:c>
      <x:c r="G1661" s="11" t="n">
        <x:v>39.17</x:v>
      </x:c>
      <x:c r="H1661" s="11" t="n">
        <x:v>39.26</x:v>
      </x:c>
      <x:c r="I1661" s="13" t="n">
        <x:v>409266</x:v>
      </x:c>
      <x:c r="J1661" s="11" t="n">
        <x:v>38.641483</x:v>
      </x:c>
      <x:c r="K1661" s="14" t="n">
        <x:f>I1661*J1661</x:f>
        <x:v>15814645.181478001</x:v>
      </x:c>
      <x:c r="L1661" s="8" t="str">
        <x:v>Alpaca SIP</x:v>
      </x:c>
    </x:row>
    <x:row r="1662" ht="25" customHeight="1">
      <x:c r="A1662" s="8" t="str">
        <x:v>PBLS</x:v>
      </x:c>
      <x:c r="B1662" s="10" t="n">
        <x:v>46261</x:v>
      </x:c>
      <x:c r="C1662" s="11" t="n">
        <x:v>39</x:v>
      </x:c>
      <x:c r="D1662" s="11" t="n">
        <x:v>39.29</x:v>
      </x:c>
      <x:c r="E1662" s="13" t="n">
        <x:v>445464</x:v>
      </x:c>
      <x:c r="F1662" s="11" t="n">
        <x:v>1</x:v>
      </x:c>
      <x:c r="G1662" s="11" t="n">
        <x:v>39</x:v>
      </x:c>
      <x:c r="H1662" s="11" t="n">
        <x:v>39.29</x:v>
      </x:c>
      <x:c r="I1662" s="13" t="n">
        <x:v>445464</x:v>
      </x:c>
      <x:c r="J1662" s="11" t="n">
        <x:v>39.706552</x:v>
      </x:c>
      <x:c r="K1662" s="14" t="n">
        <x:f>I1662*J1662</x:f>
        <x:v>17687839.480128</x:v>
      </x:c>
      <x:c r="L1662" s="8" t="str">
        <x:v>Alpaca SIP</x:v>
      </x:c>
    </x:row>
    <x:row r="1663" ht="25" customHeight="1">
      <x:c r="A1663" s="8" t="str">
        <x:v>PBLS</x:v>
      </x:c>
      <x:c r="B1663" s="10" t="n">
        <x:v>46262</x:v>
      </x:c>
      <x:c r="C1663" s="11" t="n">
        <x:v>38.96</x:v>
      </x:c>
      <x:c r="D1663" s="11" t="n">
        <x:v>39.11</x:v>
      </x:c>
      <x:c r="E1663" s="13" t="n">
        <x:v>316223</x:v>
      </x:c>
      <x:c r="F1663" s="11" t="n">
        <x:v>1</x:v>
      </x:c>
      <x:c r="G1663" s="11" t="n">
        <x:v>38.96</x:v>
      </x:c>
      <x:c r="H1663" s="11" t="n">
        <x:v>39.11</x:v>
      </x:c>
      <x:c r="I1663" s="13" t="n">
        <x:v>316223</x:v>
      </x:c>
      <x:c r="J1663" s="11" t="n">
        <x:v>39.148188</x:v>
      </x:c>
      <x:c r="K1663" s="14" t="n">
        <x:f>I1663*J1663</x:f>
        <x:v>12379557.453923998</x:v>
      </x:c>
      <x:c r="L1663" s="8" t="str">
        <x:v>Alpaca SIP</x:v>
      </x:c>
    </x:row>
    <x:row r="1664" ht="25" customHeight="1">
      <x:c r="A1664" s="8" t="str">
        <x:v>PBLS</x:v>
      </x:c>
      <x:c r="B1664" s="10" t="n">
        <x:v>46265</x:v>
      </x:c>
      <x:c r="C1664" s="11" t="n">
        <x:v>39.08</x:v>
      </x:c>
      <x:c r="D1664" s="11" t="n">
        <x:v>39.01</x:v>
      </x:c>
      <x:c r="E1664" s="13" t="n">
        <x:v>530055</x:v>
      </x:c>
      <x:c r="F1664" s="11" t="n">
        <x:v>1</x:v>
      </x:c>
      <x:c r="G1664" s="11" t="n">
        <x:v>39.08</x:v>
      </x:c>
      <x:c r="H1664" s="11" t="n">
        <x:v>39.01</x:v>
      </x:c>
      <x:c r="I1664" s="13" t="n">
        <x:v>530055</x:v>
      </x:c>
      <x:c r="J1664" s="11" t="n">
        <x:v>38.599661</x:v>
      </x:c>
      <x:c r="K1664" s="14" t="n">
        <x:f>I1664*J1664</x:f>
        <x:v>20459943.311355</x:v>
      </x:c>
      <x:c r="L1664" s="8" t="str">
        <x:v>Alpaca SIP</x:v>
      </x:c>
    </x:row>
    <x:row r="1665" ht="25" customHeight="1">
      <x:c r="A1665" s="8" t="str">
        <x:v>PBLS</x:v>
      </x:c>
      <x:c r="B1665" s="10" t="n">
        <x:v>46266</x:v>
      </x:c>
      <x:c r="C1665" s="11" t="n">
        <x:v>39.15</x:v>
      </x:c>
      <x:c r="D1665" s="11" t="n">
        <x:v>39.47</x:v>
      </x:c>
      <x:c r="E1665" s="13" t="n">
        <x:v>500169</x:v>
      </x:c>
      <x:c r="F1665" s="11" t="n">
        <x:v>1</x:v>
      </x:c>
      <x:c r="G1665" s="11" t="n">
        <x:v>39.15</x:v>
      </x:c>
      <x:c r="H1665" s="11" t="n">
        <x:v>39.47</x:v>
      </x:c>
      <x:c r="I1665" s="13" t="n">
        <x:v>500169</x:v>
      </x:c>
      <x:c r="J1665" s="11" t="n">
        <x:v>38.839219</x:v>
      </x:c>
      <x:c r="K1665" s="14" t="n">
        <x:f>I1665*J1665</x:f>
        <x:v>19426173.328011</x:v>
      </x:c>
      <x:c r="L1665" s="8" t="str">
        <x:v>Alpaca SIP</x:v>
      </x:c>
    </x:row>
    <x:row r="1666" ht="25" customHeight="1">
      <x:c r="A1666" s="8" t="str">
        <x:v>PBLS</x:v>
      </x:c>
      <x:c r="B1666" s="10" t="n">
        <x:v>46267</x:v>
      </x:c>
      <x:c r="C1666" s="11" t="n">
        <x:v>39.73</x:v>
      </x:c>
      <x:c r="D1666" s="11" t="n">
        <x:v>40.11</x:v>
      </x:c>
      <x:c r="E1666" s="13" t="n">
        <x:v>363877</x:v>
      </x:c>
      <x:c r="F1666" s="11" t="n">
        <x:v>1</x:v>
      </x:c>
      <x:c r="G1666" s="11" t="n">
        <x:v>39.73</x:v>
      </x:c>
      <x:c r="H1666" s="11" t="n">
        <x:v>40.11</x:v>
      </x:c>
      <x:c r="I1666" s="13" t="n">
        <x:v>363877</x:v>
      </x:c>
      <x:c r="J1666" s="11" t="n">
        <x:v>39.692045</x:v>
      </x:c>
      <x:c r="K1666" s="14" t="n">
        <x:f>I1666*J1666</x:f>
        <x:v>14443022.258465</x:v>
      </x:c>
      <x:c r="L1666" s="8" t="str">
        <x:v>Alpaca SIP</x:v>
      </x:c>
    </x:row>
    <x:row r="1667" ht="25" customHeight="1">
      <x:c r="A1667" s="8" t="str">
        <x:v>PBLS</x:v>
      </x:c>
      <x:c r="B1667" s="10" t="n">
        <x:v>46268</x:v>
      </x:c>
      <x:c r="C1667" s="11" t="n">
        <x:v>40.21</x:v>
      </x:c>
      <x:c r="D1667" s="11" t="n">
        <x:v>40.75</x:v>
      </x:c>
      <x:c r="E1667" s="13" t="n">
        <x:v>408308</x:v>
      </x:c>
      <x:c r="F1667" s="11" t="n">
        <x:v>1</x:v>
      </x:c>
      <x:c r="G1667" s="11" t="n">
        <x:v>40.21</x:v>
      </x:c>
      <x:c r="H1667" s="11" t="n">
        <x:v>40.75</x:v>
      </x:c>
      <x:c r="I1667" s="13" t="n">
        <x:v>408308</x:v>
      </x:c>
      <x:c r="J1667" s="11" t="n">
        <x:v>40.130325</x:v>
      </x:c>
      <x:c r="K1667" s="14" t="n">
        <x:f>I1667*J1667</x:f>
        <x:v>16385532.7401</x:v>
      </x:c>
      <x:c r="L1667" s="8" t="str">
        <x:v>Alpaca SIP</x:v>
      </x:c>
    </x:row>
    <x:row r="1668" ht="25" customHeight="1">
      <x:c r="A1668" s="8" t="str">
        <x:v>PBLS</x:v>
      </x:c>
      <x:c r="B1668" s="10" t="n">
        <x:v>46269</x:v>
      </x:c>
      <x:c r="C1668" s="11" t="n">
        <x:v>40.2</x:v>
      </x:c>
      <x:c r="D1668" s="11" t="n">
        <x:v>40.42</x:v>
      </x:c>
      <x:c r="E1668" s="13" t="n">
        <x:v>380835</x:v>
      </x:c>
      <x:c r="F1668" s="11" t="n">
        <x:v>1</x:v>
      </x:c>
      <x:c r="G1668" s="11" t="n">
        <x:v>40.2</x:v>
      </x:c>
      <x:c r="H1668" s="11" t="n">
        <x:v>40.42</x:v>
      </x:c>
      <x:c r="I1668" s="13" t="n">
        <x:v>380835</x:v>
      </x:c>
      <x:c r="J1668" s="11" t="n">
        <x:v>40.586049</x:v>
      </x:c>
      <x:c r="K1668" s="14" t="n">
        <x:f>I1668*J1668</x:f>
        <x:v>15456587.970915</x:v>
      </x:c>
      <x:c r="L1668" s="8" t="str">
        <x:v>Alpaca SIP</x:v>
      </x:c>
    </x:row>
    <x:row r="1669" ht="25" customHeight="1">
      <x:c r="A1669" s="8" t="str">
        <x:v>PBLS</x:v>
      </x:c>
      <x:c r="B1669" s="10" t="n">
        <x:v>46273</x:v>
      </x:c>
      <x:c r="C1669" s="11" t="n">
        <x:v>40.97</x:v>
      </x:c>
      <x:c r="D1669" s="11" t="n">
        <x:v>39.77</x:v>
      </x:c>
      <x:c r="E1669" s="13" t="n">
        <x:v>564725</x:v>
      </x:c>
      <x:c r="F1669" s="11" t="n">
        <x:v>1</x:v>
      </x:c>
      <x:c r="G1669" s="11" t="n">
        <x:v>40.97</x:v>
      </x:c>
      <x:c r="H1669" s="11" t="n">
        <x:v>39.77</x:v>
      </x:c>
      <x:c r="I1669" s="13" t="n">
        <x:v>564725</x:v>
      </x:c>
      <x:c r="J1669" s="11" t="n">
        <x:v>39.715632</x:v>
      </x:c>
      <x:c r="K1669" s="14" t="n">
        <x:f>I1669*J1669</x:f>
        <x:v>22428410.2812</x:v>
      </x:c>
      <x:c r="L1669" s="8" t="str">
        <x:v>Alpaca SIP</x:v>
      </x:c>
    </x:row>
    <x:row r="1670" ht="25" customHeight="1">
      <x:c r="A1670" s="8" t="str">
        <x:v>PBLS</x:v>
      </x:c>
      <x:c r="B1670" s="10" t="n">
        <x:v>46274</x:v>
      </x:c>
      <x:c r="C1670" s="11" t="n">
        <x:v>39.77</x:v>
      </x:c>
      <x:c r="D1670" s="11" t="n">
        <x:v>38.76</x:v>
      </x:c>
      <x:c r="E1670" s="13" t="n">
        <x:v>501250</x:v>
      </x:c>
      <x:c r="F1670" s="11" t="n">
        <x:v>1</x:v>
      </x:c>
      <x:c r="G1670" s="11" t="n">
        <x:v>39.77</x:v>
      </x:c>
      <x:c r="H1670" s="11" t="n">
        <x:v>38.76</x:v>
      </x:c>
      <x:c r="I1670" s="13" t="n">
        <x:v>501250</x:v>
      </x:c>
      <x:c r="J1670" s="11" t="n">
        <x:v>38.889417</x:v>
      </x:c>
      <x:c r="K1670" s="14" t="n">
        <x:f>I1670*J1670</x:f>
        <x:v>19493320.271250002</x:v>
      </x:c>
      <x:c r="L1670" s="8" t="str">
        <x:v>Alpaca SIP</x:v>
      </x:c>
    </x:row>
    <x:row r="1671" ht="25" customHeight="1">
      <x:c r="A1671" s="8" t="str">
        <x:v>PBLS</x:v>
      </x:c>
      <x:c r="B1671" s="10" t="n">
        <x:v>46275</x:v>
      </x:c>
      <x:c r="C1671" s="11" t="n">
        <x:v>38.76</x:v>
      </x:c>
      <x:c r="D1671" s="11" t="n">
        <x:v>36.32</x:v>
      </x:c>
      <x:c r="E1671" s="13" t="n">
        <x:v>680723</x:v>
      </x:c>
      <x:c r="F1671" s="11" t="n">
        <x:v>1</x:v>
      </x:c>
      <x:c r="G1671" s="11" t="n">
        <x:v>38.76</x:v>
      </x:c>
      <x:c r="H1671" s="11" t="n">
        <x:v>36.32</x:v>
      </x:c>
      <x:c r="I1671" s="13" t="n">
        <x:v>680723</x:v>
      </x:c>
      <x:c r="J1671" s="11" t="n">
        <x:v>36.919372</x:v>
      </x:c>
      <x:c r="K1671" s="14" t="n">
        <x:f>I1671*J1671</x:f>
        <x:v>25131865.665956</x:v>
      </x:c>
      <x:c r="L1671" s="8" t="str">
        <x:v>Alpaca SIP</x:v>
      </x:c>
    </x:row>
    <x:row r="1672" ht="25" customHeight="1">
      <x:c r="A1672" s="8" t="str">
        <x:v>PBLS</x:v>
      </x:c>
      <x:c r="B1672" s="10" t="n">
        <x:v>46276</x:v>
      </x:c>
      <x:c r="C1672" s="11" t="n">
        <x:v>36.9</x:v>
      </x:c>
      <x:c r="D1672" s="11" t="n">
        <x:v>36.88</x:v>
      </x:c>
      <x:c r="E1672" s="13" t="n">
        <x:v>364840</x:v>
      </x:c>
      <x:c r="F1672" s="11" t="n">
        <x:v>1</x:v>
      </x:c>
      <x:c r="G1672" s="11" t="n">
        <x:v>36.9</x:v>
      </x:c>
      <x:c r="H1672" s="11" t="n">
        <x:v>36.88</x:v>
      </x:c>
      <x:c r="I1672" s="13" t="n">
        <x:v>364840</x:v>
      </x:c>
      <x:c r="J1672" s="11" t="n">
        <x:v>36.944927</x:v>
      </x:c>
      <x:c r="K1672" s="14" t="n">
        <x:f>I1672*J1672</x:f>
        <x:v>13478987.16668</x:v>
      </x:c>
      <x:c r="L1672" s="8" t="str">
        <x:v>Alpaca SIP</x:v>
      </x:c>
    </x:row>
    <x:row r="1673" ht="25" customHeight="1">
      <x:c r="A1673" s="8" t="str">
        <x:v>PBLS</x:v>
      </x:c>
      <x:c r="B1673" s="10" t="n">
        <x:v>46279</x:v>
      </x:c>
      <x:c r="C1673" s="11" t="n">
        <x:v>37.06</x:v>
      </x:c>
      <x:c r="D1673" s="11" t="n">
        <x:v>36.16</x:v>
      </x:c>
      <x:c r="E1673" s="13" t="n">
        <x:v>482377</x:v>
      </x:c>
      <x:c r="F1673" s="11" t="n">
        <x:v>1</x:v>
      </x:c>
      <x:c r="G1673" s="11" t="n">
        <x:v>37.06</x:v>
      </x:c>
      <x:c r="H1673" s="11" t="n">
        <x:v>36.16</x:v>
      </x:c>
      <x:c r="I1673" s="13" t="n">
        <x:v>482377</x:v>
      </x:c>
      <x:c r="J1673" s="11" t="n">
        <x:v>36.226623</x:v>
      </x:c>
      <x:c r="K1673" s="14" t="n">
        <x:f>I1673*J1673</x:f>
        <x:v>17474889.722870998</x:v>
      </x:c>
      <x:c r="L1673" s="8" t="str">
        <x:v>Alpaca SIP</x:v>
      </x:c>
    </x:row>
    <x:row r="1674" ht="25" customHeight="1">
      <x:c r="A1674" s="8" t="str">
        <x:v>PBLS</x:v>
      </x:c>
      <x:c r="B1674" s="10" t="n">
        <x:v>46280</x:v>
      </x:c>
      <x:c r="C1674" s="11" t="n">
        <x:v>36.27</x:v>
      </x:c>
      <x:c r="D1674" s="11" t="n">
        <x:v>35.72</x:v>
      </x:c>
      <x:c r="E1674" s="13" t="n">
        <x:v>446251</x:v>
      </x:c>
      <x:c r="F1674" s="11" t="n">
        <x:v>1</x:v>
      </x:c>
      <x:c r="G1674" s="11" t="n">
        <x:v>36.27</x:v>
      </x:c>
      <x:c r="H1674" s="11" t="n">
        <x:v>35.72</x:v>
      </x:c>
      <x:c r="I1674" s="13" t="n">
        <x:v>446251</x:v>
      </x:c>
      <x:c r="J1674" s="11" t="n">
        <x:v>35.733783</x:v>
      </x:c>
      <x:c r="K1674" s="14" t="n">
        <x:f>I1674*J1674</x:f>
        <x:v>15946236.397533001</x:v>
      </x:c>
      <x:c r="L1674" s="8" t="str">
        <x:v>Alpaca SIP</x:v>
      </x:c>
    </x:row>
    <x:row r="1675" ht="25" customHeight="1">
      <x:c r="A1675" s="8" t="str">
        <x:v>PBLS</x:v>
      </x:c>
      <x:c r="B1675" s="10" t="n">
        <x:v>46281</x:v>
      </x:c>
      <x:c r="C1675" s="11" t="n">
        <x:v>36.19</x:v>
      </x:c>
      <x:c r="D1675" s="11" t="n">
        <x:v>36.88</x:v>
      </x:c>
      <x:c r="E1675" s="13" t="n">
        <x:v>970982</x:v>
      </x:c>
      <x:c r="F1675" s="11" t="n">
        <x:v>1</x:v>
      </x:c>
      <x:c r="G1675" s="11" t="n">
        <x:v>36.19</x:v>
      </x:c>
      <x:c r="H1675" s="11" t="n">
        <x:v>36.88</x:v>
      </x:c>
      <x:c r="I1675" s="13" t="n">
        <x:v>970982</x:v>
      </x:c>
      <x:c r="J1675" s="11" t="n">
        <x:v>37.335199</x:v>
      </x:c>
      <x:c r="K1675" s="14" t="n">
        <x:f>I1675*J1675</x:f>
        <x:v>36251806.195418</x:v>
      </x:c>
      <x:c r="L1675" s="8" t="str">
        <x:v>Alpaca SIP</x:v>
      </x:c>
    </x:row>
    <x:row r="1676" ht="25" customHeight="1">
      <x:c r="A1676" s="8" t="str">
        <x:v>PBLS</x:v>
      </x:c>
      <x:c r="B1676" s="10" t="n">
        <x:v>46282</x:v>
      </x:c>
      <x:c r="C1676" s="11" t="n">
        <x:v>37.51</x:v>
      </x:c>
      <x:c r="D1676" s="11" t="n">
        <x:v>40.88</x:v>
      </x:c>
      <x:c r="E1676" s="13" t="n">
        <x:v>1093063</x:v>
      </x:c>
      <x:c r="F1676" s="11" t="n">
        <x:v>1</x:v>
      </x:c>
      <x:c r="G1676" s="11" t="n">
        <x:v>37.51</x:v>
      </x:c>
      <x:c r="H1676" s="11" t="n">
        <x:v>40.88</x:v>
      </x:c>
      <x:c r="I1676" s="13" t="n">
        <x:v>1093063</x:v>
      </x:c>
      <x:c r="J1676" s="11" t="n">
        <x:v>40.347937</x:v>
      </x:c>
      <x:c r="K1676" s="14" t="n">
        <x:f>I1676*J1676</x:f>
        <x:v>44102837.061031</x:v>
      </x:c>
      <x:c r="L1676" s="8" t="str">
        <x:v>Alpaca SIP</x:v>
      </x:c>
    </x:row>
    <x:row r="1677" ht="25" customHeight="1">
      <x:c r="A1677" s="8" t="str">
        <x:v>PBLS</x:v>
      </x:c>
      <x:c r="B1677" s="10" t="n">
        <x:v>46283</x:v>
      </x:c>
      <x:c r="C1677" s="11" t="n">
        <x:v>41.01</x:v>
      </x:c>
      <x:c r="D1677" s="11" t="n">
        <x:v>41.73</x:v>
      </x:c>
      <x:c r="E1677" s="13" t="n">
        <x:v>9085973</x:v>
      </x:c>
      <x:c r="F1677" s="11" t="n">
        <x:v>1</x:v>
      </x:c>
      <x:c r="G1677" s="11" t="n">
        <x:v>41.01</x:v>
      </x:c>
      <x:c r="H1677" s="11" t="n">
        <x:v>41.73</x:v>
      </x:c>
      <x:c r="I1677" s="13" t="n">
        <x:v>9085973</x:v>
      </x:c>
      <x:c r="J1677" s="11" t="n">
        <x:v>41.645564</x:v>
      </x:c>
      <x:c r="K1677" s="14" t="n">
        <x:f>I1677*J1677</x:f>
        <x:v>378390470.073772</x:v>
      </x:c>
      <x:c r="L1677" s="8" t="str">
        <x:v>Alpaca SIP</x:v>
      </x:c>
    </x:row>
    <x:row r="1678" ht="25" customHeight="1">
      <x:c r="A1678" s="8" t="str">
        <x:v>PBLS</x:v>
      </x:c>
      <x:c r="B1678" s="10" t="n">
        <x:v>46286</x:v>
      </x:c>
      <x:c r="C1678" s="11" t="n">
        <x:v>41.58</x:v>
      </x:c>
      <x:c r="D1678" s="11" t="n">
        <x:v>36.93</x:v>
      </x:c>
      <x:c r="E1678" s="13" t="n">
        <x:v>1704996</x:v>
      </x:c>
      <x:c r="F1678" s="11" t="n">
        <x:v>1</x:v>
      </x:c>
      <x:c r="G1678" s="11" t="n">
        <x:v>41.58</x:v>
      </x:c>
      <x:c r="H1678" s="11" t="n">
        <x:v>36.93</x:v>
      </x:c>
      <x:c r="I1678" s="13" t="n">
        <x:v>1704996</x:v>
      </x:c>
      <x:c r="J1678" s="11" t="n">
        <x:v>36.832649</x:v>
      </x:c>
      <x:c r="K1678" s="14" t="n">
        <x:f>I1678*J1678</x:f>
        <x:v>62799519.21440401</x:v>
      </x:c>
      <x:c r="L1678" s="8" t="str">
        <x:v>Alpaca SIP</x:v>
      </x:c>
    </x:row>
    <x:row r="1679" ht="25" customHeight="1">
      <x:c r="A1679" s="8" t="str">
        <x:v>PBLS</x:v>
      </x:c>
      <x:c r="B1679" s="10" t="n">
        <x:v>46287</x:v>
      </x:c>
      <x:c r="C1679" s="11" t="n">
        <x:v>37.41</x:v>
      </x:c>
      <x:c r="D1679" s="11" t="n">
        <x:v>38.17</x:v>
      </x:c>
      <x:c r="E1679" s="13" t="n">
        <x:v>865555</x:v>
      </x:c>
      <x:c r="F1679" s="11" t="n">
        <x:v>1</x:v>
      </x:c>
      <x:c r="G1679" s="11" t="n">
        <x:v>37.41</x:v>
      </x:c>
      <x:c r="H1679" s="11" t="n">
        <x:v>38.17</x:v>
      </x:c>
      <x:c r="I1679" s="13" t="n">
        <x:v>865555</x:v>
      </x:c>
      <x:c r="J1679" s="11" t="n">
        <x:v>37.719632</x:v>
      </x:c>
      <x:c r="K1679" s="14" t="n">
        <x:f>I1679*J1679</x:f>
        <x:v>32648416.075759996</x:v>
      </x:c>
      <x:c r="L1679" s="8" t="str">
        <x:v>Alpaca SIP</x:v>
      </x:c>
    </x:row>
    <x:row r="1680" ht="25" customHeight="1">
      <x:c r="A1680" s="8" t="str">
        <x:v>PBLS</x:v>
      </x:c>
      <x:c r="B1680" s="10" t="n">
        <x:v>46288</x:v>
      </x:c>
      <x:c r="C1680" s="11" t="n">
        <x:v>37.89</x:v>
      </x:c>
      <x:c r="D1680" s="11" t="n">
        <x:v>33.31</x:v>
      </x:c>
      <x:c r="E1680" s="13" t="n">
        <x:v>1113005</x:v>
      </x:c>
      <x:c r="F1680" s="11" t="n">
        <x:v>1</x:v>
      </x:c>
      <x:c r="G1680" s="11" t="n">
        <x:v>37.89</x:v>
      </x:c>
      <x:c r="H1680" s="11" t="n">
        <x:v>33.31</x:v>
      </x:c>
      <x:c r="I1680" s="13" t="n">
        <x:v>1113005</x:v>
      </x:c>
      <x:c r="J1680" s="11" t="n">
        <x:v>33.908441</x:v>
      </x:c>
      <x:c r="K1680" s="14" t="n">
        <x:f>I1680*J1680</x:f>
        <x:v>37740264.375205</x:v>
      </x:c>
      <x:c r="L1680" s="8" t="str">
        <x:v>Alpaca SIP</x:v>
      </x:c>
    </x:row>
    <x:row r="1681" ht="25" customHeight="1">
      <x:c r="A1681" s="8" t="str">
        <x:v>PBLS</x:v>
      </x:c>
      <x:c r="B1681" s="10" t="n">
        <x:v>46289</x:v>
      </x:c>
      <x:c r="C1681" s="11" t="n">
        <x:v>33.32</x:v>
      </x:c>
      <x:c r="D1681" s="11" t="n">
        <x:v>32.47</x:v>
      </x:c>
      <x:c r="E1681" s="13" t="n">
        <x:v>1165607</x:v>
      </x:c>
      <x:c r="F1681" s="11" t="n">
        <x:v>1</x:v>
      </x:c>
      <x:c r="G1681" s="11" t="n">
        <x:v>33.32</x:v>
      </x:c>
      <x:c r="H1681" s="11" t="n">
        <x:v>32.47</x:v>
      </x:c>
      <x:c r="I1681" s="13" t="n">
        <x:v>1165607</x:v>
      </x:c>
      <x:c r="J1681" s="11" t="n">
        <x:v>32.132093</x:v>
      </x:c>
      <x:c r="K1681" s="14" t="n">
        <x:f>I1681*J1681</x:f>
        <x:v>37453392.525451</x:v>
      </x:c>
      <x:c r="L1681" s="8" t="str">
        <x:v>Alpaca SIP</x:v>
      </x:c>
    </x:row>
    <x:row r="1682" ht="25" customHeight="1">
      <x:c r="A1682" s="8" t="str">
        <x:v>PBLS</x:v>
      </x:c>
      <x:c r="B1682" s="10" t="n">
        <x:v>46290</x:v>
      </x:c>
      <x:c r="C1682" s="11" t="n">
        <x:v>32.32</x:v>
      </x:c>
      <x:c r="D1682" s="11" t="n">
        <x:v>31.2</x:v>
      </x:c>
      <x:c r="E1682" s="13" t="n">
        <x:v>1118804</x:v>
      </x:c>
      <x:c r="F1682" s="11" t="n">
        <x:v>1</x:v>
      </x:c>
      <x:c r="G1682" s="11" t="n">
        <x:v>32.32</x:v>
      </x:c>
      <x:c r="H1682" s="11" t="n">
        <x:v>31.2</x:v>
      </x:c>
      <x:c r="I1682" s="13" t="n">
        <x:v>1118804</x:v>
      </x:c>
      <x:c r="J1682" s="11" t="n">
        <x:v>30.669486</x:v>
      </x:c>
      <x:c r="K1682" s="14" t="n">
        <x:f>I1682*J1682</x:f>
        <x:v>34313143.614744</x:v>
      </x:c>
      <x:c r="L1682" s="8" t="str">
        <x:v>Alpaca SIP</x:v>
      </x:c>
    </x:row>
    <x:row r="1683" ht="25" customHeight="1">
      <x:c r="A1683" s="8" t="str">
        <x:v>PBLS</x:v>
      </x:c>
      <x:c r="B1683" s="10" t="n">
        <x:v>46293</x:v>
      </x:c>
      <x:c r="C1683" s="11" t="n">
        <x:v>31.02</x:v>
      </x:c>
      <x:c r="D1683" s="11" t="n">
        <x:v>32.57</x:v>
      </x:c>
      <x:c r="E1683" s="13" t="n">
        <x:v>808614</x:v>
      </x:c>
      <x:c r="F1683" s="11" t="n">
        <x:v>1</x:v>
      </x:c>
      <x:c r="G1683" s="11" t="n">
        <x:v>31.02</x:v>
      </x:c>
      <x:c r="H1683" s="11" t="n">
        <x:v>32.57</x:v>
      </x:c>
      <x:c r="I1683" s="13" t="n">
        <x:v>808614</x:v>
      </x:c>
      <x:c r="J1683" s="11" t="n">
        <x:v>32.474</x:v>
      </x:c>
      <x:c r="K1683" s="14" t="n">
        <x:f>I1683*J1683</x:f>
        <x:v>26258931.036</x:v>
      </x:c>
      <x:c r="L1683" s="8" t="str">
        <x:v>Alpaca SIP</x:v>
      </x:c>
    </x:row>
    <x:row r="1684" ht="25" customHeight="1">
      <x:c r="A1684" s="8" t="str">
        <x:v>PBLS</x:v>
      </x:c>
      <x:c r="B1684" s="10" t="n">
        <x:v>46294</x:v>
      </x:c>
      <x:c r="C1684" s="11" t="n">
        <x:v>32.84</x:v>
      </x:c>
      <x:c r="D1684" s="11" t="n">
        <x:v>31.91</x:v>
      </x:c>
      <x:c r="E1684" s="13" t="n">
        <x:v>453949</x:v>
      </x:c>
      <x:c r="F1684" s="11" t="n">
        <x:v>1</x:v>
      </x:c>
      <x:c r="G1684" s="11" t="n">
        <x:v>32.84</x:v>
      </x:c>
      <x:c r="H1684" s="11" t="n">
        <x:v>31.91</x:v>
      </x:c>
      <x:c r="I1684" s="13" t="n">
        <x:v>453949</x:v>
      </x:c>
      <x:c r="J1684" s="11" t="n">
        <x:v>31.931437</x:v>
      </x:c>
      <x:c r="K1684" s="14" t="n">
        <x:f>I1684*J1684</x:f>
        <x:v>14495243.894713</x:v>
      </x:c>
      <x:c r="L1684" s="8" t="str">
        <x:v>Alpaca SIP</x:v>
      </x:c>
    </x:row>
    <x:row r="1685" ht="25" customHeight="1">
      <x:c r="A1685" s="8" t="str">
        <x:v>PBLS</x:v>
      </x:c>
      <x:c r="B1685" s="10" t="n">
        <x:v>46295</x:v>
      </x:c>
      <x:c r="C1685" s="11" t="n">
        <x:v>31.95</x:v>
      </x:c>
      <x:c r="D1685" s="11" t="n">
        <x:v>32.29</x:v>
      </x:c>
      <x:c r="E1685" s="13" t="n">
        <x:v>547161</x:v>
      </x:c>
      <x:c r="F1685" s="11" t="n">
        <x:v>1</x:v>
      </x:c>
      <x:c r="G1685" s="11" t="n">
        <x:v>31.95</x:v>
      </x:c>
      <x:c r="H1685" s="11" t="n">
        <x:v>32.29</x:v>
      </x:c>
      <x:c r="I1685" s="13" t="n">
        <x:v>547161</x:v>
      </x:c>
      <x:c r="J1685" s="11" t="n">
        <x:v>32.29529</x:v>
      </x:c>
      <x:c r="K1685" s="14" t="n">
        <x:f>I1685*J1685</x:f>
        <x:v>17670723.171690002</x:v>
      </x:c>
      <x:c r="L1685" s="8" t="str">
        <x:v>Alpaca SIP</x:v>
      </x:c>
    </x:row>
    <x:row r="1686" ht="25" customHeight="1">
      <x:c r="A1686" s="8" t="str">
        <x:v>PBLS</x:v>
      </x:c>
      <x:c r="B1686" s="10" t="n">
        <x:v>46296</x:v>
      </x:c>
      <x:c r="C1686" s="11" t="n">
        <x:v>31.99</x:v>
      </x:c>
      <x:c r="D1686" s="11" t="n">
        <x:v>30.44</x:v>
      </x:c>
      <x:c r="E1686" s="13" t="n">
        <x:v>885836</x:v>
      </x:c>
      <x:c r="F1686" s="11" t="n">
        <x:v>1</x:v>
      </x:c>
      <x:c r="G1686" s="11" t="n">
        <x:v>31.99</x:v>
      </x:c>
      <x:c r="H1686" s="11" t="n">
        <x:v>30.44</x:v>
      </x:c>
      <x:c r="I1686" s="13" t="n">
        <x:v>885836</x:v>
      </x:c>
      <x:c r="J1686" s="11" t="n">
        <x:v>30.772786</x:v>
      </x:c>
      <x:c r="K1686" s="14" t="n">
        <x:f>I1686*J1686</x:f>
        <x:v>27259641.659096</x:v>
      </x:c>
      <x:c r="L1686" s="8" t="str">
        <x:v>Alpaca SIP</x:v>
      </x:c>
    </x:row>
    <x:row r="1687" ht="25" customHeight="1">
      <x:c r="A1687" s="8" t="str">
        <x:v>PBLS</x:v>
      </x:c>
      <x:c r="B1687" s="10" t="n">
        <x:v>46297</x:v>
      </x:c>
      <x:c r="C1687" s="11" t="n">
        <x:v>30.34</x:v>
      </x:c>
      <x:c r="D1687" s="11" t="n">
        <x:v>30.28</x:v>
      </x:c>
      <x:c r="E1687" s="13" t="n">
        <x:v>881259</x:v>
      </x:c>
      <x:c r="F1687" s="11" t="n">
        <x:v>1</x:v>
      </x:c>
      <x:c r="G1687" s="11" t="n">
        <x:v>30.34</x:v>
      </x:c>
      <x:c r="H1687" s="11" t="n">
        <x:v>30.28</x:v>
      </x:c>
      <x:c r="I1687" s="13" t="n">
        <x:v>881259</x:v>
      </x:c>
      <x:c r="J1687" s="11" t="n">
        <x:v>29.598206</x:v>
      </x:c>
      <x:c r="K1687" s="14" t="n">
        <x:f>I1687*J1687</x:f>
        <x:v>26083685.421354</x:v>
      </x:c>
      <x:c r="L1687" s="8" t="str">
        <x:v>Alpaca SIP</x:v>
      </x:c>
    </x:row>
    <x:row r="1688" ht="25" customHeight="1">
      <x:c r="A1688" s="8" t="str">
        <x:v>WHK</x:v>
      </x:c>
      <x:c r="B1688" s="10" t="n">
        <x:v>46182</x:v>
      </x:c>
      <x:c r="C1688" s="11" t="n">
        <x:v>26.15</x:v>
      </x:c>
      <x:c r="D1688" s="11" t="n">
        <x:v>26</x:v>
      </x:c>
      <x:c r="E1688" s="13" t="n">
        <x:v>2795499</x:v>
      </x:c>
      <x:c r="F1688" s="11" t="n">
        <x:v>1</x:v>
      </x:c>
      <x:c r="G1688" s="11" t="n">
        <x:v>26.15</x:v>
      </x:c>
      <x:c r="H1688" s="11" t="n">
        <x:v>26</x:v>
      </x:c>
      <x:c r="I1688" s="13" t="n">
        <x:v>2795499</x:v>
      </x:c>
      <x:c r="J1688" s="11" t="n">
        <x:v>26.096804</x:v>
      </x:c>
      <x:c r="K1688" s="14" t="n">
        <x:f>I1688*J1688</x:f>
        <x:v>72953589.485196</x:v>
      </x:c>
      <x:c r="L1688" s="8" t="str">
        <x:v>Alpaca SIP</x:v>
      </x:c>
    </x:row>
    <x:row r="1689" ht="25" customHeight="1">
      <x:c r="A1689" s="8" t="str">
        <x:v>WHK</x:v>
      </x:c>
      <x:c r="B1689" s="10" t="n">
        <x:v>46183</x:v>
      </x:c>
      <x:c r="C1689" s="11" t="n">
        <x:v>26.375</x:v>
      </x:c>
      <x:c r="D1689" s="11" t="n">
        <x:v>26.25</x:v>
      </x:c>
      <x:c r="E1689" s="13" t="n">
        <x:v>576752</x:v>
      </x:c>
      <x:c r="F1689" s="11" t="n">
        <x:v>1</x:v>
      </x:c>
      <x:c r="G1689" s="11" t="n">
        <x:v>26.375</x:v>
      </x:c>
      <x:c r="H1689" s="11" t="n">
        <x:v>26.25</x:v>
      </x:c>
      <x:c r="I1689" s="13" t="n">
        <x:v>576752</x:v>
      </x:c>
      <x:c r="J1689" s="11" t="n">
        <x:v>25.977169</x:v>
      </x:c>
      <x:c r="K1689" s="14" t="n">
        <x:f>I1689*J1689</x:f>
        <x:v>14982384.175088</x:v>
      </x:c>
      <x:c r="L1689" s="8" t="str">
        <x:v>Alpaca SIP</x:v>
      </x:c>
    </x:row>
    <x:row r="1690" ht="25" customHeight="1">
      <x:c r="A1690" s="8" t="str">
        <x:v>WHK</x:v>
      </x:c>
      <x:c r="B1690" s="10" t="n">
        <x:v>46184</x:v>
      </x:c>
      <x:c r="C1690" s="11" t="n">
        <x:v>26.5</x:v>
      </x:c>
      <x:c r="D1690" s="11" t="n">
        <x:v>27.13</x:v>
      </x:c>
      <x:c r="E1690" s="13" t="n">
        <x:v>354620</x:v>
      </x:c>
      <x:c r="F1690" s="11" t="n">
        <x:v>1</x:v>
      </x:c>
      <x:c r="G1690" s="11" t="n">
        <x:v>26.5</x:v>
      </x:c>
      <x:c r="H1690" s="11" t="n">
        <x:v>27.13</x:v>
      </x:c>
      <x:c r="I1690" s="13" t="n">
        <x:v>354620</x:v>
      </x:c>
      <x:c r="J1690" s="11" t="n">
        <x:v>26.809527</x:v>
      </x:c>
      <x:c r="K1690" s="14" t="n">
        <x:f>I1690*J1690</x:f>
        <x:v>9507194.464739999</x:v>
      </x:c>
      <x:c r="L1690" s="8" t="str">
        <x:v>Alpaca SIP</x:v>
      </x:c>
    </x:row>
    <x:row r="1691" ht="25" customHeight="1">
      <x:c r="A1691" s="8" t="str">
        <x:v>WHK</x:v>
      </x:c>
      <x:c r="B1691" s="10" t="n">
        <x:v>46185</x:v>
      </x:c>
      <x:c r="C1691" s="11" t="n">
        <x:v>27.43</x:v>
      </x:c>
      <x:c r="D1691" s="11" t="n">
        <x:v>27.29</x:v>
      </x:c>
      <x:c r="E1691" s="13" t="n">
        <x:v>266602</x:v>
      </x:c>
      <x:c r="F1691" s="11" t="n">
        <x:v>1</x:v>
      </x:c>
      <x:c r="G1691" s="11" t="n">
        <x:v>27.43</x:v>
      </x:c>
      <x:c r="H1691" s="11" t="n">
        <x:v>27.29</x:v>
      </x:c>
      <x:c r="I1691" s="13" t="n">
        <x:v>266602</x:v>
      </x:c>
      <x:c r="J1691" s="11" t="n">
        <x:v>27.242613</x:v>
      </x:c>
      <x:c r="K1691" s="14" t="n">
        <x:f>I1691*J1691</x:f>
        <x:v>7262935.111025999</x:v>
      </x:c>
      <x:c r="L1691" s="8" t="str">
        <x:v>Alpaca SIP</x:v>
      </x:c>
    </x:row>
    <x:row r="1692" ht="25" customHeight="1">
      <x:c r="A1692" s="8" t="str">
        <x:v>WHK</x:v>
      </x:c>
      <x:c r="B1692" s="10" t="n">
        <x:v>46188</x:v>
      </x:c>
      <x:c r="C1692" s="11" t="n">
        <x:v>27.29</x:v>
      </x:c>
      <x:c r="D1692" s="11" t="n">
        <x:v>27.12</x:v>
      </x:c>
      <x:c r="E1692" s="13" t="n">
        <x:v>406809</x:v>
      </x:c>
      <x:c r="F1692" s="11" t="n">
        <x:v>1</x:v>
      </x:c>
      <x:c r="G1692" s="11" t="n">
        <x:v>27.29</x:v>
      </x:c>
      <x:c r="H1692" s="11" t="n">
        <x:v>27.12</x:v>
      </x:c>
      <x:c r="I1692" s="13" t="n">
        <x:v>406809</x:v>
      </x:c>
      <x:c r="J1692" s="11" t="n">
        <x:v>27.179044</x:v>
      </x:c>
      <x:c r="K1692" s="14" t="n">
        <x:f>I1692*J1692</x:f>
        <x:v>11056679.710596</x:v>
      </x:c>
      <x:c r="L1692" s="8" t="str">
        <x:v>Alpaca SIP</x:v>
      </x:c>
    </x:row>
    <x:row r="1693" ht="25" customHeight="1">
      <x:c r="A1693" s="8" t="str">
        <x:v>WHK</x:v>
      </x:c>
      <x:c r="B1693" s="10" t="n">
        <x:v>46189</x:v>
      </x:c>
      <x:c r="C1693" s="11" t="n">
        <x:v>27.02</x:v>
      </x:c>
      <x:c r="D1693" s="11" t="n">
        <x:v>27</x:v>
      </x:c>
      <x:c r="E1693" s="13" t="n">
        <x:v>162713</x:v>
      </x:c>
      <x:c r="F1693" s="11" t="n">
        <x:v>1</x:v>
      </x:c>
      <x:c r="G1693" s="11" t="n">
        <x:v>27.02</x:v>
      </x:c>
      <x:c r="H1693" s="11" t="n">
        <x:v>27</x:v>
      </x:c>
      <x:c r="I1693" s="13" t="n">
        <x:v>162713</x:v>
      </x:c>
      <x:c r="J1693" s="11" t="n">
        <x:v>27.141181</x:v>
      </x:c>
      <x:c r="K1693" s="14" t="n">
        <x:f>I1693*J1693</x:f>
        <x:v>4416222.984053</x:v>
      </x:c>
      <x:c r="L1693" s="8" t="str">
        <x:v>Alpaca SIP</x:v>
      </x:c>
    </x:row>
    <x:row r="1694" ht="25" customHeight="1">
      <x:c r="A1694" s="8" t="str">
        <x:v>WHK</x:v>
      </x:c>
      <x:c r="B1694" s="10" t="n">
        <x:v>46190</x:v>
      </x:c>
      <x:c r="C1694" s="11" t="n">
        <x:v>26.97</x:v>
      </x:c>
      <x:c r="D1694" s="11" t="n">
        <x:v>27.11</x:v>
      </x:c>
      <x:c r="E1694" s="13" t="n">
        <x:v>127854</x:v>
      </x:c>
      <x:c r="F1694" s="11" t="n">
        <x:v>1</x:v>
      </x:c>
      <x:c r="G1694" s="11" t="n">
        <x:v>26.97</x:v>
      </x:c>
      <x:c r="H1694" s="11" t="n">
        <x:v>27.11</x:v>
      </x:c>
      <x:c r="I1694" s="13" t="n">
        <x:v>127854</x:v>
      </x:c>
      <x:c r="J1694" s="11" t="n">
        <x:v>27.107794</x:v>
      </x:c>
      <x:c r="K1694" s="14" t="n">
        <x:f>I1694*J1694</x:f>
        <x:v>3465839.894076</x:v>
      </x:c>
      <x:c r="L1694" s="8" t="str">
        <x:v>Alpaca SIP</x:v>
      </x:c>
    </x:row>
    <x:row r="1695" ht="25" customHeight="1">
      <x:c r="A1695" s="8" t="str">
        <x:v>WHK</x:v>
      </x:c>
      <x:c r="B1695" s="10" t="n">
        <x:v>46191</x:v>
      </x:c>
      <x:c r="C1695" s="11" t="n">
        <x:v>27.8</x:v>
      </x:c>
      <x:c r="D1695" s="11" t="n">
        <x:v>27.37</x:v>
      </x:c>
      <x:c r="E1695" s="13" t="n">
        <x:v>102359</x:v>
      </x:c>
      <x:c r="F1695" s="11" t="n">
        <x:v>1</x:v>
      </x:c>
      <x:c r="G1695" s="11" t="n">
        <x:v>27.8</x:v>
      </x:c>
      <x:c r="H1695" s="11" t="n">
        <x:v>27.37</x:v>
      </x:c>
      <x:c r="I1695" s="13" t="n">
        <x:v>102359</x:v>
      </x:c>
      <x:c r="J1695" s="11" t="n">
        <x:v>27.338853</x:v>
      </x:c>
      <x:c r="K1695" s="14" t="n">
        <x:f>I1695*J1695</x:f>
        <x:v>2798377.654227</x:v>
      </x:c>
      <x:c r="L1695" s="8" t="str">
        <x:v>Alpaca SIP</x:v>
      </x:c>
    </x:row>
    <x:row r="1696" ht="25" customHeight="1">
      <x:c r="A1696" s="8" t="str">
        <x:v>WHK</x:v>
      </x:c>
      <x:c r="B1696" s="10" t="n">
        <x:v>46195</x:v>
      </x:c>
      <x:c r="C1696" s="11" t="n">
        <x:v>27.37</x:v>
      </x:c>
      <x:c r="D1696" s="11" t="n">
        <x:v>27.53</x:v>
      </x:c>
      <x:c r="E1696" s="13" t="n">
        <x:v>55562</x:v>
      </x:c>
      <x:c r="F1696" s="11" t="n">
        <x:v>1</x:v>
      </x:c>
      <x:c r="G1696" s="11" t="n">
        <x:v>27.37</x:v>
      </x:c>
      <x:c r="H1696" s="11" t="n">
        <x:v>27.53</x:v>
      </x:c>
      <x:c r="I1696" s="13" t="n">
        <x:v>55562</x:v>
      </x:c>
      <x:c r="J1696" s="11" t="n">
        <x:v>27.417356</x:v>
      </x:c>
      <x:c r="K1696" s="14" t="n">
        <x:f>I1696*J1696</x:f>
        <x:v>1523363.1340720002</x:v>
      </x:c>
      <x:c r="L1696" s="8" t="str">
        <x:v>Alpaca SIP</x:v>
      </x:c>
    </x:row>
    <x:row r="1697" ht="25" customHeight="1">
      <x:c r="A1697" s="8" t="str">
        <x:v>WHK</x:v>
      </x:c>
      <x:c r="B1697" s="10" t="n">
        <x:v>46196</x:v>
      </x:c>
      <x:c r="C1697" s="11" t="n">
        <x:v>27.5</x:v>
      </x:c>
      <x:c r="D1697" s="11" t="n">
        <x:v>27.65</x:v>
      </x:c>
      <x:c r="E1697" s="13" t="n">
        <x:v>155648</x:v>
      </x:c>
      <x:c r="F1697" s="11" t="n">
        <x:v>1</x:v>
      </x:c>
      <x:c r="G1697" s="11" t="n">
        <x:v>27.5</x:v>
      </x:c>
      <x:c r="H1697" s="11" t="n">
        <x:v>27.65</x:v>
      </x:c>
      <x:c r="I1697" s="13" t="n">
        <x:v>155648</x:v>
      </x:c>
      <x:c r="J1697" s="11" t="n">
        <x:v>27.661225</x:v>
      </x:c>
      <x:c r="K1697" s="14" t="n">
        <x:f>I1697*J1697</x:f>
        <x:v>4305414.3488</x:v>
      </x:c>
      <x:c r="L1697" s="8" t="str">
        <x:v>Alpaca SIP</x:v>
      </x:c>
    </x:row>
    <x:row r="1698" ht="25" customHeight="1">
      <x:c r="A1698" s="8" t="str">
        <x:v>WHK</x:v>
      </x:c>
      <x:c r="B1698" s="10" t="n">
        <x:v>46197</x:v>
      </x:c>
      <x:c r="C1698" s="11" t="n">
        <x:v>27.5</x:v>
      </x:c>
      <x:c r="D1698" s="11" t="n">
        <x:v>26.86</x:v>
      </x:c>
      <x:c r="E1698" s="13" t="n">
        <x:v>211748</x:v>
      </x:c>
      <x:c r="F1698" s="11" t="n">
        <x:v>1</x:v>
      </x:c>
      <x:c r="G1698" s="11" t="n">
        <x:v>27.5</x:v>
      </x:c>
      <x:c r="H1698" s="11" t="n">
        <x:v>26.86</x:v>
      </x:c>
      <x:c r="I1698" s="13" t="n">
        <x:v>211748</x:v>
      </x:c>
      <x:c r="J1698" s="11" t="n">
        <x:v>27.036744</x:v>
      </x:c>
      <x:c r="K1698" s="14" t="n">
        <x:f>I1698*J1698</x:f>
        <x:v>5724976.468512</x:v>
      </x:c>
      <x:c r="L1698" s="8" t="str">
        <x:v>Alpaca SIP</x:v>
      </x:c>
    </x:row>
    <x:row r="1699" ht="25" customHeight="1">
      <x:c r="A1699" s="8" t="str">
        <x:v>WHK</x:v>
      </x:c>
      <x:c r="B1699" s="10" t="n">
        <x:v>46198</x:v>
      </x:c>
      <x:c r="C1699" s="11" t="n">
        <x:v>26.76</x:v>
      </x:c>
      <x:c r="D1699" s="11" t="n">
        <x:v>27.77</x:v>
      </x:c>
      <x:c r="E1699" s="13" t="n">
        <x:v>115915</x:v>
      </x:c>
      <x:c r="F1699" s="11" t="n">
        <x:v>1</x:v>
      </x:c>
      <x:c r="G1699" s="11" t="n">
        <x:v>26.76</x:v>
      </x:c>
      <x:c r="H1699" s="11" t="n">
        <x:v>27.77</x:v>
      </x:c>
      <x:c r="I1699" s="13" t="n">
        <x:v>115915</x:v>
      </x:c>
      <x:c r="J1699" s="11" t="n">
        <x:v>27.360697</x:v>
      </x:c>
      <x:c r="K1699" s="14" t="n">
        <x:f>I1699*J1699</x:f>
        <x:v>3171515.1927549997</x:v>
      </x:c>
      <x:c r="L1699" s="8" t="str">
        <x:v>Alpaca SIP</x:v>
      </x:c>
    </x:row>
    <x:row r="1700" ht="25" customHeight="1">
      <x:c r="A1700" s="8" t="str">
        <x:v>WHK</x:v>
      </x:c>
      <x:c r="B1700" s="10" t="n">
        <x:v>46199</x:v>
      </x:c>
      <x:c r="C1700" s="11" t="n">
        <x:v>27.3</x:v>
      </x:c>
      <x:c r="D1700" s="11" t="n">
        <x:v>26.83</x:v>
      </x:c>
      <x:c r="E1700" s="13" t="n">
        <x:v>210157</x:v>
      </x:c>
      <x:c r="F1700" s="11" t="n">
        <x:v>1</x:v>
      </x:c>
      <x:c r="G1700" s="11" t="n">
        <x:v>27.3</x:v>
      </x:c>
      <x:c r="H1700" s="11" t="n">
        <x:v>26.83</x:v>
      </x:c>
      <x:c r="I1700" s="13" t="n">
        <x:v>210157</x:v>
      </x:c>
      <x:c r="J1700" s="11" t="n">
        <x:v>26.961174</x:v>
      </x:c>
      <x:c r="K1700" s="14" t="n">
        <x:f>I1700*J1700</x:f>
        <x:v>5666079.444318</x:v>
      </x:c>
      <x:c r="L1700" s="8" t="str">
        <x:v>Alpaca SIP</x:v>
      </x:c>
    </x:row>
    <x:row r="1701" ht="25" customHeight="1">
      <x:c r="A1701" s="8" t="str">
        <x:v>WHK</x:v>
      </x:c>
      <x:c r="B1701" s="10" t="n">
        <x:v>46202</x:v>
      </x:c>
      <x:c r="C1701" s="11" t="n">
        <x:v>26.94</x:v>
      </x:c>
      <x:c r="D1701" s="11" t="n">
        <x:v>27.28</x:v>
      </x:c>
      <x:c r="E1701" s="13" t="n">
        <x:v>241346</x:v>
      </x:c>
      <x:c r="F1701" s="11" t="n">
        <x:v>1</x:v>
      </x:c>
      <x:c r="G1701" s="11" t="n">
        <x:v>26.94</x:v>
      </x:c>
      <x:c r="H1701" s="11" t="n">
        <x:v>27.28</x:v>
      </x:c>
      <x:c r="I1701" s="13" t="n">
        <x:v>241346</x:v>
      </x:c>
      <x:c r="J1701" s="11" t="n">
        <x:v>27.31183</x:v>
      </x:c>
      <x:c r="K1701" s="14" t="n">
        <x:f>I1701*J1701</x:f>
        <x:v>6591600.92318</x:v>
      </x:c>
      <x:c r="L1701" s="8" t="str">
        <x:v>Alpaca SIP</x:v>
      </x:c>
    </x:row>
    <x:row r="1702" ht="25" customHeight="1">
      <x:c r="A1702" s="8" t="str">
        <x:v>WHK</x:v>
      </x:c>
      <x:c r="B1702" s="10" t="n">
        <x:v>46203</x:v>
      </x:c>
      <x:c r="C1702" s="11" t="n">
        <x:v>27.35</x:v>
      </x:c>
      <x:c r="D1702" s="11" t="n">
        <x:v>27.82</x:v>
      </x:c>
      <x:c r="E1702" s="13" t="n">
        <x:v>258931</x:v>
      </x:c>
      <x:c r="F1702" s="11" t="n">
        <x:v>1</x:v>
      </x:c>
      <x:c r="G1702" s="11" t="n">
        <x:v>27.35</x:v>
      </x:c>
      <x:c r="H1702" s="11" t="n">
        <x:v>27.82</x:v>
      </x:c>
      <x:c r="I1702" s="13" t="n">
        <x:v>258931</x:v>
      </x:c>
      <x:c r="J1702" s="11" t="n">
        <x:v>27.813967</x:v>
      </x:c>
      <x:c r="K1702" s="14" t="n">
        <x:f>I1702*J1702</x:f>
        <x:v>7201898.289277</x:v>
      </x:c>
      <x:c r="L1702" s="8" t="str">
        <x:v>Alpaca SIP</x:v>
      </x:c>
    </x:row>
    <x:row r="1703" ht="25" customHeight="1">
      <x:c r="A1703" s="8" t="str">
        <x:v>WHK</x:v>
      </x:c>
      <x:c r="B1703" s="10" t="n">
        <x:v>46204</x:v>
      </x:c>
      <x:c r="C1703" s="11" t="n">
        <x:v>27.76</x:v>
      </x:c>
      <x:c r="D1703" s="11" t="n">
        <x:v>27.6</x:v>
      </x:c>
      <x:c r="E1703" s="13" t="n">
        <x:v>288126</x:v>
      </x:c>
      <x:c r="F1703" s="11" t="n">
        <x:v>1</x:v>
      </x:c>
      <x:c r="G1703" s="11" t="n">
        <x:v>27.76</x:v>
      </x:c>
      <x:c r="H1703" s="11" t="n">
        <x:v>27.6</x:v>
      </x:c>
      <x:c r="I1703" s="13" t="n">
        <x:v>288126</x:v>
      </x:c>
      <x:c r="J1703" s="11" t="n">
        <x:v>27.681066</x:v>
      </x:c>
      <x:c r="K1703" s="14" t="n">
        <x:f>I1703*J1703</x:f>
        <x:v>7975634.822316</x:v>
      </x:c>
      <x:c r="L1703" s="8" t="str">
        <x:v>Alpaca SIP</x:v>
      </x:c>
    </x:row>
    <x:row r="1704" ht="25" customHeight="1">
      <x:c r="A1704" s="8" t="str">
        <x:v>WHK</x:v>
      </x:c>
      <x:c r="B1704" s="10" t="n">
        <x:v>46205</x:v>
      </x:c>
      <x:c r="C1704" s="11" t="n">
        <x:v>27.46</x:v>
      </x:c>
      <x:c r="D1704" s="11" t="n">
        <x:v>27.37</x:v>
      </x:c>
      <x:c r="E1704" s="13" t="n">
        <x:v>138711</x:v>
      </x:c>
      <x:c r="F1704" s="11" t="n">
        <x:v>1</x:v>
      </x:c>
      <x:c r="G1704" s="11" t="n">
        <x:v>27.46</x:v>
      </x:c>
      <x:c r="H1704" s="11" t="n">
        <x:v>27.37</x:v>
      </x:c>
      <x:c r="I1704" s="13" t="n">
        <x:v>138711</x:v>
      </x:c>
      <x:c r="J1704" s="11" t="n">
        <x:v>27.169593</x:v>
      </x:c>
      <x:c r="K1704" s="14" t="n">
        <x:f>I1704*J1704</x:f>
        <x:v>3768721.4146229997</x:v>
      </x:c>
      <x:c r="L1704" s="8" t="str">
        <x:v>Alpaca SIP</x:v>
      </x:c>
    </x:row>
    <x:row r="1705" ht="25" customHeight="1">
      <x:c r="A1705" s="8" t="str">
        <x:v>WHK</x:v>
      </x:c>
      <x:c r="B1705" s="10" t="n">
        <x:v>46209</x:v>
      </x:c>
      <x:c r="C1705" s="11" t="n">
        <x:v>26.76</x:v>
      </x:c>
      <x:c r="D1705" s="11" t="n">
        <x:v>26.8</x:v>
      </x:c>
      <x:c r="E1705" s="13" t="n">
        <x:v>210375</x:v>
      </x:c>
      <x:c r="F1705" s="11" t="n">
        <x:v>1</x:v>
      </x:c>
      <x:c r="G1705" s="11" t="n">
        <x:v>26.76</x:v>
      </x:c>
      <x:c r="H1705" s="11" t="n">
        <x:v>26.8</x:v>
      </x:c>
      <x:c r="I1705" s="13" t="n">
        <x:v>210375</x:v>
      </x:c>
      <x:c r="J1705" s="11" t="n">
        <x:v>26.872369</x:v>
      </x:c>
      <x:c r="K1705" s="14" t="n">
        <x:f>I1705*J1705</x:f>
        <x:v>5653274.628374999</x:v>
      </x:c>
      <x:c r="L1705" s="8" t="str">
        <x:v>Alpaca SIP</x:v>
      </x:c>
    </x:row>
    <x:row r="1706" ht="25" customHeight="1">
      <x:c r="A1706" s="8" t="str">
        <x:v>WHK</x:v>
      </x:c>
      <x:c r="B1706" s="10" t="n">
        <x:v>46210</x:v>
      </x:c>
      <x:c r="C1706" s="11" t="n">
        <x:v>27.1</x:v>
      </x:c>
      <x:c r="D1706" s="11" t="n">
        <x:v>27.2</x:v>
      </x:c>
      <x:c r="E1706" s="13" t="n">
        <x:v>330101</x:v>
      </x:c>
      <x:c r="F1706" s="11" t="n">
        <x:v>1</x:v>
      </x:c>
      <x:c r="G1706" s="11" t="n">
        <x:v>27.1</x:v>
      </x:c>
      <x:c r="H1706" s="11" t="n">
        <x:v>27.2</x:v>
      </x:c>
      <x:c r="I1706" s="13" t="n">
        <x:v>330101</x:v>
      </x:c>
      <x:c r="J1706" s="11" t="n">
        <x:v>27.055962</x:v>
      </x:c>
      <x:c r="K1706" s="14" t="n">
        <x:f>I1706*J1706</x:f>
        <x:v>8931200.112162</x:v>
      </x:c>
      <x:c r="L1706" s="8" t="str">
        <x:v>Alpaca SIP</x:v>
      </x:c>
    </x:row>
    <x:row r="1707" ht="25" customHeight="1">
      <x:c r="A1707" s="8" t="str">
        <x:v>WHK</x:v>
      </x:c>
      <x:c r="B1707" s="10" t="n">
        <x:v>46211</x:v>
      </x:c>
      <x:c r="C1707" s="11" t="n">
        <x:v>27.45</x:v>
      </x:c>
      <x:c r="D1707" s="11" t="n">
        <x:v>26.6</x:v>
      </x:c>
      <x:c r="E1707" s="13" t="n">
        <x:v>156326</x:v>
      </x:c>
      <x:c r="F1707" s="11" t="n">
        <x:v>1</x:v>
      </x:c>
      <x:c r="G1707" s="11" t="n">
        <x:v>27.45</x:v>
      </x:c>
      <x:c r="H1707" s="11" t="n">
        <x:v>26.6</x:v>
      </x:c>
      <x:c r="I1707" s="13" t="n">
        <x:v>156326</x:v>
      </x:c>
      <x:c r="J1707" s="11" t="n">
        <x:v>26.741261</x:v>
      </x:c>
      <x:c r="K1707" s="14" t="n">
        <x:f>I1707*J1707</x:f>
        <x:v>4180354.3670860003</x:v>
      </x:c>
      <x:c r="L1707" s="8" t="str">
        <x:v>Alpaca SIP</x:v>
      </x:c>
    </x:row>
    <x:row r="1708" ht="25" customHeight="1">
      <x:c r="A1708" s="8" t="str">
        <x:v>WHK</x:v>
      </x:c>
      <x:c r="B1708" s="10" t="n">
        <x:v>46212</x:v>
      </x:c>
      <x:c r="C1708" s="11" t="n">
        <x:v>26.85</x:v>
      </x:c>
      <x:c r="D1708" s="11" t="n">
        <x:v>25.89</x:v>
      </x:c>
      <x:c r="E1708" s="13" t="n">
        <x:v>424300</x:v>
      </x:c>
      <x:c r="F1708" s="11" t="n">
        <x:v>1</x:v>
      </x:c>
      <x:c r="G1708" s="11" t="n">
        <x:v>26.85</x:v>
      </x:c>
      <x:c r="H1708" s="11" t="n">
        <x:v>25.89</x:v>
      </x:c>
      <x:c r="I1708" s="13" t="n">
        <x:v>424300</x:v>
      </x:c>
      <x:c r="J1708" s="11" t="n">
        <x:v>25.968023</x:v>
      </x:c>
      <x:c r="K1708" s="14" t="n">
        <x:f>I1708*J1708</x:f>
        <x:v>11018232.1589</x:v>
      </x:c>
      <x:c r="L1708" s="8" t="str">
        <x:v>Alpaca SIP</x:v>
      </x:c>
    </x:row>
    <x:row r="1709" ht="25" customHeight="1">
      <x:c r="A1709" s="8" t="str">
        <x:v>WHK</x:v>
      </x:c>
      <x:c r="B1709" s="10" t="n">
        <x:v>46213</x:v>
      </x:c>
      <x:c r="C1709" s="11" t="n">
        <x:v>25.88</x:v>
      </x:c>
      <x:c r="D1709" s="11" t="n">
        <x:v>25.92</x:v>
      </x:c>
      <x:c r="E1709" s="13" t="n">
        <x:v>154513</x:v>
      </x:c>
      <x:c r="F1709" s="11" t="n">
        <x:v>1</x:v>
      </x:c>
      <x:c r="G1709" s="11" t="n">
        <x:v>25.88</x:v>
      </x:c>
      <x:c r="H1709" s="11" t="n">
        <x:v>25.92</x:v>
      </x:c>
      <x:c r="I1709" s="13" t="n">
        <x:v>154513</x:v>
      </x:c>
      <x:c r="J1709" s="11" t="n">
        <x:v>25.835437</x:v>
      </x:c>
      <x:c r="K1709" s="14" t="n">
        <x:f>I1709*J1709</x:f>
        <x:v>3991910.8771809996</x:v>
      </x:c>
      <x:c r="L1709" s="8" t="str">
        <x:v>Alpaca SIP</x:v>
      </x:c>
    </x:row>
    <x:row r="1710" ht="25" customHeight="1">
      <x:c r="A1710" s="8" t="str">
        <x:v>WHK</x:v>
      </x:c>
      <x:c r="B1710" s="10" t="n">
        <x:v>46216</x:v>
      </x:c>
      <x:c r="C1710" s="11" t="n">
        <x:v>26</x:v>
      </x:c>
      <x:c r="D1710" s="11" t="n">
        <x:v>26.46</x:v>
      </x:c>
      <x:c r="E1710" s="13" t="n">
        <x:v>91779</x:v>
      </x:c>
      <x:c r="F1710" s="11" t="n">
        <x:v>1</x:v>
      </x:c>
      <x:c r="G1710" s="11" t="n">
        <x:v>26</x:v>
      </x:c>
      <x:c r="H1710" s="11" t="n">
        <x:v>26.46</x:v>
      </x:c>
      <x:c r="I1710" s="13" t="n">
        <x:v>91779</x:v>
      </x:c>
      <x:c r="J1710" s="11" t="n">
        <x:v>26.377107</x:v>
      </x:c>
      <x:c r="K1710" s="14" t="n">
        <x:f>I1710*J1710</x:f>
        <x:v>2420864.5033529997</x:v>
      </x:c>
      <x:c r="L1710" s="8" t="str">
        <x:v>Alpaca SIP</x:v>
      </x:c>
    </x:row>
    <x:row r="1711" ht="25" customHeight="1">
      <x:c r="A1711" s="8" t="str">
        <x:v>WHK</x:v>
      </x:c>
      <x:c r="B1711" s="10" t="n">
        <x:v>46217</x:v>
      </x:c>
      <x:c r="C1711" s="11" t="n">
        <x:v>26.71</x:v>
      </x:c>
      <x:c r="D1711" s="11" t="n">
        <x:v>26.17</x:v>
      </x:c>
      <x:c r="E1711" s="13" t="n">
        <x:v>164802</x:v>
      </x:c>
      <x:c r="F1711" s="11" t="n">
        <x:v>1</x:v>
      </x:c>
      <x:c r="G1711" s="11" t="n">
        <x:v>26.71</x:v>
      </x:c>
      <x:c r="H1711" s="11" t="n">
        <x:v>26.17</x:v>
      </x:c>
      <x:c r="I1711" s="13" t="n">
        <x:v>164802</x:v>
      </x:c>
      <x:c r="J1711" s="11" t="n">
        <x:v>26.269813</x:v>
      </x:c>
      <x:c r="K1711" s="14" t="n">
        <x:f>I1711*J1711</x:f>
        <x:v>4329317.722026</x:v>
      </x:c>
      <x:c r="L1711" s="8" t="str">
        <x:v>Alpaca SIP</x:v>
      </x:c>
    </x:row>
    <x:row r="1712" ht="25" customHeight="1">
      <x:c r="A1712" s="8" t="str">
        <x:v>WHK</x:v>
      </x:c>
      <x:c r="B1712" s="10" t="n">
        <x:v>46218</x:v>
      </x:c>
      <x:c r="C1712" s="11" t="n">
        <x:v>26.38</x:v>
      </x:c>
      <x:c r="D1712" s="11" t="n">
        <x:v>25.99</x:v>
      </x:c>
      <x:c r="E1712" s="13" t="n">
        <x:v>149188</x:v>
      </x:c>
      <x:c r="F1712" s="11" t="n">
        <x:v>1</x:v>
      </x:c>
      <x:c r="G1712" s="11" t="n">
        <x:v>26.38</x:v>
      </x:c>
      <x:c r="H1712" s="11" t="n">
        <x:v>25.99</x:v>
      </x:c>
      <x:c r="I1712" s="13" t="n">
        <x:v>149188</x:v>
      </x:c>
      <x:c r="J1712" s="11" t="n">
        <x:v>26.01636</x:v>
      </x:c>
      <x:c r="K1712" s="14" t="n">
        <x:f>I1712*J1712</x:f>
        <x:v>3881328.71568</x:v>
      </x:c>
      <x:c r="L1712" s="8" t="str">
        <x:v>Alpaca SIP</x:v>
      </x:c>
    </x:row>
    <x:row r="1713" ht="25" customHeight="1">
      <x:c r="A1713" s="8" t="str">
        <x:v>WHK</x:v>
      </x:c>
      <x:c r="B1713" s="10" t="n">
        <x:v>46219</x:v>
      </x:c>
      <x:c r="C1713" s="11" t="n">
        <x:v>25.88</x:v>
      </x:c>
      <x:c r="D1713" s="11" t="n">
        <x:v>25.99</x:v>
      </x:c>
      <x:c r="E1713" s="13" t="n">
        <x:v>155266</x:v>
      </x:c>
      <x:c r="F1713" s="11" t="n">
        <x:v>1</x:v>
      </x:c>
      <x:c r="G1713" s="11" t="n">
        <x:v>25.88</x:v>
      </x:c>
      <x:c r="H1713" s="11" t="n">
        <x:v>25.99</x:v>
      </x:c>
      <x:c r="I1713" s="13" t="n">
        <x:v>155266</x:v>
      </x:c>
      <x:c r="J1713" s="11" t="n">
        <x:v>26.012079</x:v>
      </x:c>
      <x:c r="K1713" s="14" t="n">
        <x:f>I1713*J1713</x:f>
        <x:v>4038791.458014</x:v>
      </x:c>
      <x:c r="L1713" s="8" t="str">
        <x:v>Alpaca SIP</x:v>
      </x:c>
    </x:row>
    <x:row r="1714" ht="25" customHeight="1">
      <x:c r="A1714" s="8" t="str">
        <x:v>WHK</x:v>
      </x:c>
      <x:c r="B1714" s="10" t="n">
        <x:v>46220</x:v>
      </x:c>
      <x:c r="C1714" s="11" t="n">
        <x:v>26</x:v>
      </x:c>
      <x:c r="D1714" s="11" t="n">
        <x:v>25.73</x:v>
      </x:c>
      <x:c r="E1714" s="13" t="n">
        <x:v>144473</x:v>
      </x:c>
      <x:c r="F1714" s="11" t="n">
        <x:v>1</x:v>
      </x:c>
      <x:c r="G1714" s="11" t="n">
        <x:v>26</x:v>
      </x:c>
      <x:c r="H1714" s="11" t="n">
        <x:v>25.73</x:v>
      </x:c>
      <x:c r="I1714" s="13" t="n">
        <x:v>144473</x:v>
      </x:c>
      <x:c r="J1714" s="11" t="n">
        <x:v>25.810571</x:v>
      </x:c>
      <x:c r="K1714" s="14" t="n">
        <x:f>I1714*J1714</x:f>
        <x:v>3728930.624083</x:v>
      </x:c>
      <x:c r="L1714" s="8" t="str">
        <x:v>Alpaca SIP</x:v>
      </x:c>
    </x:row>
    <x:row r="1715" ht="25" customHeight="1">
      <x:c r="A1715" s="8" t="str">
        <x:v>WHK</x:v>
      </x:c>
      <x:c r="B1715" s="10" t="n">
        <x:v>46223</x:v>
      </x:c>
      <x:c r="C1715" s="11" t="n">
        <x:v>25.7</x:v>
      </x:c>
      <x:c r="D1715" s="11" t="n">
        <x:v>25.75</x:v>
      </x:c>
      <x:c r="E1715" s="13" t="n">
        <x:v>87498</x:v>
      </x:c>
      <x:c r="F1715" s="11" t="n">
        <x:v>1</x:v>
      </x:c>
      <x:c r="G1715" s="11" t="n">
        <x:v>25.7</x:v>
      </x:c>
      <x:c r="H1715" s="11" t="n">
        <x:v>25.75</x:v>
      </x:c>
      <x:c r="I1715" s="13" t="n">
        <x:v>87498</x:v>
      </x:c>
      <x:c r="J1715" s="11" t="n">
        <x:v>25.753227</x:v>
      </x:c>
      <x:c r="K1715" s="14" t="n">
        <x:f>I1715*J1715</x:f>
        <x:v>2253355.856046</x:v>
      </x:c>
      <x:c r="L1715" s="8" t="str">
        <x:v>Alpaca SIP</x:v>
      </x:c>
    </x:row>
    <x:row r="1716" ht="25" customHeight="1">
      <x:c r="A1716" s="8" t="str">
        <x:v>WHK</x:v>
      </x:c>
      <x:c r="B1716" s="10" t="n">
        <x:v>46224</x:v>
      </x:c>
      <x:c r="C1716" s="11" t="n">
        <x:v>25.73</x:v>
      </x:c>
      <x:c r="D1716" s="11" t="n">
        <x:v>25.82</x:v>
      </x:c>
      <x:c r="E1716" s="13" t="n">
        <x:v>126453</x:v>
      </x:c>
      <x:c r="F1716" s="11" t="n">
        <x:v>1</x:v>
      </x:c>
      <x:c r="G1716" s="11" t="n">
        <x:v>25.73</x:v>
      </x:c>
      <x:c r="H1716" s="11" t="n">
        <x:v>25.82</x:v>
      </x:c>
      <x:c r="I1716" s="13" t="n">
        <x:v>126453</x:v>
      </x:c>
      <x:c r="J1716" s="11" t="n">
        <x:v>25.936338</x:v>
      </x:c>
      <x:c r="K1716" s="14" t="n">
        <x:f>I1716*J1716</x:f>
        <x:v>3279727.749114</x:v>
      </x:c>
      <x:c r="L1716" s="8" t="str">
        <x:v>Alpaca SIP</x:v>
      </x:c>
    </x:row>
    <x:row r="1717" ht="25" customHeight="1">
      <x:c r="A1717" s="8" t="str">
        <x:v>WHK</x:v>
      </x:c>
      <x:c r="B1717" s="10" t="n">
        <x:v>46225</x:v>
      </x:c>
      <x:c r="C1717" s="11" t="n">
        <x:v>26.04</x:v>
      </x:c>
      <x:c r="D1717" s="11" t="n">
        <x:v>26.54</x:v>
      </x:c>
      <x:c r="E1717" s="13" t="n">
        <x:v>191529</x:v>
      </x:c>
      <x:c r="F1717" s="11" t="n">
        <x:v>1</x:v>
      </x:c>
      <x:c r="G1717" s="11" t="n">
        <x:v>26.04</x:v>
      </x:c>
      <x:c r="H1717" s="11" t="n">
        <x:v>26.54</x:v>
      </x:c>
      <x:c r="I1717" s="13" t="n">
        <x:v>191529</x:v>
      </x:c>
      <x:c r="J1717" s="11" t="n">
        <x:v>26.513646</x:v>
      </x:c>
      <x:c r="K1717" s="14" t="n">
        <x:f>I1717*J1717</x:f>
        <x:v>5078132.104734</x:v>
      </x:c>
      <x:c r="L1717" s="8" t="str">
        <x:v>Alpaca SIP</x:v>
      </x:c>
    </x:row>
    <x:row r="1718" ht="25" customHeight="1">
      <x:c r="A1718" s="8" t="str">
        <x:v>WHK</x:v>
      </x:c>
      <x:c r="B1718" s="10" t="n">
        <x:v>46226</x:v>
      </x:c>
      <x:c r="C1718" s="11" t="n">
        <x:v>26.58</x:v>
      </x:c>
      <x:c r="D1718" s="11" t="n">
        <x:v>26.54</x:v>
      </x:c>
      <x:c r="E1718" s="13" t="n">
        <x:v>180825</x:v>
      </x:c>
      <x:c r="F1718" s="11" t="n">
        <x:v>1</x:v>
      </x:c>
      <x:c r="G1718" s="11" t="n">
        <x:v>26.58</x:v>
      </x:c>
      <x:c r="H1718" s="11" t="n">
        <x:v>26.54</x:v>
      </x:c>
      <x:c r="I1718" s="13" t="n">
        <x:v>180825</x:v>
      </x:c>
      <x:c r="J1718" s="11" t="n">
        <x:v>26.675575</x:v>
      </x:c>
      <x:c r="K1718" s="14" t="n">
        <x:f>I1718*J1718</x:f>
        <x:v>4823610.849374999</x:v>
      </x:c>
      <x:c r="L1718" s="8" t="str">
        <x:v>Alpaca SIP</x:v>
      </x:c>
    </x:row>
    <x:row r="1719" ht="25" customHeight="1">
      <x:c r="A1719" s="8" t="str">
        <x:v>WHK</x:v>
      </x:c>
      <x:c r="B1719" s="10" t="n">
        <x:v>46227</x:v>
      </x:c>
      <x:c r="C1719" s="11" t="n">
        <x:v>26.77</x:v>
      </x:c>
      <x:c r="D1719" s="11" t="n">
        <x:v>26.02</x:v>
      </x:c>
      <x:c r="E1719" s="13" t="n">
        <x:v>77292</x:v>
      </x:c>
      <x:c r="F1719" s="11" t="n">
        <x:v>1</x:v>
      </x:c>
      <x:c r="G1719" s="11" t="n">
        <x:v>26.77</x:v>
      </x:c>
      <x:c r="H1719" s="11" t="n">
        <x:v>26.02</x:v>
      </x:c>
      <x:c r="I1719" s="13" t="n">
        <x:v>77292</x:v>
      </x:c>
      <x:c r="J1719" s="11" t="n">
        <x:v>26.137071</x:v>
      </x:c>
      <x:c r="K1719" s="14" t="n">
        <x:f>I1719*J1719</x:f>
        <x:v>2020186.491732</x:v>
      </x:c>
      <x:c r="L1719" s="8" t="str">
        <x:v>Alpaca SIP</x:v>
      </x:c>
    </x:row>
    <x:row r="1720" ht="25" customHeight="1">
      <x:c r="A1720" s="8" t="str">
        <x:v>WHK</x:v>
      </x:c>
      <x:c r="B1720" s="10" t="n">
        <x:v>46230</x:v>
      </x:c>
      <x:c r="C1720" s="11" t="n">
        <x:v>25.9</x:v>
      </x:c>
      <x:c r="D1720" s="11" t="n">
        <x:v>26.05</x:v>
      </x:c>
      <x:c r="E1720" s="13" t="n">
        <x:v>68318</x:v>
      </x:c>
      <x:c r="F1720" s="11" t="n">
        <x:v>1</x:v>
      </x:c>
      <x:c r="G1720" s="11" t="n">
        <x:v>25.9</x:v>
      </x:c>
      <x:c r="H1720" s="11" t="n">
        <x:v>26.05</x:v>
      </x:c>
      <x:c r="I1720" s="13" t="n">
        <x:v>68318</x:v>
      </x:c>
      <x:c r="J1720" s="11" t="n">
        <x:v>26.064223</x:v>
      </x:c>
      <x:c r="K1720" s="14" t="n">
        <x:f>I1720*J1720</x:f>
        <x:v>1780655.5869139999</x:v>
      </x:c>
      <x:c r="L1720" s="8" t="str">
        <x:v>Alpaca SIP</x:v>
      </x:c>
    </x:row>
    <x:row r="1721" ht="25" customHeight="1">
      <x:c r="A1721" s="8" t="str">
        <x:v>WHK</x:v>
      </x:c>
      <x:c r="B1721" s="10" t="n">
        <x:v>46231</x:v>
      </x:c>
      <x:c r="C1721" s="11" t="n">
        <x:v>26.28</x:v>
      </x:c>
      <x:c r="D1721" s="11" t="n">
        <x:v>26.11</x:v>
      </x:c>
      <x:c r="E1721" s="13" t="n">
        <x:v>104515</x:v>
      </x:c>
      <x:c r="F1721" s="11" t="n">
        <x:v>1</x:v>
      </x:c>
      <x:c r="G1721" s="11" t="n">
        <x:v>26.28</x:v>
      </x:c>
      <x:c r="H1721" s="11" t="n">
        <x:v>26.11</x:v>
      </x:c>
      <x:c r="I1721" s="13" t="n">
        <x:v>104515</x:v>
      </x:c>
      <x:c r="J1721" s="11" t="n">
        <x:v>26.024252</x:v>
      </x:c>
      <x:c r="K1721" s="14" t="n">
        <x:f>I1721*J1721</x:f>
        <x:v>2719924.69778</x:v>
      </x:c>
      <x:c r="L1721" s="8" t="str">
        <x:v>Alpaca SIP</x:v>
      </x:c>
    </x:row>
    <x:row r="1722" ht="25" customHeight="1">
      <x:c r="A1722" s="8" t="str">
        <x:v>WHK</x:v>
      </x:c>
      <x:c r="B1722" s="10" t="n">
        <x:v>46232</x:v>
      </x:c>
      <x:c r="C1722" s="11" t="n">
        <x:v>26.43</x:v>
      </x:c>
      <x:c r="D1722" s="11" t="n">
        <x:v>25.92</x:v>
      </x:c>
      <x:c r="E1722" s="13" t="n">
        <x:v>89599</x:v>
      </x:c>
      <x:c r="F1722" s="11" t="n">
        <x:v>1</x:v>
      </x:c>
      <x:c r="G1722" s="11" t="n">
        <x:v>26.43</x:v>
      </x:c>
      <x:c r="H1722" s="11" t="n">
        <x:v>25.92</x:v>
      </x:c>
      <x:c r="I1722" s="13" t="n">
        <x:v>89599</x:v>
      </x:c>
      <x:c r="J1722" s="11" t="n">
        <x:v>26.093389</x:v>
      </x:c>
      <x:c r="K1722" s="14" t="n">
        <x:f>I1722*J1722</x:f>
        <x:v>2337941.561011</x:v>
      </x:c>
      <x:c r="L1722" s="8" t="str">
        <x:v>Alpaca SIP</x:v>
      </x:c>
    </x:row>
    <x:row r="1723" ht="25" customHeight="1">
      <x:c r="A1723" s="8" t="str">
        <x:v>WHK</x:v>
      </x:c>
      <x:c r="B1723" s="10" t="n">
        <x:v>46233</x:v>
      </x:c>
      <x:c r="C1723" s="11" t="n">
        <x:v>25.77</x:v>
      </x:c>
      <x:c r="D1723" s="11" t="n">
        <x:v>25.87</x:v>
      </x:c>
      <x:c r="E1723" s="13" t="n">
        <x:v>98830</x:v>
      </x:c>
      <x:c r="F1723" s="11" t="n">
        <x:v>1</x:v>
      </x:c>
      <x:c r="G1723" s="11" t="n">
        <x:v>25.77</x:v>
      </x:c>
      <x:c r="H1723" s="11" t="n">
        <x:v>25.87</x:v>
      </x:c>
      <x:c r="I1723" s="13" t="n">
        <x:v>98830</x:v>
      </x:c>
      <x:c r="J1723" s="11" t="n">
        <x:v>25.950016</x:v>
      </x:c>
      <x:c r="K1723" s="14" t="n">
        <x:f>I1723*J1723</x:f>
        <x:v>2564640.08128</x:v>
      </x:c>
      <x:c r="L1723" s="8" t="str">
        <x:v>Alpaca SIP</x:v>
      </x:c>
    </x:row>
    <x:row r="1724" ht="25" customHeight="1">
      <x:c r="A1724" s="8" t="str">
        <x:v>WHK</x:v>
      </x:c>
      <x:c r="B1724" s="10" t="n">
        <x:v>46234</x:v>
      </x:c>
      <x:c r="C1724" s="11" t="n">
        <x:v>25.91</x:v>
      </x:c>
      <x:c r="D1724" s="11" t="n">
        <x:v>26.44</x:v>
      </x:c>
      <x:c r="E1724" s="13" t="n">
        <x:v>92723</x:v>
      </x:c>
      <x:c r="F1724" s="11" t="n">
        <x:v>1</x:v>
      </x:c>
      <x:c r="G1724" s="11" t="n">
        <x:v>25.91</x:v>
      </x:c>
      <x:c r="H1724" s="11" t="n">
        <x:v>26.44</x:v>
      </x:c>
      <x:c r="I1724" s="13" t="n">
        <x:v>92723</x:v>
      </x:c>
      <x:c r="J1724" s="11" t="n">
        <x:v>26.224056</x:v>
      </x:c>
      <x:c r="K1724" s="14" t="n">
        <x:f>I1724*J1724</x:f>
        <x:v>2431573.1444880003</x:v>
      </x:c>
      <x:c r="L1724" s="8" t="str">
        <x:v>Alpaca SIP</x:v>
      </x:c>
    </x:row>
    <x:row r="1725" ht="25" customHeight="1">
      <x:c r="A1725" s="8" t="str">
        <x:v>WHK</x:v>
      </x:c>
      <x:c r="B1725" s="10" t="n">
        <x:v>46237</x:v>
      </x:c>
      <x:c r="C1725" s="11" t="n">
        <x:v>26.55</x:v>
      </x:c>
      <x:c r="D1725" s="11" t="n">
        <x:v>26.67</x:v>
      </x:c>
      <x:c r="E1725" s="13" t="n">
        <x:v>52759</x:v>
      </x:c>
      <x:c r="F1725" s="11" t="n">
        <x:v>1</x:v>
      </x:c>
      <x:c r="G1725" s="11" t="n">
        <x:v>26.55</x:v>
      </x:c>
      <x:c r="H1725" s="11" t="n">
        <x:v>26.67</x:v>
      </x:c>
      <x:c r="I1725" s="13" t="n">
        <x:v>52759</x:v>
      </x:c>
      <x:c r="J1725" s="11" t="n">
        <x:v>26.439772</x:v>
      </x:c>
      <x:c r="K1725" s="14" t="n">
        <x:f>I1725*J1725</x:f>
        <x:v>1394935.9309480002</x:v>
      </x:c>
      <x:c r="L1725" s="8" t="str">
        <x:v>Alpaca SIP</x:v>
      </x:c>
    </x:row>
    <x:row r="1726" ht="25" customHeight="1">
      <x:c r="A1726" s="8" t="str">
        <x:v>WHK</x:v>
      </x:c>
      <x:c r="B1726" s="10" t="n">
        <x:v>46238</x:v>
      </x:c>
      <x:c r="C1726" s="11" t="n">
        <x:v>26.7</x:v>
      </x:c>
      <x:c r="D1726" s="11" t="n">
        <x:v>26.19</x:v>
      </x:c>
      <x:c r="E1726" s="13" t="n">
        <x:v>53037</x:v>
      </x:c>
      <x:c r="F1726" s="11" t="n">
        <x:v>1</x:v>
      </x:c>
      <x:c r="G1726" s="11" t="n">
        <x:v>26.7</x:v>
      </x:c>
      <x:c r="H1726" s="11" t="n">
        <x:v>26.19</x:v>
      </x:c>
      <x:c r="I1726" s="13" t="n">
        <x:v>53037</x:v>
      </x:c>
      <x:c r="J1726" s="11" t="n">
        <x:v>26.204179</x:v>
      </x:c>
      <x:c r="K1726" s="14" t="n">
        <x:f>I1726*J1726</x:f>
        <x:v>1389791.041623</x:v>
      </x:c>
      <x:c r="L1726" s="8" t="str">
        <x:v>Alpaca SIP</x:v>
      </x:c>
    </x:row>
    <x:row r="1727" ht="25" customHeight="1">
      <x:c r="A1727" s="8" t="str">
        <x:v>WHK</x:v>
      </x:c>
      <x:c r="B1727" s="10" t="n">
        <x:v>46239</x:v>
      </x:c>
      <x:c r="C1727" s="11" t="n">
        <x:v>25.97</x:v>
      </x:c>
      <x:c r="D1727" s="11" t="n">
        <x:v>25.47</x:v>
      </x:c>
      <x:c r="E1727" s="13" t="n">
        <x:v>115071</x:v>
      </x:c>
      <x:c r="F1727" s="11" t="n">
        <x:v>1</x:v>
      </x:c>
      <x:c r="G1727" s="11" t="n">
        <x:v>25.97</x:v>
      </x:c>
      <x:c r="H1727" s="11" t="n">
        <x:v>25.47</x:v>
      </x:c>
      <x:c r="I1727" s="13" t="n">
        <x:v>115071</x:v>
      </x:c>
      <x:c r="J1727" s="11" t="n">
        <x:v>25.608111</x:v>
      </x:c>
      <x:c r="K1727" s="14" t="n">
        <x:f>I1727*J1727</x:f>
        <x:v>2946750.940881</x:v>
      </x:c>
      <x:c r="L1727" s="8" t="str">
        <x:v>Alpaca SIP</x:v>
      </x:c>
    </x:row>
    <x:row r="1728" ht="25" customHeight="1">
      <x:c r="A1728" s="8" t="str">
        <x:v>WHK</x:v>
      </x:c>
      <x:c r="B1728" s="10" t="n">
        <x:v>46240</x:v>
      </x:c>
      <x:c r="C1728" s="11" t="n">
        <x:v>25.46</x:v>
      </x:c>
      <x:c r="D1728" s="11" t="n">
        <x:v>25.83</x:v>
      </x:c>
      <x:c r="E1728" s="13" t="n">
        <x:v>66837</x:v>
      </x:c>
      <x:c r="F1728" s="11" t="n">
        <x:v>1</x:v>
      </x:c>
      <x:c r="G1728" s="11" t="n">
        <x:v>25.46</x:v>
      </x:c>
      <x:c r="H1728" s="11" t="n">
        <x:v>25.83</x:v>
      </x:c>
      <x:c r="I1728" s="13" t="n">
        <x:v>66837</x:v>
      </x:c>
      <x:c r="J1728" s="11" t="n">
        <x:v>25.823903</x:v>
      </x:c>
      <x:c r="K1728" s="14" t="n">
        <x:f>I1728*J1728</x:f>
        <x:v>1725992.204811</x:v>
      </x:c>
      <x:c r="L1728" s="8" t="str">
        <x:v>Alpaca SIP</x:v>
      </x:c>
    </x:row>
    <x:row r="1729" ht="25" customHeight="1">
      <x:c r="A1729" s="8" t="str">
        <x:v>WHK</x:v>
      </x:c>
      <x:c r="B1729" s="10" t="n">
        <x:v>46241</x:v>
      </x:c>
      <x:c r="C1729" s="11" t="n">
        <x:v>25.8</x:v>
      </x:c>
      <x:c r="D1729" s="11" t="n">
        <x:v>26.09</x:v>
      </x:c>
      <x:c r="E1729" s="13" t="n">
        <x:v>45740</x:v>
      </x:c>
      <x:c r="F1729" s="11" t="n">
        <x:v>1</x:v>
      </x:c>
      <x:c r="G1729" s="11" t="n">
        <x:v>25.8</x:v>
      </x:c>
      <x:c r="H1729" s="11" t="n">
        <x:v>26.09</x:v>
      </x:c>
      <x:c r="I1729" s="13" t="n">
        <x:v>45740</x:v>
      </x:c>
      <x:c r="J1729" s="11" t="n">
        <x:v>26.111601</x:v>
      </x:c>
      <x:c r="K1729" s="14" t="n">
        <x:f>I1729*J1729</x:f>
        <x:v>1194344.62974</x:v>
      </x:c>
      <x:c r="L1729" s="8" t="str">
        <x:v>Alpaca SIP</x:v>
      </x:c>
    </x:row>
    <x:row r="1730" ht="25" customHeight="1">
      <x:c r="A1730" s="8" t="str">
        <x:v>WHK</x:v>
      </x:c>
      <x:c r="B1730" s="10" t="n">
        <x:v>46244</x:v>
      </x:c>
      <x:c r="C1730" s="11" t="n">
        <x:v>26</x:v>
      </x:c>
      <x:c r="D1730" s="11" t="n">
        <x:v>26.02</x:v>
      </x:c>
      <x:c r="E1730" s="13" t="n">
        <x:v>57299</x:v>
      </x:c>
      <x:c r="F1730" s="11" t="n">
        <x:v>1</x:v>
      </x:c>
      <x:c r="G1730" s="11" t="n">
        <x:v>26</x:v>
      </x:c>
      <x:c r="H1730" s="11" t="n">
        <x:v>26.02</x:v>
      </x:c>
      <x:c r="I1730" s="13" t="n">
        <x:v>57299</x:v>
      </x:c>
      <x:c r="J1730" s="11" t="n">
        <x:v>26.074862</x:v>
      </x:c>
      <x:c r="K1730" s="14" t="n">
        <x:f>I1730*J1730</x:f>
        <x:v>1494063.517738</x:v>
      </x:c>
      <x:c r="L1730" s="8" t="str">
        <x:v>Alpaca SIP</x:v>
      </x:c>
    </x:row>
    <x:row r="1731" ht="25" customHeight="1">
      <x:c r="A1731" s="8" t="str">
        <x:v>WHK</x:v>
      </x:c>
      <x:c r="B1731" s="10" t="n">
        <x:v>46245</x:v>
      </x:c>
      <x:c r="C1731" s="11" t="n">
        <x:v>25.9</x:v>
      </x:c>
      <x:c r="D1731" s="11" t="n">
        <x:v>26.46</x:v>
      </x:c>
      <x:c r="E1731" s="13" t="n">
        <x:v>58998</x:v>
      </x:c>
      <x:c r="F1731" s="11" t="n">
        <x:v>1</x:v>
      </x:c>
      <x:c r="G1731" s="11" t="n">
        <x:v>25.9</x:v>
      </x:c>
      <x:c r="H1731" s="11" t="n">
        <x:v>26.46</x:v>
      </x:c>
      <x:c r="I1731" s="13" t="n">
        <x:v>58998</x:v>
      </x:c>
      <x:c r="J1731" s="11" t="n">
        <x:v>26.461022</x:v>
      </x:c>
      <x:c r="K1731" s="14" t="n">
        <x:f>I1731*J1731</x:f>
        <x:v>1561147.375956</x:v>
      </x:c>
      <x:c r="L1731" s="8" t="str">
        <x:v>Alpaca SIP</x:v>
      </x:c>
    </x:row>
    <x:row r="1732" ht="25" customHeight="1">
      <x:c r="A1732" s="8" t="str">
        <x:v>WHK</x:v>
      </x:c>
      <x:c r="B1732" s="10" t="n">
        <x:v>46246</x:v>
      </x:c>
      <x:c r="C1732" s="11" t="n">
        <x:v>26.52</x:v>
      </x:c>
      <x:c r="D1732" s="11" t="n">
        <x:v>26.06</x:v>
      </x:c>
      <x:c r="E1732" s="13" t="n">
        <x:v>81818</x:v>
      </x:c>
      <x:c r="F1732" s="11" t="n">
        <x:v>1</x:v>
      </x:c>
      <x:c r="G1732" s="11" t="n">
        <x:v>26.52</x:v>
      </x:c>
      <x:c r="H1732" s="11" t="n">
        <x:v>26.06</x:v>
      </x:c>
      <x:c r="I1732" s="13" t="n">
        <x:v>81818</x:v>
      </x:c>
      <x:c r="J1732" s="11" t="n">
        <x:v>26.117173</x:v>
      </x:c>
      <x:c r="K1732" s="14" t="n">
        <x:f>I1732*J1732</x:f>
        <x:v>2136854.860514</x:v>
      </x:c>
      <x:c r="L1732" s="8" t="str">
        <x:v>Alpaca SIP</x:v>
      </x:c>
    </x:row>
    <x:row r="1733" ht="25" customHeight="1">
      <x:c r="A1733" s="8" t="str">
        <x:v>WHK</x:v>
      </x:c>
      <x:c r="B1733" s="10" t="n">
        <x:v>46247</x:v>
      </x:c>
      <x:c r="C1733" s="11" t="n">
        <x:v>26.4</x:v>
      </x:c>
      <x:c r="D1733" s="11" t="n">
        <x:v>26.06</x:v>
      </x:c>
      <x:c r="E1733" s="13" t="n">
        <x:v>134499</x:v>
      </x:c>
      <x:c r="F1733" s="11" t="n">
        <x:v>1</x:v>
      </x:c>
      <x:c r="G1733" s="11" t="n">
        <x:v>26.4</x:v>
      </x:c>
      <x:c r="H1733" s="11" t="n">
        <x:v>26.06</x:v>
      </x:c>
      <x:c r="I1733" s="13" t="n">
        <x:v>134499</x:v>
      </x:c>
      <x:c r="J1733" s="11" t="n">
        <x:v>26.061194</x:v>
      </x:c>
      <x:c r="K1733" s="14" t="n">
        <x:f>I1733*J1733</x:f>
        <x:v>3505204.531806</x:v>
      </x:c>
      <x:c r="L1733" s="8" t="str">
        <x:v>Alpaca SIP</x:v>
      </x:c>
    </x:row>
    <x:row r="1734" ht="25" customHeight="1">
      <x:c r="A1734" s="8" t="str">
        <x:v>WHK</x:v>
      </x:c>
      <x:c r="B1734" s="10" t="n">
        <x:v>46248</x:v>
      </x:c>
      <x:c r="C1734" s="11" t="n">
        <x:v>26.1</x:v>
      </x:c>
      <x:c r="D1734" s="11" t="n">
        <x:v>26.15</x:v>
      </x:c>
      <x:c r="E1734" s="13" t="n">
        <x:v>98883</x:v>
      </x:c>
      <x:c r="F1734" s="11" t="n">
        <x:v>1</x:v>
      </x:c>
      <x:c r="G1734" s="11" t="n">
        <x:v>26.1</x:v>
      </x:c>
      <x:c r="H1734" s="11" t="n">
        <x:v>26.15</x:v>
      </x:c>
      <x:c r="I1734" s="13" t="n">
        <x:v>98883</x:v>
      </x:c>
      <x:c r="J1734" s="11" t="n">
        <x:v>26.013462</x:v>
      </x:c>
      <x:c r="K1734" s="14" t="n">
        <x:f>I1734*J1734</x:f>
        <x:v>2572289.162946</x:v>
      </x:c>
      <x:c r="L1734" s="8" t="str">
        <x:v>Alpaca SIP</x:v>
      </x:c>
    </x:row>
    <x:row r="1735" ht="25" customHeight="1">
      <x:c r="A1735" s="8" t="str">
        <x:v>WHK</x:v>
      </x:c>
      <x:c r="B1735" s="10" t="n">
        <x:v>46251</x:v>
      </x:c>
      <x:c r="C1735" s="11" t="n">
        <x:v>26.11</x:v>
      </x:c>
      <x:c r="D1735" s="11" t="n">
        <x:v>26.13</x:v>
      </x:c>
      <x:c r="E1735" s="13" t="n">
        <x:v>139160</x:v>
      </x:c>
      <x:c r="F1735" s="11" t="n">
        <x:v>1</x:v>
      </x:c>
      <x:c r="G1735" s="11" t="n">
        <x:v>26.11</x:v>
      </x:c>
      <x:c r="H1735" s="11" t="n">
        <x:v>26.13</x:v>
      </x:c>
      <x:c r="I1735" s="13" t="n">
        <x:v>139160</x:v>
      </x:c>
      <x:c r="J1735" s="11" t="n">
        <x:v>26.369442</x:v>
      </x:c>
      <x:c r="K1735" s="14" t="n">
        <x:f>I1735*J1735</x:f>
        <x:v>3669571.54872</x:v>
      </x:c>
      <x:c r="L1735" s="8" t="str">
        <x:v>Alpaca SIP</x:v>
      </x:c>
    </x:row>
    <x:row r="1736" ht="25" customHeight="1">
      <x:c r="A1736" s="8" t="str">
        <x:v>WHK</x:v>
      </x:c>
      <x:c r="B1736" s="10" t="n">
        <x:v>46252</x:v>
      </x:c>
      <x:c r="C1736" s="11" t="n">
        <x:v>26.575</x:v>
      </x:c>
      <x:c r="D1736" s="11" t="n">
        <x:v>26.21</x:v>
      </x:c>
      <x:c r="E1736" s="13" t="n">
        <x:v>163672</x:v>
      </x:c>
      <x:c r="F1736" s="11" t="n">
        <x:v>1</x:v>
      </x:c>
      <x:c r="G1736" s="11" t="n">
        <x:v>26.575</x:v>
      </x:c>
      <x:c r="H1736" s="11" t="n">
        <x:v>26.21</x:v>
      </x:c>
      <x:c r="I1736" s="13" t="n">
        <x:v>163672</x:v>
      </x:c>
      <x:c r="J1736" s="11" t="n">
        <x:v>26.121591</x:v>
      </x:c>
      <x:c r="K1736" s="14" t="n">
        <x:f>I1736*J1736</x:f>
        <x:v>4275373.042152</x:v>
      </x:c>
      <x:c r="L1736" s="8" t="str">
        <x:v>Alpaca SIP</x:v>
      </x:c>
    </x:row>
    <x:row r="1737" ht="25" customHeight="1">
      <x:c r="A1737" s="8" t="str">
        <x:v>WHK</x:v>
      </x:c>
      <x:c r="B1737" s="10" t="n">
        <x:v>46253</x:v>
      </x:c>
      <x:c r="C1737" s="11" t="n">
        <x:v>26.18</x:v>
      </x:c>
      <x:c r="D1737" s="11" t="n">
        <x:v>26.61</x:v>
      </x:c>
      <x:c r="E1737" s="13" t="n">
        <x:v>147291</x:v>
      </x:c>
      <x:c r="F1737" s="11" t="n">
        <x:v>1</x:v>
      </x:c>
      <x:c r="G1737" s="11" t="n">
        <x:v>26.18</x:v>
      </x:c>
      <x:c r="H1737" s="11" t="n">
        <x:v>26.61</x:v>
      </x:c>
      <x:c r="I1737" s="13" t="n">
        <x:v>147291</x:v>
      </x:c>
      <x:c r="J1737" s="11" t="n">
        <x:v>26.587087</x:v>
      </x:c>
      <x:c r="K1737" s="14" t="n">
        <x:f>I1737*J1737</x:f>
        <x:v>3916038.631317</x:v>
      </x:c>
      <x:c r="L1737" s="8" t="str">
        <x:v>Alpaca SIP</x:v>
      </x:c>
    </x:row>
    <x:row r="1738" ht="25" customHeight="1">
      <x:c r="A1738" s="8" t="str">
        <x:v>WHK</x:v>
      </x:c>
      <x:c r="B1738" s="10" t="n">
        <x:v>46254</x:v>
      </x:c>
      <x:c r="C1738" s="11" t="n">
        <x:v>27.1</x:v>
      </x:c>
      <x:c r="D1738" s="11" t="n">
        <x:v>27.23</x:v>
      </x:c>
      <x:c r="E1738" s="13" t="n">
        <x:v>116482</x:v>
      </x:c>
      <x:c r="F1738" s="11" t="n">
        <x:v>1</x:v>
      </x:c>
      <x:c r="G1738" s="11" t="n">
        <x:v>27.1</x:v>
      </x:c>
      <x:c r="H1738" s="11" t="n">
        <x:v>27.23</x:v>
      </x:c>
      <x:c r="I1738" s="13" t="n">
        <x:v>116482</x:v>
      </x:c>
      <x:c r="J1738" s="11" t="n">
        <x:v>27.214397</x:v>
      </x:c>
      <x:c r="K1738" s="14" t="n">
        <x:f>I1738*J1738</x:f>
        <x:v>3169987.391354</x:v>
      </x:c>
      <x:c r="L1738" s="8" t="str">
        <x:v>Alpaca SIP</x:v>
      </x:c>
    </x:row>
    <x:row r="1739" ht="25" customHeight="1">
      <x:c r="A1739" s="8" t="str">
        <x:v>WHK</x:v>
      </x:c>
      <x:c r="B1739" s="10" t="n">
        <x:v>46255</x:v>
      </x:c>
      <x:c r="C1739" s="11" t="n">
        <x:v>27.45</x:v>
      </x:c>
      <x:c r="D1739" s="11" t="n">
        <x:v>27</x:v>
      </x:c>
      <x:c r="E1739" s="13" t="n">
        <x:v>126590</x:v>
      </x:c>
      <x:c r="F1739" s="11" t="n">
        <x:v>1</x:v>
      </x:c>
      <x:c r="G1739" s="11" t="n">
        <x:v>27.45</x:v>
      </x:c>
      <x:c r="H1739" s="11" t="n">
        <x:v>27</x:v>
      </x:c>
      <x:c r="I1739" s="13" t="n">
        <x:v>126590</x:v>
      </x:c>
      <x:c r="J1739" s="11" t="n">
        <x:v>27.254739</x:v>
      </x:c>
      <x:c r="K1739" s="14" t="n">
        <x:f>I1739*J1739</x:f>
        <x:v>3450177.41001</x:v>
      </x:c>
      <x:c r="L1739" s="8" t="str">
        <x:v>Alpaca SIP</x:v>
      </x:c>
    </x:row>
    <x:row r="1740" ht="25" customHeight="1">
      <x:c r="A1740" s="8" t="str">
        <x:v>WHK</x:v>
      </x:c>
      <x:c r="B1740" s="10" t="n">
        <x:v>46258</x:v>
      </x:c>
      <x:c r="C1740" s="11" t="n">
        <x:v>27.06</x:v>
      </x:c>
      <x:c r="D1740" s="11" t="n">
        <x:v>26.22</x:v>
      </x:c>
      <x:c r="E1740" s="13" t="n">
        <x:v>97083</x:v>
      </x:c>
      <x:c r="F1740" s="11" t="n">
        <x:v>1</x:v>
      </x:c>
      <x:c r="G1740" s="11" t="n">
        <x:v>27.06</x:v>
      </x:c>
      <x:c r="H1740" s="11" t="n">
        <x:v>26.22</x:v>
      </x:c>
      <x:c r="I1740" s="13" t="n">
        <x:v>97083</x:v>
      </x:c>
      <x:c r="J1740" s="11" t="n">
        <x:v>26.309362</x:v>
      </x:c>
      <x:c r="K1740" s="14" t="n">
        <x:f>I1740*J1740</x:f>
        <x:v>2554191.791046</x:v>
      </x:c>
      <x:c r="L1740" s="8" t="str">
        <x:v>Alpaca SIP</x:v>
      </x:c>
    </x:row>
    <x:row r="1741" ht="25" customHeight="1">
      <x:c r="A1741" s="8" t="str">
        <x:v>WHK</x:v>
      </x:c>
      <x:c r="B1741" s="10" t="n">
        <x:v>46259</x:v>
      </x:c>
      <x:c r="C1741" s="11" t="n">
        <x:v>26.21</x:v>
      </x:c>
      <x:c r="D1741" s="11" t="n">
        <x:v>26.69</x:v>
      </x:c>
      <x:c r="E1741" s="13" t="n">
        <x:v>69745</x:v>
      </x:c>
      <x:c r="F1741" s="11" t="n">
        <x:v>1</x:v>
      </x:c>
      <x:c r="G1741" s="11" t="n">
        <x:v>26.21</x:v>
      </x:c>
      <x:c r="H1741" s="11" t="n">
        <x:v>26.69</x:v>
      </x:c>
      <x:c r="I1741" s="13" t="n">
        <x:v>69745</x:v>
      </x:c>
      <x:c r="J1741" s="11" t="n">
        <x:v>26.401985</x:v>
      </x:c>
      <x:c r="K1741" s="14" t="n">
        <x:f>I1741*J1741</x:f>
        <x:v>1841406.443825</x:v>
      </x:c>
      <x:c r="L1741" s="8" t="str">
        <x:v>Alpaca SIP</x:v>
      </x:c>
    </x:row>
    <x:row r="1742" ht="25" customHeight="1">
      <x:c r="A1742" s="8" t="str">
        <x:v>WHK</x:v>
      </x:c>
      <x:c r="B1742" s="10" t="n">
        <x:v>46260</x:v>
      </x:c>
      <x:c r="C1742" s="11" t="n">
        <x:v>26.5</x:v>
      </x:c>
      <x:c r="D1742" s="11" t="n">
        <x:v>26.12</x:v>
      </x:c>
      <x:c r="E1742" s="13" t="n">
        <x:v>93279</x:v>
      </x:c>
      <x:c r="F1742" s="11" t="n">
        <x:v>1</x:v>
      </x:c>
      <x:c r="G1742" s="11" t="n">
        <x:v>26.5</x:v>
      </x:c>
      <x:c r="H1742" s="11" t="n">
        <x:v>26.12</x:v>
      </x:c>
      <x:c r="I1742" s="13" t="n">
        <x:v>93279</x:v>
      </x:c>
      <x:c r="J1742" s="11" t="n">
        <x:v>26.206088</x:v>
      </x:c>
      <x:c r="K1742" s="14" t="n">
        <x:f>I1742*J1742</x:f>
        <x:v>2444477.682552</x:v>
      </x:c>
      <x:c r="L1742" s="8" t="str">
        <x:v>Alpaca SIP</x:v>
      </x:c>
    </x:row>
    <x:row r="1743" ht="25" customHeight="1">
      <x:c r="A1743" s="8" t="str">
        <x:v>WHK</x:v>
      </x:c>
      <x:c r="B1743" s="10" t="n">
        <x:v>46261</x:v>
      </x:c>
      <x:c r="C1743" s="11" t="n">
        <x:v>26.37</x:v>
      </x:c>
      <x:c r="D1743" s="11" t="n">
        <x:v>26.47</x:v>
      </x:c>
      <x:c r="E1743" s="13" t="n">
        <x:v>89999</x:v>
      </x:c>
      <x:c r="F1743" s="11" t="n">
        <x:v>1</x:v>
      </x:c>
      <x:c r="G1743" s="11" t="n">
        <x:v>26.37</x:v>
      </x:c>
      <x:c r="H1743" s="11" t="n">
        <x:v>26.47</x:v>
      </x:c>
      <x:c r="I1743" s="13" t="n">
        <x:v>89999</x:v>
      </x:c>
      <x:c r="J1743" s="11" t="n">
        <x:v>26.470903</x:v>
      </x:c>
      <x:c r="K1743" s="14" t="n">
        <x:f>I1743*J1743</x:f>
        <x:v>2382354.799097</x:v>
      </x:c>
      <x:c r="L1743" s="8" t="str">
        <x:v>Alpaca SIP</x:v>
      </x:c>
    </x:row>
    <x:row r="1744" ht="25" customHeight="1">
      <x:c r="A1744" s="8" t="str">
        <x:v>WHK</x:v>
      </x:c>
      <x:c r="B1744" s="10" t="n">
        <x:v>46262</x:v>
      </x:c>
      <x:c r="C1744" s="11" t="n">
        <x:v>26.64</x:v>
      </x:c>
      <x:c r="D1744" s="11" t="n">
        <x:v>26.52</x:v>
      </x:c>
      <x:c r="E1744" s="13" t="n">
        <x:v>98434</x:v>
      </x:c>
      <x:c r="F1744" s="11" t="n">
        <x:v>1</x:v>
      </x:c>
      <x:c r="G1744" s="11" t="n">
        <x:v>26.64</x:v>
      </x:c>
      <x:c r="H1744" s="11" t="n">
        <x:v>26.52</x:v>
      </x:c>
      <x:c r="I1744" s="13" t="n">
        <x:v>98434</x:v>
      </x:c>
      <x:c r="J1744" s="11" t="n">
        <x:v>26.818292</x:v>
      </x:c>
      <x:c r="K1744" s="14" t="n">
        <x:f>I1744*J1744</x:f>
        <x:v>2639831.754728</x:v>
      </x:c>
      <x:c r="L1744" s="8" t="str">
        <x:v>Alpaca SIP</x:v>
      </x:c>
    </x:row>
    <x:row r="1745" ht="25" customHeight="1">
      <x:c r="A1745" s="8" t="str">
        <x:v>WHK</x:v>
      </x:c>
      <x:c r="B1745" s="10" t="n">
        <x:v>46265</x:v>
      </x:c>
      <x:c r="C1745" s="11" t="n">
        <x:v>26.87</x:v>
      </x:c>
      <x:c r="D1745" s="11" t="n">
        <x:v>27.44</x:v>
      </x:c>
      <x:c r="E1745" s="13" t="n">
        <x:v>174947</x:v>
      </x:c>
      <x:c r="F1745" s="11" t="n">
        <x:v>1</x:v>
      </x:c>
      <x:c r="G1745" s="11" t="n">
        <x:v>26.87</x:v>
      </x:c>
      <x:c r="H1745" s="11" t="n">
        <x:v>27.44</x:v>
      </x:c>
      <x:c r="I1745" s="13" t="n">
        <x:v>174947</x:v>
      </x:c>
      <x:c r="J1745" s="11" t="n">
        <x:v>27.305936</x:v>
      </x:c>
      <x:c r="K1745" s="14" t="n">
        <x:f>I1745*J1745</x:f>
        <x:v>4777091.585392</x:v>
      </x:c>
      <x:c r="L1745" s="8" t="str">
        <x:v>Alpaca SIP</x:v>
      </x:c>
    </x:row>
    <x:row r="1746" ht="25" customHeight="1">
      <x:c r="A1746" s="8" t="str">
        <x:v>WHK</x:v>
      </x:c>
      <x:c r="B1746" s="10" t="n">
        <x:v>46266</x:v>
      </x:c>
      <x:c r="C1746" s="11" t="n">
        <x:v>27.57</x:v>
      </x:c>
      <x:c r="D1746" s="11" t="n">
        <x:v>27.55</x:v>
      </x:c>
      <x:c r="E1746" s="13" t="n">
        <x:v>141237</x:v>
      </x:c>
      <x:c r="F1746" s="11" t="n">
        <x:v>1</x:v>
      </x:c>
      <x:c r="G1746" s="11" t="n">
        <x:v>27.57</x:v>
      </x:c>
      <x:c r="H1746" s="11" t="n">
        <x:v>27.55</x:v>
      </x:c>
      <x:c r="I1746" s="13" t="n">
        <x:v>141237</x:v>
      </x:c>
      <x:c r="J1746" s="11" t="n">
        <x:v>27.611912</x:v>
      </x:c>
      <x:c r="K1746" s="14" t="n">
        <x:f>I1746*J1746</x:f>
        <x:v>3899823.615144</x:v>
      </x:c>
      <x:c r="L1746" s="8" t="str">
        <x:v>Alpaca SIP</x:v>
      </x:c>
    </x:row>
    <x:row r="1747" ht="25" customHeight="1">
      <x:c r="A1747" s="8" t="str">
        <x:v>WHK</x:v>
      </x:c>
      <x:c r="B1747" s="10" t="n">
        <x:v>46267</x:v>
      </x:c>
      <x:c r="C1747" s="11" t="n">
        <x:v>27.5</x:v>
      </x:c>
      <x:c r="D1747" s="11" t="n">
        <x:v>27.83</x:v>
      </x:c>
      <x:c r="E1747" s="13" t="n">
        <x:v>145874</x:v>
      </x:c>
      <x:c r="F1747" s="11" t="n">
        <x:v>1</x:v>
      </x:c>
      <x:c r="G1747" s="11" t="n">
        <x:v>27.5</x:v>
      </x:c>
      <x:c r="H1747" s="11" t="n">
        <x:v>27.83</x:v>
      </x:c>
      <x:c r="I1747" s="13" t="n">
        <x:v>145874</x:v>
      </x:c>
      <x:c r="J1747" s="11" t="n">
        <x:v>27.868382</x:v>
      </x:c>
      <x:c r="K1747" s="14" t="n">
        <x:f>I1747*J1747</x:f>
        <x:v>4065272.355868</x:v>
      </x:c>
      <x:c r="L1747" s="8" t="str">
        <x:v>Alpaca SIP</x:v>
      </x:c>
    </x:row>
    <x:row r="1748" ht="25" customHeight="1">
      <x:c r="A1748" s="8" t="str">
        <x:v>WHK</x:v>
      </x:c>
      <x:c r="B1748" s="10" t="n">
        <x:v>46268</x:v>
      </x:c>
      <x:c r="C1748" s="11" t="n">
        <x:v>28.08</x:v>
      </x:c>
      <x:c r="D1748" s="11" t="n">
        <x:v>28.14</x:v>
      </x:c>
      <x:c r="E1748" s="13" t="n">
        <x:v>129887</x:v>
      </x:c>
      <x:c r="F1748" s="11" t="n">
        <x:v>1</x:v>
      </x:c>
      <x:c r="G1748" s="11" t="n">
        <x:v>28.08</x:v>
      </x:c>
      <x:c r="H1748" s="11" t="n">
        <x:v>28.14</x:v>
      </x:c>
      <x:c r="I1748" s="13" t="n">
        <x:v>129887</x:v>
      </x:c>
      <x:c r="J1748" s="11" t="n">
        <x:v>28.135694</x:v>
      </x:c>
      <x:c r="K1748" s="14" t="n">
        <x:f>I1748*J1748</x:f>
        <x:v>3654460.886578</x:v>
      </x:c>
      <x:c r="L1748" s="8" t="str">
        <x:v>Alpaca SIP</x:v>
      </x:c>
    </x:row>
    <x:row r="1749" ht="25" customHeight="1">
      <x:c r="A1749" s="8" t="str">
        <x:v>WHK</x:v>
      </x:c>
      <x:c r="B1749" s="10" t="n">
        <x:v>46269</x:v>
      </x:c>
      <x:c r="C1749" s="11" t="n">
        <x:v>28.05</x:v>
      </x:c>
      <x:c r="D1749" s="11" t="n">
        <x:v>27.84</x:v>
      </x:c>
      <x:c r="E1749" s="13" t="n">
        <x:v>126553</x:v>
      </x:c>
      <x:c r="F1749" s="11" t="n">
        <x:v>1</x:v>
      </x:c>
      <x:c r="G1749" s="11" t="n">
        <x:v>28.05</x:v>
      </x:c>
      <x:c r="H1749" s="11" t="n">
        <x:v>27.84</x:v>
      </x:c>
      <x:c r="I1749" s="13" t="n">
        <x:v>126553</x:v>
      </x:c>
      <x:c r="J1749" s="11" t="n">
        <x:v>27.923756</x:v>
      </x:c>
      <x:c r="K1749" s="14" t="n">
        <x:f>I1749*J1749</x:f>
        <x:v>3533835.093068</x:v>
      </x:c>
      <x:c r="L1749" s="8" t="str">
        <x:v>Alpaca SIP</x:v>
      </x:c>
    </x:row>
    <x:row r="1750" ht="25" customHeight="1">
      <x:c r="A1750" s="8" t="str">
        <x:v>WHK</x:v>
      </x:c>
      <x:c r="B1750" s="10" t="n">
        <x:v>46273</x:v>
      </x:c>
      <x:c r="C1750" s="11" t="n">
        <x:v>28.09</x:v>
      </x:c>
      <x:c r="D1750" s="11" t="n">
        <x:v>27.98</x:v>
      </x:c>
      <x:c r="E1750" s="13" t="n">
        <x:v>225123</x:v>
      </x:c>
      <x:c r="F1750" s="11" t="n">
        <x:v>1</x:v>
      </x:c>
      <x:c r="G1750" s="11" t="n">
        <x:v>28.09</x:v>
      </x:c>
      <x:c r="H1750" s="11" t="n">
        <x:v>27.98</x:v>
      </x:c>
      <x:c r="I1750" s="13" t="n">
        <x:v>225123</x:v>
      </x:c>
      <x:c r="J1750" s="11" t="n">
        <x:v>28.089153</x:v>
      </x:c>
      <x:c r="K1750" s="14" t="n">
        <x:f>I1750*J1750</x:f>
        <x:v>6323514.390819</x:v>
      </x:c>
      <x:c r="L1750" s="8" t="str">
        <x:v>Alpaca SIP</x:v>
      </x:c>
    </x:row>
    <x:row r="1751" ht="25" customHeight="1">
      <x:c r="A1751" s="8" t="str">
        <x:v>WHK</x:v>
      </x:c>
      <x:c r="B1751" s="10" t="n">
        <x:v>46274</x:v>
      </x:c>
      <x:c r="C1751" s="11" t="n">
        <x:v>28.07</x:v>
      </x:c>
      <x:c r="D1751" s="11" t="n">
        <x:v>28.41</x:v>
      </x:c>
      <x:c r="E1751" s="13" t="n">
        <x:v>258368</x:v>
      </x:c>
      <x:c r="F1751" s="11" t="n">
        <x:v>1</x:v>
      </x:c>
      <x:c r="G1751" s="11" t="n">
        <x:v>28.07</x:v>
      </x:c>
      <x:c r="H1751" s="11" t="n">
        <x:v>28.41</x:v>
      </x:c>
      <x:c r="I1751" s="13" t="n">
        <x:v>258368</x:v>
      </x:c>
      <x:c r="J1751" s="11" t="n">
        <x:v>28.234479</x:v>
      </x:c>
      <x:c r="K1751" s="14" t="n">
        <x:f>I1751*J1751</x:f>
        <x:v>7294885.870272</x:v>
      </x:c>
      <x:c r="L1751" s="8" t="str">
        <x:v>Alpaca SIP</x:v>
      </x:c>
    </x:row>
    <x:row r="1752" ht="25" customHeight="1">
      <x:c r="A1752" s="8" t="str">
        <x:v>WHK</x:v>
      </x:c>
      <x:c r="B1752" s="10" t="n">
        <x:v>46275</x:v>
      </x:c>
      <x:c r="C1752" s="11" t="n">
        <x:v>28.66</x:v>
      </x:c>
      <x:c r="D1752" s="11" t="n">
        <x:v>28.14</x:v>
      </x:c>
      <x:c r="E1752" s="13" t="n">
        <x:v>196778</x:v>
      </x:c>
      <x:c r="F1752" s="11" t="n">
        <x:v>1</x:v>
      </x:c>
      <x:c r="G1752" s="11" t="n">
        <x:v>28.66</x:v>
      </x:c>
      <x:c r="H1752" s="11" t="n">
        <x:v>28.14</x:v>
      </x:c>
      <x:c r="I1752" s="13" t="n">
        <x:v>196778</x:v>
      </x:c>
      <x:c r="J1752" s="11" t="n">
        <x:v>28.285206</x:v>
      </x:c>
      <x:c r="K1752" s="14" t="n">
        <x:f>I1752*J1752</x:f>
        <x:v>5565906.266268</x:v>
      </x:c>
      <x:c r="L1752" s="8" t="str">
        <x:v>Alpaca SIP</x:v>
      </x:c>
    </x:row>
    <x:row r="1753" ht="25" customHeight="1">
      <x:c r="A1753" s="8" t="str">
        <x:v>WHK</x:v>
      </x:c>
      <x:c r="B1753" s="10" t="n">
        <x:v>46276</x:v>
      </x:c>
      <x:c r="C1753" s="11" t="n">
        <x:v>27.93</x:v>
      </x:c>
      <x:c r="D1753" s="11" t="n">
        <x:v>28.45</x:v>
      </x:c>
      <x:c r="E1753" s="13" t="n">
        <x:v>154815</x:v>
      </x:c>
      <x:c r="F1753" s="11" t="n">
        <x:v>1</x:v>
      </x:c>
      <x:c r="G1753" s="11" t="n">
        <x:v>27.93</x:v>
      </x:c>
      <x:c r="H1753" s="11" t="n">
        <x:v>28.45</x:v>
      </x:c>
      <x:c r="I1753" s="13" t="n">
        <x:v>154815</x:v>
      </x:c>
      <x:c r="J1753" s="11" t="n">
        <x:v>28.385497</x:v>
      </x:c>
      <x:c r="K1753" s="14" t="n">
        <x:f>I1753*J1753</x:f>
        <x:v>4394500.7180550005</x:v>
      </x:c>
      <x:c r="L1753" s="8" t="str">
        <x:v>Alpaca SIP</x:v>
      </x:c>
    </x:row>
    <x:row r="1754" ht="25" customHeight="1">
      <x:c r="A1754" s="8" t="str">
        <x:v>WHK</x:v>
      </x:c>
      <x:c r="B1754" s="10" t="n">
        <x:v>46279</x:v>
      </x:c>
      <x:c r="C1754" s="11" t="n">
        <x:v>28.78</x:v>
      </x:c>
      <x:c r="D1754" s="11" t="n">
        <x:v>28.38</x:v>
      </x:c>
      <x:c r="E1754" s="13" t="n">
        <x:v>146378</x:v>
      </x:c>
      <x:c r="F1754" s="11" t="n">
        <x:v>1</x:v>
      </x:c>
      <x:c r="G1754" s="11" t="n">
        <x:v>28.78</x:v>
      </x:c>
      <x:c r="H1754" s="11" t="n">
        <x:v>28.38</x:v>
      </x:c>
      <x:c r="I1754" s="13" t="n">
        <x:v>146378</x:v>
      </x:c>
      <x:c r="J1754" s="11" t="n">
        <x:v>28.656461</x:v>
      </x:c>
      <x:c r="K1754" s="14" t="n">
        <x:f>I1754*J1754</x:f>
        <x:v>4194675.448258</x:v>
      </x:c>
      <x:c r="L1754" s="8" t="str">
        <x:v>Alpaca SIP</x:v>
      </x:c>
    </x:row>
    <x:row r="1755" ht="25" customHeight="1">
      <x:c r="A1755" s="8" t="str">
        <x:v>WHK</x:v>
      </x:c>
      <x:c r="B1755" s="10" t="n">
        <x:v>46280</x:v>
      </x:c>
      <x:c r="C1755" s="11" t="n">
        <x:v>28.17</x:v>
      </x:c>
      <x:c r="D1755" s="11" t="n">
        <x:v>28.66</x:v>
      </x:c>
      <x:c r="E1755" s="13" t="n">
        <x:v>174242</x:v>
      </x:c>
      <x:c r="F1755" s="11" t="n">
        <x:v>1</x:v>
      </x:c>
      <x:c r="G1755" s="11" t="n">
        <x:v>28.17</x:v>
      </x:c>
      <x:c r="H1755" s="11" t="n">
        <x:v>28.66</x:v>
      </x:c>
      <x:c r="I1755" s="13" t="n">
        <x:v>174242</x:v>
      </x:c>
      <x:c r="J1755" s="11" t="n">
        <x:v>28.769707</x:v>
      </x:c>
      <x:c r="K1755" s="14" t="n">
        <x:f>I1755*J1755</x:f>
        <x:v>5012891.287094</x:v>
      </x:c>
      <x:c r="L1755" s="8" t="str">
        <x:v>Alpaca SIP</x:v>
      </x:c>
    </x:row>
    <x:row r="1756" ht="25" customHeight="1">
      <x:c r="A1756" s="8" t="str">
        <x:v>WHK</x:v>
      </x:c>
      <x:c r="B1756" s="10" t="n">
        <x:v>46281</x:v>
      </x:c>
      <x:c r="C1756" s="11" t="n">
        <x:v>28.61</x:v>
      </x:c>
      <x:c r="D1756" s="11" t="n">
        <x:v>27.32</x:v>
      </x:c>
      <x:c r="E1756" s="13" t="n">
        <x:v>248714</x:v>
      </x:c>
      <x:c r="F1756" s="11" t="n">
        <x:v>1</x:v>
      </x:c>
      <x:c r="G1756" s="11" t="n">
        <x:v>28.61</x:v>
      </x:c>
      <x:c r="H1756" s="11" t="n">
        <x:v>27.32</x:v>
      </x:c>
      <x:c r="I1756" s="13" t="n">
        <x:v>248714</x:v>
      </x:c>
      <x:c r="J1756" s="11" t="n">
        <x:v>27.551947</x:v>
      </x:c>
      <x:c r="K1756" s="14" t="n">
        <x:f>I1756*J1756</x:f>
        <x:v>6852554.946157999</x:v>
      </x:c>
      <x:c r="L1756" s="8" t="str">
        <x:v>Alpaca SIP</x:v>
      </x:c>
    </x:row>
    <x:row r="1757" ht="25" customHeight="1">
      <x:c r="A1757" s="8" t="str">
        <x:v>WHK</x:v>
      </x:c>
      <x:c r="B1757" s="10" t="n">
        <x:v>46282</x:v>
      </x:c>
      <x:c r="C1757" s="11" t="n">
        <x:v>27.19</x:v>
      </x:c>
      <x:c r="D1757" s="11" t="n">
        <x:v>27.43</x:v>
      </x:c>
      <x:c r="E1757" s="13" t="n">
        <x:v>269109</x:v>
      </x:c>
      <x:c r="F1757" s="11" t="n">
        <x:v>1</x:v>
      </x:c>
      <x:c r="G1757" s="11" t="n">
        <x:v>27.19</x:v>
      </x:c>
      <x:c r="H1757" s="11" t="n">
        <x:v>27.43</x:v>
      </x:c>
      <x:c r="I1757" s="13" t="n">
        <x:v>269109</x:v>
      </x:c>
      <x:c r="J1757" s="11" t="n">
        <x:v>27.510725</x:v>
      </x:c>
      <x:c r="K1757" s="14" t="n">
        <x:f>I1757*J1757</x:f>
        <x:v>7403383.694025001</x:v>
      </x:c>
      <x:c r="L1757" s="8" t="str">
        <x:v>Alpaca SIP</x:v>
      </x:c>
    </x:row>
    <x:row r="1758" ht="25" customHeight="1">
      <x:c r="A1758" s="8" t="str">
        <x:v>WHK</x:v>
      </x:c>
      <x:c r="B1758" s="10" t="n">
        <x:v>46283</x:v>
      </x:c>
      <x:c r="C1758" s="11" t="n">
        <x:v>27.23</x:v>
      </x:c>
      <x:c r="D1758" s="11" t="n">
        <x:v>26.33</x:v>
      </x:c>
      <x:c r="E1758" s="13" t="n">
        <x:v>2024916</x:v>
      </x:c>
      <x:c r="F1758" s="11" t="n">
        <x:v>1</x:v>
      </x:c>
      <x:c r="G1758" s="11" t="n">
        <x:v>27.23</x:v>
      </x:c>
      <x:c r="H1758" s="11" t="n">
        <x:v>26.33</x:v>
      </x:c>
      <x:c r="I1758" s="13" t="n">
        <x:v>2024916</x:v>
      </x:c>
      <x:c r="J1758" s="11" t="n">
        <x:v>26.438152</x:v>
      </x:c>
      <x:c r="K1758" s="14" t="n">
        <x:f>I1758*J1758</x:f>
        <x:v>53535036.995232</x:v>
      </x:c>
      <x:c r="L1758" s="8" t="str">
        <x:v>Alpaca SIP</x:v>
      </x:c>
    </x:row>
    <x:row r="1759" ht="25" customHeight="1">
      <x:c r="A1759" s="8" t="str">
        <x:v>WHK</x:v>
      </x:c>
      <x:c r="B1759" s="10" t="n">
        <x:v>46286</x:v>
      </x:c>
      <x:c r="C1759" s="11" t="n">
        <x:v>26.28</x:v>
      </x:c>
      <x:c r="D1759" s="11" t="n">
        <x:v>26.32</x:v>
      </x:c>
      <x:c r="E1759" s="13" t="n">
        <x:v>381620</x:v>
      </x:c>
      <x:c r="F1759" s="11" t="n">
        <x:v>1</x:v>
      </x:c>
      <x:c r="G1759" s="11" t="n">
        <x:v>26.28</x:v>
      </x:c>
      <x:c r="H1759" s="11" t="n">
        <x:v>26.32</x:v>
      </x:c>
      <x:c r="I1759" s="13" t="n">
        <x:v>381620</x:v>
      </x:c>
      <x:c r="J1759" s="11" t="n">
        <x:v>26.237018</x:v>
      </x:c>
      <x:c r="K1759" s="14" t="n">
        <x:f>I1759*J1759</x:f>
        <x:v>10012570.80916</x:v>
      </x:c>
      <x:c r="L1759" s="8" t="str">
        <x:v>Alpaca SIP</x:v>
      </x:c>
    </x:row>
    <x:row r="1760" ht="25" customHeight="1">
      <x:c r="A1760" s="8" t="str">
        <x:v>WHK</x:v>
      </x:c>
      <x:c r="B1760" s="10" t="n">
        <x:v>46287</x:v>
      </x:c>
      <x:c r="C1760" s="11" t="n">
        <x:v>26.25</x:v>
      </x:c>
      <x:c r="D1760" s="11" t="n">
        <x:v>26.18</x:v>
      </x:c>
      <x:c r="E1760" s="13" t="n">
        <x:v>288129</x:v>
      </x:c>
      <x:c r="F1760" s="11" t="n">
        <x:v>1</x:v>
      </x:c>
      <x:c r="G1760" s="11" t="n">
        <x:v>26.25</x:v>
      </x:c>
      <x:c r="H1760" s="11" t="n">
        <x:v>26.18</x:v>
      </x:c>
      <x:c r="I1760" s="13" t="n">
        <x:v>288129</x:v>
      </x:c>
      <x:c r="J1760" s="11" t="n">
        <x:v>26.176732</x:v>
      </x:c>
      <x:c r="K1760" s="14" t="n">
        <x:f>I1760*J1760</x:f>
        <x:v>7542275.6144280005</x:v>
      </x:c>
      <x:c r="L1760" s="8" t="str">
        <x:v>Alpaca SIP</x:v>
      </x:c>
    </x:row>
    <x:row r="1761" ht="25" customHeight="1">
      <x:c r="A1761" s="8" t="str">
        <x:v>WHK</x:v>
      </x:c>
      <x:c r="B1761" s="10" t="n">
        <x:v>46288</x:v>
      </x:c>
      <x:c r="C1761" s="11" t="n">
        <x:v>26.2</x:v>
      </x:c>
      <x:c r="D1761" s="11" t="n">
        <x:v>26.48</x:v>
      </x:c>
      <x:c r="E1761" s="13" t="n">
        <x:v>165067</x:v>
      </x:c>
      <x:c r="F1761" s="11" t="n">
        <x:v>1</x:v>
      </x:c>
      <x:c r="G1761" s="11" t="n">
        <x:v>26.2</x:v>
      </x:c>
      <x:c r="H1761" s="11" t="n">
        <x:v>26.48</x:v>
      </x:c>
      <x:c r="I1761" s="13" t="n">
        <x:v>165067</x:v>
      </x:c>
      <x:c r="J1761" s="11" t="n">
        <x:v>26.272445</x:v>
      </x:c>
      <x:c r="K1761" s="14" t="n">
        <x:f>I1761*J1761</x:f>
        <x:v>4336713.678815</x:v>
      </x:c>
      <x:c r="L1761" s="8" t="str">
        <x:v>Alpaca SIP</x:v>
      </x:c>
    </x:row>
    <x:row r="1762" ht="25" customHeight="1">
      <x:c r="A1762" s="8" t="str">
        <x:v>WHK</x:v>
      </x:c>
      <x:c r="B1762" s="10" t="n">
        <x:v>46289</x:v>
      </x:c>
      <x:c r="C1762" s="11" t="n">
        <x:v>26.51</x:v>
      </x:c>
      <x:c r="D1762" s="11" t="n">
        <x:v>26.35</x:v>
      </x:c>
      <x:c r="E1762" s="13" t="n">
        <x:v>249053</x:v>
      </x:c>
      <x:c r="F1762" s="11" t="n">
        <x:v>1</x:v>
      </x:c>
      <x:c r="G1762" s="11" t="n">
        <x:v>26.51</x:v>
      </x:c>
      <x:c r="H1762" s="11" t="n">
        <x:v>26.35</x:v>
      </x:c>
      <x:c r="I1762" s="13" t="n">
        <x:v>249053</x:v>
      </x:c>
      <x:c r="J1762" s="11" t="n">
        <x:v>26.509912</x:v>
      </x:c>
      <x:c r="K1762" s="14" t="n">
        <x:f>I1762*J1762</x:f>
        <x:v>6602373.113336</x:v>
      </x:c>
      <x:c r="L1762" s="8" t="str">
        <x:v>Alpaca SIP</x:v>
      </x:c>
    </x:row>
    <x:row r="1763" ht="25" customHeight="1">
      <x:c r="A1763" s="8" t="str">
        <x:v>WHK</x:v>
      </x:c>
      <x:c r="B1763" s="10" t="n">
        <x:v>46290</x:v>
      </x:c>
      <x:c r="C1763" s="11" t="n">
        <x:v>26.43</x:v>
      </x:c>
      <x:c r="D1763" s="11" t="n">
        <x:v>26.26</x:v>
      </x:c>
      <x:c r="E1763" s="13" t="n">
        <x:v>310601</x:v>
      </x:c>
      <x:c r="F1763" s="11" t="n">
        <x:v>1</x:v>
      </x:c>
      <x:c r="G1763" s="11" t="n">
        <x:v>26.43</x:v>
      </x:c>
      <x:c r="H1763" s="11" t="n">
        <x:v>26.26</x:v>
      </x:c>
      <x:c r="I1763" s="13" t="n">
        <x:v>310601</x:v>
      </x:c>
      <x:c r="J1763" s="11" t="n">
        <x:v>26.355004</x:v>
      </x:c>
      <x:c r="K1763" s="14" t="n">
        <x:f>I1763*J1763</x:f>
        <x:v>8185890.597404</x:v>
      </x:c>
      <x:c r="L1763" s="8" t="str">
        <x:v>Alpaca SIP</x:v>
      </x:c>
    </x:row>
    <x:row r="1764" ht="25" customHeight="1">
      <x:c r="A1764" s="8" t="str">
        <x:v>WHK</x:v>
      </x:c>
      <x:c r="B1764" s="10" t="n">
        <x:v>46293</x:v>
      </x:c>
      <x:c r="C1764" s="11" t="n">
        <x:v>26.56</x:v>
      </x:c>
      <x:c r="D1764" s="11" t="n">
        <x:v>25.72</x:v>
      </x:c>
      <x:c r="E1764" s="13" t="n">
        <x:v>206032</x:v>
      </x:c>
      <x:c r="F1764" s="11" t="n">
        <x:v>1</x:v>
      </x:c>
      <x:c r="G1764" s="11" t="n">
        <x:v>26.56</x:v>
      </x:c>
      <x:c r="H1764" s="11" t="n">
        <x:v>25.72</x:v>
      </x:c>
      <x:c r="I1764" s="13" t="n">
        <x:v>206032</x:v>
      </x:c>
      <x:c r="J1764" s="11" t="n">
        <x:v>25.950005</x:v>
      </x:c>
      <x:c r="K1764" s="14" t="n">
        <x:f>I1764*J1764</x:f>
        <x:v>5346531.43016</x:v>
      </x:c>
      <x:c r="L1764" s="8" t="str">
        <x:v>Alpaca SIP</x:v>
      </x:c>
    </x:row>
    <x:row r="1765" ht="25" customHeight="1">
      <x:c r="A1765" s="8" t="str">
        <x:v>WHK</x:v>
      </x:c>
      <x:c r="B1765" s="10" t="n">
        <x:v>46294</x:v>
      </x:c>
      <x:c r="C1765" s="11" t="n">
        <x:v>25.47</x:v>
      </x:c>
      <x:c r="D1765" s="11" t="n">
        <x:v>24.89</x:v>
      </x:c>
      <x:c r="E1765" s="13" t="n">
        <x:v>321755</x:v>
      </x:c>
      <x:c r="F1765" s="11" t="n">
        <x:v>1</x:v>
      </x:c>
      <x:c r="G1765" s="11" t="n">
        <x:v>25.47</x:v>
      </x:c>
      <x:c r="H1765" s="11" t="n">
        <x:v>24.89</x:v>
      </x:c>
      <x:c r="I1765" s="13" t="n">
        <x:v>321755</x:v>
      </x:c>
      <x:c r="J1765" s="11" t="n">
        <x:v>25.060798</x:v>
      </x:c>
      <x:c r="K1765" s="14" t="n">
        <x:f>I1765*J1765</x:f>
        <x:v>8063437.060489999</x:v>
      </x:c>
      <x:c r="L1765" s="8" t="str">
        <x:v>Alpaca SIP</x:v>
      </x:c>
    </x:row>
    <x:row r="1766" ht="25" customHeight="1">
      <x:c r="A1766" s="8" t="str">
        <x:v>WHK</x:v>
      </x:c>
      <x:c r="B1766" s="10" t="n">
        <x:v>46295</x:v>
      </x:c>
      <x:c r="C1766" s="11" t="n">
        <x:v>25</x:v>
      </x:c>
      <x:c r="D1766" s="11" t="n">
        <x:v>24.48</x:v>
      </x:c>
      <x:c r="E1766" s="13" t="n">
        <x:v>382729</x:v>
      </x:c>
      <x:c r="F1766" s="11" t="n">
        <x:v>1</x:v>
      </x:c>
      <x:c r="G1766" s="11" t="n">
        <x:v>25</x:v>
      </x:c>
      <x:c r="H1766" s="11" t="n">
        <x:v>24.48</x:v>
      </x:c>
      <x:c r="I1766" s="13" t="n">
        <x:v>382729</x:v>
      </x:c>
      <x:c r="J1766" s="11" t="n">
        <x:v>24.637941</x:v>
      </x:c>
      <x:c r="K1766" s="14" t="n">
        <x:f>I1766*J1766</x:f>
        <x:v>9429654.520989</x:v>
      </x:c>
      <x:c r="L1766" s="8" t="str">
        <x:v>Alpaca SIP</x:v>
      </x:c>
    </x:row>
    <x:row r="1767" ht="25" customHeight="1">
      <x:c r="A1767" s="8" t="str">
        <x:v>WHK</x:v>
      </x:c>
      <x:c r="B1767" s="10" t="n">
        <x:v>46296</x:v>
      </x:c>
      <x:c r="C1767" s="11" t="n">
        <x:v>24.51</x:v>
      </x:c>
      <x:c r="D1767" s="11" t="n">
        <x:v>24.97</x:v>
      </x:c>
      <x:c r="E1767" s="13" t="n">
        <x:v>251498</x:v>
      </x:c>
      <x:c r="F1767" s="11" t="n">
        <x:v>1</x:v>
      </x:c>
      <x:c r="G1767" s="11" t="n">
        <x:v>24.51</x:v>
      </x:c>
      <x:c r="H1767" s="11" t="n">
        <x:v>24.97</x:v>
      </x:c>
      <x:c r="I1767" s="13" t="n">
        <x:v>251498</x:v>
      </x:c>
      <x:c r="J1767" s="11" t="n">
        <x:v>24.959289</x:v>
      </x:c>
      <x:c r="K1767" s="14" t="n">
        <x:f>I1767*J1767</x:f>
        <x:v>6277211.264922</x:v>
      </x:c>
      <x:c r="L1767" s="8" t="str">
        <x:v>Alpaca SIP</x:v>
      </x:c>
    </x:row>
    <x:row r="1768" ht="25" customHeight="1">
      <x:c r="A1768" s="8" t="str">
        <x:v>WHK</x:v>
      </x:c>
      <x:c r="B1768" s="10" t="n">
        <x:v>46297</x:v>
      </x:c>
      <x:c r="C1768" s="11" t="n">
        <x:v>24.93</x:v>
      </x:c>
      <x:c r="D1768" s="11" t="n">
        <x:v>25.49</x:v>
      </x:c>
      <x:c r="E1768" s="13" t="n">
        <x:v>445039</x:v>
      </x:c>
      <x:c r="F1768" s="11" t="n">
        <x:v>1</x:v>
      </x:c>
      <x:c r="G1768" s="11" t="n">
        <x:v>24.93</x:v>
      </x:c>
      <x:c r="H1768" s="11" t="n">
        <x:v>25.49</x:v>
      </x:c>
      <x:c r="I1768" s="13" t="n">
        <x:v>445039</x:v>
      </x:c>
      <x:c r="J1768" s="11" t="n">
        <x:v>25.340786</x:v>
      </x:c>
      <x:c r="K1768" s="14" t="n">
        <x:f>I1768*J1768</x:f>
        <x:v>11277638.060654001</x:v>
      </x:c>
      <x:c r="L1768" s="8" t="str">
        <x:v>Alpaca SIP</x:v>
      </x:c>
    </x:row>
    <x:row r="1769" ht="25" customHeight="1">
      <x:c r="A1769" s="8" t="str">
        <x:v>INIO</x:v>
      </x:c>
      <x:c r="B1769" s="10" t="n">
        <x:v>46177</x:v>
      </x:c>
      <x:c r="C1769" s="11" t="n">
        <x:v>31</x:v>
      </x:c>
      <x:c r="D1769" s="11" t="n">
        <x:v>33.3</x:v>
      </x:c>
      <x:c r="E1769" s="13" t="n">
        <x:v>55350543</x:v>
      </x:c>
      <x:c r="F1769" s="11" t="n">
        <x:v>1</x:v>
      </x:c>
      <x:c r="G1769" s="11" t="n">
        <x:v>31</x:v>
      </x:c>
      <x:c r="H1769" s="11" t="n">
        <x:v>33.3</x:v>
      </x:c>
      <x:c r="I1769" s="13" t="n">
        <x:v>55350543</x:v>
      </x:c>
      <x:c r="J1769" s="11" t="n">
        <x:v>32.54611</x:v>
      </x:c>
      <x:c r="K1769" s="14" t="n">
        <x:f>I1769*J1769</x:f>
        <x:v>1801444861.03773</x:v>
      </x:c>
      <x:c r="L1769" s="8" t="str">
        <x:v>Alpaca SIP</x:v>
      </x:c>
    </x:row>
    <x:row r="1770" ht="25" customHeight="1">
      <x:c r="A1770" s="8" t="str">
        <x:v>INIO</x:v>
      </x:c>
      <x:c r="B1770" s="10" t="n">
        <x:v>46178</x:v>
      </x:c>
      <x:c r="C1770" s="11" t="n">
        <x:v>30.6</x:v>
      </x:c>
      <x:c r="D1770" s="11" t="n">
        <x:v>32.22</x:v>
      </x:c>
      <x:c r="E1770" s="13" t="n">
        <x:v>10411831</x:v>
      </x:c>
      <x:c r="F1770" s="11" t="n">
        <x:v>1</x:v>
      </x:c>
      <x:c r="G1770" s="11" t="n">
        <x:v>30.6</x:v>
      </x:c>
      <x:c r="H1770" s="11" t="n">
        <x:v>32.22</x:v>
      </x:c>
      <x:c r="I1770" s="13" t="n">
        <x:v>10411831</x:v>
      </x:c>
      <x:c r="J1770" s="11" t="n">
        <x:v>32.298509</x:v>
      </x:c>
      <x:c r="K1770" s="14" t="n">
        <x:f>I1770*J1770</x:f>
        <x:v>336286617.259979</x:v>
      </x:c>
      <x:c r="L1770" s="8" t="str">
        <x:v>Alpaca SIP</x:v>
      </x:c>
    </x:row>
    <x:row r="1771" ht="25" customHeight="1">
      <x:c r="A1771" s="8" t="str">
        <x:v>INIO</x:v>
      </x:c>
      <x:c r="B1771" s="10" t="n">
        <x:v>46181</x:v>
      </x:c>
      <x:c r="C1771" s="11" t="n">
        <x:v>32.85</x:v>
      </x:c>
      <x:c r="D1771" s="11" t="n">
        <x:v>33.72</x:v>
      </x:c>
      <x:c r="E1771" s="13" t="n">
        <x:v>4830613</x:v>
      </x:c>
      <x:c r="F1771" s="11" t="n">
        <x:v>1</x:v>
      </x:c>
      <x:c r="G1771" s="11" t="n">
        <x:v>32.85</x:v>
      </x:c>
      <x:c r="H1771" s="11" t="n">
        <x:v>33.72</x:v>
      </x:c>
      <x:c r="I1771" s="13" t="n">
        <x:v>4830613</x:v>
      </x:c>
      <x:c r="J1771" s="11" t="n">
        <x:v>33.753336</x:v>
      </x:c>
      <x:c r="K1771" s="14" t="n">
        <x:f>I1771*J1771</x:f>
        <x:v>163049303.67496797</x:v>
      </x:c>
      <x:c r="L1771" s="8" t="str">
        <x:v>Alpaca SIP</x:v>
      </x:c>
    </x:row>
    <x:row r="1772" ht="25" customHeight="1">
      <x:c r="A1772" s="8" t="str">
        <x:v>INIO</x:v>
      </x:c>
      <x:c r="B1772" s="10" t="n">
        <x:v>46182</x:v>
      </x:c>
      <x:c r="C1772" s="11" t="n">
        <x:v>34.7</x:v>
      </x:c>
      <x:c r="D1772" s="11" t="n">
        <x:v>33.72</x:v>
      </x:c>
      <x:c r="E1772" s="13" t="n">
        <x:v>6339301</x:v>
      </x:c>
      <x:c r="F1772" s="11" t="n">
        <x:v>1</x:v>
      </x:c>
      <x:c r="G1772" s="11" t="n">
        <x:v>34.7</x:v>
      </x:c>
      <x:c r="H1772" s="11" t="n">
        <x:v>33.72</x:v>
      </x:c>
      <x:c r="I1772" s="13" t="n">
        <x:v>6339301</x:v>
      </x:c>
      <x:c r="J1772" s="11" t="n">
        <x:v>34.004488</x:v>
      </x:c>
      <x:c r="K1772" s="14" t="n">
        <x:f>I1772*J1772</x:f>
        <x:v>215564684.78288803</x:v>
      </x:c>
      <x:c r="L1772" s="8" t="str">
        <x:v>Alpaca SIP</x:v>
      </x:c>
    </x:row>
    <x:row r="1773" ht="25" customHeight="1">
      <x:c r="A1773" s="8" t="str">
        <x:v>INIO</x:v>
      </x:c>
      <x:c r="B1773" s="10" t="n">
        <x:v>46183</x:v>
      </x:c>
      <x:c r="C1773" s="11" t="n">
        <x:v>33.45</x:v>
      </x:c>
      <x:c r="D1773" s="11" t="n">
        <x:v>31.43</x:v>
      </x:c>
      <x:c r="E1773" s="13" t="n">
        <x:v>8450660</x:v>
      </x:c>
      <x:c r="F1773" s="11" t="n">
        <x:v>1</x:v>
      </x:c>
      <x:c r="G1773" s="11" t="n">
        <x:v>33.45</x:v>
      </x:c>
      <x:c r="H1773" s="11" t="n">
        <x:v>31.43</x:v>
      </x:c>
      <x:c r="I1773" s="13" t="n">
        <x:v>8450660</x:v>
      </x:c>
      <x:c r="J1773" s="11" t="n">
        <x:v>31.976062</x:v>
      </x:c>
      <x:c r="K1773" s="14" t="n">
        <x:f>I1773*J1773</x:f>
        <x:v>270218828.10091996</x:v>
      </x:c>
      <x:c r="L1773" s="8" t="str">
        <x:v>Alpaca SIP</x:v>
      </x:c>
    </x:row>
    <x:row r="1774" ht="25" customHeight="1">
      <x:c r="A1774" s="8" t="str">
        <x:v>INIO</x:v>
      </x:c>
      <x:c r="B1774" s="10" t="n">
        <x:v>46184</x:v>
      </x:c>
      <x:c r="C1774" s="11" t="n">
        <x:v>31.49</x:v>
      </x:c>
      <x:c r="D1774" s="11" t="n">
        <x:v>33.36</x:v>
      </x:c>
      <x:c r="E1774" s="13" t="n">
        <x:v>4208490</x:v>
      </x:c>
      <x:c r="F1774" s="11" t="n">
        <x:v>1</x:v>
      </x:c>
      <x:c r="G1774" s="11" t="n">
        <x:v>31.49</x:v>
      </x:c>
      <x:c r="H1774" s="11" t="n">
        <x:v>33.36</x:v>
      </x:c>
      <x:c r="I1774" s="13" t="n">
        <x:v>4208490</x:v>
      </x:c>
      <x:c r="J1774" s="11" t="n">
        <x:v>32.467538</x:v>
      </x:c>
      <x:c r="K1774" s="14" t="n">
        <x:f>I1774*J1774</x:f>
        <x:v>136639308.99762</x:v>
      </x:c>
      <x:c r="L1774" s="8" t="str">
        <x:v>Alpaca SIP</x:v>
      </x:c>
    </x:row>
    <x:row r="1775" ht="25" customHeight="1">
      <x:c r="A1775" s="8" t="str">
        <x:v>INIO</x:v>
      </x:c>
      <x:c r="B1775" s="10" t="n">
        <x:v>46185</x:v>
      </x:c>
      <x:c r="C1775" s="11" t="n">
        <x:v>33.36</x:v>
      </x:c>
      <x:c r="D1775" s="11" t="n">
        <x:v>32.37</x:v>
      </x:c>
      <x:c r="E1775" s="13" t="n">
        <x:v>2981926</x:v>
      </x:c>
      <x:c r="F1775" s="11" t="n">
        <x:v>1</x:v>
      </x:c>
      <x:c r="G1775" s="11" t="n">
        <x:v>33.36</x:v>
      </x:c>
      <x:c r="H1775" s="11" t="n">
        <x:v>32.37</x:v>
      </x:c>
      <x:c r="I1775" s="13" t="n">
        <x:v>2981926</x:v>
      </x:c>
      <x:c r="J1775" s="11" t="n">
        <x:v>32.725426</x:v>
      </x:c>
      <x:c r="K1775" s="14" t="n">
        <x:f>I1775*J1775</x:f>
        <x:v>97584798.650476</x:v>
      </x:c>
      <x:c r="L1775" s="8" t="str">
        <x:v>Alpaca SIP</x:v>
      </x:c>
    </x:row>
    <x:row r="1776" ht="25" customHeight="1">
      <x:c r="A1776" s="8" t="str">
        <x:v>INIO</x:v>
      </x:c>
      <x:c r="B1776" s="10" t="n">
        <x:v>46188</x:v>
      </x:c>
      <x:c r="C1776" s="11" t="n">
        <x:v>33.02</x:v>
      </x:c>
      <x:c r="D1776" s="11" t="n">
        <x:v>34.72</x:v>
      </x:c>
      <x:c r="E1776" s="13" t="n">
        <x:v>3455417</x:v>
      </x:c>
      <x:c r="F1776" s="11" t="n">
        <x:v>1</x:v>
      </x:c>
      <x:c r="G1776" s="11" t="n">
        <x:v>33.02</x:v>
      </x:c>
      <x:c r="H1776" s="11" t="n">
        <x:v>34.72</x:v>
      </x:c>
      <x:c r="I1776" s="13" t="n">
        <x:v>3455417</x:v>
      </x:c>
      <x:c r="J1776" s="11" t="n">
        <x:v>34.072432</x:v>
      </x:c>
      <x:c r="K1776" s="14" t="n">
        <x:f>I1776*J1776</x:f>
        <x:v>117734460.764144</x:v>
      </x:c>
      <x:c r="L1776" s="8" t="str">
        <x:v>Alpaca SIP</x:v>
      </x:c>
    </x:row>
    <x:row r="1777" ht="25" customHeight="1">
      <x:c r="A1777" s="8" t="str">
        <x:v>INIO</x:v>
      </x:c>
      <x:c r="B1777" s="10" t="n">
        <x:v>46189</x:v>
      </x:c>
      <x:c r="C1777" s="11" t="n">
        <x:v>34.67</x:v>
      </x:c>
      <x:c r="D1777" s="11" t="n">
        <x:v>34.24</x:v>
      </x:c>
      <x:c r="E1777" s="13" t="n">
        <x:v>2013116</x:v>
      </x:c>
      <x:c r="F1777" s="11" t="n">
        <x:v>1</x:v>
      </x:c>
      <x:c r="G1777" s="11" t="n">
        <x:v>34.67</x:v>
      </x:c>
      <x:c r="H1777" s="11" t="n">
        <x:v>34.24</x:v>
      </x:c>
      <x:c r="I1777" s="13" t="n">
        <x:v>2013116</x:v>
      </x:c>
      <x:c r="J1777" s="11" t="n">
        <x:v>34.009182</x:v>
      </x:c>
      <x:c r="K1777" s="14" t="n">
        <x:f>I1777*J1777</x:f>
        <x:v>68464428.431112</x:v>
      </x:c>
      <x:c r="L1777" s="8" t="str">
        <x:v>Alpaca SIP</x:v>
      </x:c>
    </x:row>
    <x:row r="1778" ht="25" customHeight="1">
      <x:c r="A1778" s="8" t="str">
        <x:v>INIO</x:v>
      </x:c>
      <x:c r="B1778" s="10" t="n">
        <x:v>46190</x:v>
      </x:c>
      <x:c r="C1778" s="11" t="n">
        <x:v>34.25</x:v>
      </x:c>
      <x:c r="D1778" s="11" t="n">
        <x:v>35.02</x:v>
      </x:c>
      <x:c r="E1778" s="13" t="n">
        <x:v>2582753</x:v>
      </x:c>
      <x:c r="F1778" s="11" t="n">
        <x:v>1</x:v>
      </x:c>
      <x:c r="G1778" s="11" t="n">
        <x:v>34.25</x:v>
      </x:c>
      <x:c r="H1778" s="11" t="n">
        <x:v>35.02</x:v>
      </x:c>
      <x:c r="I1778" s="13" t="n">
        <x:v>2582753</x:v>
      </x:c>
      <x:c r="J1778" s="11" t="n">
        <x:v>35.31306</x:v>
      </x:c>
      <x:c r="K1778" s="14" t="n">
        <x:f>I1778*J1778</x:f>
        <x:v>91204911.65418</x:v>
      </x:c>
      <x:c r="L1778" s="8" t="str">
        <x:v>Alpaca SIP</x:v>
      </x:c>
    </x:row>
    <x:row r="1779" ht="25" customHeight="1">
      <x:c r="A1779" s="8" t="str">
        <x:v>INIO</x:v>
      </x:c>
      <x:c r="B1779" s="10" t="n">
        <x:v>46191</x:v>
      </x:c>
      <x:c r="C1779" s="11" t="n">
        <x:v>35.61</x:v>
      </x:c>
      <x:c r="D1779" s="11" t="n">
        <x:v>37.45</x:v>
      </x:c>
      <x:c r="E1779" s="13" t="n">
        <x:v>3695162</x:v>
      </x:c>
      <x:c r="F1779" s="11" t="n">
        <x:v>1</x:v>
      </x:c>
      <x:c r="G1779" s="11" t="n">
        <x:v>35.61</x:v>
      </x:c>
      <x:c r="H1779" s="11" t="n">
        <x:v>37.45</x:v>
      </x:c>
      <x:c r="I1779" s="13" t="n">
        <x:v>3695162</x:v>
      </x:c>
      <x:c r="J1779" s="11" t="n">
        <x:v>37.249443</x:v>
      </x:c>
      <x:c r="K1779" s="14" t="n">
        <x:f>I1779*J1779</x:f>
        <x:v>137642726.294766</x:v>
      </x:c>
      <x:c r="L1779" s="8" t="str">
        <x:v>Alpaca SIP</x:v>
      </x:c>
    </x:row>
    <x:row r="1780" ht="25" customHeight="1">
      <x:c r="A1780" s="8" t="str">
        <x:v>INIO</x:v>
      </x:c>
      <x:c r="B1780" s="10" t="n">
        <x:v>46195</x:v>
      </x:c>
      <x:c r="C1780" s="11" t="n">
        <x:v>38</x:v>
      </x:c>
      <x:c r="D1780" s="11" t="n">
        <x:v>41.13</x:v>
      </x:c>
      <x:c r="E1780" s="13" t="n">
        <x:v>6514932</x:v>
      </x:c>
      <x:c r="F1780" s="11" t="n">
        <x:v>1</x:v>
      </x:c>
      <x:c r="G1780" s="11" t="n">
        <x:v>38</x:v>
      </x:c>
      <x:c r="H1780" s="11" t="n">
        <x:v>41.13</x:v>
      </x:c>
      <x:c r="I1780" s="13" t="n">
        <x:v>6514932</x:v>
      </x:c>
      <x:c r="J1780" s="11" t="n">
        <x:v>41.108378</x:v>
      </x:c>
      <x:c r="K1780" s="14" t="n">
        <x:f>I1780*J1780</x:f>
        <x:v>267818287.300296</x:v>
      </x:c>
      <x:c r="L1780" s="8" t="str">
        <x:v>Alpaca SIP</x:v>
      </x:c>
    </x:row>
    <x:row r="1781" ht="25" customHeight="1">
      <x:c r="A1781" s="8" t="str">
        <x:v>INIO</x:v>
      </x:c>
      <x:c r="B1781" s="10" t="n">
        <x:v>46196</x:v>
      </x:c>
      <x:c r="C1781" s="11" t="n">
        <x:v>37.97</x:v>
      </x:c>
      <x:c r="D1781" s="11" t="n">
        <x:v>38.31</x:v>
      </x:c>
      <x:c r="E1781" s="13" t="n">
        <x:v>4157371</x:v>
      </x:c>
      <x:c r="F1781" s="11" t="n">
        <x:v>1</x:v>
      </x:c>
      <x:c r="G1781" s="11" t="n">
        <x:v>37.97</x:v>
      </x:c>
      <x:c r="H1781" s="11" t="n">
        <x:v>38.31</x:v>
      </x:c>
      <x:c r="I1781" s="13" t="n">
        <x:v>4157371</x:v>
      </x:c>
      <x:c r="J1781" s="11" t="n">
        <x:v>38.263967</x:v>
      </x:c>
      <x:c r="K1781" s="14" t="n">
        <x:f>I1781*J1781</x:f>
        <x:v>159077506.750757</x:v>
      </x:c>
      <x:c r="L1781" s="8" t="str">
        <x:v>Alpaca SIP</x:v>
      </x:c>
    </x:row>
    <x:row r="1782" ht="25" customHeight="1">
      <x:c r="A1782" s="8" t="str">
        <x:v>INIO</x:v>
      </x:c>
      <x:c r="B1782" s="10" t="n">
        <x:v>46197</x:v>
      </x:c>
      <x:c r="C1782" s="11" t="n">
        <x:v>38.29</x:v>
      </x:c>
      <x:c r="D1782" s="11" t="n">
        <x:v>36.48</x:v>
      </x:c>
      <x:c r="E1782" s="13" t="n">
        <x:v>2887022</x:v>
      </x:c>
      <x:c r="F1782" s="11" t="n">
        <x:v>1</x:v>
      </x:c>
      <x:c r="G1782" s="11" t="n">
        <x:v>38.29</x:v>
      </x:c>
      <x:c r="H1782" s="11" t="n">
        <x:v>36.48</x:v>
      </x:c>
      <x:c r="I1782" s="13" t="n">
        <x:v>2887022</x:v>
      </x:c>
      <x:c r="J1782" s="11" t="n">
        <x:v>37.701233</x:v>
      </x:c>
      <x:c r="K1782" s="14" t="n">
        <x:f>I1782*J1782</x:f>
        <x:v>108844289.09812601</x:v>
      </x:c>
      <x:c r="L1782" s="8" t="str">
        <x:v>Alpaca SIP</x:v>
      </x:c>
    </x:row>
    <x:row r="1783" ht="25" customHeight="1">
      <x:c r="A1783" s="8" t="str">
        <x:v>INIO</x:v>
      </x:c>
      <x:c r="B1783" s="10" t="n">
        <x:v>46198</x:v>
      </x:c>
      <x:c r="C1783" s="11" t="n">
        <x:v>38.39</x:v>
      </x:c>
      <x:c r="D1783" s="11" t="n">
        <x:v>38.24</x:v>
      </x:c>
      <x:c r="E1783" s="13" t="n">
        <x:v>3251695</x:v>
      </x:c>
      <x:c r="F1783" s="11" t="n">
        <x:v>1</x:v>
      </x:c>
      <x:c r="G1783" s="11" t="n">
        <x:v>38.39</x:v>
      </x:c>
      <x:c r="H1783" s="11" t="n">
        <x:v>38.24</x:v>
      </x:c>
      <x:c r="I1783" s="13" t="n">
        <x:v>3251695</x:v>
      </x:c>
      <x:c r="J1783" s="11" t="n">
        <x:v>37.998845</x:v>
      </x:c>
      <x:c r="K1783" s="14" t="n">
        <x:f>I1783*J1783</x:f>
        <x:v>123560654.29227501</x:v>
      </x:c>
      <x:c r="L1783" s="8" t="str">
        <x:v>Alpaca SIP</x:v>
      </x:c>
    </x:row>
    <x:row r="1784" ht="25" customHeight="1">
      <x:c r="A1784" s="8" t="str">
        <x:v>INIO</x:v>
      </x:c>
      <x:c r="B1784" s="10" t="n">
        <x:v>46199</x:v>
      </x:c>
      <x:c r="C1784" s="11" t="n">
        <x:v>37.6</x:v>
      </x:c>
      <x:c r="D1784" s="11" t="n">
        <x:v>37.29</x:v>
      </x:c>
      <x:c r="E1784" s="13" t="n">
        <x:v>4271716</x:v>
      </x:c>
      <x:c r="F1784" s="11" t="n">
        <x:v>1</x:v>
      </x:c>
      <x:c r="G1784" s="11" t="n">
        <x:v>37.6</x:v>
      </x:c>
      <x:c r="H1784" s="11" t="n">
        <x:v>37.29</x:v>
      </x:c>
      <x:c r="I1784" s="13" t="n">
        <x:v>4271716</x:v>
      </x:c>
      <x:c r="J1784" s="11" t="n">
        <x:v>37.788637</x:v>
      </x:c>
      <x:c r="K1784" s="14" t="n">
        <x:f>I1784*J1784</x:f>
        <x:v>161422325.291092</x:v>
      </x:c>
      <x:c r="L1784" s="8" t="str">
        <x:v>Alpaca SIP</x:v>
      </x:c>
    </x:row>
    <x:row r="1785" ht="25" customHeight="1">
      <x:c r="A1785" s="8" t="str">
        <x:v>INIO</x:v>
      </x:c>
      <x:c r="B1785" s="10" t="n">
        <x:v>46202</x:v>
      </x:c>
      <x:c r="C1785" s="11" t="n">
        <x:v>39.26</x:v>
      </x:c>
      <x:c r="D1785" s="11" t="n">
        <x:v>38.32</x:v>
      </x:c>
      <x:c r="E1785" s="13" t="n">
        <x:v>6526262</x:v>
      </x:c>
      <x:c r="F1785" s="11" t="n">
        <x:v>1</x:v>
      </x:c>
      <x:c r="G1785" s="11" t="n">
        <x:v>39.26</x:v>
      </x:c>
      <x:c r="H1785" s="11" t="n">
        <x:v>38.32</x:v>
      </x:c>
      <x:c r="I1785" s="13" t="n">
        <x:v>6526262</x:v>
      </x:c>
      <x:c r="J1785" s="11" t="n">
        <x:v>37.644648</x:v>
      </x:c>
      <x:c r="K1785" s="14" t="n">
        <x:f>I1785*J1785</x:f>
        <x:v>245678835.74577597</x:v>
      </x:c>
      <x:c r="L1785" s="8" t="str">
        <x:v>Alpaca SIP</x:v>
      </x:c>
    </x:row>
    <x:row r="1786" ht="25" customHeight="1">
      <x:c r="A1786" s="8" t="str">
        <x:v>INIO</x:v>
      </x:c>
      <x:c r="B1786" s="10" t="n">
        <x:v>46203</x:v>
      </x:c>
      <x:c r="C1786" s="11" t="n">
        <x:v>38.12</x:v>
      </x:c>
      <x:c r="D1786" s="11" t="n">
        <x:v>39.55</x:v>
      </x:c>
      <x:c r="E1786" s="13" t="n">
        <x:v>7333781</x:v>
      </x:c>
      <x:c r="F1786" s="11" t="n">
        <x:v>1</x:v>
      </x:c>
      <x:c r="G1786" s="11" t="n">
        <x:v>38.12</x:v>
      </x:c>
      <x:c r="H1786" s="11" t="n">
        <x:v>39.55</x:v>
      </x:c>
      <x:c r="I1786" s="13" t="n">
        <x:v>7333781</x:v>
      </x:c>
      <x:c r="J1786" s="11" t="n">
        <x:v>39.173442</x:v>
      </x:c>
      <x:c r="K1786" s="14" t="n">
        <x:f>I1786*J1786</x:f>
        <x:v>287289444.644202</x:v>
      </x:c>
      <x:c r="L1786" s="8" t="str">
        <x:v>Alpaca SIP</x:v>
      </x:c>
    </x:row>
    <x:row r="1787" ht="25" customHeight="1">
      <x:c r="A1787" s="8" t="str">
        <x:v>INIO</x:v>
      </x:c>
      <x:c r="B1787" s="10" t="n">
        <x:v>46204</x:v>
      </x:c>
      <x:c r="C1787" s="11" t="n">
        <x:v>39.52</x:v>
      </x:c>
      <x:c r="D1787" s="11" t="n">
        <x:v>38.13</x:v>
      </x:c>
      <x:c r="E1787" s="13" t="n">
        <x:v>9424933</x:v>
      </x:c>
      <x:c r="F1787" s="11" t="n">
        <x:v>1</x:v>
      </x:c>
      <x:c r="G1787" s="11" t="n">
        <x:v>39.52</x:v>
      </x:c>
      <x:c r="H1787" s="11" t="n">
        <x:v>38.13</x:v>
      </x:c>
      <x:c r="I1787" s="13" t="n">
        <x:v>9424933</x:v>
      </x:c>
      <x:c r="J1787" s="11" t="n">
        <x:v>38.481839</x:v>
      </x:c>
      <x:c r="K1787" s="14" t="n">
        <x:f>I1787*J1787</x:f>
        <x:v>362688754.291787</x:v>
      </x:c>
      <x:c r="L1787" s="8" t="str">
        <x:v>Alpaca SIP</x:v>
      </x:c>
    </x:row>
    <x:row r="1788" ht="25" customHeight="1">
      <x:c r="A1788" s="8" t="str">
        <x:v>INIO</x:v>
      </x:c>
      <x:c r="B1788" s="10" t="n">
        <x:v>46205</x:v>
      </x:c>
      <x:c r="C1788" s="11" t="n">
        <x:v>38.09</x:v>
      </x:c>
      <x:c r="D1788" s="11" t="n">
        <x:v>36.95</x:v>
      </x:c>
      <x:c r="E1788" s="13" t="n">
        <x:v>7940753</x:v>
      </x:c>
      <x:c r="F1788" s="11" t="n">
        <x:v>1</x:v>
      </x:c>
      <x:c r="G1788" s="11" t="n">
        <x:v>38.09</x:v>
      </x:c>
      <x:c r="H1788" s="11" t="n">
        <x:v>36.95</x:v>
      </x:c>
      <x:c r="I1788" s="13" t="n">
        <x:v>7940753</x:v>
      </x:c>
      <x:c r="J1788" s="11" t="n">
        <x:v>37.403451</x:v>
      </x:c>
      <x:c r="K1788" s="14" t="n">
        <x:f>I1788*J1788</x:f>
        <x:v>297011565.738603</x:v>
      </x:c>
      <x:c r="L1788" s="8" t="str">
        <x:v>Alpaca SIP</x:v>
      </x:c>
    </x:row>
    <x:row r="1789" ht="25" customHeight="1">
      <x:c r="A1789" s="8" t="str">
        <x:v>INIO</x:v>
      </x:c>
      <x:c r="B1789" s="10" t="n">
        <x:v>46209</x:v>
      </x:c>
      <x:c r="C1789" s="11" t="n">
        <x:v>37.055</x:v>
      </x:c>
      <x:c r="D1789" s="11" t="n">
        <x:v>36.17</x:v>
      </x:c>
      <x:c r="E1789" s="13" t="n">
        <x:v>4843210</x:v>
      </x:c>
      <x:c r="F1789" s="11" t="n">
        <x:v>1</x:v>
      </x:c>
      <x:c r="G1789" s="11" t="n">
        <x:v>37.055</x:v>
      </x:c>
      <x:c r="H1789" s="11" t="n">
        <x:v>36.17</x:v>
      </x:c>
      <x:c r="I1789" s="13" t="n">
        <x:v>4843210</x:v>
      </x:c>
      <x:c r="J1789" s="11" t="n">
        <x:v>36.051548</x:v>
      </x:c>
      <x:c r="K1789" s="14" t="n">
        <x:f>I1789*J1789</x:f>
        <x:v>174605217.78908</x:v>
      </x:c>
      <x:c r="L1789" s="8" t="str">
        <x:v>Alpaca SIP</x:v>
      </x:c>
    </x:row>
    <x:row r="1790" ht="25" customHeight="1">
      <x:c r="A1790" s="8" t="str">
        <x:v>INIO</x:v>
      </x:c>
      <x:c r="B1790" s="10" t="n">
        <x:v>46210</x:v>
      </x:c>
      <x:c r="C1790" s="11" t="n">
        <x:v>35.78</x:v>
      </x:c>
      <x:c r="D1790" s="11" t="n">
        <x:v>34.55</x:v>
      </x:c>
      <x:c r="E1790" s="13" t="n">
        <x:v>7037390</x:v>
      </x:c>
      <x:c r="F1790" s="11" t="n">
        <x:v>1</x:v>
      </x:c>
      <x:c r="G1790" s="11" t="n">
        <x:v>35.78</x:v>
      </x:c>
      <x:c r="H1790" s="11" t="n">
        <x:v>34.55</x:v>
      </x:c>
      <x:c r="I1790" s="13" t="n">
        <x:v>7037390</x:v>
      </x:c>
      <x:c r="J1790" s="11" t="n">
        <x:v>33.550501</x:v>
      </x:c>
      <x:c r="K1790" s="14" t="n">
        <x:f>I1790*J1790</x:f>
        <x:v>236107960.23239</x:v>
      </x:c>
      <x:c r="L1790" s="8" t="str">
        <x:v>Alpaca SIP</x:v>
      </x:c>
    </x:row>
    <x:row r="1791" ht="25" customHeight="1">
      <x:c r="A1791" s="8" t="str">
        <x:v>INIO</x:v>
      </x:c>
      <x:c r="B1791" s="10" t="n">
        <x:v>46211</x:v>
      </x:c>
      <x:c r="C1791" s="11" t="n">
        <x:v>33.8</x:v>
      </x:c>
      <x:c r="D1791" s="11" t="n">
        <x:v>33.54</x:v>
      </x:c>
      <x:c r="E1791" s="13" t="n">
        <x:v>4256184</x:v>
      </x:c>
      <x:c r="F1791" s="11" t="n">
        <x:v>1</x:v>
      </x:c>
      <x:c r="G1791" s="11" t="n">
        <x:v>33.8</x:v>
      </x:c>
      <x:c r="H1791" s="11" t="n">
        <x:v>33.54</x:v>
      </x:c>
      <x:c r="I1791" s="13" t="n">
        <x:v>4256184</x:v>
      </x:c>
      <x:c r="J1791" s="11" t="n">
        <x:v>33.36307</x:v>
      </x:c>
      <x:c r="K1791" s="14" t="n">
        <x:f>I1791*J1791</x:f>
        <x:v>141999364.72488</x:v>
      </x:c>
      <x:c r="L1791" s="8" t="str">
        <x:v>Alpaca SIP</x:v>
      </x:c>
    </x:row>
    <x:row r="1792" ht="25" customHeight="1">
      <x:c r="A1792" s="8" t="str">
        <x:v>INIO</x:v>
      </x:c>
      <x:c r="B1792" s="10" t="n">
        <x:v>46212</x:v>
      </x:c>
      <x:c r="C1792" s="11" t="n">
        <x:v>34.55</x:v>
      </x:c>
      <x:c r="D1792" s="11" t="n">
        <x:v>33.73</x:v>
      </x:c>
      <x:c r="E1792" s="13" t="n">
        <x:v>3363261</x:v>
      </x:c>
      <x:c r="F1792" s="11" t="n">
        <x:v>1</x:v>
      </x:c>
      <x:c r="G1792" s="11" t="n">
        <x:v>34.55</x:v>
      </x:c>
      <x:c r="H1792" s="11" t="n">
        <x:v>33.73</x:v>
      </x:c>
      <x:c r="I1792" s="13" t="n">
        <x:v>3363261</x:v>
      </x:c>
      <x:c r="J1792" s="11" t="n">
        <x:v>33.979596</x:v>
      </x:c>
      <x:c r="K1792" s="14" t="n">
        <x:f>I1792*J1792</x:f>
        <x:v>114282250.022556</x:v>
      </x:c>
      <x:c r="L1792" s="8" t="str">
        <x:v>Alpaca SIP</x:v>
      </x:c>
    </x:row>
    <x:row r="1793" ht="25" customHeight="1">
      <x:c r="A1793" s="8" t="str">
        <x:v>INIO</x:v>
      </x:c>
      <x:c r="B1793" s="10" t="n">
        <x:v>46213</x:v>
      </x:c>
      <x:c r="C1793" s="11" t="n">
        <x:v>33.43</x:v>
      </x:c>
      <x:c r="D1793" s="11" t="n">
        <x:v>33.41</x:v>
      </x:c>
      <x:c r="E1793" s="13" t="n">
        <x:v>3137044</x:v>
      </x:c>
      <x:c r="F1793" s="11" t="n">
        <x:v>1</x:v>
      </x:c>
      <x:c r="G1793" s="11" t="n">
        <x:v>33.43</x:v>
      </x:c>
      <x:c r="H1793" s="11" t="n">
        <x:v>33.41</x:v>
      </x:c>
      <x:c r="I1793" s="13" t="n">
        <x:v>3137044</x:v>
      </x:c>
      <x:c r="J1793" s="11" t="n">
        <x:v>33.18855</x:v>
      </x:c>
      <x:c r="K1793" s="14" t="n">
        <x:f>I1793*J1793</x:f>
        <x:v>104113941.6462</x:v>
      </x:c>
      <x:c r="L1793" s="8" t="str">
        <x:v>Alpaca SIP</x:v>
      </x:c>
    </x:row>
    <x:row r="1794" ht="25" customHeight="1">
      <x:c r="A1794" s="8" t="str">
        <x:v>INIO</x:v>
      </x:c>
      <x:c r="B1794" s="10" t="n">
        <x:v>46216</x:v>
      </x:c>
      <x:c r="C1794" s="11" t="n">
        <x:v>33</x:v>
      </x:c>
      <x:c r="D1794" s="11" t="n">
        <x:v>31.58</x:v>
      </x:c>
      <x:c r="E1794" s="13" t="n">
        <x:v>2658948</x:v>
      </x:c>
      <x:c r="F1794" s="11" t="n">
        <x:v>1</x:v>
      </x:c>
      <x:c r="G1794" s="11" t="n">
        <x:v>33</x:v>
      </x:c>
      <x:c r="H1794" s="11" t="n">
        <x:v>31.58</x:v>
      </x:c>
      <x:c r="I1794" s="13" t="n">
        <x:v>2658948</x:v>
      </x:c>
      <x:c r="J1794" s="11" t="n">
        <x:v>32.154063</x:v>
      </x:c>
      <x:c r="K1794" s="14" t="n">
        <x:f>I1794*J1794</x:f>
        <x:v>85495981.505724</x:v>
      </x:c>
      <x:c r="L1794" s="8" t="str">
        <x:v>Alpaca SIP</x:v>
      </x:c>
    </x:row>
    <x:row r="1795" ht="25" customHeight="1">
      <x:c r="A1795" s="8" t="str">
        <x:v>INIO</x:v>
      </x:c>
      <x:c r="B1795" s="10" t="n">
        <x:v>46217</x:v>
      </x:c>
      <x:c r="C1795" s="11" t="n">
        <x:v>31.81</x:v>
      </x:c>
      <x:c r="D1795" s="11" t="n">
        <x:v>30.81</x:v>
      </x:c>
      <x:c r="E1795" s="13" t="n">
        <x:v>6059733</x:v>
      </x:c>
      <x:c r="F1795" s="11" t="n">
        <x:v>1</x:v>
      </x:c>
      <x:c r="G1795" s="11" t="n">
        <x:v>31.81</x:v>
      </x:c>
      <x:c r="H1795" s="11" t="n">
        <x:v>30.81</x:v>
      </x:c>
      <x:c r="I1795" s="13" t="n">
        <x:v>6059733</x:v>
      </x:c>
      <x:c r="J1795" s="11" t="n">
        <x:v>30.781488</x:v>
      </x:c>
      <x:c r="K1795" s="14" t="n">
        <x:f>I1795*J1795</x:f>
        <x:v>186527598.622704</x:v>
      </x:c>
      <x:c r="L1795" s="8" t="str">
        <x:v>Alpaca SIP</x:v>
      </x:c>
    </x:row>
    <x:row r="1796" ht="25" customHeight="1">
      <x:c r="A1796" s="8" t="str">
        <x:v>INIO</x:v>
      </x:c>
      <x:c r="B1796" s="10" t="n">
        <x:v>46218</x:v>
      </x:c>
      <x:c r="C1796" s="11" t="n">
        <x:v>30.76</x:v>
      </x:c>
      <x:c r="D1796" s="11" t="n">
        <x:v>30.16</x:v>
      </x:c>
      <x:c r="E1796" s="13" t="n">
        <x:v>5291433</x:v>
      </x:c>
      <x:c r="F1796" s="11" t="n">
        <x:v>1</x:v>
      </x:c>
      <x:c r="G1796" s="11" t="n">
        <x:v>30.76</x:v>
      </x:c>
      <x:c r="H1796" s="11" t="n">
        <x:v>30.16</x:v>
      </x:c>
      <x:c r="I1796" s="13" t="n">
        <x:v>5291433</x:v>
      </x:c>
      <x:c r="J1796" s="11" t="n">
        <x:v>30.199923</x:v>
      </x:c>
      <x:c r="K1796" s="14" t="n">
        <x:f>I1796*J1796</x:f>
        <x:v>159800869.159659</x:v>
      </x:c>
      <x:c r="L1796" s="8" t="str">
        <x:v>Alpaca SIP</x:v>
      </x:c>
    </x:row>
    <x:row r="1797" ht="25" customHeight="1">
      <x:c r="A1797" s="8" t="str">
        <x:v>INIO</x:v>
      </x:c>
      <x:c r="B1797" s="10" t="n">
        <x:v>46219</x:v>
      </x:c>
      <x:c r="C1797" s="11" t="n">
        <x:v>29.92</x:v>
      </x:c>
      <x:c r="D1797" s="11" t="n">
        <x:v>28.02</x:v>
      </x:c>
      <x:c r="E1797" s="13" t="n">
        <x:v>4543755</x:v>
      </x:c>
      <x:c r="F1797" s="11" t="n">
        <x:v>1</x:v>
      </x:c>
      <x:c r="G1797" s="11" t="n">
        <x:v>29.92</x:v>
      </x:c>
      <x:c r="H1797" s="11" t="n">
        <x:v>28.02</x:v>
      </x:c>
      <x:c r="I1797" s="13" t="n">
        <x:v>4543755</x:v>
      </x:c>
      <x:c r="J1797" s="11" t="n">
        <x:v>28.327499</x:v>
      </x:c>
      <x:c r="K1797" s="14" t="n">
        <x:f>I1797*J1797</x:f>
        <x:v>128713215.218745</x:v>
      </x:c>
      <x:c r="L1797" s="8" t="str">
        <x:v>Alpaca SIP</x:v>
      </x:c>
    </x:row>
    <x:row r="1798" ht="25" customHeight="1">
      <x:c r="A1798" s="8" t="str">
        <x:v>INIO</x:v>
      </x:c>
      <x:c r="B1798" s="10" t="n">
        <x:v>46220</x:v>
      </x:c>
      <x:c r="C1798" s="11" t="n">
        <x:v>26.95</x:v>
      </x:c>
      <x:c r="D1798" s="11" t="n">
        <x:v>27.72</x:v>
      </x:c>
      <x:c r="E1798" s="13" t="n">
        <x:v>7928775</x:v>
      </x:c>
      <x:c r="F1798" s="11" t="n">
        <x:v>1</x:v>
      </x:c>
      <x:c r="G1798" s="11" t="n">
        <x:v>26.95</x:v>
      </x:c>
      <x:c r="H1798" s="11" t="n">
        <x:v>27.72</x:v>
      </x:c>
      <x:c r="I1798" s="13" t="n">
        <x:v>7928775</x:v>
      </x:c>
      <x:c r="J1798" s="11" t="n">
        <x:v>27.011045</x:v>
      </x:c>
      <x:c r="K1798" s="14" t="n">
        <x:f>I1798*J1798</x:f>
        <x:v>214164498.319875</x:v>
      </x:c>
      <x:c r="L1798" s="8" t="str">
        <x:v>Alpaca SIP</x:v>
      </x:c>
    </x:row>
    <x:row r="1799" ht="25" customHeight="1">
      <x:c r="A1799" s="8" t="str">
        <x:v>INIO</x:v>
      </x:c>
      <x:c r="B1799" s="10" t="n">
        <x:v>46223</x:v>
      </x:c>
      <x:c r="C1799" s="11" t="n">
        <x:v>27.43</x:v>
      </x:c>
      <x:c r="D1799" s="11" t="n">
        <x:v>27.47</x:v>
      </x:c>
      <x:c r="E1799" s="13" t="n">
        <x:v>3085374</x:v>
      </x:c>
      <x:c r="F1799" s="11" t="n">
        <x:v>1</x:v>
      </x:c>
      <x:c r="G1799" s="11" t="n">
        <x:v>27.43</x:v>
      </x:c>
      <x:c r="H1799" s="11" t="n">
        <x:v>27.47</x:v>
      </x:c>
      <x:c r="I1799" s="13" t="n">
        <x:v>3085374</x:v>
      </x:c>
      <x:c r="J1799" s="11" t="n">
        <x:v>28.139715</x:v>
      </x:c>
      <x:c r="K1799" s="14" t="n">
        <x:f>I1799*J1799</x:f>
        <x:v>86821545.02841</x:v>
      </x:c>
      <x:c r="L1799" s="8" t="str">
        <x:v>Alpaca SIP</x:v>
      </x:c>
    </x:row>
    <x:row r="1800" ht="25" customHeight="1">
      <x:c r="A1800" s="8" t="str">
        <x:v>INIO</x:v>
      </x:c>
      <x:c r="B1800" s="10" t="n">
        <x:v>46224</x:v>
      </x:c>
      <x:c r="C1800" s="11" t="n">
        <x:v>27.47</x:v>
      </x:c>
      <x:c r="D1800" s="11" t="n">
        <x:v>30.37</x:v>
      </x:c>
      <x:c r="E1800" s="13" t="n">
        <x:v>3665948</x:v>
      </x:c>
      <x:c r="F1800" s="11" t="n">
        <x:v>1</x:v>
      </x:c>
      <x:c r="G1800" s="11" t="n">
        <x:v>27.47</x:v>
      </x:c>
      <x:c r="H1800" s="11" t="n">
        <x:v>30.37</x:v>
      </x:c>
      <x:c r="I1800" s="13" t="n">
        <x:v>3665948</x:v>
      </x:c>
      <x:c r="J1800" s="11" t="n">
        <x:v>29.800934</x:v>
      </x:c>
      <x:c r="K1800" s="14" t="n">
        <x:f>I1800*J1800</x:f>
        <x:v>109248674.39543201</x:v>
      </x:c>
      <x:c r="L1800" s="8" t="str">
        <x:v>Alpaca SIP</x:v>
      </x:c>
    </x:row>
    <x:row r="1801" ht="25" customHeight="1">
      <x:c r="A1801" s="8" t="str">
        <x:v>INIO</x:v>
      </x:c>
      <x:c r="B1801" s="10" t="n">
        <x:v>46225</x:v>
      </x:c>
      <x:c r="C1801" s="11" t="n">
        <x:v>28.49</x:v>
      </x:c>
      <x:c r="D1801" s="11" t="n">
        <x:v>27.435</x:v>
      </x:c>
      <x:c r="E1801" s="13" t="n">
        <x:v>4295016</x:v>
      </x:c>
      <x:c r="F1801" s="11" t="n">
        <x:v>1</x:v>
      </x:c>
      <x:c r="G1801" s="11" t="n">
        <x:v>28.49</x:v>
      </x:c>
      <x:c r="H1801" s="11" t="n">
        <x:v>27.435</x:v>
      </x:c>
      <x:c r="I1801" s="13" t="n">
        <x:v>4295016</x:v>
      </x:c>
      <x:c r="J1801" s="11" t="n">
        <x:v>28.233396</x:v>
      </x:c>
      <x:c r="K1801" s="14" t="n">
        <x:f>I1801*J1801</x:f>
        <x:v>121262887.554336</x:v>
      </x:c>
      <x:c r="L1801" s="8" t="str">
        <x:v>Alpaca SIP</x:v>
      </x:c>
    </x:row>
    <x:row r="1802" ht="25" customHeight="1">
      <x:c r="A1802" s="8" t="str">
        <x:v>INIO</x:v>
      </x:c>
      <x:c r="B1802" s="10" t="n">
        <x:v>46226</x:v>
      </x:c>
      <x:c r="C1802" s="11" t="n">
        <x:v>27.45</x:v>
      </x:c>
      <x:c r="D1802" s="11" t="n">
        <x:v>27.99</x:v>
      </x:c>
      <x:c r="E1802" s="13" t="n">
        <x:v>3096933</x:v>
      </x:c>
      <x:c r="F1802" s="11" t="n">
        <x:v>1</x:v>
      </x:c>
      <x:c r="G1802" s="11" t="n">
        <x:v>27.45</x:v>
      </x:c>
      <x:c r="H1802" s="11" t="n">
        <x:v>27.99</x:v>
      </x:c>
      <x:c r="I1802" s="13" t="n">
        <x:v>3096933</x:v>
      </x:c>
      <x:c r="J1802" s="11" t="n">
        <x:v>27.582657</x:v>
      </x:c>
      <x:c r="K1802" s="14" t="n">
        <x:f>I1802*J1802</x:f>
        <x:v>85421640.690981</x:v>
      </x:c>
      <x:c r="L1802" s="8" t="str">
        <x:v>Alpaca SIP</x:v>
      </x:c>
    </x:row>
    <x:row r="1803" ht="25" customHeight="1">
      <x:c r="A1803" s="8" t="str">
        <x:v>INIO</x:v>
      </x:c>
      <x:c r="B1803" s="10" t="n">
        <x:v>46227</x:v>
      </x:c>
      <x:c r="C1803" s="11" t="n">
        <x:v>27.94</x:v>
      </x:c>
      <x:c r="D1803" s="11" t="n">
        <x:v>26.28</x:v>
      </x:c>
      <x:c r="E1803" s="13" t="n">
        <x:v>3105192</x:v>
      </x:c>
      <x:c r="F1803" s="11" t="n">
        <x:v>1</x:v>
      </x:c>
      <x:c r="G1803" s="11" t="n">
        <x:v>27.94</x:v>
      </x:c>
      <x:c r="H1803" s="11" t="n">
        <x:v>26.28</x:v>
      </x:c>
      <x:c r="I1803" s="13" t="n">
        <x:v>3105192</x:v>
      </x:c>
      <x:c r="J1803" s="11" t="n">
        <x:v>26.527965</x:v>
      </x:c>
      <x:c r="K1803" s="14" t="n">
        <x:f>I1803*J1803</x:f>
        <x:v>82374424.69428</x:v>
      </x:c>
      <x:c r="L1803" s="8" t="str">
        <x:v>Alpaca SIP</x:v>
      </x:c>
    </x:row>
    <x:row r="1804" ht="25" customHeight="1">
      <x:c r="A1804" s="8" t="str">
        <x:v>INIO</x:v>
      </x:c>
      <x:c r="B1804" s="10" t="n">
        <x:v>46230</x:v>
      </x:c>
      <x:c r="C1804" s="11" t="n">
        <x:v>26.72</x:v>
      </x:c>
      <x:c r="D1804" s="11" t="n">
        <x:v>26.92</x:v>
      </x:c>
      <x:c r="E1804" s="13" t="n">
        <x:v>4462236</x:v>
      </x:c>
      <x:c r="F1804" s="11" t="n">
        <x:v>1</x:v>
      </x:c>
      <x:c r="G1804" s="11" t="n">
        <x:v>26.72</x:v>
      </x:c>
      <x:c r="H1804" s="11" t="n">
        <x:v>26.92</x:v>
      </x:c>
      <x:c r="I1804" s="13" t="n">
        <x:v>4462236</x:v>
      </x:c>
      <x:c r="J1804" s="11" t="n">
        <x:v>26.781937</x:v>
      </x:c>
      <x:c r="K1804" s="14" t="n">
        <x:f>I1804*J1804</x:f>
        <x:v>119507323.431132</x:v>
      </x:c>
      <x:c r="L1804" s="8" t="str">
        <x:v>Alpaca SIP</x:v>
      </x:c>
    </x:row>
    <x:row r="1805" ht="25" customHeight="1">
      <x:c r="A1805" s="8" t="str">
        <x:v>INIO</x:v>
      </x:c>
      <x:c r="B1805" s="10" t="n">
        <x:v>46231</x:v>
      </x:c>
      <x:c r="C1805" s="11" t="n">
        <x:v>25.44</x:v>
      </x:c>
      <x:c r="D1805" s="11" t="n">
        <x:v>26.22</x:v>
      </x:c>
      <x:c r="E1805" s="13" t="n">
        <x:v>7272345</x:v>
      </x:c>
      <x:c r="F1805" s="11" t="n">
        <x:v>1</x:v>
      </x:c>
      <x:c r="G1805" s="11" t="n">
        <x:v>25.44</x:v>
      </x:c>
      <x:c r="H1805" s="11" t="n">
        <x:v>26.22</x:v>
      </x:c>
      <x:c r="I1805" s="13" t="n">
        <x:v>7272345</x:v>
      </x:c>
      <x:c r="J1805" s="11" t="n">
        <x:v>24.647136</x:v>
      </x:c>
      <x:c r="K1805" s="14" t="n">
        <x:f>I1805*J1805</x:f>
        <x:v>179242476.25392</x:v>
      </x:c>
      <x:c r="L1805" s="8" t="str">
        <x:v>Alpaca SIP</x:v>
      </x:c>
    </x:row>
    <x:row r="1806" ht="25" customHeight="1">
      <x:c r="A1806" s="8" t="str">
        <x:v>INIO</x:v>
      </x:c>
      <x:c r="B1806" s="10" t="n">
        <x:v>46232</x:v>
      </x:c>
      <x:c r="C1806" s="11" t="n">
        <x:v>26.3</x:v>
      </x:c>
      <x:c r="D1806" s="11" t="n">
        <x:v>21.77</x:v>
      </x:c>
      <x:c r="E1806" s="13" t="n">
        <x:v>7348854</x:v>
      </x:c>
      <x:c r="F1806" s="11" t="n">
        <x:v>1</x:v>
      </x:c>
      <x:c r="G1806" s="11" t="n">
        <x:v>26.3</x:v>
      </x:c>
      <x:c r="H1806" s="11" t="n">
        <x:v>21.77</x:v>
      </x:c>
      <x:c r="I1806" s="13" t="n">
        <x:v>7348854</x:v>
      </x:c>
      <x:c r="J1806" s="11" t="n">
        <x:v>23.074726</x:v>
      </x:c>
      <x:c r="K1806" s="14" t="n">
        <x:f>I1806*J1806</x:f>
        <x:v>169572792.46400398</x:v>
      </x:c>
      <x:c r="L1806" s="8" t="str">
        <x:v>Alpaca SIP</x:v>
      </x:c>
    </x:row>
    <x:row r="1807" ht="25" customHeight="1">
      <x:c r="A1807" s="8" t="str">
        <x:v>INIO</x:v>
      </x:c>
      <x:c r="B1807" s="10" t="n">
        <x:v>46233</x:v>
      </x:c>
      <x:c r="C1807" s="11" t="n">
        <x:v>24.6</x:v>
      </x:c>
      <x:c r="D1807" s="11" t="n">
        <x:v>24.39</x:v>
      </x:c>
      <x:c r="E1807" s="13" t="n">
        <x:v>9510911</x:v>
      </x:c>
      <x:c r="F1807" s="11" t="n">
        <x:v>1</x:v>
      </x:c>
      <x:c r="G1807" s="11" t="n">
        <x:v>24.6</x:v>
      </x:c>
      <x:c r="H1807" s="11" t="n">
        <x:v>24.39</x:v>
      </x:c>
      <x:c r="I1807" s="13" t="n">
        <x:v>9510911</x:v>
      </x:c>
      <x:c r="J1807" s="11" t="n">
        <x:v>24.295248</x:v>
      </x:c>
      <x:c r="K1807" s="14" t="n">
        <x:f>I1807*J1807</x:f>
        <x:v>231069941.450928</x:v>
      </x:c>
      <x:c r="L1807" s="8" t="str">
        <x:v>Alpaca SIP</x:v>
      </x:c>
    </x:row>
    <x:row r="1808" ht="25" customHeight="1">
      <x:c r="A1808" s="8" t="str">
        <x:v>INIO</x:v>
      </x:c>
      <x:c r="B1808" s="10" t="n">
        <x:v>46234</x:v>
      </x:c>
      <x:c r="C1808" s="11" t="n">
        <x:v>25.125</x:v>
      </x:c>
      <x:c r="D1808" s="11" t="n">
        <x:v>24.42</x:v>
      </x:c>
      <x:c r="E1808" s="13" t="n">
        <x:v>5418891</x:v>
      </x:c>
      <x:c r="F1808" s="11" t="n">
        <x:v>1</x:v>
      </x:c>
      <x:c r="G1808" s="11" t="n">
        <x:v>25.125</x:v>
      </x:c>
      <x:c r="H1808" s="11" t="n">
        <x:v>24.42</x:v>
      </x:c>
      <x:c r="I1808" s="13" t="n">
        <x:v>5418891</x:v>
      </x:c>
      <x:c r="J1808" s="11" t="n">
        <x:v>24.691133</x:v>
      </x:c>
      <x:c r="K1808" s="14" t="n">
        <x:f>I1808*J1808</x:f>
        <x:v>133798558.39350301</x:v>
      </x:c>
      <x:c r="L1808" s="8" t="str">
        <x:v>Alpaca SIP</x:v>
      </x:c>
    </x:row>
    <x:row r="1809" ht="25" customHeight="1">
      <x:c r="A1809" s="8" t="str">
        <x:v>INIO</x:v>
      </x:c>
      <x:c r="B1809" s="10" t="n">
        <x:v>46237</x:v>
      </x:c>
      <x:c r="C1809" s="11" t="n">
        <x:v>24.05</x:v>
      </x:c>
      <x:c r="D1809" s="11" t="n">
        <x:v>24.91</x:v>
      </x:c>
      <x:c r="E1809" s="13" t="n">
        <x:v>3745861</x:v>
      </x:c>
      <x:c r="F1809" s="11" t="n">
        <x:v>1</x:v>
      </x:c>
      <x:c r="G1809" s="11" t="n">
        <x:v>24.05</x:v>
      </x:c>
      <x:c r="H1809" s="11" t="n">
        <x:v>24.91</x:v>
      </x:c>
      <x:c r="I1809" s="13" t="n">
        <x:v>3745861</x:v>
      </x:c>
      <x:c r="J1809" s="11" t="n">
        <x:v>24.605483</x:v>
      </x:c>
      <x:c r="K1809" s="14" t="n">
        <x:f>I1809*J1809</x:f>
        <x:v>92168719.155863</x:v>
      </x:c>
      <x:c r="L1809" s="8" t="str">
        <x:v>Alpaca SIP</x:v>
      </x:c>
    </x:row>
    <x:row r="1810" ht="25" customHeight="1">
      <x:c r="A1810" s="8" t="str">
        <x:v>INIO</x:v>
      </x:c>
      <x:c r="B1810" s="10" t="n">
        <x:v>46238</x:v>
      </x:c>
      <x:c r="C1810" s="11" t="n">
        <x:v>25.25</x:v>
      </x:c>
      <x:c r="D1810" s="11" t="n">
        <x:v>27.35</x:v>
      </x:c>
      <x:c r="E1810" s="13" t="n">
        <x:v>6547634</x:v>
      </x:c>
      <x:c r="F1810" s="11" t="n">
        <x:v>1</x:v>
      </x:c>
      <x:c r="G1810" s="11" t="n">
        <x:v>25.25</x:v>
      </x:c>
      <x:c r="H1810" s="11" t="n">
        <x:v>27.35</x:v>
      </x:c>
      <x:c r="I1810" s="13" t="n">
        <x:v>6547634</x:v>
      </x:c>
      <x:c r="J1810" s="11" t="n">
        <x:v>26.722747</x:v>
      </x:c>
      <x:c r="K1810" s="14" t="n">
        <x:f>I1810*J1810</x:f>
        <x:v>174970766.830598</x:v>
      </x:c>
      <x:c r="L1810" s="8" t="str">
        <x:v>Alpaca SIP</x:v>
      </x:c>
    </x:row>
    <x:row r="1811" ht="25" customHeight="1">
      <x:c r="A1811" s="8" t="str">
        <x:v>INIO</x:v>
      </x:c>
      <x:c r="B1811" s="10" t="n">
        <x:v>46239</x:v>
      </x:c>
      <x:c r="C1811" s="11" t="n">
        <x:v>27.24</x:v>
      </x:c>
      <x:c r="D1811" s="11" t="n">
        <x:v>26.11</x:v>
      </x:c>
      <x:c r="E1811" s="13" t="n">
        <x:v>4030582</x:v>
      </x:c>
      <x:c r="F1811" s="11" t="n">
        <x:v>1</x:v>
      </x:c>
      <x:c r="G1811" s="11" t="n">
        <x:v>27.24</x:v>
      </x:c>
      <x:c r="H1811" s="11" t="n">
        <x:v>26.11</x:v>
      </x:c>
      <x:c r="I1811" s="13" t="n">
        <x:v>4030582</x:v>
      </x:c>
      <x:c r="J1811" s="11" t="n">
        <x:v>26.317338</x:v>
      </x:c>
      <x:c r="K1811" s="14" t="n">
        <x:f>I1811*J1811</x:f>
        <x:v>106074188.830716</x:v>
      </x:c>
      <x:c r="L1811" s="8" t="str">
        <x:v>Alpaca SIP</x:v>
      </x:c>
    </x:row>
    <x:row r="1812" ht="25" customHeight="1">
      <x:c r="A1812" s="8" t="str">
        <x:v>INIO</x:v>
      </x:c>
      <x:c r="B1812" s="10" t="n">
        <x:v>46240</x:v>
      </x:c>
      <x:c r="C1812" s="11" t="n">
        <x:v>26.02</x:v>
      </x:c>
      <x:c r="D1812" s="11" t="n">
        <x:v>25.97</x:v>
      </x:c>
      <x:c r="E1812" s="13" t="n">
        <x:v>3276393</x:v>
      </x:c>
      <x:c r="F1812" s="11" t="n">
        <x:v>1</x:v>
      </x:c>
      <x:c r="G1812" s="11" t="n">
        <x:v>26.02</x:v>
      </x:c>
      <x:c r="H1812" s="11" t="n">
        <x:v>25.97</x:v>
      </x:c>
      <x:c r="I1812" s="13" t="n">
        <x:v>3276393</x:v>
      </x:c>
      <x:c r="J1812" s="11" t="n">
        <x:v>26.478214</x:v>
      </x:c>
      <x:c r="K1812" s="14" t="n">
        <x:f>I1812*J1812</x:f>
        <x:v>86753035.002102</x:v>
      </x:c>
      <x:c r="L1812" s="8" t="str">
        <x:v>Alpaca SIP</x:v>
      </x:c>
    </x:row>
    <x:row r="1813" ht="25" customHeight="1">
      <x:c r="A1813" s="8" t="str">
        <x:v>INIO</x:v>
      </x:c>
      <x:c r="B1813" s="10" t="n">
        <x:v>46241</x:v>
      </x:c>
      <x:c r="C1813" s="11" t="n">
        <x:v>26.4</x:v>
      </x:c>
      <x:c r="D1813" s="11" t="n">
        <x:v>27.35</x:v>
      </x:c>
      <x:c r="E1813" s="13" t="n">
        <x:v>3377201</x:v>
      </x:c>
      <x:c r="F1813" s="11" t="n">
        <x:v>1</x:v>
      </x:c>
      <x:c r="G1813" s="11" t="n">
        <x:v>26.4</x:v>
      </x:c>
      <x:c r="H1813" s="11" t="n">
        <x:v>27.35</x:v>
      </x:c>
      <x:c r="I1813" s="13" t="n">
        <x:v>3377201</x:v>
      </x:c>
      <x:c r="J1813" s="11" t="n">
        <x:v>27.264197</x:v>
      </x:c>
      <x:c r="K1813" s="14" t="n">
        <x:f>I1813*J1813</x:f>
        <x:v>92076673.372597</x:v>
      </x:c>
      <x:c r="L1813" s="8" t="str">
        <x:v>Alpaca SIP</x:v>
      </x:c>
    </x:row>
    <x:row r="1814" ht="25" customHeight="1">
      <x:c r="A1814" s="8" t="str">
        <x:v>INIO</x:v>
      </x:c>
      <x:c r="B1814" s="10" t="n">
        <x:v>46244</x:v>
      </x:c>
      <x:c r="C1814" s="11" t="n">
        <x:v>27.3</x:v>
      </x:c>
      <x:c r="D1814" s="11" t="n">
        <x:v>27.13</x:v>
      </x:c>
      <x:c r="E1814" s="13" t="n">
        <x:v>2674255</x:v>
      </x:c>
      <x:c r="F1814" s="11" t="n">
        <x:v>1</x:v>
      </x:c>
      <x:c r="G1814" s="11" t="n">
        <x:v>27.3</x:v>
      </x:c>
      <x:c r="H1814" s="11" t="n">
        <x:v>27.13</x:v>
      </x:c>
      <x:c r="I1814" s="13" t="n">
        <x:v>2674255</x:v>
      </x:c>
      <x:c r="J1814" s="11" t="n">
        <x:v>27.051136</x:v>
      </x:c>
      <x:c r="K1814" s="14" t="n">
        <x:f>I1814*J1814</x:f>
        <x:v>72341635.70368</x:v>
      </x:c>
      <x:c r="L1814" s="8" t="str">
        <x:v>Alpaca SIP</x:v>
      </x:c>
    </x:row>
    <x:row r="1815" ht="25" customHeight="1">
      <x:c r="A1815" s="8" t="str">
        <x:v>INIO</x:v>
      </x:c>
      <x:c r="B1815" s="10" t="n">
        <x:v>46245</x:v>
      </x:c>
      <x:c r="C1815" s="11" t="n">
        <x:v>27.57</x:v>
      </x:c>
      <x:c r="D1815" s="11" t="n">
        <x:v>27.45</x:v>
      </x:c>
      <x:c r="E1815" s="13" t="n">
        <x:v>1909478</x:v>
      </x:c>
      <x:c r="F1815" s="11" t="n">
        <x:v>1</x:v>
      </x:c>
      <x:c r="G1815" s="11" t="n">
        <x:v>27.57</x:v>
      </x:c>
      <x:c r="H1815" s="11" t="n">
        <x:v>27.45</x:v>
      </x:c>
      <x:c r="I1815" s="13" t="n">
        <x:v>1909478</x:v>
      </x:c>
      <x:c r="J1815" s="11" t="n">
        <x:v>27.416302</x:v>
      </x:c>
      <x:c r="K1815" s="14" t="n">
        <x:f>I1815*J1815</x:f>
        <x:v>52350825.510356</x:v>
      </x:c>
      <x:c r="L1815" s="8" t="str">
        <x:v>Alpaca SIP</x:v>
      </x:c>
    </x:row>
    <x:row r="1816" ht="25" customHeight="1">
      <x:c r="A1816" s="8" t="str">
        <x:v>INIO</x:v>
      </x:c>
      <x:c r="B1816" s="10" t="n">
        <x:v>46246</x:v>
      </x:c>
      <x:c r="C1816" s="11" t="n">
        <x:v>27.89</x:v>
      </x:c>
      <x:c r="D1816" s="11" t="n">
        <x:v>28.24</x:v>
      </x:c>
      <x:c r="E1816" s="13" t="n">
        <x:v>3136960</x:v>
      </x:c>
      <x:c r="F1816" s="11" t="n">
        <x:v>1</x:v>
      </x:c>
      <x:c r="G1816" s="11" t="n">
        <x:v>27.89</x:v>
      </x:c>
      <x:c r="H1816" s="11" t="n">
        <x:v>28.24</x:v>
      </x:c>
      <x:c r="I1816" s="13" t="n">
        <x:v>3136960</x:v>
      </x:c>
      <x:c r="J1816" s="11" t="n">
        <x:v>28.280741</x:v>
      </x:c>
      <x:c r="K1816" s="14" t="n">
        <x:f>I1816*J1816</x:f>
        <x:v>88715553.28736</x:v>
      </x:c>
      <x:c r="L1816" s="8" t="str">
        <x:v>Alpaca SIP</x:v>
      </x:c>
    </x:row>
    <x:row r="1817" ht="25" customHeight="1">
      <x:c r="A1817" s="8" t="str">
        <x:v>INIO</x:v>
      </x:c>
      <x:c r="B1817" s="10" t="n">
        <x:v>46247</x:v>
      </x:c>
      <x:c r="C1817" s="11" t="n">
        <x:v>28.14</x:v>
      </x:c>
      <x:c r="D1817" s="11" t="n">
        <x:v>27.58</x:v>
      </x:c>
      <x:c r="E1817" s="13" t="n">
        <x:v>3471559</x:v>
      </x:c>
      <x:c r="F1817" s="11" t="n">
        <x:v>1</x:v>
      </x:c>
      <x:c r="G1817" s="11" t="n">
        <x:v>28.14</x:v>
      </x:c>
      <x:c r="H1817" s="11" t="n">
        <x:v>27.58</x:v>
      </x:c>
      <x:c r="I1817" s="13" t="n">
        <x:v>3471559</x:v>
      </x:c>
      <x:c r="J1817" s="11" t="n">
        <x:v>27.829838</x:v>
      </x:c>
      <x:c r="K1817" s="14" t="n">
        <x:f>I1817*J1817</x:f>
        <x:v>96612924.57744199</x:v>
      </x:c>
      <x:c r="L1817" s="8" t="str">
        <x:v>Alpaca SIP</x:v>
      </x:c>
    </x:row>
    <x:row r="1818" ht="25" customHeight="1">
      <x:c r="A1818" s="8" t="str">
        <x:v>INIO</x:v>
      </x:c>
      <x:c r="B1818" s="10" t="n">
        <x:v>46248</x:v>
      </x:c>
      <x:c r="C1818" s="11" t="n">
        <x:v>27.31</x:v>
      </x:c>
      <x:c r="D1818" s="11" t="n">
        <x:v>27.43</x:v>
      </x:c>
      <x:c r="E1818" s="13" t="n">
        <x:v>2188078</x:v>
      </x:c>
      <x:c r="F1818" s="11" t="n">
        <x:v>1</x:v>
      </x:c>
      <x:c r="G1818" s="11" t="n">
        <x:v>27.31</x:v>
      </x:c>
      <x:c r="H1818" s="11" t="n">
        <x:v>27.43</x:v>
      </x:c>
      <x:c r="I1818" s="13" t="n">
        <x:v>2188078</x:v>
      </x:c>
      <x:c r="J1818" s="11" t="n">
        <x:v>27.521439</x:v>
      </x:c>
      <x:c r="K1818" s="14" t="n">
        <x:f>I1818*J1818</x:f>
        <x:v>60219055.204242</x:v>
      </x:c>
      <x:c r="L1818" s="8" t="str">
        <x:v>Alpaca SIP</x:v>
      </x:c>
    </x:row>
    <x:row r="1819" ht="25" customHeight="1">
      <x:c r="A1819" s="8" t="str">
        <x:v>INIO</x:v>
      </x:c>
      <x:c r="B1819" s="10" t="n">
        <x:v>46251</x:v>
      </x:c>
      <x:c r="C1819" s="11" t="n">
        <x:v>27.54</x:v>
      </x:c>
      <x:c r="D1819" s="11" t="n">
        <x:v>28.12</x:v>
      </x:c>
      <x:c r="E1819" s="13" t="n">
        <x:v>2444137</x:v>
      </x:c>
      <x:c r="F1819" s="11" t="n">
        <x:v>1</x:v>
      </x:c>
      <x:c r="G1819" s="11" t="n">
        <x:v>27.54</x:v>
      </x:c>
      <x:c r="H1819" s="11" t="n">
        <x:v>28.12</x:v>
      </x:c>
      <x:c r="I1819" s="13" t="n">
        <x:v>2444137</x:v>
      </x:c>
      <x:c r="J1819" s="11" t="n">
        <x:v>28.022587</x:v>
      </x:c>
      <x:c r="K1819" s="14" t="n">
        <x:f>I1819*J1819</x:f>
        <x:v>68491041.72241901</x:v>
      </x:c>
      <x:c r="L1819" s="8" t="str">
        <x:v>Alpaca SIP</x:v>
      </x:c>
    </x:row>
    <x:row r="1820" ht="25" customHeight="1">
      <x:c r="A1820" s="8" t="str">
        <x:v>INIO</x:v>
      </x:c>
      <x:c r="B1820" s="10" t="n">
        <x:v>46252</x:v>
      </x:c>
      <x:c r="C1820" s="11" t="n">
        <x:v>27.32</x:v>
      </x:c>
      <x:c r="D1820" s="11" t="n">
        <x:v>26</x:v>
      </x:c>
      <x:c r="E1820" s="13" t="n">
        <x:v>5013514</x:v>
      </x:c>
      <x:c r="F1820" s="11" t="n">
        <x:v>1</x:v>
      </x:c>
      <x:c r="G1820" s="11" t="n">
        <x:v>27.32</x:v>
      </x:c>
      <x:c r="H1820" s="11" t="n">
        <x:v>26</x:v>
      </x:c>
      <x:c r="I1820" s="13" t="n">
        <x:v>5013514</x:v>
      </x:c>
      <x:c r="J1820" s="11" t="n">
        <x:v>26.16517</x:v>
      </x:c>
      <x:c r="K1820" s="14" t="n">
        <x:f>I1820*J1820</x:f>
        <x:v>131179446.10738</x:v>
      </x:c>
      <x:c r="L1820" s="8" t="str">
        <x:v>Alpaca SIP</x:v>
      </x:c>
    </x:row>
    <x:row r="1821" ht="25" customHeight="1">
      <x:c r="A1821" s="8" t="str">
        <x:v>INIO</x:v>
      </x:c>
      <x:c r="B1821" s="10" t="n">
        <x:v>46253</x:v>
      </x:c>
      <x:c r="C1821" s="11" t="n">
        <x:v>26</x:v>
      </x:c>
      <x:c r="D1821" s="11" t="n">
        <x:v>25.22</x:v>
      </x:c>
      <x:c r="E1821" s="13" t="n">
        <x:v>3624621</x:v>
      </x:c>
      <x:c r="F1821" s="11" t="n">
        <x:v>1</x:v>
      </x:c>
      <x:c r="G1821" s="11" t="n">
        <x:v>26</x:v>
      </x:c>
      <x:c r="H1821" s="11" t="n">
        <x:v>25.22</x:v>
      </x:c>
      <x:c r="I1821" s="13" t="n">
        <x:v>3624621</x:v>
      </x:c>
      <x:c r="J1821" s="11" t="n">
        <x:v>25.539793</x:v>
      </x:c>
      <x:c r="K1821" s="14" t="n">
        <x:f>I1821*J1821</x:f>
        <x:v>92572070.043453</x:v>
      </x:c>
      <x:c r="L1821" s="8" t="str">
        <x:v>Alpaca SIP</x:v>
      </x:c>
    </x:row>
    <x:row r="1822" ht="25" customHeight="1">
      <x:c r="A1822" s="8" t="str">
        <x:v>INIO</x:v>
      </x:c>
      <x:c r="B1822" s="10" t="n">
        <x:v>46254</x:v>
      </x:c>
      <x:c r="C1822" s="11" t="n">
        <x:v>25</x:v>
      </x:c>
      <x:c r="D1822" s="11" t="n">
        <x:v>23.01</x:v>
      </x:c>
      <x:c r="E1822" s="13" t="n">
        <x:v>5167620</x:v>
      </x:c>
      <x:c r="F1822" s="11" t="n">
        <x:v>1</x:v>
      </x:c>
      <x:c r="G1822" s="11" t="n">
        <x:v>25</x:v>
      </x:c>
      <x:c r="H1822" s="11" t="n">
        <x:v>23.01</x:v>
      </x:c>
      <x:c r="I1822" s="13" t="n">
        <x:v>5167620</x:v>
      </x:c>
      <x:c r="J1822" s="11" t="n">
        <x:v>23.079306</x:v>
      </x:c>
      <x:c r="K1822" s="14" t="n">
        <x:f>I1822*J1822</x:f>
        <x:v>119265083.27171999</x:v>
      </x:c>
      <x:c r="L1822" s="8" t="str">
        <x:v>Alpaca SIP</x:v>
      </x:c>
    </x:row>
    <x:row r="1823" ht="25" customHeight="1">
      <x:c r="A1823" s="8" t="str">
        <x:v>INIO</x:v>
      </x:c>
      <x:c r="B1823" s="10" t="n">
        <x:v>46255</x:v>
      </x:c>
      <x:c r="C1823" s="11" t="n">
        <x:v>23.12</x:v>
      </x:c>
      <x:c r="D1823" s="11" t="n">
        <x:v>23.16</x:v>
      </x:c>
      <x:c r="E1823" s="13" t="n">
        <x:v>3336267</x:v>
      </x:c>
      <x:c r="F1823" s="11" t="n">
        <x:v>1</x:v>
      </x:c>
      <x:c r="G1823" s="11" t="n">
        <x:v>23.12</x:v>
      </x:c>
      <x:c r="H1823" s="11" t="n">
        <x:v>23.16</x:v>
      </x:c>
      <x:c r="I1823" s="13" t="n">
        <x:v>3336267</x:v>
      </x:c>
      <x:c r="J1823" s="11" t="n">
        <x:v>22.905775</x:v>
      </x:c>
      <x:c r="K1823" s="14" t="n">
        <x:f>I1823*J1823</x:f>
        <x:v>76419781.241925</x:v>
      </x:c>
      <x:c r="L1823" s="8" t="str">
        <x:v>Alpaca SIP</x:v>
      </x:c>
    </x:row>
    <x:row r="1824" ht="25" customHeight="1">
      <x:c r="A1824" s="8" t="str">
        <x:v>INIO</x:v>
      </x:c>
      <x:c r="B1824" s="10" t="n">
        <x:v>46258</x:v>
      </x:c>
      <x:c r="C1824" s="11" t="n">
        <x:v>22.68</x:v>
      </x:c>
      <x:c r="D1824" s="11" t="n">
        <x:v>22.13</x:v>
      </x:c>
      <x:c r="E1824" s="13" t="n">
        <x:v>2020367</x:v>
      </x:c>
      <x:c r="F1824" s="11" t="n">
        <x:v>1</x:v>
      </x:c>
      <x:c r="G1824" s="11" t="n">
        <x:v>22.68</x:v>
      </x:c>
      <x:c r="H1824" s="11" t="n">
        <x:v>22.13</x:v>
      </x:c>
      <x:c r="I1824" s="13" t="n">
        <x:v>2020367</x:v>
      </x:c>
      <x:c r="J1824" s="11" t="n">
        <x:v>22.268015</x:v>
      </x:c>
      <x:c r="K1824" s="14" t="n">
        <x:f>I1824*J1824</x:f>
        <x:v>44989562.661505</x:v>
      </x:c>
      <x:c r="L1824" s="8" t="str">
        <x:v>Alpaca SIP</x:v>
      </x:c>
    </x:row>
    <x:row r="1825" ht="25" customHeight="1">
      <x:c r="A1825" s="8" t="str">
        <x:v>INIO</x:v>
      </x:c>
      <x:c r="B1825" s="10" t="n">
        <x:v>46259</x:v>
      </x:c>
      <x:c r="C1825" s="11" t="n">
        <x:v>22.235</x:v>
      </x:c>
      <x:c r="D1825" s="11" t="n">
        <x:v>21.96</x:v>
      </x:c>
      <x:c r="E1825" s="13" t="n">
        <x:v>3503560</x:v>
      </x:c>
      <x:c r="F1825" s="11" t="n">
        <x:v>1</x:v>
      </x:c>
      <x:c r="G1825" s="11" t="n">
        <x:v>22.235</x:v>
      </x:c>
      <x:c r="H1825" s="11" t="n">
        <x:v>21.96</x:v>
      </x:c>
      <x:c r="I1825" s="13" t="n">
        <x:v>3503560</x:v>
      </x:c>
      <x:c r="J1825" s="11" t="n">
        <x:v>22.198292</x:v>
      </x:c>
      <x:c r="K1825" s="14" t="n">
        <x:f>I1825*J1825</x:f>
        <x:v>77773047.91951999</x:v>
      </x:c>
      <x:c r="L1825" s="8" t="str">
        <x:v>Alpaca SIP</x:v>
      </x:c>
    </x:row>
    <x:row r="1826" ht="25" customHeight="1">
      <x:c r="A1826" s="8" t="str">
        <x:v>INIO</x:v>
      </x:c>
      <x:c r="B1826" s="10" t="n">
        <x:v>46260</x:v>
      </x:c>
      <x:c r="C1826" s="11" t="n">
        <x:v>21.99</x:v>
      </x:c>
      <x:c r="D1826" s="11" t="n">
        <x:v>23.36</x:v>
      </x:c>
      <x:c r="E1826" s="13" t="n">
        <x:v>2488687</x:v>
      </x:c>
      <x:c r="F1826" s="11" t="n">
        <x:v>1</x:v>
      </x:c>
      <x:c r="G1826" s="11" t="n">
        <x:v>21.99</x:v>
      </x:c>
      <x:c r="H1826" s="11" t="n">
        <x:v>23.36</x:v>
      </x:c>
      <x:c r="I1826" s="13" t="n">
        <x:v>2488687</x:v>
      </x:c>
      <x:c r="J1826" s="11" t="n">
        <x:v>23.127142</x:v>
      </x:c>
      <x:c r="K1826" s="14" t="n">
        <x:f>I1826*J1826</x:f>
        <x:v>57556217.642554</x:v>
      </x:c>
      <x:c r="L1826" s="8" t="str">
        <x:v>Alpaca SIP</x:v>
      </x:c>
    </x:row>
    <x:row r="1827" ht="25" customHeight="1">
      <x:c r="A1827" s="8" t="str">
        <x:v>INIO</x:v>
      </x:c>
      <x:c r="B1827" s="10" t="n">
        <x:v>46261</x:v>
      </x:c>
      <x:c r="C1827" s="11" t="n">
        <x:v>23.66</x:v>
      </x:c>
      <x:c r="D1827" s="11" t="n">
        <x:v>22.54</x:v>
      </x:c>
      <x:c r="E1827" s="13" t="n">
        <x:v>2214077</x:v>
      </x:c>
      <x:c r="F1827" s="11" t="n">
        <x:v>1</x:v>
      </x:c>
      <x:c r="G1827" s="11" t="n">
        <x:v>23.66</x:v>
      </x:c>
      <x:c r="H1827" s="11" t="n">
        <x:v>22.54</x:v>
      </x:c>
      <x:c r="I1827" s="13" t="n">
        <x:v>2214077</x:v>
      </x:c>
      <x:c r="J1827" s="11" t="n">
        <x:v>22.952213</x:v>
      </x:c>
      <x:c r="K1827" s="14" t="n">
        <x:f>I1827*J1827</x:f>
        <x:v>50817966.902401</x:v>
      </x:c>
      <x:c r="L1827" s="8" t="str">
        <x:v>Alpaca SIP</x:v>
      </x:c>
    </x:row>
    <x:row r="1828" ht="25" customHeight="1">
      <x:c r="A1828" s="8" t="str">
        <x:v>INIO</x:v>
      </x:c>
      <x:c r="B1828" s="10" t="n">
        <x:v>46262</x:v>
      </x:c>
      <x:c r="C1828" s="11" t="n">
        <x:v>22.48</x:v>
      </x:c>
      <x:c r="D1828" s="11" t="n">
        <x:v>20.83</x:v>
      </x:c>
      <x:c r="E1828" s="13" t="n">
        <x:v>2964700</x:v>
      </x:c>
      <x:c r="F1828" s="11" t="n">
        <x:v>1</x:v>
      </x:c>
      <x:c r="G1828" s="11" t="n">
        <x:v>22.48</x:v>
      </x:c>
      <x:c r="H1828" s="11" t="n">
        <x:v>20.83</x:v>
      </x:c>
      <x:c r="I1828" s="13" t="n">
        <x:v>2964700</x:v>
      </x:c>
      <x:c r="J1828" s="11" t="n">
        <x:v>21.111712</x:v>
      </x:c>
      <x:c r="K1828" s="14" t="n">
        <x:f>I1828*J1828</x:f>
        <x:v>62589892.5664</x:v>
      </x:c>
      <x:c r="L1828" s="8" t="str">
        <x:v>Alpaca SIP</x:v>
      </x:c>
    </x:row>
    <x:row r="1829" ht="25" customHeight="1">
      <x:c r="A1829" s="8" t="str">
        <x:v>INIO</x:v>
      </x:c>
      <x:c r="B1829" s="10" t="n">
        <x:v>46265</x:v>
      </x:c>
      <x:c r="C1829" s="11" t="n">
        <x:v>20.69</x:v>
      </x:c>
      <x:c r="D1829" s="11" t="n">
        <x:v>20.2</x:v>
      </x:c>
      <x:c r="E1829" s="13" t="n">
        <x:v>4134881</x:v>
      </x:c>
      <x:c r="F1829" s="11" t="n">
        <x:v>1</x:v>
      </x:c>
      <x:c r="G1829" s="11" t="n">
        <x:v>20.69</x:v>
      </x:c>
      <x:c r="H1829" s="11" t="n">
        <x:v>20.2</x:v>
      </x:c>
      <x:c r="I1829" s="13" t="n">
        <x:v>4134881</x:v>
      </x:c>
      <x:c r="J1829" s="11" t="n">
        <x:v>20.149276</x:v>
      </x:c>
      <x:c r="K1829" s="14" t="n">
        <x:f>I1829*J1829</x:f>
        <x:v>83314858.496156</x:v>
      </x:c>
      <x:c r="L1829" s="8" t="str">
        <x:v>Alpaca SIP</x:v>
      </x:c>
    </x:row>
    <x:row r="1830" ht="25" customHeight="1">
      <x:c r="A1830" s="8" t="str">
        <x:v>INIO</x:v>
      </x:c>
      <x:c r="B1830" s="10" t="n">
        <x:v>46266</x:v>
      </x:c>
      <x:c r="C1830" s="11" t="n">
        <x:v>19.89</x:v>
      </x:c>
      <x:c r="D1830" s="11" t="n">
        <x:v>19.47</x:v>
      </x:c>
      <x:c r="E1830" s="13" t="n">
        <x:v>4044159</x:v>
      </x:c>
      <x:c r="F1830" s="11" t="n">
        <x:v>1</x:v>
      </x:c>
      <x:c r="G1830" s="11" t="n">
        <x:v>19.89</x:v>
      </x:c>
      <x:c r="H1830" s="11" t="n">
        <x:v>19.47</x:v>
      </x:c>
      <x:c r="I1830" s="13" t="n">
        <x:v>4044159</x:v>
      </x:c>
      <x:c r="J1830" s="11" t="n">
        <x:v>19.587459</x:v>
      </x:c>
      <x:c r="K1830" s="14" t="n">
        <x:f>I1830*J1830</x:f>
        <x:v>79214798.601981</x:v>
      </x:c>
      <x:c r="L1830" s="8" t="str">
        <x:v>Alpaca SIP</x:v>
      </x:c>
    </x:row>
    <x:row r="1831" ht="25" customHeight="1">
      <x:c r="A1831" s="8" t="str">
        <x:v>INIO</x:v>
      </x:c>
      <x:c r="B1831" s="10" t="n">
        <x:v>46267</x:v>
      </x:c>
      <x:c r="C1831" s="11" t="n">
        <x:v>20.26</x:v>
      </x:c>
      <x:c r="D1831" s="11" t="n">
        <x:v>20.07</x:v>
      </x:c>
      <x:c r="E1831" s="13" t="n">
        <x:v>5460093</x:v>
      </x:c>
      <x:c r="F1831" s="11" t="n">
        <x:v>1</x:v>
      </x:c>
      <x:c r="G1831" s="11" t="n">
        <x:v>20.26</x:v>
      </x:c>
      <x:c r="H1831" s="11" t="n">
        <x:v>20.07</x:v>
      </x:c>
      <x:c r="I1831" s="13" t="n">
        <x:v>5460093</x:v>
      </x:c>
      <x:c r="J1831" s="11" t="n">
        <x:v>19.824996</x:v>
      </x:c>
      <x:c r="K1831" s="14" t="n">
        <x:f>I1831*J1831</x:f>
        <x:v>108246321.884628</x:v>
      </x:c>
      <x:c r="L1831" s="8" t="str">
        <x:v>Alpaca SIP</x:v>
      </x:c>
    </x:row>
    <x:row r="1832" ht="25" customHeight="1">
      <x:c r="A1832" s="8" t="str">
        <x:v>INIO</x:v>
      </x:c>
      <x:c r="B1832" s="10" t="n">
        <x:v>46268</x:v>
      </x:c>
      <x:c r="C1832" s="11" t="n">
        <x:v>20.16</x:v>
      </x:c>
      <x:c r="D1832" s="11" t="n">
        <x:v>20.28</x:v>
      </x:c>
      <x:c r="E1832" s="13" t="n">
        <x:v>4093053</x:v>
      </x:c>
      <x:c r="F1832" s="11" t="n">
        <x:v>1</x:v>
      </x:c>
      <x:c r="G1832" s="11" t="n">
        <x:v>20.16</x:v>
      </x:c>
      <x:c r="H1832" s="11" t="n">
        <x:v>20.28</x:v>
      </x:c>
      <x:c r="I1832" s="13" t="n">
        <x:v>4093053</x:v>
      </x:c>
      <x:c r="J1832" s="11" t="n">
        <x:v>20.40934</x:v>
      </x:c>
      <x:c r="K1832" s="14" t="n">
        <x:f>I1832*J1832</x:f>
        <x:v>83536510.31502</x:v>
      </x:c>
      <x:c r="L1832" s="8" t="str">
        <x:v>Alpaca SIP</x:v>
      </x:c>
    </x:row>
    <x:row r="1833" ht="25" customHeight="1">
      <x:c r="A1833" s="8" t="str">
        <x:v>INIO</x:v>
      </x:c>
      <x:c r="B1833" s="10" t="n">
        <x:v>46269</x:v>
      </x:c>
      <x:c r="C1833" s="11" t="n">
        <x:v>20.43</x:v>
      </x:c>
      <x:c r="D1833" s="11" t="n">
        <x:v>20.77</x:v>
      </x:c>
      <x:c r="E1833" s="13" t="n">
        <x:v>2735692</x:v>
      </x:c>
      <x:c r="F1833" s="11" t="n">
        <x:v>1</x:v>
      </x:c>
      <x:c r="G1833" s="11" t="n">
        <x:v>20.43</x:v>
      </x:c>
      <x:c r="H1833" s="11" t="n">
        <x:v>20.77</x:v>
      </x:c>
      <x:c r="I1833" s="13" t="n">
        <x:v>2735692</x:v>
      </x:c>
      <x:c r="J1833" s="11" t="n">
        <x:v>20.86222</x:v>
      </x:c>
      <x:c r="K1833" s="14" t="n">
        <x:f>I1833*J1833</x:f>
        <x:v>57072608.356240004</x:v>
      </x:c>
      <x:c r="L1833" s="8" t="str">
        <x:v>Alpaca SIP</x:v>
      </x:c>
    </x:row>
    <x:row r="1834" ht="25" customHeight="1">
      <x:c r="A1834" s="8" t="str">
        <x:v>INIO</x:v>
      </x:c>
      <x:c r="B1834" s="10" t="n">
        <x:v>46273</x:v>
      </x:c>
      <x:c r="C1834" s="11" t="n">
        <x:v>21.17</x:v>
      </x:c>
      <x:c r="D1834" s="11" t="n">
        <x:v>21.82</x:v>
      </x:c>
      <x:c r="E1834" s="13" t="n">
        <x:v>6736731</x:v>
      </x:c>
      <x:c r="F1834" s="11" t="n">
        <x:v>1</x:v>
      </x:c>
      <x:c r="G1834" s="11" t="n">
        <x:v>21.17</x:v>
      </x:c>
      <x:c r="H1834" s="11" t="n">
        <x:v>21.82</x:v>
      </x:c>
      <x:c r="I1834" s="13" t="n">
        <x:v>6736731</x:v>
      </x:c>
      <x:c r="J1834" s="11" t="n">
        <x:v>21.727798</x:v>
      </x:c>
      <x:c r="K1834" s="14" t="n">
        <x:f>I1834*J1834</x:f>
        <x:v>146374330.348338</x:v>
      </x:c>
      <x:c r="L1834" s="8" t="str">
        <x:v>Alpaca SIP</x:v>
      </x:c>
    </x:row>
    <x:row r="1835" ht="25" customHeight="1">
      <x:c r="A1835" s="8" t="str">
        <x:v>INIO</x:v>
      </x:c>
      <x:c r="B1835" s="10" t="n">
        <x:v>46274</x:v>
      </x:c>
      <x:c r="C1835" s="11" t="n">
        <x:v>21.7</x:v>
      </x:c>
      <x:c r="D1835" s="11" t="n">
        <x:v>20.78</x:v>
      </x:c>
      <x:c r="E1835" s="13" t="n">
        <x:v>3514747</x:v>
      </x:c>
      <x:c r="F1835" s="11" t="n">
        <x:v>1</x:v>
      </x:c>
      <x:c r="G1835" s="11" t="n">
        <x:v>21.7</x:v>
      </x:c>
      <x:c r="H1835" s="11" t="n">
        <x:v>20.78</x:v>
      </x:c>
      <x:c r="I1835" s="13" t="n">
        <x:v>3514747</x:v>
      </x:c>
      <x:c r="J1835" s="11" t="n">
        <x:v>20.816129</x:v>
      </x:c>
      <x:c r="K1835" s="14" t="n">
        <x:f>I1835*J1835</x:f>
        <x:v>73163426.954363</x:v>
      </x:c>
      <x:c r="L1835" s="8" t="str">
        <x:v>Alpaca SIP</x:v>
      </x:c>
    </x:row>
    <x:row r="1836" ht="25" customHeight="1">
      <x:c r="A1836" s="8" t="str">
        <x:v>INIO</x:v>
      </x:c>
      <x:c r="B1836" s="10" t="n">
        <x:v>46275</x:v>
      </x:c>
      <x:c r="C1836" s="11" t="n">
        <x:v>20.24</x:v>
      </x:c>
      <x:c r="D1836" s="11" t="n">
        <x:v>19.6</x:v>
      </x:c>
      <x:c r="E1836" s="13" t="n">
        <x:v>3301784</x:v>
      </x:c>
      <x:c r="F1836" s="11" t="n">
        <x:v>1</x:v>
      </x:c>
      <x:c r="G1836" s="11" t="n">
        <x:v>20.24</x:v>
      </x:c>
      <x:c r="H1836" s="11" t="n">
        <x:v>19.6</x:v>
      </x:c>
      <x:c r="I1836" s="13" t="n">
        <x:v>3301784</x:v>
      </x:c>
      <x:c r="J1836" s="11" t="n">
        <x:v>19.922404</x:v>
      </x:c>
      <x:c r="K1836" s="14" t="n">
        <x:f>I1836*J1836</x:f>
        <x:v>65779474.768736</x:v>
      </x:c>
      <x:c r="L1836" s="8" t="str">
        <x:v>Alpaca SIP</x:v>
      </x:c>
    </x:row>
    <x:row r="1837" ht="25" customHeight="1">
      <x:c r="A1837" s="8" t="str">
        <x:v>INIO</x:v>
      </x:c>
      <x:c r="B1837" s="10" t="n">
        <x:v>46276</x:v>
      </x:c>
      <x:c r="C1837" s="11" t="n">
        <x:v>20.08</x:v>
      </x:c>
      <x:c r="D1837" s="11" t="n">
        <x:v>20.35</x:v>
      </x:c>
      <x:c r="E1837" s="13" t="n">
        <x:v>2914722</x:v>
      </x:c>
      <x:c r="F1837" s="11" t="n">
        <x:v>1</x:v>
      </x:c>
      <x:c r="G1837" s="11" t="n">
        <x:v>20.08</x:v>
      </x:c>
      <x:c r="H1837" s="11" t="n">
        <x:v>20.35</x:v>
      </x:c>
      <x:c r="I1837" s="13" t="n">
        <x:v>2914722</x:v>
      </x:c>
      <x:c r="J1837" s="11" t="n">
        <x:v>20.270748</x:v>
      </x:c>
      <x:c r="K1837" s="14" t="n">
        <x:f>I1837*J1837</x:f>
        <x:v>59083595.152056</x:v>
      </x:c>
      <x:c r="L1837" s="8" t="str">
        <x:v>Alpaca SIP</x:v>
      </x:c>
    </x:row>
    <x:row r="1838" ht="25" customHeight="1">
      <x:c r="A1838" s="8" t="str">
        <x:v>INIO</x:v>
      </x:c>
      <x:c r="B1838" s="10" t="n">
        <x:v>46279</x:v>
      </x:c>
      <x:c r="C1838" s="11" t="n">
        <x:v>19.24</x:v>
      </x:c>
      <x:c r="D1838" s="11" t="n">
        <x:v>17.45</x:v>
      </x:c>
      <x:c r="E1838" s="13" t="n">
        <x:v>5496890</x:v>
      </x:c>
      <x:c r="F1838" s="11" t="n">
        <x:v>1</x:v>
      </x:c>
      <x:c r="G1838" s="11" t="n">
        <x:v>19.24</x:v>
      </x:c>
      <x:c r="H1838" s="11" t="n">
        <x:v>17.45</x:v>
      </x:c>
      <x:c r="I1838" s="13" t="n">
        <x:v>5496890</x:v>
      </x:c>
      <x:c r="J1838" s="11" t="n">
        <x:v>18.185949</x:v>
      </x:c>
      <x:c r="K1838" s="14" t="n">
        <x:f>I1838*J1838</x:f>
        <x:v>99966161.19861001</x:v>
      </x:c>
      <x:c r="L1838" s="8" t="str">
        <x:v>Alpaca SIP</x:v>
      </x:c>
    </x:row>
    <x:row r="1839" ht="25" customHeight="1">
      <x:c r="A1839" s="8" t="str">
        <x:v>INIO</x:v>
      </x:c>
      <x:c r="B1839" s="10" t="n">
        <x:v>46280</x:v>
      </x:c>
      <x:c r="C1839" s="11" t="n">
        <x:v>17.65</x:v>
      </x:c>
      <x:c r="D1839" s="11" t="n">
        <x:v>17.79</x:v>
      </x:c>
      <x:c r="E1839" s="13" t="n">
        <x:v>3992904</x:v>
      </x:c>
      <x:c r="F1839" s="11" t="n">
        <x:v>1</x:v>
      </x:c>
      <x:c r="G1839" s="11" t="n">
        <x:v>17.65</x:v>
      </x:c>
      <x:c r="H1839" s="11" t="n">
        <x:v>17.79</x:v>
      </x:c>
      <x:c r="I1839" s="13" t="n">
        <x:v>3992904</x:v>
      </x:c>
      <x:c r="J1839" s="11" t="n">
        <x:v>17.855662</x:v>
      </x:c>
      <x:c r="K1839" s="14" t="n">
        <x:f>I1839*J1839</x:f>
        <x:v>71295944.22244799</x:v>
      </x:c>
      <x:c r="L1839" s="8" t="str">
        <x:v>Alpaca SIP</x:v>
      </x:c>
    </x:row>
    <x:row r="1840" ht="25" customHeight="1">
      <x:c r="A1840" s="8" t="str">
        <x:v>INIO</x:v>
      </x:c>
      <x:c r="B1840" s="10" t="n">
        <x:v>46281</x:v>
      </x:c>
      <x:c r="C1840" s="11" t="n">
        <x:v>18.24</x:v>
      </x:c>
      <x:c r="D1840" s="11" t="n">
        <x:v>18.71</x:v>
      </x:c>
      <x:c r="E1840" s="13" t="n">
        <x:v>6987339</x:v>
      </x:c>
      <x:c r="F1840" s="11" t="n">
        <x:v>1</x:v>
      </x:c>
      <x:c r="G1840" s="11" t="n">
        <x:v>18.24</x:v>
      </x:c>
      <x:c r="H1840" s="11" t="n">
        <x:v>18.71</x:v>
      </x:c>
      <x:c r="I1840" s="13" t="n">
        <x:v>6987339</x:v>
      </x:c>
      <x:c r="J1840" s="11" t="n">
        <x:v>18.633977</x:v>
      </x:c>
      <x:c r="K1840" s="14" t="n">
        <x:f>I1840*J1840</x:f>
        <x:v>130201914.217203</x:v>
      </x:c>
      <x:c r="L1840" s="8" t="str">
        <x:v>Alpaca SIP</x:v>
      </x:c>
    </x:row>
    <x:row r="1841" ht="25" customHeight="1">
      <x:c r="A1841" s="8" t="str">
        <x:v>INIO</x:v>
      </x:c>
      <x:c r="B1841" s="10" t="n">
        <x:v>46282</x:v>
      </x:c>
      <x:c r="C1841" s="11" t="n">
        <x:v>21.04</x:v>
      </x:c>
      <x:c r="D1841" s="11" t="n">
        <x:v>20.96</x:v>
      </x:c>
      <x:c r="E1841" s="13" t="n">
        <x:v>13117043</x:v>
      </x:c>
      <x:c r="F1841" s="11" t="n">
        <x:v>1</x:v>
      </x:c>
      <x:c r="G1841" s="11" t="n">
        <x:v>21.04</x:v>
      </x:c>
      <x:c r="H1841" s="11" t="n">
        <x:v>20.96</x:v>
      </x:c>
      <x:c r="I1841" s="13" t="n">
        <x:v>13117043</x:v>
      </x:c>
      <x:c r="J1841" s="11" t="n">
        <x:v>20.457689</x:v>
      </x:c>
      <x:c r="K1841" s="14" t="n">
        <x:f>I1841*J1841</x:f>
        <x:v>268344386.293627</x:v>
      </x:c>
      <x:c r="L1841" s="8" t="str">
        <x:v>Alpaca SIP</x:v>
      </x:c>
    </x:row>
    <x:row r="1842" ht="25" customHeight="1">
      <x:c r="A1842" s="8" t="str">
        <x:v>INIO</x:v>
      </x:c>
      <x:c r="B1842" s="10" t="n">
        <x:v>46283</x:v>
      </x:c>
      <x:c r="C1842" s="11" t="n">
        <x:v>20.8</x:v>
      </x:c>
      <x:c r="D1842" s="11" t="n">
        <x:v>21.15</x:v>
      </x:c>
      <x:c r="E1842" s="13" t="n">
        <x:v>10939024</x:v>
      </x:c>
      <x:c r="F1842" s="11" t="n">
        <x:v>1</x:v>
      </x:c>
      <x:c r="G1842" s="11" t="n">
        <x:v>20.8</x:v>
      </x:c>
      <x:c r="H1842" s="11" t="n">
        <x:v>21.15</x:v>
      </x:c>
      <x:c r="I1842" s="13" t="n">
        <x:v>10939024</x:v>
      </x:c>
      <x:c r="J1842" s="11" t="n">
        <x:v>21.034377</x:v>
      </x:c>
      <x:c r="K1842" s="14" t="n">
        <x:f>I1842*J1842</x:f>
        <x:v>230095554.828048</x:v>
      </x:c>
      <x:c r="L1842" s="8" t="str">
        <x:v>Alpaca SIP</x:v>
      </x:c>
    </x:row>
    <x:row r="1843" ht="25" customHeight="1">
      <x:c r="A1843" s="8" t="str">
        <x:v>INIO</x:v>
      </x:c>
      <x:c r="B1843" s="10" t="n">
        <x:v>46286</x:v>
      </x:c>
      <x:c r="C1843" s="11" t="n">
        <x:v>21.85</x:v>
      </x:c>
      <x:c r="D1843" s="11" t="n">
        <x:v>20.3</x:v>
      </x:c>
      <x:c r="E1843" s="13" t="n">
        <x:v>6337912</x:v>
      </x:c>
      <x:c r="F1843" s="11" t="n">
        <x:v>1</x:v>
      </x:c>
      <x:c r="G1843" s="11" t="n">
        <x:v>21.85</x:v>
      </x:c>
      <x:c r="H1843" s="11" t="n">
        <x:v>20.3</x:v>
      </x:c>
      <x:c r="I1843" s="13" t="n">
        <x:v>6337912</x:v>
      </x:c>
      <x:c r="J1843" s="11" t="n">
        <x:v>20.642148</x:v>
      </x:c>
      <x:c r="K1843" s="14" t="n">
        <x:f>I1843*J1843</x:f>
        <x:v>130828117.514976</x:v>
      </x:c>
      <x:c r="L1843" s="8" t="str">
        <x:v>Alpaca SIP</x:v>
      </x:c>
    </x:row>
    <x:row r="1844" ht="25" customHeight="1">
      <x:c r="A1844" s="8" t="str">
        <x:v>INIO</x:v>
      </x:c>
      <x:c r="B1844" s="10" t="n">
        <x:v>46287</x:v>
      </x:c>
      <x:c r="C1844" s="11" t="n">
        <x:v>20.41</x:v>
      </x:c>
      <x:c r="D1844" s="11" t="n">
        <x:v>19.51</x:v>
      </x:c>
      <x:c r="E1844" s="13" t="n">
        <x:v>6428602</x:v>
      </x:c>
      <x:c r="F1844" s="11" t="n">
        <x:v>1</x:v>
      </x:c>
      <x:c r="G1844" s="11" t="n">
        <x:v>20.41</x:v>
      </x:c>
      <x:c r="H1844" s="11" t="n">
        <x:v>19.51</x:v>
      </x:c>
      <x:c r="I1844" s="13" t="n">
        <x:v>6428602</x:v>
      </x:c>
      <x:c r="J1844" s="11" t="n">
        <x:v>19.4915</x:v>
      </x:c>
      <x:c r="K1844" s="14" t="n">
        <x:f>I1844*J1844</x:f>
        <x:v>125303095.88299999</x:v>
      </x:c>
      <x:c r="L1844" s="8" t="str">
        <x:v>Alpaca SIP</x:v>
      </x:c>
    </x:row>
    <x:row r="1845" ht="25" customHeight="1">
      <x:c r="A1845" s="8" t="str">
        <x:v>INIO</x:v>
      </x:c>
      <x:c r="B1845" s="10" t="n">
        <x:v>46288</x:v>
      </x:c>
      <x:c r="C1845" s="11" t="n">
        <x:v>19.28</x:v>
      </x:c>
      <x:c r="D1845" s="11" t="n">
        <x:v>19.99</x:v>
      </x:c>
      <x:c r="E1845" s="13" t="n">
        <x:v>6575378</x:v>
      </x:c>
      <x:c r="F1845" s="11" t="n">
        <x:v>1</x:v>
      </x:c>
      <x:c r="G1845" s="11" t="n">
        <x:v>19.28</x:v>
      </x:c>
      <x:c r="H1845" s="11" t="n">
        <x:v>19.99</x:v>
      </x:c>
      <x:c r="I1845" s="13" t="n">
        <x:v>6575378</x:v>
      </x:c>
      <x:c r="J1845" s="11" t="n">
        <x:v>19.762404</x:v>
      </x:c>
      <x:c r="K1845" s="14" t="n">
        <x:f>I1845*J1845</x:f>
        <x:v>129945276.488712</x:v>
      </x:c>
      <x:c r="L1845" s="8" t="str">
        <x:v>Alpaca SIP</x:v>
      </x:c>
    </x:row>
    <x:row r="1846" ht="25" customHeight="1">
      <x:c r="A1846" s="8" t="str">
        <x:v>INIO</x:v>
      </x:c>
      <x:c r="B1846" s="10" t="n">
        <x:v>46289</x:v>
      </x:c>
      <x:c r="C1846" s="11" t="n">
        <x:v>19.5</x:v>
      </x:c>
      <x:c r="D1846" s="11" t="n">
        <x:v>19.01</x:v>
      </x:c>
      <x:c r="E1846" s="13" t="n">
        <x:v>7640776</x:v>
      </x:c>
      <x:c r="F1846" s="11" t="n">
        <x:v>1</x:v>
      </x:c>
      <x:c r="G1846" s="11" t="n">
        <x:v>19.5</x:v>
      </x:c>
      <x:c r="H1846" s="11" t="n">
        <x:v>19.01</x:v>
      </x:c>
      <x:c r="I1846" s="13" t="n">
        <x:v>7640776</x:v>
      </x:c>
      <x:c r="J1846" s="11" t="n">
        <x:v>19.223657</x:v>
      </x:c>
      <x:c r="K1846" s="14" t="n">
        <x:f>I1846*J1846</x:f>
        <x:v>146883657.037832</x:v>
      </x:c>
      <x:c r="L1846" s="8" t="str">
        <x:v>Alpaca SIP</x:v>
      </x:c>
    </x:row>
    <x:row r="1847" ht="25" customHeight="1">
      <x:c r="A1847" s="8" t="str">
        <x:v>INIO</x:v>
      </x:c>
      <x:c r="B1847" s="10" t="n">
        <x:v>46290</x:v>
      </x:c>
      <x:c r="C1847" s="11" t="n">
        <x:v>19.02</x:v>
      </x:c>
      <x:c r="D1847" s="11" t="n">
        <x:v>19.12</x:v>
      </x:c>
      <x:c r="E1847" s="13" t="n">
        <x:v>5354495</x:v>
      </x:c>
      <x:c r="F1847" s="11" t="n">
        <x:v>1</x:v>
      </x:c>
      <x:c r="G1847" s="11" t="n">
        <x:v>19.02</x:v>
      </x:c>
      <x:c r="H1847" s="11" t="n">
        <x:v>19.12</x:v>
      </x:c>
      <x:c r="I1847" s="13" t="n">
        <x:v>5354495</x:v>
      </x:c>
      <x:c r="J1847" s="11" t="n">
        <x:v>19.209932</x:v>
      </x:c>
      <x:c r="K1847" s="14" t="n">
        <x:f>I1847*J1847</x:f>
        <x:v>102859484.84434</x:v>
      </x:c>
      <x:c r="L1847" s="8" t="str">
        <x:v>Alpaca SIP</x:v>
      </x:c>
    </x:row>
    <x:row r="1848" ht="25" customHeight="1">
      <x:c r="A1848" s="8" t="str">
        <x:v>INIO</x:v>
      </x:c>
      <x:c r="B1848" s="10" t="n">
        <x:v>46293</x:v>
      </x:c>
      <x:c r="C1848" s="11" t="n">
        <x:v>19.15</x:v>
      </x:c>
      <x:c r="D1848" s="11" t="n">
        <x:v>18.16</x:v>
      </x:c>
      <x:c r="E1848" s="13" t="n">
        <x:v>4332465</x:v>
      </x:c>
      <x:c r="F1848" s="11" t="n">
        <x:v>1</x:v>
      </x:c>
      <x:c r="G1848" s="11" t="n">
        <x:v>19.15</x:v>
      </x:c>
      <x:c r="H1848" s="11" t="n">
        <x:v>18.16</x:v>
      </x:c>
      <x:c r="I1848" s="13" t="n">
        <x:v>4332465</x:v>
      </x:c>
      <x:c r="J1848" s="11" t="n">
        <x:v>18.36913</x:v>
      </x:c>
      <x:c r="K1848" s="14" t="n">
        <x:f>I1848*J1848</x:f>
        <x:v>79583612.80544999</x:v>
      </x:c>
      <x:c r="L1848" s="8" t="str">
        <x:v>Alpaca SIP</x:v>
      </x:c>
    </x:row>
    <x:row r="1849" ht="25" customHeight="1">
      <x:c r="A1849" s="8" t="str">
        <x:v>INIO</x:v>
      </x:c>
      <x:c r="B1849" s="10" t="n">
        <x:v>46294</x:v>
      </x:c>
      <x:c r="C1849" s="11" t="n">
        <x:v>18.23</x:v>
      </x:c>
      <x:c r="D1849" s="11" t="n">
        <x:v>18.38</x:v>
      </x:c>
      <x:c r="E1849" s="13" t="n">
        <x:v>6100364</x:v>
      </x:c>
      <x:c r="F1849" s="11" t="n">
        <x:v>1</x:v>
      </x:c>
      <x:c r="G1849" s="11" t="n">
        <x:v>18.23</x:v>
      </x:c>
      <x:c r="H1849" s="11" t="n">
        <x:v>18.38</x:v>
      </x:c>
      <x:c r="I1849" s="13" t="n">
        <x:v>6100364</x:v>
      </x:c>
      <x:c r="J1849" s="11" t="n">
        <x:v>18.394181</x:v>
      </x:c>
      <x:c r="K1849" s="14" t="n">
        <x:f>I1849*J1849</x:f>
        <x:v>112211199.581884</x:v>
      </x:c>
      <x:c r="L1849" s="8" t="str">
        <x:v>Alpaca SIP</x:v>
      </x:c>
    </x:row>
    <x:row r="1850" ht="25" customHeight="1">
      <x:c r="A1850" s="8" t="str">
        <x:v>INIO</x:v>
      </x:c>
      <x:c r="B1850" s="10" t="n">
        <x:v>46295</x:v>
      </x:c>
      <x:c r="C1850" s="11" t="n">
        <x:v>18.15</x:v>
      </x:c>
      <x:c r="D1850" s="11" t="n">
        <x:v>18.13</x:v>
      </x:c>
      <x:c r="E1850" s="13" t="n">
        <x:v>4900360</x:v>
      </x:c>
      <x:c r="F1850" s="11" t="n">
        <x:v>1</x:v>
      </x:c>
      <x:c r="G1850" s="11" t="n">
        <x:v>18.15</x:v>
      </x:c>
      <x:c r="H1850" s="11" t="n">
        <x:v>18.13</x:v>
      </x:c>
      <x:c r="I1850" s="13" t="n">
        <x:v>4900360</x:v>
      </x:c>
      <x:c r="J1850" s="11" t="n">
        <x:v>18.228653</x:v>
      </x:c>
      <x:c r="K1850" s="14" t="n">
        <x:f>I1850*J1850</x:f>
        <x:v>89326962.01508</x:v>
      </x:c>
      <x:c r="L1850" s="8" t="str">
        <x:v>Alpaca SIP</x:v>
      </x:c>
    </x:row>
    <x:row r="1851" ht="25" customHeight="1">
      <x:c r="A1851" s="8" t="str">
        <x:v>INIO</x:v>
      </x:c>
      <x:c r="B1851" s="10" t="n">
        <x:v>46296</x:v>
      </x:c>
      <x:c r="C1851" s="11" t="n">
        <x:v>17.9</x:v>
      </x:c>
      <x:c r="D1851" s="11" t="n">
        <x:v>18.28</x:v>
      </x:c>
      <x:c r="E1851" s="13" t="n">
        <x:v>5455844</x:v>
      </x:c>
      <x:c r="F1851" s="11" t="n">
        <x:v>1</x:v>
      </x:c>
      <x:c r="G1851" s="11" t="n">
        <x:v>17.9</x:v>
      </x:c>
      <x:c r="H1851" s="11" t="n">
        <x:v>18.28</x:v>
      </x:c>
      <x:c r="I1851" s="13" t="n">
        <x:v>5455844</x:v>
      </x:c>
      <x:c r="J1851" s="11" t="n">
        <x:v>18.133763</x:v>
      </x:c>
      <x:c r="K1851" s="14" t="n">
        <x:f>I1851*J1851</x:f>
        <x:v>98934982.06097199</x:v>
      </x:c>
      <x:c r="L1851" s="8" t="str">
        <x:v>Alpaca SIP</x:v>
      </x:c>
    </x:row>
    <x:row r="1852" ht="25" customHeight="1">
      <x:c r="A1852" s="8" t="str">
        <x:v>INIO</x:v>
      </x:c>
      <x:c r="B1852" s="10" t="n">
        <x:v>46297</x:v>
      </x:c>
      <x:c r="C1852" s="11" t="n">
        <x:v>18.8</x:v>
      </x:c>
      <x:c r="D1852" s="11" t="n">
        <x:v>19.99</x:v>
      </x:c>
      <x:c r="E1852" s="13" t="n">
        <x:v>5547853</x:v>
      </x:c>
      <x:c r="F1852" s="11" t="n">
        <x:v>1</x:v>
      </x:c>
      <x:c r="G1852" s="11" t="n">
        <x:v>18.8</x:v>
      </x:c>
      <x:c r="H1852" s="11" t="n">
        <x:v>19.99</x:v>
      </x:c>
      <x:c r="I1852" s="13" t="n">
        <x:v>5547853</x:v>
      </x:c>
      <x:c r="J1852" s="11" t="n">
        <x:v>19.755486</x:v>
      </x:c>
      <x:c r="K1852" s="14" t="n">
        <x:f>I1852*J1852</x:f>
        <x:v>109600532.271558</x:v>
      </x:c>
      <x:c r="L1852" s="8" t="str">
        <x:v>Alpaca SIP</x:v>
      </x:c>
    </x:row>
    <x:row r="1853" ht="25" customHeight="1">
      <x:c r="A1853" s="8" t="str">
        <x:v>LFTO</x:v>
      </x:c>
      <x:c r="B1853" s="10" t="n">
        <x:v>46177</x:v>
      </x:c>
      <x:c r="C1853" s="11" t="n">
        <x:v>25.1</x:v>
      </x:c>
      <x:c r="D1853" s="11" t="n">
        <x:v>28.45</x:v>
      </x:c>
      <x:c r="E1853" s="13" t="n">
        <x:v>11661507</x:v>
      </x:c>
      <x:c r="F1853" s="11" t="n">
        <x:v>1</x:v>
      </x:c>
      <x:c r="G1853" s="11" t="n">
        <x:v>25.1</x:v>
      </x:c>
      <x:c r="H1853" s="11" t="n">
        <x:v>28.45</x:v>
      </x:c>
      <x:c r="I1853" s="13" t="n">
        <x:v>11661507</x:v>
      </x:c>
      <x:c r="J1853" s="11" t="n">
        <x:v>26.578792</x:v>
      </x:c>
      <x:c r="K1853" s="14" t="n">
        <x:f>I1853*J1853</x:f>
        <x:v>309948768.959544</x:v>
      </x:c>
      <x:c r="L1853" s="8" t="str">
        <x:v>Alpaca SIP</x:v>
      </x:c>
    </x:row>
    <x:row r="1854" ht="25" customHeight="1">
      <x:c r="A1854" s="8" t="str">
        <x:v>LFTO</x:v>
      </x:c>
      <x:c r="B1854" s="10" t="n">
        <x:v>46178</x:v>
      </x:c>
      <x:c r="C1854" s="11" t="n">
        <x:v>27.51</x:v>
      </x:c>
      <x:c r="D1854" s="11" t="n">
        <x:v>26.88</x:v>
      </x:c>
      <x:c r="E1854" s="13" t="n">
        <x:v>3325974</x:v>
      </x:c>
      <x:c r="F1854" s="11" t="n">
        <x:v>1</x:v>
      </x:c>
      <x:c r="G1854" s="11" t="n">
        <x:v>27.51</x:v>
      </x:c>
      <x:c r="H1854" s="11" t="n">
        <x:v>26.88</x:v>
      </x:c>
      <x:c r="I1854" s="13" t="n">
        <x:v>3325974</x:v>
      </x:c>
      <x:c r="J1854" s="11" t="n">
        <x:v>27.943959</x:v>
      </x:c>
      <x:c r="K1854" s="14" t="n">
        <x:f>I1854*J1854</x:f>
        <x:v>92940881.091066</x:v>
      </x:c>
      <x:c r="L1854" s="8" t="str">
        <x:v>Alpaca SIP</x:v>
      </x:c>
    </x:row>
    <x:row r="1855" ht="25" customHeight="1">
      <x:c r="A1855" s="8" t="str">
        <x:v>LFTO</x:v>
      </x:c>
      <x:c r="B1855" s="10" t="n">
        <x:v>46181</x:v>
      </x:c>
      <x:c r="C1855" s="11" t="n">
        <x:v>27.12</x:v>
      </x:c>
      <x:c r="D1855" s="11" t="n">
        <x:v>27.01</x:v>
      </x:c>
      <x:c r="E1855" s="13" t="n">
        <x:v>1013790</x:v>
      </x:c>
      <x:c r="F1855" s="11" t="n">
        <x:v>1</x:v>
      </x:c>
      <x:c r="G1855" s="11" t="n">
        <x:v>27.12</x:v>
      </x:c>
      <x:c r="H1855" s="11" t="n">
        <x:v>27.01</x:v>
      </x:c>
      <x:c r="I1855" s="13" t="n">
        <x:v>1013790</x:v>
      </x:c>
      <x:c r="J1855" s="11" t="n">
        <x:v>27.826533</x:v>
      </x:c>
      <x:c r="K1855" s="14" t="n">
        <x:f>I1855*J1855</x:f>
        <x:v>28210260.890070003</x:v>
      </x:c>
      <x:c r="L1855" s="8" t="str">
        <x:v>Alpaca SIP</x:v>
      </x:c>
    </x:row>
    <x:row r="1856" ht="25" customHeight="1">
      <x:c r="A1856" s="8" t="str">
        <x:v>LFTO</x:v>
      </x:c>
      <x:c r="B1856" s="10" t="n">
        <x:v>46182</x:v>
      </x:c>
      <x:c r="C1856" s="11" t="n">
        <x:v>26.7</x:v>
      </x:c>
      <x:c r="D1856" s="11" t="n">
        <x:v>25.77</x:v>
      </x:c>
      <x:c r="E1856" s="13" t="n">
        <x:v>1356280</x:v>
      </x:c>
      <x:c r="F1856" s="11" t="n">
        <x:v>1</x:v>
      </x:c>
      <x:c r="G1856" s="11" t="n">
        <x:v>26.7</x:v>
      </x:c>
      <x:c r="H1856" s="11" t="n">
        <x:v>25.77</x:v>
      </x:c>
      <x:c r="I1856" s="13" t="n">
        <x:v>1356280</x:v>
      </x:c>
      <x:c r="J1856" s="11" t="n">
        <x:v>26.883784</x:v>
      </x:c>
      <x:c r="K1856" s="14" t="n">
        <x:f>I1856*J1856</x:f>
        <x:v>36461938.56352</x:v>
      </x:c>
      <x:c r="L1856" s="8" t="str">
        <x:v>Alpaca SIP</x:v>
      </x:c>
    </x:row>
    <x:row r="1857" ht="25" customHeight="1">
      <x:c r="A1857" s="8" t="str">
        <x:v>LFTO</x:v>
      </x:c>
      <x:c r="B1857" s="10" t="n">
        <x:v>46183</x:v>
      </x:c>
      <x:c r="C1857" s="11" t="n">
        <x:v>25.37</x:v>
      </x:c>
      <x:c r="D1857" s="11" t="n">
        <x:v>24.72</x:v>
      </x:c>
      <x:c r="E1857" s="13" t="n">
        <x:v>2211454</x:v>
      </x:c>
      <x:c r="F1857" s="11" t="n">
        <x:v>1</x:v>
      </x:c>
      <x:c r="G1857" s="11" t="n">
        <x:v>25.37</x:v>
      </x:c>
      <x:c r="H1857" s="11" t="n">
        <x:v>24.72</x:v>
      </x:c>
      <x:c r="I1857" s="13" t="n">
        <x:v>2211454</x:v>
      </x:c>
      <x:c r="J1857" s="11" t="n">
        <x:v>24.945448</x:v>
      </x:c>
      <x:c r="K1857" s="14" t="n">
        <x:f>I1857*J1857</x:f>
        <x:v>55165710.761392</x:v>
      </x:c>
      <x:c r="L1857" s="8" t="str">
        <x:v>Alpaca SIP</x:v>
      </x:c>
    </x:row>
    <x:row r="1858" ht="25" customHeight="1">
      <x:c r="A1858" s="8" t="str">
        <x:v>LFTO</x:v>
      </x:c>
      <x:c r="B1858" s="10" t="n">
        <x:v>46184</x:v>
      </x:c>
      <x:c r="C1858" s="11" t="n">
        <x:v>24.67</x:v>
      </x:c>
      <x:c r="D1858" s="11" t="n">
        <x:v>25.66</x:v>
      </x:c>
      <x:c r="E1858" s="13" t="n">
        <x:v>1136030</x:v>
      </x:c>
      <x:c r="F1858" s="11" t="n">
        <x:v>1</x:v>
      </x:c>
      <x:c r="G1858" s="11" t="n">
        <x:v>24.67</x:v>
      </x:c>
      <x:c r="H1858" s="11" t="n">
        <x:v>25.66</x:v>
      </x:c>
      <x:c r="I1858" s="13" t="n">
        <x:v>1136030</x:v>
      </x:c>
      <x:c r="J1858" s="11" t="n">
        <x:v>25.021054</x:v>
      </x:c>
      <x:c r="K1858" s="14" t="n">
        <x:f>I1858*J1858</x:f>
        <x:v>28424667.975619998</x:v>
      </x:c>
      <x:c r="L1858" s="8" t="str">
        <x:v>Alpaca SIP</x:v>
      </x:c>
    </x:row>
    <x:row r="1859" ht="25" customHeight="1">
      <x:c r="A1859" s="8" t="str">
        <x:v>LFTO</x:v>
      </x:c>
      <x:c r="B1859" s="10" t="n">
        <x:v>46185</x:v>
      </x:c>
      <x:c r="C1859" s="11" t="n">
        <x:v>25.65</x:v>
      </x:c>
      <x:c r="D1859" s="11" t="n">
        <x:v>24.48</x:v>
      </x:c>
      <x:c r="E1859" s="13" t="n">
        <x:v>482401</x:v>
      </x:c>
      <x:c r="F1859" s="11" t="n">
        <x:v>1</x:v>
      </x:c>
      <x:c r="G1859" s="11" t="n">
        <x:v>25.65</x:v>
      </x:c>
      <x:c r="H1859" s="11" t="n">
        <x:v>24.48</x:v>
      </x:c>
      <x:c r="I1859" s="13" t="n">
        <x:v>482401</x:v>
      </x:c>
      <x:c r="J1859" s="11" t="n">
        <x:v>25.07474</x:v>
      </x:c>
      <x:c r="K1859" s="14" t="n">
        <x:f>I1859*J1859</x:f>
        <x:v>12096079.65074</x:v>
      </x:c>
      <x:c r="L1859" s="8" t="str">
        <x:v>Alpaca SIP</x:v>
      </x:c>
    </x:row>
    <x:row r="1860" ht="25" customHeight="1">
      <x:c r="A1860" s="8" t="str">
        <x:v>LFTO</x:v>
      </x:c>
      <x:c r="B1860" s="10" t="n">
        <x:v>46188</x:v>
      </x:c>
      <x:c r="C1860" s="11" t="n">
        <x:v>25</x:v>
      </x:c>
      <x:c r="D1860" s="11" t="n">
        <x:v>25.39</x:v>
      </x:c>
      <x:c r="E1860" s="13" t="n">
        <x:v>905823</x:v>
      </x:c>
      <x:c r="F1860" s="11" t="n">
        <x:v>1</x:v>
      </x:c>
      <x:c r="G1860" s="11" t="n">
        <x:v>25</x:v>
      </x:c>
      <x:c r="H1860" s="11" t="n">
        <x:v>25.39</x:v>
      </x:c>
      <x:c r="I1860" s="13" t="n">
        <x:v>905823</x:v>
      </x:c>
      <x:c r="J1860" s="11" t="n">
        <x:v>25.200479</x:v>
      </x:c>
      <x:c r="K1860" s="14" t="n">
        <x:f>I1860*J1860</x:f>
        <x:v>22827173.489217002</x:v>
      </x:c>
      <x:c r="L1860" s="8" t="str">
        <x:v>Alpaca SIP</x:v>
      </x:c>
    </x:row>
    <x:row r="1861" ht="25" customHeight="1">
      <x:c r="A1861" s="8" t="str">
        <x:v>LFTO</x:v>
      </x:c>
      <x:c r="B1861" s="10" t="n">
        <x:v>46189</x:v>
      </x:c>
      <x:c r="C1861" s="11" t="n">
        <x:v>25.34</x:v>
      </x:c>
      <x:c r="D1861" s="11" t="n">
        <x:v>24.91</x:v>
      </x:c>
      <x:c r="E1861" s="13" t="n">
        <x:v>711448</x:v>
      </x:c>
      <x:c r="F1861" s="11" t="n">
        <x:v>1</x:v>
      </x:c>
      <x:c r="G1861" s="11" t="n">
        <x:v>25.34</x:v>
      </x:c>
      <x:c r="H1861" s="11" t="n">
        <x:v>24.91</x:v>
      </x:c>
      <x:c r="I1861" s="13" t="n">
        <x:v>711448</x:v>
      </x:c>
      <x:c r="J1861" s="11" t="n">
        <x:v>24.970267</x:v>
      </x:c>
      <x:c r="K1861" s="14" t="n">
        <x:f>I1861*J1861</x:f>
        <x:v>17765046.516615998</x:v>
      </x:c>
      <x:c r="L1861" s="8" t="str">
        <x:v>Alpaca SIP</x:v>
      </x:c>
    </x:row>
    <x:row r="1862" ht="25" customHeight="1">
      <x:c r="A1862" s="8" t="str">
        <x:v>LFTO</x:v>
      </x:c>
      <x:c r="B1862" s="10" t="n">
        <x:v>46190</x:v>
      </x:c>
      <x:c r="C1862" s="11" t="n">
        <x:v>24.78</x:v>
      </x:c>
      <x:c r="D1862" s="11" t="n">
        <x:v>26.67</x:v>
      </x:c>
      <x:c r="E1862" s="13" t="n">
        <x:v>667791</x:v>
      </x:c>
      <x:c r="F1862" s="11" t="n">
        <x:v>1</x:v>
      </x:c>
      <x:c r="G1862" s="11" t="n">
        <x:v>24.78</x:v>
      </x:c>
      <x:c r="H1862" s="11" t="n">
        <x:v>26.67</x:v>
      </x:c>
      <x:c r="I1862" s="13" t="n">
        <x:v>667791</x:v>
      </x:c>
      <x:c r="J1862" s="11" t="n">
        <x:v>26.599105</x:v>
      </x:c>
      <x:c r="K1862" s="14" t="n">
        <x:f>I1862*J1862</x:f>
        <x:v>17762642.927055</x:v>
      </x:c>
      <x:c r="L1862" s="8" t="str">
        <x:v>Alpaca SIP</x:v>
      </x:c>
    </x:row>
    <x:row r="1863" ht="25" customHeight="1">
      <x:c r="A1863" s="8" t="str">
        <x:v>LFTO</x:v>
      </x:c>
      <x:c r="B1863" s="10" t="n">
        <x:v>46191</x:v>
      </x:c>
      <x:c r="C1863" s="11" t="n">
        <x:v>25.32</x:v>
      </x:c>
      <x:c r="D1863" s="11" t="n">
        <x:v>26.65</x:v>
      </x:c>
      <x:c r="E1863" s="13" t="n">
        <x:v>674645</x:v>
      </x:c>
      <x:c r="F1863" s="11" t="n">
        <x:v>1</x:v>
      </x:c>
      <x:c r="G1863" s="11" t="n">
        <x:v>25.32</x:v>
      </x:c>
      <x:c r="H1863" s="11" t="n">
        <x:v>26.65</x:v>
      </x:c>
      <x:c r="I1863" s="13" t="n">
        <x:v>674645</x:v>
      </x:c>
      <x:c r="J1863" s="11" t="n">
        <x:v>26.717866</x:v>
      </x:c>
      <x:c r="K1863" s="14" t="n">
        <x:f>I1863*J1863</x:f>
        <x:v>18025074.70757</x:v>
      </x:c>
      <x:c r="L1863" s="8" t="str">
        <x:v>Alpaca SIP</x:v>
      </x:c>
    </x:row>
    <x:row r="1864" ht="25" customHeight="1">
      <x:c r="A1864" s="8" t="str">
        <x:v>LFTO</x:v>
      </x:c>
      <x:c r="B1864" s="10" t="n">
        <x:v>46195</x:v>
      </x:c>
      <x:c r="C1864" s="11" t="n">
        <x:v>26.87</x:v>
      </x:c>
      <x:c r="D1864" s="11" t="n">
        <x:v>24.91</x:v>
      </x:c>
      <x:c r="E1864" s="13" t="n">
        <x:v>432167</x:v>
      </x:c>
      <x:c r="F1864" s="11" t="n">
        <x:v>1</x:v>
      </x:c>
      <x:c r="G1864" s="11" t="n">
        <x:v>26.87</x:v>
      </x:c>
      <x:c r="H1864" s="11" t="n">
        <x:v>24.91</x:v>
      </x:c>
      <x:c r="I1864" s="13" t="n">
        <x:v>432167</x:v>
      </x:c>
      <x:c r="J1864" s="11" t="n">
        <x:v>25.468609</x:v>
      </x:c>
      <x:c r="K1864" s="14" t="n">
        <x:f>I1864*J1864</x:f>
        <x:v>11006692.345703</x:v>
      </x:c>
      <x:c r="L1864" s="8" t="str">
        <x:v>Alpaca SIP</x:v>
      </x:c>
    </x:row>
    <x:row r="1865" ht="25" customHeight="1">
      <x:c r="A1865" s="8" t="str">
        <x:v>LFTO</x:v>
      </x:c>
      <x:c r="B1865" s="10" t="n">
        <x:v>46196</x:v>
      </x:c>
      <x:c r="C1865" s="11" t="n">
        <x:v>24.55</x:v>
      </x:c>
      <x:c r="D1865" s="11" t="n">
        <x:v>25.4</x:v>
      </x:c>
      <x:c r="E1865" s="13" t="n">
        <x:v>982915</x:v>
      </x:c>
      <x:c r="F1865" s="11" t="n">
        <x:v>1</x:v>
      </x:c>
      <x:c r="G1865" s="11" t="n">
        <x:v>24.55</x:v>
      </x:c>
      <x:c r="H1865" s="11" t="n">
        <x:v>25.4</x:v>
      </x:c>
      <x:c r="I1865" s="13" t="n">
        <x:v>982915</x:v>
      </x:c>
      <x:c r="J1865" s="11" t="n">
        <x:v>25.225832</x:v>
      </x:c>
      <x:c r="K1865" s="14" t="n">
        <x:f>I1865*J1865</x:f>
        <x:v>24794848.66028</x:v>
      </x:c>
      <x:c r="L1865" s="8" t="str">
        <x:v>Alpaca SIP</x:v>
      </x:c>
    </x:row>
    <x:row r="1866" ht="25" customHeight="1">
      <x:c r="A1866" s="8" t="str">
        <x:v>LFTO</x:v>
      </x:c>
      <x:c r="B1866" s="10" t="n">
        <x:v>46197</x:v>
      </x:c>
      <x:c r="C1866" s="11" t="n">
        <x:v>25.35</x:v>
      </x:c>
      <x:c r="D1866" s="11" t="n">
        <x:v>27</x:v>
      </x:c>
      <x:c r="E1866" s="13" t="n">
        <x:v>1302559</x:v>
      </x:c>
      <x:c r="F1866" s="11" t="n">
        <x:v>1</x:v>
      </x:c>
      <x:c r="G1866" s="11" t="n">
        <x:v>25.35</x:v>
      </x:c>
      <x:c r="H1866" s="11" t="n">
        <x:v>27</x:v>
      </x:c>
      <x:c r="I1866" s="13" t="n">
        <x:v>1302559</x:v>
      </x:c>
      <x:c r="J1866" s="11" t="n">
        <x:v>26.534763</x:v>
      </x:c>
      <x:c r="K1866" s="14" t="n">
        <x:f>I1866*J1866</x:f>
        <x:v>34563094.358517</x:v>
      </x:c>
      <x:c r="L1866" s="8" t="str">
        <x:v>Alpaca SIP</x:v>
      </x:c>
    </x:row>
    <x:row r="1867" ht="25" customHeight="1">
      <x:c r="A1867" s="8" t="str">
        <x:v>LFTO</x:v>
      </x:c>
      <x:c r="B1867" s="10" t="n">
        <x:v>46198</x:v>
      </x:c>
      <x:c r="C1867" s="11" t="n">
        <x:v>26.49</x:v>
      </x:c>
      <x:c r="D1867" s="11" t="n">
        <x:v>25.78</x:v>
      </x:c>
      <x:c r="E1867" s="13" t="n">
        <x:v>675828</x:v>
      </x:c>
      <x:c r="F1867" s="11" t="n">
        <x:v>1</x:v>
      </x:c>
      <x:c r="G1867" s="11" t="n">
        <x:v>26.49</x:v>
      </x:c>
      <x:c r="H1867" s="11" t="n">
        <x:v>25.78</x:v>
      </x:c>
      <x:c r="I1867" s="13" t="n">
        <x:v>675828</x:v>
      </x:c>
      <x:c r="J1867" s="11" t="n">
        <x:v>26.287482</x:v>
      </x:c>
      <x:c r="K1867" s="14" t="n">
        <x:f>I1867*J1867</x:f>
        <x:v>17765816.385096</x:v>
      </x:c>
      <x:c r="L1867" s="8" t="str">
        <x:v>Alpaca SIP</x:v>
      </x:c>
    </x:row>
    <x:row r="1868" ht="25" customHeight="1">
      <x:c r="A1868" s="8" t="str">
        <x:v>LFTO</x:v>
      </x:c>
      <x:c r="B1868" s="10" t="n">
        <x:v>46199</x:v>
      </x:c>
      <x:c r="C1868" s="11" t="n">
        <x:v>25.47</x:v>
      </x:c>
      <x:c r="D1868" s="11" t="n">
        <x:v>27.385</x:v>
      </x:c>
      <x:c r="E1868" s="13" t="n">
        <x:v>624431</x:v>
      </x:c>
      <x:c r="F1868" s="11" t="n">
        <x:v>1</x:v>
      </x:c>
      <x:c r="G1868" s="11" t="n">
        <x:v>25.47</x:v>
      </x:c>
      <x:c r="H1868" s="11" t="n">
        <x:v>27.385</x:v>
      </x:c>
      <x:c r="I1868" s="13" t="n">
        <x:v>624431</x:v>
      </x:c>
      <x:c r="J1868" s="11" t="n">
        <x:v>26.921515</x:v>
      </x:c>
      <x:c r="K1868" s="14" t="n">
        <x:f>I1868*J1868</x:f>
        <x:v>16810628.532965</x:v>
      </x:c>
      <x:c r="L1868" s="8" t="str">
        <x:v>Alpaca SIP</x:v>
      </x:c>
    </x:row>
    <x:row r="1869" ht="25" customHeight="1">
      <x:c r="A1869" s="8" t="str">
        <x:v>LFTO</x:v>
      </x:c>
      <x:c r="B1869" s="10" t="n">
        <x:v>46202</x:v>
      </x:c>
      <x:c r="C1869" s="11" t="n">
        <x:v>27.94</x:v>
      </x:c>
      <x:c r="D1869" s="11" t="n">
        <x:v>25.47</x:v>
      </x:c>
      <x:c r="E1869" s="13" t="n">
        <x:v>1879235</x:v>
      </x:c>
      <x:c r="F1869" s="11" t="n">
        <x:v>1</x:v>
      </x:c>
      <x:c r="G1869" s="11" t="n">
        <x:v>27.94</x:v>
      </x:c>
      <x:c r="H1869" s="11" t="n">
        <x:v>25.47</x:v>
      </x:c>
      <x:c r="I1869" s="13" t="n">
        <x:v>1879235</x:v>
      </x:c>
      <x:c r="J1869" s="11" t="n">
        <x:v>26.287321</x:v>
      </x:c>
      <x:c r="K1869" s="14" t="n">
        <x:f>I1869*J1869</x:f>
        <x:v>49400053.679435</x:v>
      </x:c>
      <x:c r="L1869" s="8" t="str">
        <x:v>Alpaca SIP</x:v>
      </x:c>
    </x:row>
    <x:row r="1870" ht="25" customHeight="1">
      <x:c r="A1870" s="8" t="str">
        <x:v>LFTO</x:v>
      </x:c>
      <x:c r="B1870" s="10" t="n">
        <x:v>46203</x:v>
      </x:c>
      <x:c r="C1870" s="11" t="n">
        <x:v>25.31</x:v>
      </x:c>
      <x:c r="D1870" s="11" t="n">
        <x:v>24.02</x:v>
      </x:c>
      <x:c r="E1870" s="13" t="n">
        <x:v>1063259</x:v>
      </x:c>
      <x:c r="F1870" s="11" t="n">
        <x:v>1</x:v>
      </x:c>
      <x:c r="G1870" s="11" t="n">
        <x:v>25.31</x:v>
      </x:c>
      <x:c r="H1870" s="11" t="n">
        <x:v>24.02</x:v>
      </x:c>
      <x:c r="I1870" s="13" t="n">
        <x:v>1063259</x:v>
      </x:c>
      <x:c r="J1870" s="11" t="n">
        <x:v>24.125801</x:v>
      </x:c>
      <x:c r="K1870" s="14" t="n">
        <x:f>I1870*J1870</x:f>
        <x:v>25651975.045459</x:v>
      </x:c>
      <x:c r="L1870" s="8" t="str">
        <x:v>Alpaca SIP</x:v>
      </x:c>
    </x:row>
    <x:row r="1871" ht="25" customHeight="1">
      <x:c r="A1871" s="8" t="str">
        <x:v>LFTO</x:v>
      </x:c>
      <x:c r="B1871" s="10" t="n">
        <x:v>46204</x:v>
      </x:c>
      <x:c r="C1871" s="11" t="n">
        <x:v>24.01</x:v>
      </x:c>
      <x:c r="D1871" s="11" t="n">
        <x:v>24.98</x:v>
      </x:c>
      <x:c r="E1871" s="13" t="n">
        <x:v>1896055</x:v>
      </x:c>
      <x:c r="F1871" s="11" t="n">
        <x:v>1</x:v>
      </x:c>
      <x:c r="G1871" s="11" t="n">
        <x:v>24.01</x:v>
      </x:c>
      <x:c r="H1871" s="11" t="n">
        <x:v>24.98</x:v>
      </x:c>
      <x:c r="I1871" s="13" t="n">
        <x:v>1896055</x:v>
      </x:c>
      <x:c r="J1871" s="11" t="n">
        <x:v>24.826017</x:v>
      </x:c>
      <x:c r="K1871" s="14" t="n">
        <x:f>I1871*J1871</x:f>
        <x:v>47071493.662935</x:v>
      </x:c>
      <x:c r="L1871" s="8" t="str">
        <x:v>Alpaca SIP</x:v>
      </x:c>
    </x:row>
    <x:row r="1872" ht="25" customHeight="1">
      <x:c r="A1872" s="8" t="str">
        <x:v>LFTO</x:v>
      </x:c>
      <x:c r="B1872" s="10" t="n">
        <x:v>46205</x:v>
      </x:c>
      <x:c r="C1872" s="11" t="n">
        <x:v>24.85</x:v>
      </x:c>
      <x:c r="D1872" s="11" t="n">
        <x:v>24.46</x:v>
      </x:c>
      <x:c r="E1872" s="13" t="n">
        <x:v>1490628</x:v>
      </x:c>
      <x:c r="F1872" s="11" t="n">
        <x:v>1</x:v>
      </x:c>
      <x:c r="G1872" s="11" t="n">
        <x:v>24.85</x:v>
      </x:c>
      <x:c r="H1872" s="11" t="n">
        <x:v>24.46</x:v>
      </x:c>
      <x:c r="I1872" s="13" t="n">
        <x:v>1490628</x:v>
      </x:c>
      <x:c r="J1872" s="11" t="n">
        <x:v>24.422954</x:v>
      </x:c>
      <x:c r="K1872" s="14" t="n">
        <x:f>I1872*J1872</x:f>
        <x:v>36405539.075112</x:v>
      </x:c>
      <x:c r="L1872" s="8" t="str">
        <x:v>Alpaca SIP</x:v>
      </x:c>
    </x:row>
    <x:row r="1873" ht="25" customHeight="1">
      <x:c r="A1873" s="8" t="str">
        <x:v>LFTO</x:v>
      </x:c>
      <x:c r="B1873" s="10" t="n">
        <x:v>46209</x:v>
      </x:c>
      <x:c r="C1873" s="11" t="n">
        <x:v>24.19</x:v>
      </x:c>
      <x:c r="D1873" s="11" t="n">
        <x:v>23.19</x:v>
      </x:c>
      <x:c r="E1873" s="13" t="n">
        <x:v>686149</x:v>
      </x:c>
      <x:c r="F1873" s="11" t="n">
        <x:v>1</x:v>
      </x:c>
      <x:c r="G1873" s="11" t="n">
        <x:v>24.19</x:v>
      </x:c>
      <x:c r="H1873" s="11" t="n">
        <x:v>23.19</x:v>
      </x:c>
      <x:c r="I1873" s="13" t="n">
        <x:v>686149</x:v>
      </x:c>
      <x:c r="J1873" s="11" t="n">
        <x:v>23.433095</x:v>
      </x:c>
      <x:c r="K1873" s="14" t="n">
        <x:f>I1873*J1873</x:f>
        <x:v>16078594.701155001</x:v>
      </x:c>
      <x:c r="L1873" s="8" t="str">
        <x:v>Alpaca SIP</x:v>
      </x:c>
    </x:row>
    <x:row r="1874" ht="25" customHeight="1">
      <x:c r="A1874" s="8" t="str">
        <x:v>LFTO</x:v>
      </x:c>
      <x:c r="B1874" s="10" t="n">
        <x:v>46210</x:v>
      </x:c>
      <x:c r="C1874" s="11" t="n">
        <x:v>23.17</x:v>
      </x:c>
      <x:c r="D1874" s="11" t="n">
        <x:v>22.365</x:v>
      </x:c>
      <x:c r="E1874" s="13" t="n">
        <x:v>517206</x:v>
      </x:c>
      <x:c r="F1874" s="11" t="n">
        <x:v>1</x:v>
      </x:c>
      <x:c r="G1874" s="11" t="n">
        <x:v>23.17</x:v>
      </x:c>
      <x:c r="H1874" s="11" t="n">
        <x:v>22.365</x:v>
      </x:c>
      <x:c r="I1874" s="13" t="n">
        <x:v>517206</x:v>
      </x:c>
      <x:c r="J1874" s="11" t="n">
        <x:v>22.579066</x:v>
      </x:c>
      <x:c r="K1874" s="14" t="n">
        <x:f>I1874*J1874</x:f>
        <x:v>11678028.409596</x:v>
      </x:c>
      <x:c r="L1874" s="8" t="str">
        <x:v>Alpaca SIP</x:v>
      </x:c>
    </x:row>
    <x:row r="1875" ht="25" customHeight="1">
      <x:c r="A1875" s="8" t="str">
        <x:v>LFTO</x:v>
      </x:c>
      <x:c r="B1875" s="10" t="n">
        <x:v>46211</x:v>
      </x:c>
      <x:c r="C1875" s="11" t="n">
        <x:v>21.87</x:v>
      </x:c>
      <x:c r="D1875" s="11" t="n">
        <x:v>23.63</x:v>
      </x:c>
      <x:c r="E1875" s="13" t="n">
        <x:v>590109</x:v>
      </x:c>
      <x:c r="F1875" s="11" t="n">
        <x:v>1</x:v>
      </x:c>
      <x:c r="G1875" s="11" t="n">
        <x:v>21.87</x:v>
      </x:c>
      <x:c r="H1875" s="11" t="n">
        <x:v>23.63</x:v>
      </x:c>
      <x:c r="I1875" s="13" t="n">
        <x:v>590109</x:v>
      </x:c>
      <x:c r="J1875" s="11" t="n">
        <x:v>23.201231</x:v>
      </x:c>
      <x:c r="K1875" s="14" t="n">
        <x:f>I1875*J1875</x:f>
        <x:v>13691255.224179</x:v>
      </x:c>
      <x:c r="L1875" s="8" t="str">
        <x:v>Alpaca SIP</x:v>
      </x:c>
    </x:row>
    <x:row r="1876" ht="25" customHeight="1">
      <x:c r="A1876" s="8" t="str">
        <x:v>LFTO</x:v>
      </x:c>
      <x:c r="B1876" s="10" t="n">
        <x:v>46212</x:v>
      </x:c>
      <x:c r="C1876" s="11" t="n">
        <x:v>23.25</x:v>
      </x:c>
      <x:c r="D1876" s="11" t="n">
        <x:v>24.79</x:v>
      </x:c>
      <x:c r="E1876" s="13" t="n">
        <x:v>762359</x:v>
      </x:c>
      <x:c r="F1876" s="11" t="n">
        <x:v>1</x:v>
      </x:c>
      <x:c r="G1876" s="11" t="n">
        <x:v>23.25</x:v>
      </x:c>
      <x:c r="H1876" s="11" t="n">
        <x:v>24.79</x:v>
      </x:c>
      <x:c r="I1876" s="13" t="n">
        <x:v>762359</x:v>
      </x:c>
      <x:c r="J1876" s="11" t="n">
        <x:v>24.809921</x:v>
      </x:c>
      <x:c r="K1876" s="14" t="n">
        <x:f>I1876*J1876</x:f>
        <x:v>18914066.563639</x:v>
      </x:c>
      <x:c r="L1876" s="8" t="str">
        <x:v>Alpaca SIP</x:v>
      </x:c>
    </x:row>
    <x:row r="1877" ht="25" customHeight="1">
      <x:c r="A1877" s="8" t="str">
        <x:v>LFTO</x:v>
      </x:c>
      <x:c r="B1877" s="10" t="n">
        <x:v>46213</x:v>
      </x:c>
      <x:c r="C1877" s="11" t="n">
        <x:v>24.79</x:v>
      </x:c>
      <x:c r="D1877" s="11" t="n">
        <x:v>24.83</x:v>
      </x:c>
      <x:c r="E1877" s="13" t="n">
        <x:v>772050</x:v>
      </x:c>
      <x:c r="F1877" s="11" t="n">
        <x:v>1</x:v>
      </x:c>
      <x:c r="G1877" s="11" t="n">
        <x:v>24.79</x:v>
      </x:c>
      <x:c r="H1877" s="11" t="n">
        <x:v>24.83</x:v>
      </x:c>
      <x:c r="I1877" s="13" t="n">
        <x:v>772050</x:v>
      </x:c>
      <x:c r="J1877" s="11" t="n">
        <x:v>25.003929</x:v>
      </x:c>
      <x:c r="K1877" s="14" t="n">
        <x:f>I1877*J1877</x:f>
        <x:v>19304283.38445</x:v>
      </x:c>
      <x:c r="L1877" s="8" t="str">
        <x:v>Alpaca SIP</x:v>
      </x:c>
    </x:row>
    <x:row r="1878" ht="25" customHeight="1">
      <x:c r="A1878" s="8" t="str">
        <x:v>LFTO</x:v>
      </x:c>
      <x:c r="B1878" s="10" t="n">
        <x:v>46216</x:v>
      </x:c>
      <x:c r="C1878" s="11" t="n">
        <x:v>24.4</x:v>
      </x:c>
      <x:c r="D1878" s="11" t="n">
        <x:v>23.97</x:v>
      </x:c>
      <x:c r="E1878" s="13" t="n">
        <x:v>610103</x:v>
      </x:c>
      <x:c r="F1878" s="11" t="n">
        <x:v>1</x:v>
      </x:c>
      <x:c r="G1878" s="11" t="n">
        <x:v>24.4</x:v>
      </x:c>
      <x:c r="H1878" s="11" t="n">
        <x:v>23.97</x:v>
      </x:c>
      <x:c r="I1878" s="13" t="n">
        <x:v>610103</x:v>
      </x:c>
      <x:c r="J1878" s="11" t="n">
        <x:v>24.206689</x:v>
      </x:c>
      <x:c r="K1878" s="14" t="n">
        <x:f>I1878*J1878</x:f>
        <x:v>14768573.578967001</x:v>
      </x:c>
      <x:c r="L1878" s="8" t="str">
        <x:v>Alpaca SIP</x:v>
      </x:c>
    </x:row>
    <x:row r="1879" ht="25" customHeight="1">
      <x:c r="A1879" s="8" t="str">
        <x:v>LFTO</x:v>
      </x:c>
      <x:c r="B1879" s="10" t="n">
        <x:v>46217</x:v>
      </x:c>
      <x:c r="C1879" s="11" t="n">
        <x:v>24.3</x:v>
      </x:c>
      <x:c r="D1879" s="11" t="n">
        <x:v>23.38</x:v>
      </x:c>
      <x:c r="E1879" s="13" t="n">
        <x:v>459087</x:v>
      </x:c>
      <x:c r="F1879" s="11" t="n">
        <x:v>1</x:v>
      </x:c>
      <x:c r="G1879" s="11" t="n">
        <x:v>24.3</x:v>
      </x:c>
      <x:c r="H1879" s="11" t="n">
        <x:v>23.38</x:v>
      </x:c>
      <x:c r="I1879" s="13" t="n">
        <x:v>459087</x:v>
      </x:c>
      <x:c r="J1879" s="11" t="n">
        <x:v>23.432246</x:v>
      </x:c>
      <x:c r="K1879" s="14" t="n">
        <x:f>I1879*J1879</x:f>
        <x:v>10757439.519402</x:v>
      </x:c>
      <x:c r="L1879" s="8" t="str">
        <x:v>Alpaca SIP</x:v>
      </x:c>
    </x:row>
    <x:row r="1880" ht="25" customHeight="1">
      <x:c r="A1880" s="8" t="str">
        <x:v>LFTO</x:v>
      </x:c>
      <x:c r="B1880" s="10" t="n">
        <x:v>46218</x:v>
      </x:c>
      <x:c r="C1880" s="11" t="n">
        <x:v>23.38</x:v>
      </x:c>
      <x:c r="D1880" s="11" t="n">
        <x:v>24.07</x:v>
      </x:c>
      <x:c r="E1880" s="13" t="n">
        <x:v>626157</x:v>
      </x:c>
      <x:c r="F1880" s="11" t="n">
        <x:v>1</x:v>
      </x:c>
      <x:c r="G1880" s="11" t="n">
        <x:v>23.38</x:v>
      </x:c>
      <x:c r="H1880" s="11" t="n">
        <x:v>24.07</x:v>
      </x:c>
      <x:c r="I1880" s="13" t="n">
        <x:v>626157</x:v>
      </x:c>
      <x:c r="J1880" s="11" t="n">
        <x:v>23.938165</x:v>
      </x:c>
      <x:c r="K1880" s="14" t="n">
        <x:f>I1880*J1880</x:f>
        <x:v>14989049.581905002</x:v>
      </x:c>
      <x:c r="L1880" s="8" t="str">
        <x:v>Alpaca SIP</x:v>
      </x:c>
    </x:row>
    <x:row r="1881" ht="25" customHeight="1">
      <x:c r="A1881" s="8" t="str">
        <x:v>LFTO</x:v>
      </x:c>
      <x:c r="B1881" s="10" t="n">
        <x:v>46219</x:v>
      </x:c>
      <x:c r="C1881" s="11" t="n">
        <x:v>23.64</x:v>
      </x:c>
      <x:c r="D1881" s="11" t="n">
        <x:v>22.66</x:v>
      </x:c>
      <x:c r="E1881" s="13" t="n">
        <x:v>519129</x:v>
      </x:c>
      <x:c r="F1881" s="11" t="n">
        <x:v>1</x:v>
      </x:c>
      <x:c r="G1881" s="11" t="n">
        <x:v>23.64</x:v>
      </x:c>
      <x:c r="H1881" s="11" t="n">
        <x:v>22.66</x:v>
      </x:c>
      <x:c r="I1881" s="13" t="n">
        <x:v>519129</x:v>
      </x:c>
      <x:c r="J1881" s="11" t="n">
        <x:v>22.87779</x:v>
      </x:c>
      <x:c r="K1881" s="14" t="n">
        <x:f>I1881*J1881</x:f>
        <x:v>11876524.24491</x:v>
      </x:c>
      <x:c r="L1881" s="8" t="str">
        <x:v>Alpaca SIP</x:v>
      </x:c>
    </x:row>
    <x:row r="1882" ht="25" customHeight="1">
      <x:c r="A1882" s="8" t="str">
        <x:v>LFTO</x:v>
      </x:c>
      <x:c r="B1882" s="10" t="n">
        <x:v>46220</x:v>
      </x:c>
      <x:c r="C1882" s="11" t="n">
        <x:v>22.3</x:v>
      </x:c>
      <x:c r="D1882" s="11" t="n">
        <x:v>22.61</x:v>
      </x:c>
      <x:c r="E1882" s="13" t="n">
        <x:v>443271</x:v>
      </x:c>
      <x:c r="F1882" s="11" t="n">
        <x:v>1</x:v>
      </x:c>
      <x:c r="G1882" s="11" t="n">
        <x:v>22.3</x:v>
      </x:c>
      <x:c r="H1882" s="11" t="n">
        <x:v>22.61</x:v>
      </x:c>
      <x:c r="I1882" s="13" t="n">
        <x:v>443271</x:v>
      </x:c>
      <x:c r="J1882" s="11" t="n">
        <x:v>22.438836</x:v>
      </x:c>
      <x:c r="K1882" s="14" t="n">
        <x:f>I1882*J1882</x:f>
        <x:v>9946485.272556</x:v>
      </x:c>
      <x:c r="L1882" s="8" t="str">
        <x:v>Alpaca SIP</x:v>
      </x:c>
    </x:row>
    <x:row r="1883" ht="25" customHeight="1">
      <x:c r="A1883" s="8" t="str">
        <x:v>LFTO</x:v>
      </x:c>
      <x:c r="B1883" s="10" t="n">
        <x:v>46223</x:v>
      </x:c>
      <x:c r="C1883" s="11" t="n">
        <x:v>22.51</x:v>
      </x:c>
      <x:c r="D1883" s="11" t="n">
        <x:v>23.16</x:v>
      </x:c>
      <x:c r="E1883" s="13" t="n">
        <x:v>409735</x:v>
      </x:c>
      <x:c r="F1883" s="11" t="n">
        <x:v>1</x:v>
      </x:c>
      <x:c r="G1883" s="11" t="n">
        <x:v>22.51</x:v>
      </x:c>
      <x:c r="H1883" s="11" t="n">
        <x:v>23.16</x:v>
      </x:c>
      <x:c r="I1883" s="13" t="n">
        <x:v>409735</x:v>
      </x:c>
      <x:c r="J1883" s="11" t="n">
        <x:v>23.240815</x:v>
      </x:c>
      <x:c r="K1883" s="14" t="n">
        <x:f>I1883*J1883</x:f>
        <x:v>9522575.334025001</x:v>
      </x:c>
      <x:c r="L1883" s="8" t="str">
        <x:v>Alpaca SIP</x:v>
      </x:c>
    </x:row>
    <x:row r="1884" ht="25" customHeight="1">
      <x:c r="A1884" s="8" t="str">
        <x:v>LFTO</x:v>
      </x:c>
      <x:c r="B1884" s="10" t="n">
        <x:v>46224</x:v>
      </x:c>
      <x:c r="C1884" s="11" t="n">
        <x:v>22.8</x:v>
      </x:c>
      <x:c r="D1884" s="11" t="n">
        <x:v>22.6</x:v>
      </x:c>
      <x:c r="E1884" s="13" t="n">
        <x:v>495734</x:v>
      </x:c>
      <x:c r="F1884" s="11" t="n">
        <x:v>1</x:v>
      </x:c>
      <x:c r="G1884" s="11" t="n">
        <x:v>22.8</x:v>
      </x:c>
      <x:c r="H1884" s="11" t="n">
        <x:v>22.6</x:v>
      </x:c>
      <x:c r="I1884" s="13" t="n">
        <x:v>495734</x:v>
      </x:c>
      <x:c r="J1884" s="11" t="n">
        <x:v>22.787219</x:v>
      </x:c>
      <x:c r="K1884" s="14" t="n">
        <x:f>I1884*J1884</x:f>
        <x:v>11296399.223746</x:v>
      </x:c>
      <x:c r="L1884" s="8" t="str">
        <x:v>Alpaca SIP</x:v>
      </x:c>
    </x:row>
    <x:row r="1885" ht="25" customHeight="1">
      <x:c r="A1885" s="8" t="str">
        <x:v>LFTO</x:v>
      </x:c>
      <x:c r="B1885" s="10" t="n">
        <x:v>46225</x:v>
      </x:c>
      <x:c r="C1885" s="11" t="n">
        <x:v>22.52</x:v>
      </x:c>
      <x:c r="D1885" s="11" t="n">
        <x:v>22.34</x:v>
      </x:c>
      <x:c r="E1885" s="13" t="n">
        <x:v>452321</x:v>
      </x:c>
      <x:c r="F1885" s="11" t="n">
        <x:v>1</x:v>
      </x:c>
      <x:c r="G1885" s="11" t="n">
        <x:v>22.52</x:v>
      </x:c>
      <x:c r="H1885" s="11" t="n">
        <x:v>22.34</x:v>
      </x:c>
      <x:c r="I1885" s="13" t="n">
        <x:v>452321</x:v>
      </x:c>
      <x:c r="J1885" s="11" t="n">
        <x:v>22.231913</x:v>
      </x:c>
      <x:c r="K1885" s="14" t="n">
        <x:f>I1885*J1885</x:f>
        <x:v>10055961.120073</x:v>
      </x:c>
      <x:c r="L1885" s="8" t="str">
        <x:v>Alpaca SIP</x:v>
      </x:c>
    </x:row>
    <x:row r="1886" ht="25" customHeight="1">
      <x:c r="A1886" s="8" t="str">
        <x:v>LFTO</x:v>
      </x:c>
      <x:c r="B1886" s="10" t="n">
        <x:v>46226</x:v>
      </x:c>
      <x:c r="C1886" s="11" t="n">
        <x:v>22.34</x:v>
      </x:c>
      <x:c r="D1886" s="11" t="n">
        <x:v>22.26</x:v>
      </x:c>
      <x:c r="E1886" s="13" t="n">
        <x:v>503549</x:v>
      </x:c>
      <x:c r="F1886" s="11" t="n">
        <x:v>1</x:v>
      </x:c>
      <x:c r="G1886" s="11" t="n">
        <x:v>22.34</x:v>
      </x:c>
      <x:c r="H1886" s="11" t="n">
        <x:v>22.26</x:v>
      </x:c>
      <x:c r="I1886" s="13" t="n">
        <x:v>503549</x:v>
      </x:c>
      <x:c r="J1886" s="11" t="n">
        <x:v>22.148169</x:v>
      </x:c>
      <x:c r="K1886" s="14" t="n">
        <x:f>I1886*J1886</x:f>
        <x:v>11152688.351781</x:v>
      </x:c>
      <x:c r="L1886" s="8" t="str">
        <x:v>Alpaca SIP</x:v>
      </x:c>
    </x:row>
    <x:row r="1887" ht="25" customHeight="1">
      <x:c r="A1887" s="8" t="str">
        <x:v>LFTO</x:v>
      </x:c>
      <x:c r="B1887" s="10" t="n">
        <x:v>46227</x:v>
      </x:c>
      <x:c r="C1887" s="11" t="n">
        <x:v>22.24</x:v>
      </x:c>
      <x:c r="D1887" s="11" t="n">
        <x:v>22.14</x:v>
      </x:c>
      <x:c r="E1887" s="13" t="n">
        <x:v>282056</x:v>
      </x:c>
      <x:c r="F1887" s="11" t="n">
        <x:v>1</x:v>
      </x:c>
      <x:c r="G1887" s="11" t="n">
        <x:v>22.24</x:v>
      </x:c>
      <x:c r="H1887" s="11" t="n">
        <x:v>22.14</x:v>
      </x:c>
      <x:c r="I1887" s="13" t="n">
        <x:v>282056</x:v>
      </x:c>
      <x:c r="J1887" s="11" t="n">
        <x:v>22.110528</x:v>
      </x:c>
      <x:c r="K1887" s="14" t="n">
        <x:f>I1887*J1887</x:f>
        <x:v>6236407.085568</x:v>
      </x:c>
      <x:c r="L1887" s="8" t="str">
        <x:v>Alpaca SIP</x:v>
      </x:c>
    </x:row>
    <x:row r="1888" ht="25" customHeight="1">
      <x:c r="A1888" s="8" t="str">
        <x:v>LFTO</x:v>
      </x:c>
      <x:c r="B1888" s="10" t="n">
        <x:v>46230</x:v>
      </x:c>
      <x:c r="C1888" s="11" t="n">
        <x:v>22.32</x:v>
      </x:c>
      <x:c r="D1888" s="11" t="n">
        <x:v>22.81</x:v>
      </x:c>
      <x:c r="E1888" s="13" t="n">
        <x:v>288508</x:v>
      </x:c>
      <x:c r="F1888" s="11" t="n">
        <x:v>1</x:v>
      </x:c>
      <x:c r="G1888" s="11" t="n">
        <x:v>22.32</x:v>
      </x:c>
      <x:c r="H1888" s="11" t="n">
        <x:v>22.81</x:v>
      </x:c>
      <x:c r="I1888" s="13" t="n">
        <x:v>288508</x:v>
      </x:c>
      <x:c r="J1888" s="11" t="n">
        <x:v>22.757651</x:v>
      </x:c>
      <x:c r="K1888" s="14" t="n">
        <x:f>I1888*J1888</x:f>
        <x:v>6565764.374708</x:v>
      </x:c>
      <x:c r="L1888" s="8" t="str">
        <x:v>Alpaca SIP</x:v>
      </x:c>
    </x:row>
    <x:row r="1889" ht="25" customHeight="1">
      <x:c r="A1889" s="8" t="str">
        <x:v>LFTO</x:v>
      </x:c>
      <x:c r="B1889" s="10" t="n">
        <x:v>46231</x:v>
      </x:c>
      <x:c r="C1889" s="11" t="n">
        <x:v>22.74</x:v>
      </x:c>
      <x:c r="D1889" s="11" t="n">
        <x:v>22.21</x:v>
      </x:c>
      <x:c r="E1889" s="13" t="n">
        <x:v>307436</x:v>
      </x:c>
      <x:c r="F1889" s="11" t="n">
        <x:v>1</x:v>
      </x:c>
      <x:c r="G1889" s="11" t="n">
        <x:v>22.74</x:v>
      </x:c>
      <x:c r="H1889" s="11" t="n">
        <x:v>22.21</x:v>
      </x:c>
      <x:c r="I1889" s="13" t="n">
        <x:v>307436</x:v>
      </x:c>
      <x:c r="J1889" s="11" t="n">
        <x:v>22.381395</x:v>
      </x:c>
      <x:c r="K1889" s="14" t="n">
        <x:f>I1889*J1889</x:f>
        <x:v>6880846.55322</x:v>
      </x:c>
      <x:c r="L1889" s="8" t="str">
        <x:v>Alpaca SIP</x:v>
      </x:c>
    </x:row>
    <x:row r="1890" ht="25" customHeight="1">
      <x:c r="A1890" s="8" t="str">
        <x:v>LFTO</x:v>
      </x:c>
      <x:c r="B1890" s="10" t="n">
        <x:v>46232</x:v>
      </x:c>
      <x:c r="C1890" s="11" t="n">
        <x:v>22.04</x:v>
      </x:c>
      <x:c r="D1890" s="11" t="n">
        <x:v>22.23</x:v>
      </x:c>
      <x:c r="E1890" s="13" t="n">
        <x:v>777653</x:v>
      </x:c>
      <x:c r="F1890" s="11" t="n">
        <x:v>1</x:v>
      </x:c>
      <x:c r="G1890" s="11" t="n">
        <x:v>22.04</x:v>
      </x:c>
      <x:c r="H1890" s="11" t="n">
        <x:v>22.23</x:v>
      </x:c>
      <x:c r="I1890" s="13" t="n">
        <x:v>777653</x:v>
      </x:c>
      <x:c r="J1890" s="11" t="n">
        <x:v>21.967631</x:v>
      </x:c>
      <x:c r="K1890" s="14" t="n">
        <x:f>I1890*J1890</x:f>
        <x:v>17083194.150043</x:v>
      </x:c>
      <x:c r="L1890" s="8" t="str">
        <x:v>Alpaca SIP</x:v>
      </x:c>
    </x:row>
    <x:row r="1891" ht="25" customHeight="1">
      <x:c r="A1891" s="8" t="str">
        <x:v>LFTO</x:v>
      </x:c>
      <x:c r="B1891" s="10" t="n">
        <x:v>46233</x:v>
      </x:c>
      <x:c r="C1891" s="11" t="n">
        <x:v>22.26</x:v>
      </x:c>
      <x:c r="D1891" s="11" t="n">
        <x:v>21.96</x:v>
      </x:c>
      <x:c r="E1891" s="13" t="n">
        <x:v>460907</x:v>
      </x:c>
      <x:c r="F1891" s="11" t="n">
        <x:v>1</x:v>
      </x:c>
      <x:c r="G1891" s="11" t="n">
        <x:v>22.26</x:v>
      </x:c>
      <x:c r="H1891" s="11" t="n">
        <x:v>21.96</x:v>
      </x:c>
      <x:c r="I1891" s="13" t="n">
        <x:v>460907</x:v>
      </x:c>
      <x:c r="J1891" s="11" t="n">
        <x:v>22.14762</x:v>
      </x:c>
      <x:c r="K1891" s="14" t="n">
        <x:f>I1891*J1891</x:f>
        <x:v>10207993.09134</x:v>
      </x:c>
      <x:c r="L1891" s="8" t="str">
        <x:v>Alpaca SIP</x:v>
      </x:c>
    </x:row>
    <x:row r="1892" ht="25" customHeight="1">
      <x:c r="A1892" s="8" t="str">
        <x:v>LFTO</x:v>
      </x:c>
      <x:c r="B1892" s="10" t="n">
        <x:v>46234</x:v>
      </x:c>
      <x:c r="C1892" s="11" t="n">
        <x:v>21.88</x:v>
      </x:c>
      <x:c r="D1892" s="11" t="n">
        <x:v>22.2</x:v>
      </x:c>
      <x:c r="E1892" s="13" t="n">
        <x:v>602345</x:v>
      </x:c>
      <x:c r="F1892" s="11" t="n">
        <x:v>1</x:v>
      </x:c>
      <x:c r="G1892" s="11" t="n">
        <x:v>21.88</x:v>
      </x:c>
      <x:c r="H1892" s="11" t="n">
        <x:v>22.2</x:v>
      </x:c>
      <x:c r="I1892" s="13" t="n">
        <x:v>602345</x:v>
      </x:c>
      <x:c r="J1892" s="11" t="n">
        <x:v>21.933815</x:v>
      </x:c>
      <x:c r="K1892" s="14" t="n">
        <x:f>I1892*J1892</x:f>
        <x:v>13211723.796175</x:v>
      </x:c>
      <x:c r="L1892" s="8" t="str">
        <x:v>Alpaca SIP</x:v>
      </x:c>
    </x:row>
    <x:row r="1893" ht="25" customHeight="1">
      <x:c r="A1893" s="8" t="str">
        <x:v>LFTO</x:v>
      </x:c>
      <x:c r="B1893" s="10" t="n">
        <x:v>46237</x:v>
      </x:c>
      <x:c r="C1893" s="11" t="n">
        <x:v>22.31</x:v>
      </x:c>
      <x:c r="D1893" s="11" t="n">
        <x:v>22.44</x:v>
      </x:c>
      <x:c r="E1893" s="13" t="n">
        <x:v>399735</x:v>
      </x:c>
      <x:c r="F1893" s="11" t="n">
        <x:v>1</x:v>
      </x:c>
      <x:c r="G1893" s="11" t="n">
        <x:v>22.31</x:v>
      </x:c>
      <x:c r="H1893" s="11" t="n">
        <x:v>22.44</x:v>
      </x:c>
      <x:c r="I1893" s="13" t="n">
        <x:v>399735</x:v>
      </x:c>
      <x:c r="J1893" s="11" t="n">
        <x:v>22.570808</x:v>
      </x:c>
      <x:c r="K1893" s="14" t="n">
        <x:f>I1893*J1893</x:f>
        <x:v>9022341.93588</x:v>
      </x:c>
      <x:c r="L1893" s="8" t="str">
        <x:v>Alpaca SIP</x:v>
      </x:c>
    </x:row>
    <x:row r="1894" ht="25" customHeight="1">
      <x:c r="A1894" s="8" t="str">
        <x:v>LFTO</x:v>
      </x:c>
      <x:c r="B1894" s="10" t="n">
        <x:v>46238</x:v>
      </x:c>
      <x:c r="C1894" s="11" t="n">
        <x:v>22.96</x:v>
      </x:c>
      <x:c r="D1894" s="11" t="n">
        <x:v>25.51</x:v>
      </x:c>
      <x:c r="E1894" s="13" t="n">
        <x:v>1048203</x:v>
      </x:c>
      <x:c r="F1894" s="11" t="n">
        <x:v>1</x:v>
      </x:c>
      <x:c r="G1894" s="11" t="n">
        <x:v>22.96</x:v>
      </x:c>
      <x:c r="H1894" s="11" t="n">
        <x:v>25.51</x:v>
      </x:c>
      <x:c r="I1894" s="13" t="n">
        <x:v>1048203</x:v>
      </x:c>
      <x:c r="J1894" s="11" t="n">
        <x:v>25.285966</x:v>
      </x:c>
      <x:c r="K1894" s="14" t="n">
        <x:f>I1894*J1894</x:f>
        <x:v>26504825.419097997</x:v>
      </x:c>
      <x:c r="L1894" s="8" t="str">
        <x:v>Alpaca SIP</x:v>
      </x:c>
    </x:row>
    <x:row r="1895" ht="25" customHeight="1">
      <x:c r="A1895" s="8" t="str">
        <x:v>LFTO</x:v>
      </x:c>
      <x:c r="B1895" s="10" t="n">
        <x:v>46239</x:v>
      </x:c>
      <x:c r="C1895" s="11" t="n">
        <x:v>25.34</x:v>
      </x:c>
      <x:c r="D1895" s="11" t="n">
        <x:v>25.69</x:v>
      </x:c>
      <x:c r="E1895" s="13" t="n">
        <x:v>746384</x:v>
      </x:c>
      <x:c r="F1895" s="11" t="n">
        <x:v>1</x:v>
      </x:c>
      <x:c r="G1895" s="11" t="n">
        <x:v>25.34</x:v>
      </x:c>
      <x:c r="H1895" s="11" t="n">
        <x:v>25.69</x:v>
      </x:c>
      <x:c r="I1895" s="13" t="n">
        <x:v>746384</x:v>
      </x:c>
      <x:c r="J1895" s="11" t="n">
        <x:v>25.683111</x:v>
      </x:c>
      <x:c r="K1895" s="14" t="n">
        <x:f>I1895*J1895</x:f>
        <x:v>19169463.120624</x:v>
      </x:c>
      <x:c r="L1895" s="8" t="str">
        <x:v>Alpaca SIP</x:v>
      </x:c>
    </x:row>
    <x:row r="1896" ht="25" customHeight="1">
      <x:c r="A1896" s="8" t="str">
        <x:v>LFTO</x:v>
      </x:c>
      <x:c r="B1896" s="10" t="n">
        <x:v>46240</x:v>
      </x:c>
      <x:c r="C1896" s="11" t="n">
        <x:v>25.33</x:v>
      </x:c>
      <x:c r="D1896" s="11" t="n">
        <x:v>23.33</x:v>
      </x:c>
      <x:c r="E1896" s="13" t="n">
        <x:v>1185268</x:v>
      </x:c>
      <x:c r="F1896" s="11" t="n">
        <x:v>1</x:v>
      </x:c>
      <x:c r="G1896" s="11" t="n">
        <x:v>25.33</x:v>
      </x:c>
      <x:c r="H1896" s="11" t="n">
        <x:v>23.33</x:v>
      </x:c>
      <x:c r="I1896" s="13" t="n">
        <x:v>1185268</x:v>
      </x:c>
      <x:c r="J1896" s="11" t="n">
        <x:v>22.951981</x:v>
      </x:c>
      <x:c r="K1896" s="14" t="n">
        <x:f>I1896*J1896</x:f>
        <x:v>27204248.615908</x:v>
      </x:c>
      <x:c r="L1896" s="8" t="str">
        <x:v>Alpaca SIP</x:v>
      </x:c>
    </x:row>
    <x:row r="1897" ht="25" customHeight="1">
      <x:c r="A1897" s="8" t="str">
        <x:v>LFTO</x:v>
      </x:c>
      <x:c r="B1897" s="10" t="n">
        <x:v>46241</x:v>
      </x:c>
      <x:c r="C1897" s="11" t="n">
        <x:v>23.45</x:v>
      </x:c>
      <x:c r="D1897" s="11" t="n">
        <x:v>25.73</x:v>
      </x:c>
      <x:c r="E1897" s="13" t="n">
        <x:v>764322</x:v>
      </x:c>
      <x:c r="F1897" s="11" t="n">
        <x:v>1</x:v>
      </x:c>
      <x:c r="G1897" s="11" t="n">
        <x:v>23.45</x:v>
      </x:c>
      <x:c r="H1897" s="11" t="n">
        <x:v>25.73</x:v>
      </x:c>
      <x:c r="I1897" s="13" t="n">
        <x:v>764322</x:v>
      </x:c>
      <x:c r="J1897" s="11" t="n">
        <x:v>25.283968</x:v>
      </x:c>
      <x:c r="K1897" s="14" t="n">
        <x:f>I1897*J1897</x:f>
        <x:v>19325092.989696</x:v>
      </x:c>
      <x:c r="L1897" s="8" t="str">
        <x:v>Alpaca SIP</x:v>
      </x:c>
    </x:row>
    <x:row r="1898" ht="25" customHeight="1">
      <x:c r="A1898" s="8" t="str">
        <x:v>LFTO</x:v>
      </x:c>
      <x:c r="B1898" s="10" t="n">
        <x:v>46244</x:v>
      </x:c>
      <x:c r="C1898" s="11" t="n">
        <x:v>25.32</x:v>
      </x:c>
      <x:c r="D1898" s="11" t="n">
        <x:v>25.31</x:v>
      </x:c>
      <x:c r="E1898" s="13" t="n">
        <x:v>504121</x:v>
      </x:c>
      <x:c r="F1898" s="11" t="n">
        <x:v>1</x:v>
      </x:c>
      <x:c r="G1898" s="11" t="n">
        <x:v>25.32</x:v>
      </x:c>
      <x:c r="H1898" s="11" t="n">
        <x:v>25.31</x:v>
      </x:c>
      <x:c r="I1898" s="13" t="n">
        <x:v>504121</x:v>
      </x:c>
      <x:c r="J1898" s="11" t="n">
        <x:v>25.406918</x:v>
      </x:c>
      <x:c r="K1898" s="14" t="n">
        <x:f>I1898*J1898</x:f>
        <x:v>12808160.909078</x:v>
      </x:c>
      <x:c r="L1898" s="8" t="str">
        <x:v>Alpaca SIP</x:v>
      </x:c>
    </x:row>
    <x:row r="1899" ht="25" customHeight="1">
      <x:c r="A1899" s="8" t="str">
        <x:v>LFTO</x:v>
      </x:c>
      <x:c r="B1899" s="10" t="n">
        <x:v>46245</x:v>
      </x:c>
      <x:c r="C1899" s="11" t="n">
        <x:v>25.39</x:v>
      </x:c>
      <x:c r="D1899" s="11" t="n">
        <x:v>24.16</x:v>
      </x:c>
      <x:c r="E1899" s="13" t="n">
        <x:v>544243</x:v>
      </x:c>
      <x:c r="F1899" s="11" t="n">
        <x:v>1</x:v>
      </x:c>
      <x:c r="G1899" s="11" t="n">
        <x:v>25.39</x:v>
      </x:c>
      <x:c r="H1899" s="11" t="n">
        <x:v>24.16</x:v>
      </x:c>
      <x:c r="I1899" s="13" t="n">
        <x:v>544243</x:v>
      </x:c>
      <x:c r="J1899" s="11" t="n">
        <x:v>24.633124</x:v>
      </x:c>
      <x:c r="K1899" s="14" t="n">
        <x:f>I1899*J1899</x:f>
        <x:v>13406405.305132</x:v>
      </x:c>
      <x:c r="L1899" s="8" t="str">
        <x:v>Alpaca SIP</x:v>
      </x:c>
    </x:row>
    <x:row r="1900" ht="25" customHeight="1">
      <x:c r="A1900" s="8" t="str">
        <x:v>LFTO</x:v>
      </x:c>
      <x:c r="B1900" s="10" t="n">
        <x:v>46246</x:v>
      </x:c>
      <x:c r="C1900" s="11" t="n">
        <x:v>24.35</x:v>
      </x:c>
      <x:c r="D1900" s="11" t="n">
        <x:v>25.26</x:v>
      </x:c>
      <x:c r="E1900" s="13" t="n">
        <x:v>1354151</x:v>
      </x:c>
      <x:c r="F1900" s="11" t="n">
        <x:v>1</x:v>
      </x:c>
      <x:c r="G1900" s="11" t="n">
        <x:v>24.35</x:v>
      </x:c>
      <x:c r="H1900" s="11" t="n">
        <x:v>25.26</x:v>
      </x:c>
      <x:c r="I1900" s="13" t="n">
        <x:v>1354151</x:v>
      </x:c>
      <x:c r="J1900" s="11" t="n">
        <x:v>24.588286</x:v>
      </x:c>
      <x:c r="K1900" s="14" t="n">
        <x:f>I1900*J1900</x:f>
        <x:v>33296252.075186</x:v>
      </x:c>
      <x:c r="L1900" s="8" t="str">
        <x:v>Alpaca SIP</x:v>
      </x:c>
    </x:row>
    <x:row r="1901" ht="25" customHeight="1">
      <x:c r="A1901" s="8" t="str">
        <x:v>LFTO</x:v>
      </x:c>
      <x:c r="B1901" s="10" t="n">
        <x:v>46247</x:v>
      </x:c>
      <x:c r="C1901" s="11" t="n">
        <x:v>23.84</x:v>
      </x:c>
      <x:c r="D1901" s="11" t="n">
        <x:v>20.06</x:v>
      </x:c>
      <x:c r="E1901" s="13" t="n">
        <x:v>3233293</x:v>
      </x:c>
      <x:c r="F1901" s="11" t="n">
        <x:v>1</x:v>
      </x:c>
      <x:c r="G1901" s="11" t="n">
        <x:v>23.84</x:v>
      </x:c>
      <x:c r="H1901" s="11" t="n">
        <x:v>20.06</x:v>
      </x:c>
      <x:c r="I1901" s="13" t="n">
        <x:v>3233293</x:v>
      </x:c>
      <x:c r="J1901" s="11" t="n">
        <x:v>20.648631</x:v>
      </x:c>
      <x:c r="K1901" s="14" t="n">
        <x:f>I1901*J1901</x:f>
        <x:v>66763074.07188301</x:v>
      </x:c>
      <x:c r="L1901" s="8" t="str">
        <x:v>Alpaca SIP</x:v>
      </x:c>
    </x:row>
    <x:row r="1902" ht="25" customHeight="1">
      <x:c r="A1902" s="8" t="str">
        <x:v>LFTO</x:v>
      </x:c>
      <x:c r="B1902" s="10" t="n">
        <x:v>46248</x:v>
      </x:c>
      <x:c r="C1902" s="11" t="n">
        <x:v>20.57</x:v>
      </x:c>
      <x:c r="D1902" s="11" t="n">
        <x:v>21.61</x:v>
      </x:c>
      <x:c r="E1902" s="13" t="n">
        <x:v>2386686</x:v>
      </x:c>
      <x:c r="F1902" s="11" t="n">
        <x:v>1</x:v>
      </x:c>
      <x:c r="G1902" s="11" t="n">
        <x:v>20.57</x:v>
      </x:c>
      <x:c r="H1902" s="11" t="n">
        <x:v>21.61</x:v>
      </x:c>
      <x:c r="I1902" s="13" t="n">
        <x:v>2386686</x:v>
      </x:c>
      <x:c r="J1902" s="11" t="n">
        <x:v>21.544313</x:v>
      </x:c>
      <x:c r="K1902" s="14" t="n">
        <x:f>I1902*J1902</x:f>
        <x:v>51419510.216717996</x:v>
      </x:c>
      <x:c r="L1902" s="8" t="str">
        <x:v>Alpaca SIP</x:v>
      </x:c>
    </x:row>
    <x:row r="1903" ht="25" customHeight="1">
      <x:c r="A1903" s="8" t="str">
        <x:v>LFTO</x:v>
      </x:c>
      <x:c r="B1903" s="10" t="n">
        <x:v>46251</x:v>
      </x:c>
      <x:c r="C1903" s="11" t="n">
        <x:v>21</x:v>
      </x:c>
      <x:c r="D1903" s="11" t="n">
        <x:v>19.53</x:v>
      </x:c>
      <x:c r="E1903" s="13" t="n">
        <x:v>1395763</x:v>
      </x:c>
      <x:c r="F1903" s="11" t="n">
        <x:v>1</x:v>
      </x:c>
      <x:c r="G1903" s="11" t="n">
        <x:v>21</x:v>
      </x:c>
      <x:c r="H1903" s="11" t="n">
        <x:v>19.53</x:v>
      </x:c>
      <x:c r="I1903" s="13" t="n">
        <x:v>1395763</x:v>
      </x:c>
      <x:c r="J1903" s="11" t="n">
        <x:v>19.765675</x:v>
      </x:c>
      <x:c r="K1903" s="14" t="n">
        <x:f>I1903*J1903</x:f>
        <x:v>27588197.835025</x:v>
      </x:c>
      <x:c r="L1903" s="8" t="str">
        <x:v>Alpaca SIP</x:v>
      </x:c>
    </x:row>
    <x:row r="1904" ht="25" customHeight="1">
      <x:c r="A1904" s="8" t="str">
        <x:v>LFTO</x:v>
      </x:c>
      <x:c r="B1904" s="10" t="n">
        <x:v>46252</x:v>
      </x:c>
      <x:c r="C1904" s="11" t="n">
        <x:v>19.51</x:v>
      </x:c>
      <x:c r="D1904" s="11" t="n">
        <x:v>19.66</x:v>
      </x:c>
      <x:c r="E1904" s="13" t="n">
        <x:v>688934</x:v>
      </x:c>
      <x:c r="F1904" s="11" t="n">
        <x:v>1</x:v>
      </x:c>
      <x:c r="G1904" s="11" t="n">
        <x:v>19.51</x:v>
      </x:c>
      <x:c r="H1904" s="11" t="n">
        <x:v>19.66</x:v>
      </x:c>
      <x:c r="I1904" s="13" t="n">
        <x:v>688934</x:v>
      </x:c>
      <x:c r="J1904" s="11" t="n">
        <x:v>19.806717</x:v>
      </x:c>
      <x:c r="K1904" s="14" t="n">
        <x:f>I1904*J1904</x:f>
        <x:v>13645520.769677998</x:v>
      </x:c>
      <x:c r="L1904" s="8" t="str">
        <x:v>Alpaca SIP</x:v>
      </x:c>
    </x:row>
    <x:row r="1905" ht="25" customHeight="1">
      <x:c r="A1905" s="8" t="str">
        <x:v>LFTO</x:v>
      </x:c>
      <x:c r="B1905" s="10" t="n">
        <x:v>46253</x:v>
      </x:c>
      <x:c r="C1905" s="11" t="n">
        <x:v>19.5</x:v>
      </x:c>
      <x:c r="D1905" s="11" t="n">
        <x:v>19.51</x:v>
      </x:c>
      <x:c r="E1905" s="13" t="n">
        <x:v>780813</x:v>
      </x:c>
      <x:c r="F1905" s="11" t="n">
        <x:v>1</x:v>
      </x:c>
      <x:c r="G1905" s="11" t="n">
        <x:v>19.5</x:v>
      </x:c>
      <x:c r="H1905" s="11" t="n">
        <x:v>19.51</x:v>
      </x:c>
      <x:c r="I1905" s="13" t="n">
        <x:v>780813</x:v>
      </x:c>
      <x:c r="J1905" s="11" t="n">
        <x:v>19.479259</x:v>
      </x:c>
      <x:c r="K1905" s="14" t="n">
        <x:f>I1905*J1905</x:f>
        <x:v>15209658.657567</x:v>
      </x:c>
      <x:c r="L1905" s="8" t="str">
        <x:v>Alpaca SIP</x:v>
      </x:c>
    </x:row>
    <x:row r="1906" ht="25" customHeight="1">
      <x:c r="A1906" s="8" t="str">
        <x:v>LFTO</x:v>
      </x:c>
      <x:c r="B1906" s="10" t="n">
        <x:v>46254</x:v>
      </x:c>
      <x:c r="C1906" s="11" t="n">
        <x:v>19.49</x:v>
      </x:c>
      <x:c r="D1906" s="11" t="n">
        <x:v>18.37</x:v>
      </x:c>
      <x:c r="E1906" s="13" t="n">
        <x:v>802149</x:v>
      </x:c>
      <x:c r="F1906" s="11" t="n">
        <x:v>1</x:v>
      </x:c>
      <x:c r="G1906" s="11" t="n">
        <x:v>19.49</x:v>
      </x:c>
      <x:c r="H1906" s="11" t="n">
        <x:v>18.37</x:v>
      </x:c>
      <x:c r="I1906" s="13" t="n">
        <x:v>802149</x:v>
      </x:c>
      <x:c r="J1906" s="11" t="n">
        <x:v>18.534005</x:v>
      </x:c>
      <x:c r="K1906" s="14" t="n">
        <x:f>I1906*J1906</x:f>
        <x:v>14867033.576745</x:v>
      </x:c>
      <x:c r="L1906" s="8" t="str">
        <x:v>Alpaca SIP</x:v>
      </x:c>
    </x:row>
    <x:row r="1907" ht="25" customHeight="1">
      <x:c r="A1907" s="8" t="str">
        <x:v>LFTO</x:v>
      </x:c>
      <x:c r="B1907" s="10" t="n">
        <x:v>46255</x:v>
      </x:c>
      <x:c r="C1907" s="11" t="n">
        <x:v>18.55</x:v>
      </x:c>
      <x:c r="D1907" s="11" t="n">
        <x:v>18.97</x:v>
      </x:c>
      <x:c r="E1907" s="13" t="n">
        <x:v>610114</x:v>
      </x:c>
      <x:c r="F1907" s="11" t="n">
        <x:v>1</x:v>
      </x:c>
      <x:c r="G1907" s="11" t="n">
        <x:v>18.55</x:v>
      </x:c>
      <x:c r="H1907" s="11" t="n">
        <x:v>18.97</x:v>
      </x:c>
      <x:c r="I1907" s="13" t="n">
        <x:v>610114</x:v>
      </x:c>
      <x:c r="J1907" s="11" t="n">
        <x:v>18.801579</x:v>
      </x:c>
      <x:c r="K1907" s="14" t="n">
        <x:f>I1907*J1907</x:f>
        <x:v>11471106.570006</x:v>
      </x:c>
      <x:c r="L1907" s="8" t="str">
        <x:v>Alpaca SIP</x:v>
      </x:c>
    </x:row>
    <x:row r="1908" ht="25" customHeight="1">
      <x:c r="A1908" s="8" t="str">
        <x:v>LFTO</x:v>
      </x:c>
      <x:c r="B1908" s="10" t="n">
        <x:v>46258</x:v>
      </x:c>
      <x:c r="C1908" s="11" t="n">
        <x:v>19.04</x:v>
      </x:c>
      <x:c r="D1908" s="11" t="n">
        <x:v>19.16</x:v>
      </x:c>
      <x:c r="E1908" s="13" t="n">
        <x:v>492601</x:v>
      </x:c>
      <x:c r="F1908" s="11" t="n">
        <x:v>1</x:v>
      </x:c>
      <x:c r="G1908" s="11" t="n">
        <x:v>19.04</x:v>
      </x:c>
      <x:c r="H1908" s="11" t="n">
        <x:v>19.16</x:v>
      </x:c>
      <x:c r="I1908" s="13" t="n">
        <x:v>492601</x:v>
      </x:c>
      <x:c r="J1908" s="11" t="n">
        <x:v>19.184633</x:v>
      </x:c>
      <x:c r="K1908" s="14" t="n">
        <x:f>I1908*J1908</x:f>
        <x:v>9450369.400433</x:v>
      </x:c>
      <x:c r="L1908" s="8" t="str">
        <x:v>Alpaca SIP</x:v>
      </x:c>
    </x:row>
    <x:row r="1909" ht="25" customHeight="1">
      <x:c r="A1909" s="8" t="str">
        <x:v>LFTO</x:v>
      </x:c>
      <x:c r="B1909" s="10" t="n">
        <x:v>46259</x:v>
      </x:c>
      <x:c r="C1909" s="11" t="n">
        <x:v>19.26</x:v>
      </x:c>
      <x:c r="D1909" s="11" t="n">
        <x:v>18.7</x:v>
      </x:c>
      <x:c r="E1909" s="13" t="n">
        <x:v>346683</x:v>
      </x:c>
      <x:c r="F1909" s="11" t="n">
        <x:v>1</x:v>
      </x:c>
      <x:c r="G1909" s="11" t="n">
        <x:v>19.26</x:v>
      </x:c>
      <x:c r="H1909" s="11" t="n">
        <x:v>18.7</x:v>
      </x:c>
      <x:c r="I1909" s="13" t="n">
        <x:v>346683</x:v>
      </x:c>
      <x:c r="J1909" s="11" t="n">
        <x:v>18.702768</x:v>
      </x:c>
      <x:c r="K1909" s="14" t="n">
        <x:f>I1909*J1909</x:f>
        <x:v>6483931.718544</x:v>
      </x:c>
      <x:c r="L1909" s="8" t="str">
        <x:v>Alpaca SIP</x:v>
      </x:c>
    </x:row>
    <x:row r="1910" ht="25" customHeight="1">
      <x:c r="A1910" s="8" t="str">
        <x:v>LFTO</x:v>
      </x:c>
      <x:c r="B1910" s="10" t="n">
        <x:v>46260</x:v>
      </x:c>
      <x:c r="C1910" s="11" t="n">
        <x:v>18.75</x:v>
      </x:c>
      <x:c r="D1910" s="11" t="n">
        <x:v>18.44</x:v>
      </x:c>
      <x:c r="E1910" s="13" t="n">
        <x:v>432186</x:v>
      </x:c>
      <x:c r="F1910" s="11" t="n">
        <x:v>1</x:v>
      </x:c>
      <x:c r="G1910" s="11" t="n">
        <x:v>18.75</x:v>
      </x:c>
      <x:c r="H1910" s="11" t="n">
        <x:v>18.44</x:v>
      </x:c>
      <x:c r="I1910" s="13" t="n">
        <x:v>432186</x:v>
      </x:c>
      <x:c r="J1910" s="11" t="n">
        <x:v>18.66928</x:v>
      </x:c>
      <x:c r="K1910" s="14" t="n">
        <x:f>I1910*J1910</x:f>
        <x:v>8068601.44608</x:v>
      </x:c>
      <x:c r="L1910" s="8" t="str">
        <x:v>Alpaca SIP</x:v>
      </x:c>
    </x:row>
    <x:row r="1911" ht="25" customHeight="1">
      <x:c r="A1911" s="8" t="str">
        <x:v>LFTO</x:v>
      </x:c>
      <x:c r="B1911" s="10" t="n">
        <x:v>46261</x:v>
      </x:c>
      <x:c r="C1911" s="11" t="n">
        <x:v>18.52</x:v>
      </x:c>
      <x:c r="D1911" s="11" t="n">
        <x:v>18.63</x:v>
      </x:c>
      <x:c r="E1911" s="13" t="n">
        <x:v>424107</x:v>
      </x:c>
      <x:c r="F1911" s="11" t="n">
        <x:v>1</x:v>
      </x:c>
      <x:c r="G1911" s="11" t="n">
        <x:v>18.52</x:v>
      </x:c>
      <x:c r="H1911" s="11" t="n">
        <x:v>18.63</x:v>
      </x:c>
      <x:c r="I1911" s="13" t="n">
        <x:v>424107</x:v>
      </x:c>
      <x:c r="J1911" s="11" t="n">
        <x:v>18.673036</x:v>
      </x:c>
      <x:c r="K1911" s="14" t="n">
        <x:f>I1911*J1911</x:f>
        <x:v>7919365.278852</x:v>
      </x:c>
      <x:c r="L1911" s="8" t="str">
        <x:v>Alpaca SIP</x:v>
      </x:c>
    </x:row>
    <x:row r="1912" ht="25" customHeight="1">
      <x:c r="A1912" s="8" t="str">
        <x:v>LFTO</x:v>
      </x:c>
      <x:c r="B1912" s="10" t="n">
        <x:v>46262</x:v>
      </x:c>
      <x:c r="C1912" s="11" t="n">
        <x:v>18.68</x:v>
      </x:c>
      <x:c r="D1912" s="11" t="n">
        <x:v>18.91</x:v>
      </x:c>
      <x:c r="E1912" s="13" t="n">
        <x:v>361355</x:v>
      </x:c>
      <x:c r="F1912" s="11" t="n">
        <x:v>1</x:v>
      </x:c>
      <x:c r="G1912" s="11" t="n">
        <x:v>18.68</x:v>
      </x:c>
      <x:c r="H1912" s="11" t="n">
        <x:v>18.91</x:v>
      </x:c>
      <x:c r="I1912" s="13" t="n">
        <x:v>361355</x:v>
      </x:c>
      <x:c r="J1912" s="11" t="n">
        <x:v>19.052873</x:v>
      </x:c>
      <x:c r="K1912" s="14" t="n">
        <x:f>I1912*J1912</x:f>
        <x:v>6884850.9229150005</x:v>
      </x:c>
      <x:c r="L1912" s="8" t="str">
        <x:v>Alpaca SIP</x:v>
      </x:c>
    </x:row>
    <x:row r="1913" ht="25" customHeight="1">
      <x:c r="A1913" s="8" t="str">
        <x:v>LFTO</x:v>
      </x:c>
      <x:c r="B1913" s="10" t="n">
        <x:v>46265</x:v>
      </x:c>
      <x:c r="C1913" s="11" t="n">
        <x:v>18.75</x:v>
      </x:c>
      <x:c r="D1913" s="11" t="n">
        <x:v>18.58</x:v>
      </x:c>
      <x:c r="E1913" s="13" t="n">
        <x:v>433316</x:v>
      </x:c>
      <x:c r="F1913" s="11" t="n">
        <x:v>1</x:v>
      </x:c>
      <x:c r="G1913" s="11" t="n">
        <x:v>18.75</x:v>
      </x:c>
      <x:c r="H1913" s="11" t="n">
        <x:v>18.58</x:v>
      </x:c>
      <x:c r="I1913" s="13" t="n">
        <x:v>433316</x:v>
      </x:c>
      <x:c r="J1913" s="11" t="n">
        <x:v>18.539626</x:v>
      </x:c>
      <x:c r="K1913" s="14" t="n">
        <x:f>I1913*J1913</x:f>
        <x:v>8033516.579816</x:v>
      </x:c>
      <x:c r="L1913" s="8" t="str">
        <x:v>Alpaca SIP</x:v>
      </x:c>
    </x:row>
    <x:row r="1914" ht="25" customHeight="1">
      <x:c r="A1914" s="8" t="str">
        <x:v>LFTO</x:v>
      </x:c>
      <x:c r="B1914" s="10" t="n">
        <x:v>46266</x:v>
      </x:c>
      <x:c r="C1914" s="11" t="n">
        <x:v>18.55</x:v>
      </x:c>
      <x:c r="D1914" s="11" t="n">
        <x:v>18.73</x:v>
      </x:c>
      <x:c r="E1914" s="13" t="n">
        <x:v>816691</x:v>
      </x:c>
      <x:c r="F1914" s="11" t="n">
        <x:v>1</x:v>
      </x:c>
      <x:c r="G1914" s="11" t="n">
        <x:v>18.55</x:v>
      </x:c>
      <x:c r="H1914" s="11" t="n">
        <x:v>18.73</x:v>
      </x:c>
      <x:c r="I1914" s="13" t="n">
        <x:v>816691</x:v>
      </x:c>
      <x:c r="J1914" s="11" t="n">
        <x:v>18.5636</x:v>
      </x:c>
      <x:c r="K1914" s="14" t="n">
        <x:f>I1914*J1914</x:f>
        <x:v>15160725.047600001</x:v>
      </x:c>
      <x:c r="L1914" s="8" t="str">
        <x:v>Alpaca SIP</x:v>
      </x:c>
    </x:row>
    <x:row r="1915" ht="25" customHeight="1">
      <x:c r="A1915" s="8" t="str">
        <x:v>LFTO</x:v>
      </x:c>
      <x:c r="B1915" s="10" t="n">
        <x:v>46267</x:v>
      </x:c>
      <x:c r="C1915" s="11" t="n">
        <x:v>18.73</x:v>
      </x:c>
      <x:c r="D1915" s="11" t="n">
        <x:v>18.7</x:v>
      </x:c>
      <x:c r="E1915" s="13" t="n">
        <x:v>687074</x:v>
      </x:c>
      <x:c r="F1915" s="11" t="n">
        <x:v>1</x:v>
      </x:c>
      <x:c r="G1915" s="11" t="n">
        <x:v>18.73</x:v>
      </x:c>
      <x:c r="H1915" s="11" t="n">
        <x:v>18.7</x:v>
      </x:c>
      <x:c r="I1915" s="13" t="n">
        <x:v>687074</x:v>
      </x:c>
      <x:c r="J1915" s="11" t="n">
        <x:v>18.695294</x:v>
      </x:c>
      <x:c r="K1915" s="14" t="n">
        <x:f>I1915*J1915</x:f>
        <x:v>12845050.429756</x:v>
      </x:c>
      <x:c r="L1915" s="8" t="str">
        <x:v>Alpaca SIP</x:v>
      </x:c>
    </x:row>
    <x:row r="1916" ht="25" customHeight="1">
      <x:c r="A1916" s="8" t="str">
        <x:v>LFTO</x:v>
      </x:c>
      <x:c r="B1916" s="10" t="n">
        <x:v>46268</x:v>
      </x:c>
      <x:c r="C1916" s="11" t="n">
        <x:v>18.98</x:v>
      </x:c>
      <x:c r="D1916" s="11" t="n">
        <x:v>18.72</x:v>
      </x:c>
      <x:c r="E1916" s="13" t="n">
        <x:v>685705</x:v>
      </x:c>
      <x:c r="F1916" s="11" t="n">
        <x:v>1</x:v>
      </x:c>
      <x:c r="G1916" s="11" t="n">
        <x:v>18.98</x:v>
      </x:c>
      <x:c r="H1916" s="11" t="n">
        <x:v>18.72</x:v>
      </x:c>
      <x:c r="I1916" s="13" t="n">
        <x:v>685705</x:v>
      </x:c>
      <x:c r="J1916" s="11" t="n">
        <x:v>18.712238</x:v>
      </x:c>
      <x:c r="K1916" s="14" t="n">
        <x:f>I1916*J1916</x:f>
        <x:v>12831075.15779</x:v>
      </x:c>
      <x:c r="L1916" s="8" t="str">
        <x:v>Alpaca SIP</x:v>
      </x:c>
    </x:row>
    <x:row r="1917" ht="25" customHeight="1">
      <x:c r="A1917" s="8" t="str">
        <x:v>LFTO</x:v>
      </x:c>
      <x:c r="B1917" s="10" t="n">
        <x:v>46269</x:v>
      </x:c>
      <x:c r="C1917" s="11" t="n">
        <x:v>18.48</x:v>
      </x:c>
      <x:c r="D1917" s="11" t="n">
        <x:v>18.74</x:v>
      </x:c>
      <x:c r="E1917" s="13" t="n">
        <x:v>666015</x:v>
      </x:c>
      <x:c r="F1917" s="11" t="n">
        <x:v>1</x:v>
      </x:c>
      <x:c r="G1917" s="11" t="n">
        <x:v>18.48</x:v>
      </x:c>
      <x:c r="H1917" s="11" t="n">
        <x:v>18.74</x:v>
      </x:c>
      <x:c r="I1917" s="13" t="n">
        <x:v>666015</x:v>
      </x:c>
      <x:c r="J1917" s="11" t="n">
        <x:v>18.66423</x:v>
      </x:c>
      <x:c r="K1917" s="14" t="n">
        <x:f>I1917*J1917</x:f>
        <x:v>12430657.14345</x:v>
      </x:c>
      <x:c r="L1917" s="8" t="str">
        <x:v>Alpaca SIP</x:v>
      </x:c>
    </x:row>
    <x:row r="1918" ht="25" customHeight="1">
      <x:c r="A1918" s="8" t="str">
        <x:v>LFTO</x:v>
      </x:c>
      <x:c r="B1918" s="10" t="n">
        <x:v>46273</x:v>
      </x:c>
      <x:c r="C1918" s="11" t="n">
        <x:v>18.6</x:v>
      </x:c>
      <x:c r="D1918" s="11" t="n">
        <x:v>18.65</x:v>
      </x:c>
      <x:c r="E1918" s="13" t="n">
        <x:v>620119</x:v>
      </x:c>
      <x:c r="F1918" s="11" t="n">
        <x:v>1</x:v>
      </x:c>
      <x:c r="G1918" s="11" t="n">
        <x:v>18.6</x:v>
      </x:c>
      <x:c r="H1918" s="11" t="n">
        <x:v>18.65</x:v>
      </x:c>
      <x:c r="I1918" s="13" t="n">
        <x:v>620119</x:v>
      </x:c>
      <x:c r="J1918" s="11" t="n">
        <x:v>18.630785</x:v>
      </x:c>
      <x:c r="K1918" s="14" t="n">
        <x:f>I1918*J1918</x:f>
        <x:v>11553303.763415</x:v>
      </x:c>
      <x:c r="L1918" s="8" t="str">
        <x:v>Alpaca SIP</x:v>
      </x:c>
    </x:row>
    <x:row r="1919" ht="25" customHeight="1">
      <x:c r="A1919" s="8" t="str">
        <x:v>LFTO</x:v>
      </x:c>
      <x:c r="B1919" s="10" t="n">
        <x:v>46274</x:v>
      </x:c>
      <x:c r="C1919" s="11" t="n">
        <x:v>18.53</x:v>
      </x:c>
      <x:c r="D1919" s="11" t="n">
        <x:v>18.5</x:v>
      </x:c>
      <x:c r="E1919" s="13" t="n">
        <x:v>494140</x:v>
      </x:c>
      <x:c r="F1919" s="11" t="n">
        <x:v>1</x:v>
      </x:c>
      <x:c r="G1919" s="11" t="n">
        <x:v>18.53</x:v>
      </x:c>
      <x:c r="H1919" s="11" t="n">
        <x:v>18.5</x:v>
      </x:c>
      <x:c r="I1919" s="13" t="n">
        <x:v>494140</x:v>
      </x:c>
      <x:c r="J1919" s="11" t="n">
        <x:v>18.517361</x:v>
      </x:c>
      <x:c r="K1919" s="14" t="n">
        <x:f>I1919*J1919</x:f>
        <x:v>9150168.76454</x:v>
      </x:c>
      <x:c r="L1919" s="8" t="str">
        <x:v>Alpaca SIP</x:v>
      </x:c>
    </x:row>
    <x:row r="1920" ht="25" customHeight="1">
      <x:c r="A1920" s="8" t="str">
        <x:v>LFTO</x:v>
      </x:c>
      <x:c r="B1920" s="10" t="n">
        <x:v>46275</x:v>
      </x:c>
      <x:c r="C1920" s="11" t="n">
        <x:v>18.01</x:v>
      </x:c>
      <x:c r="D1920" s="11" t="n">
        <x:v>17.55</x:v>
      </x:c>
      <x:c r="E1920" s="13" t="n">
        <x:v>800206</x:v>
      </x:c>
      <x:c r="F1920" s="11" t="n">
        <x:v>1</x:v>
      </x:c>
      <x:c r="G1920" s="11" t="n">
        <x:v>18.01</x:v>
      </x:c>
      <x:c r="H1920" s="11" t="n">
        <x:v>17.55</x:v>
      </x:c>
      <x:c r="I1920" s="13" t="n">
        <x:v>800206</x:v>
      </x:c>
      <x:c r="J1920" s="11" t="n">
        <x:v>17.84895</x:v>
      </x:c>
      <x:c r="K1920" s="14" t="n">
        <x:f>I1920*J1920</x:f>
        <x:v>14282836.883699998</x:v>
      </x:c>
      <x:c r="L1920" s="8" t="str">
        <x:v>Alpaca SIP</x:v>
      </x:c>
    </x:row>
    <x:row r="1921" ht="25" customHeight="1">
      <x:c r="A1921" s="8" t="str">
        <x:v>LFTO</x:v>
      </x:c>
      <x:c r="B1921" s="10" t="n">
        <x:v>46276</x:v>
      </x:c>
      <x:c r="C1921" s="11" t="n">
        <x:v>17.87</x:v>
      </x:c>
      <x:c r="D1921" s="11" t="n">
        <x:v>18.35</x:v>
      </x:c>
      <x:c r="E1921" s="13" t="n">
        <x:v>516282</x:v>
      </x:c>
      <x:c r="F1921" s="11" t="n">
        <x:v>1</x:v>
      </x:c>
      <x:c r="G1921" s="11" t="n">
        <x:v>17.87</x:v>
      </x:c>
      <x:c r="H1921" s="11" t="n">
        <x:v>18.35</x:v>
      </x:c>
      <x:c r="I1921" s="13" t="n">
        <x:v>516282</x:v>
      </x:c>
      <x:c r="J1921" s="11" t="n">
        <x:v>18.356539</x:v>
      </x:c>
      <x:c r="K1921" s="14" t="n">
        <x:f>I1921*J1921</x:f>
        <x:v>9477150.667998001</x:v>
      </x:c>
      <x:c r="L1921" s="8" t="str">
        <x:v>Alpaca SIP</x:v>
      </x:c>
    </x:row>
    <x:row r="1922" ht="25" customHeight="1">
      <x:c r="A1922" s="8" t="str">
        <x:v>LFTO</x:v>
      </x:c>
      <x:c r="B1922" s="10" t="n">
        <x:v>46279</x:v>
      </x:c>
      <x:c r="C1922" s="11" t="n">
        <x:v>18.42</x:v>
      </x:c>
      <x:c r="D1922" s="11" t="n">
        <x:v>18.63</x:v>
      </x:c>
      <x:c r="E1922" s="13" t="n">
        <x:v>363571</x:v>
      </x:c>
      <x:c r="F1922" s="11" t="n">
        <x:v>1</x:v>
      </x:c>
      <x:c r="G1922" s="11" t="n">
        <x:v>18.42</x:v>
      </x:c>
      <x:c r="H1922" s="11" t="n">
        <x:v>18.63</x:v>
      </x:c>
      <x:c r="I1922" s="13" t="n">
        <x:v>363571</x:v>
      </x:c>
      <x:c r="J1922" s="11" t="n">
        <x:v>18.626327</x:v>
      </x:c>
      <x:c r="K1922" s="14" t="n">
        <x:f>I1922*J1922</x:f>
        <x:v>6771992.333717</x:v>
      </x:c>
      <x:c r="L1922" s="8" t="str">
        <x:v>Alpaca SIP</x:v>
      </x:c>
    </x:row>
    <x:row r="1923" ht="25" customHeight="1">
      <x:c r="A1923" s="8" t="str">
        <x:v>LFTO</x:v>
      </x:c>
      <x:c r="B1923" s="10" t="n">
        <x:v>46280</x:v>
      </x:c>
      <x:c r="C1923" s="11" t="n">
        <x:v>18.63</x:v>
      </x:c>
      <x:c r="D1923" s="11" t="n">
        <x:v>18.27</x:v>
      </x:c>
      <x:c r="E1923" s="13" t="n">
        <x:v>805379</x:v>
      </x:c>
      <x:c r="F1923" s="11" t="n">
        <x:v>1</x:v>
      </x:c>
      <x:c r="G1923" s="11" t="n">
        <x:v>18.63</x:v>
      </x:c>
      <x:c r="H1923" s="11" t="n">
        <x:v>18.27</x:v>
      </x:c>
      <x:c r="I1923" s="13" t="n">
        <x:v>805379</x:v>
      </x:c>
      <x:c r="J1923" s="11" t="n">
        <x:v>18.442982</x:v>
      </x:c>
      <x:c r="K1923" s="14" t="n">
        <x:f>I1923*J1923</x:f>
        <x:v>14853590.400178</x:v>
      </x:c>
      <x:c r="L1923" s="8" t="str">
        <x:v>Alpaca SIP</x:v>
      </x:c>
    </x:row>
    <x:row r="1924" ht="25" customHeight="1">
      <x:c r="A1924" s="8" t="str">
        <x:v>LFTO</x:v>
      </x:c>
      <x:c r="B1924" s="10" t="n">
        <x:v>46281</x:v>
      </x:c>
      <x:c r="C1924" s="11" t="n">
        <x:v>18.27</x:v>
      </x:c>
      <x:c r="D1924" s="11" t="n">
        <x:v>17.59</x:v>
      </x:c>
      <x:c r="E1924" s="13" t="n">
        <x:v>742160</x:v>
      </x:c>
      <x:c r="F1924" s="11" t="n">
        <x:v>1</x:v>
      </x:c>
      <x:c r="G1924" s="11" t="n">
        <x:v>18.27</x:v>
      </x:c>
      <x:c r="H1924" s="11" t="n">
        <x:v>17.59</x:v>
      </x:c>
      <x:c r="I1924" s="13" t="n">
        <x:v>742160</x:v>
      </x:c>
      <x:c r="J1924" s="11" t="n">
        <x:v>17.801971</x:v>
      </x:c>
      <x:c r="K1924" s="14" t="n">
        <x:f>I1924*J1924</x:f>
        <x:v>13211910.797360001</x:v>
      </x:c>
      <x:c r="L1924" s="8" t="str">
        <x:v>Alpaca SIP</x:v>
      </x:c>
    </x:row>
    <x:row r="1925" ht="25" customHeight="1">
      <x:c r="A1925" s="8" t="str">
        <x:v>LFTO</x:v>
      </x:c>
      <x:c r="B1925" s="10" t="n">
        <x:v>46282</x:v>
      </x:c>
      <x:c r="C1925" s="11" t="n">
        <x:v>17.59</x:v>
      </x:c>
      <x:c r="D1925" s="11" t="n">
        <x:v>17.42</x:v>
      </x:c>
      <x:c r="E1925" s="13" t="n">
        <x:v>761259</x:v>
      </x:c>
      <x:c r="F1925" s="11" t="n">
        <x:v>1</x:v>
      </x:c>
      <x:c r="G1925" s="11" t="n">
        <x:v>17.59</x:v>
      </x:c>
      <x:c r="H1925" s="11" t="n">
        <x:v>17.42</x:v>
      </x:c>
      <x:c r="I1925" s="13" t="n">
        <x:v>761259</x:v>
      </x:c>
      <x:c r="J1925" s="11" t="n">
        <x:v>17.626865</x:v>
      </x:c>
      <x:c r="K1925" s="14" t="n">
        <x:f>I1925*J1925</x:f>
        <x:v>13418609.623034999</x:v>
      </x:c>
      <x:c r="L1925" s="8" t="str">
        <x:v>Alpaca SIP</x:v>
      </x:c>
    </x:row>
    <x:row r="1926" ht="25" customHeight="1">
      <x:c r="A1926" s="8" t="str">
        <x:v>LFTO</x:v>
      </x:c>
      <x:c r="B1926" s="10" t="n">
        <x:v>46283</x:v>
      </x:c>
      <x:c r="C1926" s="11" t="n">
        <x:v>17.4</x:v>
      </x:c>
      <x:c r="D1926" s="11" t="n">
        <x:v>16.39</x:v>
      </x:c>
      <x:c r="E1926" s="13" t="n">
        <x:v>6439120</x:v>
      </x:c>
      <x:c r="F1926" s="11" t="n">
        <x:v>1</x:v>
      </x:c>
      <x:c r="G1926" s="11" t="n">
        <x:v>17.4</x:v>
      </x:c>
      <x:c r="H1926" s="11" t="n">
        <x:v>16.39</x:v>
      </x:c>
      <x:c r="I1926" s="13" t="n">
        <x:v>6439120</x:v>
      </x:c>
      <x:c r="J1926" s="11" t="n">
        <x:v>16.431096</x:v>
      </x:c>
      <x:c r="K1926" s="14" t="n">
        <x:f>I1926*J1926</x:f>
        <x:v>105801798.87552</x:v>
      </x:c>
      <x:c r="L1926" s="8" t="str">
        <x:v>Alpaca SIP</x:v>
      </x:c>
    </x:row>
    <x:row r="1927" ht="25" customHeight="1">
      <x:c r="A1927" s="8" t="str">
        <x:v>LFTO</x:v>
      </x:c>
      <x:c r="B1927" s="10" t="n">
        <x:v>46286</x:v>
      </x:c>
      <x:c r="C1927" s="11" t="n">
        <x:v>16.45</x:v>
      </x:c>
      <x:c r="D1927" s="11" t="n">
        <x:v>17.65</x:v>
      </x:c>
      <x:c r="E1927" s="13" t="n">
        <x:v>829248</x:v>
      </x:c>
      <x:c r="F1927" s="11" t="n">
        <x:v>1</x:v>
      </x:c>
      <x:c r="G1927" s="11" t="n">
        <x:v>16.45</x:v>
      </x:c>
      <x:c r="H1927" s="11" t="n">
        <x:v>17.65</x:v>
      </x:c>
      <x:c r="I1927" s="13" t="n">
        <x:v>829248</x:v>
      </x:c>
      <x:c r="J1927" s="11" t="n">
        <x:v>17.497095</x:v>
      </x:c>
      <x:c r="K1927" s="14" t="n">
        <x:f>I1927*J1927</x:f>
        <x:v>14509431.03456</x:v>
      </x:c>
      <x:c r="L1927" s="8" t="str">
        <x:v>Alpaca SIP</x:v>
      </x:c>
    </x:row>
    <x:row r="1928" ht="25" customHeight="1">
      <x:c r="A1928" s="8" t="str">
        <x:v>LFTO</x:v>
      </x:c>
      <x:c r="B1928" s="10" t="n">
        <x:v>46287</x:v>
      </x:c>
      <x:c r="C1928" s="11" t="n">
        <x:v>17.58</x:v>
      </x:c>
      <x:c r="D1928" s="11" t="n">
        <x:v>16.35</x:v>
      </x:c>
      <x:c r="E1928" s="13" t="n">
        <x:v>1721562</x:v>
      </x:c>
      <x:c r="F1928" s="11" t="n">
        <x:v>1</x:v>
      </x:c>
      <x:c r="G1928" s="11" t="n">
        <x:v>17.58</x:v>
      </x:c>
      <x:c r="H1928" s="11" t="n">
        <x:v>16.35</x:v>
      </x:c>
      <x:c r="I1928" s="13" t="n">
        <x:v>1721562</x:v>
      </x:c>
      <x:c r="J1928" s="11" t="n">
        <x:v>16.530995</x:v>
      </x:c>
      <x:c r="K1928" s="14" t="n">
        <x:f>I1928*J1928</x:f>
        <x:v>28459132.81419</x:v>
      </x:c>
      <x:c r="L1928" s="8" t="str">
        <x:v>Alpaca SIP</x:v>
      </x:c>
    </x:row>
    <x:row r="1929" ht="25" customHeight="1">
      <x:c r="A1929" s="8" t="str">
        <x:v>LFTO</x:v>
      </x:c>
      <x:c r="B1929" s="10" t="n">
        <x:v>46288</x:v>
      </x:c>
      <x:c r="C1929" s="11" t="n">
        <x:v>16.27</x:v>
      </x:c>
      <x:c r="D1929" s="11" t="n">
        <x:v>16.09</x:v>
      </x:c>
      <x:c r="E1929" s="13" t="n">
        <x:v>548641</x:v>
      </x:c>
      <x:c r="F1929" s="11" t="n">
        <x:v>1</x:v>
      </x:c>
      <x:c r="G1929" s="11" t="n">
        <x:v>16.27</x:v>
      </x:c>
      <x:c r="H1929" s="11" t="n">
        <x:v>16.09</x:v>
      </x:c>
      <x:c r="I1929" s="13" t="n">
        <x:v>548641</x:v>
      </x:c>
      <x:c r="J1929" s="11" t="n">
        <x:v>16.098359</x:v>
      </x:c>
      <x:c r="K1929" s="14" t="n">
        <x:f>I1929*J1929</x:f>
        <x:v>8832219.780119</x:v>
      </x:c>
      <x:c r="L1929" s="8" t="str">
        <x:v>Alpaca SIP</x:v>
      </x:c>
    </x:row>
    <x:row r="1930" ht="25" customHeight="1">
      <x:c r="A1930" s="8" t="str">
        <x:v>LFTO</x:v>
      </x:c>
      <x:c r="B1930" s="10" t="n">
        <x:v>46289</x:v>
      </x:c>
      <x:c r="C1930" s="11" t="n">
        <x:v>16.04</x:v>
      </x:c>
      <x:c r="D1930" s="11" t="n">
        <x:v>15.92</x:v>
      </x:c>
      <x:c r="E1930" s="13" t="n">
        <x:v>434963</x:v>
      </x:c>
      <x:c r="F1930" s="11" t="n">
        <x:v>1</x:v>
      </x:c>
      <x:c r="G1930" s="11" t="n">
        <x:v>16.04</x:v>
      </x:c>
      <x:c r="H1930" s="11" t="n">
        <x:v>15.92</x:v>
      </x:c>
      <x:c r="I1930" s="13" t="n">
        <x:v>434963</x:v>
      </x:c>
      <x:c r="J1930" s="11" t="n">
        <x:v>15.952419</x:v>
      </x:c>
      <x:c r="K1930" s="14" t="n">
        <x:f>I1930*J1930</x:f>
        <x:v>6938712.025497001</x:v>
      </x:c>
      <x:c r="L1930" s="8" t="str">
        <x:v>Alpaca SIP</x:v>
      </x:c>
    </x:row>
    <x:row r="1931" ht="25" customHeight="1">
      <x:c r="A1931" s="8" t="str">
        <x:v>LFTO</x:v>
      </x:c>
      <x:c r="B1931" s="10" t="n">
        <x:v>46290</x:v>
      </x:c>
      <x:c r="C1931" s="11" t="n">
        <x:v>15.95</x:v>
      </x:c>
      <x:c r="D1931" s="11" t="n">
        <x:v>15.91</x:v>
      </x:c>
      <x:c r="E1931" s="13" t="n">
        <x:v>300487</x:v>
      </x:c>
      <x:c r="F1931" s="11" t="n">
        <x:v>1</x:v>
      </x:c>
      <x:c r="G1931" s="11" t="n">
        <x:v>15.95</x:v>
      </x:c>
      <x:c r="H1931" s="11" t="n">
        <x:v>15.91</x:v>
      </x:c>
      <x:c r="I1931" s="13" t="n">
        <x:v>300487</x:v>
      </x:c>
      <x:c r="J1931" s="11" t="n">
        <x:v>15.943676</x:v>
      </x:c>
      <x:c r="K1931" s="14" t="n">
        <x:f>I1931*J1931</x:f>
        <x:v>4790867.370212</x:v>
      </x:c>
      <x:c r="L1931" s="8" t="str">
        <x:v>Alpaca SIP</x:v>
      </x:c>
    </x:row>
    <x:row r="1932" ht="25" customHeight="1">
      <x:c r="A1932" s="8" t="str">
        <x:v>LFTO</x:v>
      </x:c>
      <x:c r="B1932" s="10" t="n">
        <x:v>46293</x:v>
      </x:c>
      <x:c r="C1932" s="11" t="n">
        <x:v>15.8</x:v>
      </x:c>
      <x:c r="D1932" s="11" t="n">
        <x:v>15.66</x:v>
      </x:c>
      <x:c r="E1932" s="13" t="n">
        <x:v>485353</x:v>
      </x:c>
      <x:c r="F1932" s="11" t="n">
        <x:v>1</x:v>
      </x:c>
      <x:c r="G1932" s="11" t="n">
        <x:v>15.8</x:v>
      </x:c>
      <x:c r="H1932" s="11" t="n">
        <x:v>15.66</x:v>
      </x:c>
      <x:c r="I1932" s="13" t="n">
        <x:v>485353</x:v>
      </x:c>
      <x:c r="J1932" s="11" t="n">
        <x:v>15.704019</x:v>
      </x:c>
      <x:c r="K1932" s="14" t="n">
        <x:f>I1932*J1932</x:f>
        <x:v>7621992.7337070005</x:v>
      </x:c>
      <x:c r="L1932" s="8" t="str">
        <x:v>Alpaca SIP</x:v>
      </x:c>
    </x:row>
    <x:row r="1933" ht="25" customHeight="1">
      <x:c r="A1933" s="8" t="str">
        <x:v>LFTO</x:v>
      </x:c>
      <x:c r="B1933" s="10" t="n">
        <x:v>46294</x:v>
      </x:c>
      <x:c r="C1933" s="11" t="n">
        <x:v>15.66</x:v>
      </x:c>
      <x:c r="D1933" s="11" t="n">
        <x:v>15.83</x:v>
      </x:c>
      <x:c r="E1933" s="13" t="n">
        <x:v>559866</x:v>
      </x:c>
      <x:c r="F1933" s="11" t="n">
        <x:v>1</x:v>
      </x:c>
      <x:c r="G1933" s="11" t="n">
        <x:v>15.66</x:v>
      </x:c>
      <x:c r="H1933" s="11" t="n">
        <x:v>15.83</x:v>
      </x:c>
      <x:c r="I1933" s="13" t="n">
        <x:v>559866</x:v>
      </x:c>
      <x:c r="J1933" s="11" t="n">
        <x:v>15.774608</x:v>
      </x:c>
      <x:c r="K1933" s="14" t="n">
        <x:f>I1933*J1933</x:f>
        <x:v>8831666.682528</x:v>
      </x:c>
      <x:c r="L1933" s="8" t="str">
        <x:v>Alpaca SIP</x:v>
      </x:c>
    </x:row>
    <x:row r="1934" ht="25" customHeight="1">
      <x:c r="A1934" s="8" t="str">
        <x:v>LFTO</x:v>
      </x:c>
      <x:c r="B1934" s="10" t="n">
        <x:v>46295</x:v>
      </x:c>
      <x:c r="C1934" s="11" t="n">
        <x:v>15.82</x:v>
      </x:c>
      <x:c r="D1934" s="11" t="n">
        <x:v>15.8</x:v>
      </x:c>
      <x:c r="E1934" s="13" t="n">
        <x:v>1084734</x:v>
      </x:c>
      <x:c r="F1934" s="11" t="n">
        <x:v>1</x:v>
      </x:c>
      <x:c r="G1934" s="11" t="n">
        <x:v>15.82</x:v>
      </x:c>
      <x:c r="H1934" s="11" t="n">
        <x:v>15.8</x:v>
      </x:c>
      <x:c r="I1934" s="13" t="n">
        <x:v>1084734</x:v>
      </x:c>
      <x:c r="J1934" s="11" t="n">
        <x:v>15.965812</x:v>
      </x:c>
      <x:c r="K1934" s="14" t="n">
        <x:f>I1934*J1934</x:f>
        <x:v>17318659.114008</x:v>
      </x:c>
      <x:c r="L1934" s="8" t="str">
        <x:v>Alpaca SIP</x:v>
      </x:c>
    </x:row>
    <x:row r="1935" ht="25" customHeight="1">
      <x:c r="A1935" s="8" t="str">
        <x:v>LFTO</x:v>
      </x:c>
      <x:c r="B1935" s="10" t="n">
        <x:v>46296</x:v>
      </x:c>
      <x:c r="C1935" s="11" t="n">
        <x:v>15.89</x:v>
      </x:c>
      <x:c r="D1935" s="11" t="n">
        <x:v>15.66</x:v>
      </x:c>
      <x:c r="E1935" s="13" t="n">
        <x:v>942283</x:v>
      </x:c>
      <x:c r="F1935" s="11" t="n">
        <x:v>1</x:v>
      </x:c>
      <x:c r="G1935" s="11" t="n">
        <x:v>15.89</x:v>
      </x:c>
      <x:c r="H1935" s="11" t="n">
        <x:v>15.66</x:v>
      </x:c>
      <x:c r="I1935" s="13" t="n">
        <x:v>942283</x:v>
      </x:c>
      <x:c r="J1935" s="11" t="n">
        <x:v>15.516454</x:v>
      </x:c>
      <x:c r="K1935" s="14" t="n">
        <x:f>I1935*J1935</x:f>
        <x:v>14620890.824482</x:v>
      </x:c>
      <x:c r="L1935" s="8" t="str">
        <x:v>Alpaca SIP</x:v>
      </x:c>
    </x:row>
    <x:row r="1936" ht="25" customHeight="1">
      <x:c r="A1936" s="8" t="str">
        <x:v>LFTO</x:v>
      </x:c>
      <x:c r="B1936" s="10" t="n">
        <x:v>46297</x:v>
      </x:c>
      <x:c r="C1936" s="11" t="n">
        <x:v>15.875</x:v>
      </x:c>
      <x:c r="D1936" s="11" t="n">
        <x:v>15.15</x:v>
      </x:c>
      <x:c r="E1936" s="13" t="n">
        <x:v>718841</x:v>
      </x:c>
      <x:c r="F1936" s="11" t="n">
        <x:v>1</x:v>
      </x:c>
      <x:c r="G1936" s="11" t="n">
        <x:v>15.875</x:v>
      </x:c>
      <x:c r="H1936" s="11" t="n">
        <x:v>15.15</x:v>
      </x:c>
      <x:c r="I1936" s="13" t="n">
        <x:v>718841</x:v>
      </x:c>
      <x:c r="J1936" s="11" t="n">
        <x:v>15.318569</x:v>
      </x:c>
      <x:c r="K1936" s="14" t="n">
        <x:f>I1936*J1936</x:f>
        <x:v>11011615.458529</x:v>
      </x:c>
      <x:c r="L1936" s="8" t="str">
        <x:v>Alpaca SIP</x:v>
      </x:c>
    </x:row>
    <x:row r="1937" ht="25" customHeight="1">
      <x:c r="A1937" s="8" t="str">
        <x:v>QNT</x:v>
      </x:c>
      <x:c r="B1937" s="10" t="n">
        <x:v>46177</x:v>
      </x:c>
      <x:c r="C1937" s="11" t="n">
        <x:v>68</x:v>
      </x:c>
      <x:c r="D1937" s="11" t="n">
        <x:v>60.38</x:v>
      </x:c>
      <x:c r="E1937" s="13" t="n">
        <x:v>29613138</x:v>
      </x:c>
      <x:c r="F1937" s="11" t="n">
        <x:v>1</x:v>
      </x:c>
      <x:c r="G1937" s="11" t="n">
        <x:v>68</x:v>
      </x:c>
      <x:c r="H1937" s="11" t="n">
        <x:v>60.38</x:v>
      </x:c>
      <x:c r="I1937" s="13" t="n">
        <x:v>29613138</x:v>
      </x:c>
      <x:c r="J1937" s="11" t="n">
        <x:v>65.106532</x:v>
      </x:c>
      <x:c r="K1937" s="14" t="n">
        <x:f>I1937*J1937</x:f>
        <x:v>1928008716.817416</x:v>
      </x:c>
      <x:c r="L1937" s="8" t="str">
        <x:v>Alpaca SIP</x:v>
      </x:c>
    </x:row>
    <x:row r="1938" ht="25" customHeight="1">
      <x:c r="A1938" s="8" t="str">
        <x:v>QNT</x:v>
      </x:c>
      <x:c r="B1938" s="10" t="n">
        <x:v>46178</x:v>
      </x:c>
      <x:c r="C1938" s="11" t="n">
        <x:v>59.8</x:v>
      </x:c>
      <x:c r="D1938" s="11" t="n">
        <x:v>56.26</x:v>
      </x:c>
      <x:c r="E1938" s="13" t="n">
        <x:v>10671801</x:v>
      </x:c>
      <x:c r="F1938" s="11" t="n">
        <x:v>1</x:v>
      </x:c>
      <x:c r="G1938" s="11" t="n">
        <x:v>59.8</x:v>
      </x:c>
      <x:c r="H1938" s="11" t="n">
        <x:v>56.26</x:v>
      </x:c>
      <x:c r="I1938" s="13" t="n">
        <x:v>10671801</x:v>
      </x:c>
      <x:c r="J1938" s="11" t="n">
        <x:v>55.384905</x:v>
      </x:c>
      <x:c r="K1938" s="14" t="n">
        <x:f>I1938*J1938</x:f>
        <x:v>591056684.563905</x:v>
      </x:c>
      <x:c r="L1938" s="8" t="str">
        <x:v>Alpaca SIP</x:v>
      </x:c>
    </x:row>
    <x:row r="1939" ht="25" customHeight="1">
      <x:c r="A1939" s="8" t="str">
        <x:v>QNT</x:v>
      </x:c>
      <x:c r="B1939" s="10" t="n">
        <x:v>46181</x:v>
      </x:c>
      <x:c r="C1939" s="11" t="n">
        <x:v>58.66</x:v>
      </x:c>
      <x:c r="D1939" s="11" t="n">
        <x:v>58.4</x:v>
      </x:c>
      <x:c r="E1939" s="13" t="n">
        <x:v>4774325</x:v>
      </x:c>
      <x:c r="F1939" s="11" t="n">
        <x:v>1</x:v>
      </x:c>
      <x:c r="G1939" s="11" t="n">
        <x:v>58.66</x:v>
      </x:c>
      <x:c r="H1939" s="11" t="n">
        <x:v>58.4</x:v>
      </x:c>
      <x:c r="I1939" s="13" t="n">
        <x:v>4774325</x:v>
      </x:c>
      <x:c r="J1939" s="11" t="n">
        <x:v>59.563249</x:v>
      </x:c>
      <x:c r="K1939" s="14" t="n">
        <x:f>I1939*J1939</x:f>
        <x:v>284374308.781925</x:v>
      </x:c>
      <x:c r="L1939" s="8" t="str">
        <x:v>Alpaca SIP</x:v>
      </x:c>
    </x:row>
    <x:row r="1940" ht="25" customHeight="1">
      <x:c r="A1940" s="8" t="str">
        <x:v>QNT</x:v>
      </x:c>
      <x:c r="B1940" s="10" t="n">
        <x:v>46182</x:v>
      </x:c>
      <x:c r="C1940" s="11" t="n">
        <x:v>61.3</x:v>
      </x:c>
      <x:c r="D1940" s="11" t="n">
        <x:v>54.94</x:v>
      </x:c>
      <x:c r="E1940" s="13" t="n">
        <x:v>4573007</x:v>
      </x:c>
      <x:c r="F1940" s="11" t="n">
        <x:v>1</x:v>
      </x:c>
      <x:c r="G1940" s="11" t="n">
        <x:v>61.3</x:v>
      </x:c>
      <x:c r="H1940" s="11" t="n">
        <x:v>54.94</x:v>
      </x:c>
      <x:c r="I1940" s="13" t="n">
        <x:v>4573007</x:v>
      </x:c>
      <x:c r="J1940" s="11" t="n">
        <x:v>58.141672</x:v>
      </x:c>
      <x:c r="K1940" s="14" t="n">
        <x:f>I1940*J1940</x:f>
        <x:v>265882273.047704</x:v>
      </x:c>
      <x:c r="L1940" s="8" t="str">
        <x:v>Alpaca SIP</x:v>
      </x:c>
    </x:row>
    <x:row r="1941" ht="25" customHeight="1">
      <x:c r="A1941" s="8" t="str">
        <x:v>QNT</x:v>
      </x:c>
      <x:c r="B1941" s="10" t="n">
        <x:v>46183</x:v>
      </x:c>
      <x:c r="C1941" s="11" t="n">
        <x:v>54.82</x:v>
      </x:c>
      <x:c r="D1941" s="11" t="n">
        <x:v>51.4</x:v>
      </x:c>
      <x:c r="E1941" s="13" t="n">
        <x:v>5908100</x:v>
      </x:c>
      <x:c r="F1941" s="11" t="n">
        <x:v>1</x:v>
      </x:c>
      <x:c r="G1941" s="11" t="n">
        <x:v>54.82</x:v>
      </x:c>
      <x:c r="H1941" s="11" t="n">
        <x:v>51.4</x:v>
      </x:c>
      <x:c r="I1941" s="13" t="n">
        <x:v>5908100</x:v>
      </x:c>
      <x:c r="J1941" s="11" t="n">
        <x:v>51.762878</x:v>
      </x:c>
      <x:c r="K1941" s="14" t="n">
        <x:f>I1941*J1941</x:f>
        <x:v>305820259.5118</x:v>
      </x:c>
      <x:c r="L1941" s="8" t="str">
        <x:v>Alpaca SIP</x:v>
      </x:c>
    </x:row>
    <x:row r="1942" ht="25" customHeight="1">
      <x:c r="A1942" s="8" t="str">
        <x:v>QNT</x:v>
      </x:c>
      <x:c r="B1942" s="10" t="n">
        <x:v>46184</x:v>
      </x:c>
      <x:c r="C1942" s="11" t="n">
        <x:v>51.5</x:v>
      </x:c>
      <x:c r="D1942" s="11" t="n">
        <x:v>56.49</x:v>
      </x:c>
      <x:c r="E1942" s="13" t="n">
        <x:v>3137798</x:v>
      </x:c>
      <x:c r="F1942" s="11" t="n">
        <x:v>1</x:v>
      </x:c>
      <x:c r="G1942" s="11" t="n">
        <x:v>51.5</x:v>
      </x:c>
      <x:c r="H1942" s="11" t="n">
        <x:v>56.49</x:v>
      </x:c>
      <x:c r="I1942" s="13" t="n">
        <x:v>3137798</x:v>
      </x:c>
      <x:c r="J1942" s="11" t="n">
        <x:v>55.382565</x:v>
      </x:c>
      <x:c r="K1942" s="14" t="n">
        <x:f>I1942*J1942</x:f>
        <x:v>173779301.69187</x:v>
      </x:c>
      <x:c r="L1942" s="8" t="str">
        <x:v>Alpaca SIP</x:v>
      </x:c>
    </x:row>
    <x:row r="1943" ht="25" customHeight="1">
      <x:c r="A1943" s="8" t="str">
        <x:v>QNT</x:v>
      </x:c>
      <x:c r="B1943" s="10" t="n">
        <x:v>46185</x:v>
      </x:c>
      <x:c r="C1943" s="11" t="n">
        <x:v>56.15</x:v>
      </x:c>
      <x:c r="D1943" s="11" t="n">
        <x:v>55.26</x:v>
      </x:c>
      <x:c r="E1943" s="13" t="n">
        <x:v>1263924</x:v>
      </x:c>
      <x:c r="F1943" s="11" t="n">
        <x:v>1</x:v>
      </x:c>
      <x:c r="G1943" s="11" t="n">
        <x:v>56.15</x:v>
      </x:c>
      <x:c r="H1943" s="11" t="n">
        <x:v>55.26</x:v>
      </x:c>
      <x:c r="I1943" s="13" t="n">
        <x:v>1263924</x:v>
      </x:c>
      <x:c r="J1943" s="11" t="n">
        <x:v>55.671157</x:v>
      </x:c>
      <x:c r="K1943" s="14" t="n">
        <x:f>I1943*J1943</x:f>
        <x:v>70364111.440068</x:v>
      </x:c>
      <x:c r="L1943" s="8" t="str">
        <x:v>Alpaca SIP</x:v>
      </x:c>
    </x:row>
    <x:row r="1944" ht="25" customHeight="1">
      <x:c r="A1944" s="8" t="str">
        <x:v>QNT</x:v>
      </x:c>
      <x:c r="B1944" s="10" t="n">
        <x:v>46188</x:v>
      </x:c>
      <x:c r="C1944" s="11" t="n">
        <x:v>57.27</x:v>
      </x:c>
      <x:c r="D1944" s="11" t="n">
        <x:v>57.91</x:v>
      </x:c>
      <x:c r="E1944" s="13" t="n">
        <x:v>3115522</x:v>
      </x:c>
      <x:c r="F1944" s="11" t="n">
        <x:v>1</x:v>
      </x:c>
      <x:c r="G1944" s="11" t="n">
        <x:v>57.27</x:v>
      </x:c>
      <x:c r="H1944" s="11" t="n">
        <x:v>57.91</x:v>
      </x:c>
      <x:c r="I1944" s="13" t="n">
        <x:v>3115522</x:v>
      </x:c>
      <x:c r="J1944" s="11" t="n">
        <x:v>58.169839</x:v>
      </x:c>
      <x:c r="K1944" s="14" t="n">
        <x:f>I1944*J1944</x:f>
        <x:v>181229413.140958</x:v>
      </x:c>
      <x:c r="L1944" s="8" t="str">
        <x:v>Alpaca SIP</x:v>
      </x:c>
    </x:row>
    <x:row r="1945" ht="25" customHeight="1">
      <x:c r="A1945" s="8" t="str">
        <x:v>QNT</x:v>
      </x:c>
      <x:c r="B1945" s="10" t="n">
        <x:v>46189</x:v>
      </x:c>
      <x:c r="C1945" s="11" t="n">
        <x:v>58.75</x:v>
      </x:c>
      <x:c r="D1945" s="11" t="n">
        <x:v>55.43</x:v>
      </x:c>
      <x:c r="E1945" s="13" t="n">
        <x:v>1962569</x:v>
      </x:c>
      <x:c r="F1945" s="11" t="n">
        <x:v>1</x:v>
      </x:c>
      <x:c r="G1945" s="11" t="n">
        <x:v>58.75</x:v>
      </x:c>
      <x:c r="H1945" s="11" t="n">
        <x:v>55.43</x:v>
      </x:c>
      <x:c r="I1945" s="13" t="n">
        <x:v>1962569</x:v>
      </x:c>
      <x:c r="J1945" s="11" t="n">
        <x:v>56.692883</x:v>
      </x:c>
      <x:c r="K1945" s="14" t="n">
        <x:f>I1945*J1945</x:f>
        <x:v>111263694.696427</x:v>
      </x:c>
      <x:c r="L1945" s="8" t="str">
        <x:v>Alpaca SIP</x:v>
      </x:c>
    </x:row>
    <x:row r="1946" ht="25" customHeight="1">
      <x:c r="A1946" s="8" t="str">
        <x:v>QNT</x:v>
      </x:c>
      <x:c r="B1946" s="10" t="n">
        <x:v>46190</x:v>
      </x:c>
      <x:c r="C1946" s="11" t="n">
        <x:v>55.76</x:v>
      </x:c>
      <x:c r="D1946" s="11" t="n">
        <x:v>62.75</x:v>
      </x:c>
      <x:c r="E1946" s="13" t="n">
        <x:v>3664816</x:v>
      </x:c>
      <x:c r="F1946" s="11" t="n">
        <x:v>1</x:v>
      </x:c>
      <x:c r="G1946" s="11" t="n">
        <x:v>55.76</x:v>
      </x:c>
      <x:c r="H1946" s="11" t="n">
        <x:v>62.75</x:v>
      </x:c>
      <x:c r="I1946" s="13" t="n">
        <x:v>3664816</x:v>
      </x:c>
      <x:c r="J1946" s="11" t="n">
        <x:v>62.392559</x:v>
      </x:c>
      <x:c r="K1946" s="14" t="n">
        <x:f>I1946*J1946</x:f>
        <x:v>228657248.50414398</x:v>
      </x:c>
      <x:c r="L1946" s="8" t="str">
        <x:v>Alpaca SIP</x:v>
      </x:c>
    </x:row>
    <x:row r="1947" ht="25" customHeight="1">
      <x:c r="A1947" s="8" t="str">
        <x:v>QNT</x:v>
      </x:c>
      <x:c r="B1947" s="10" t="n">
        <x:v>46191</x:v>
      </x:c>
      <x:c r="C1947" s="11" t="n">
        <x:v>63.41</x:v>
      </x:c>
      <x:c r="D1947" s="11" t="n">
        <x:v>69.8</x:v>
      </x:c>
      <x:c r="E1947" s="13" t="n">
        <x:v>5270515</x:v>
      </x:c>
      <x:c r="F1947" s="11" t="n">
        <x:v>1</x:v>
      </x:c>
      <x:c r="G1947" s="11" t="n">
        <x:v>63.41</x:v>
      </x:c>
      <x:c r="H1947" s="11" t="n">
        <x:v>69.8</x:v>
      </x:c>
      <x:c r="I1947" s="13" t="n">
        <x:v>5270515</x:v>
      </x:c>
      <x:c r="J1947" s="11" t="n">
        <x:v>68.079888</x:v>
      </x:c>
      <x:c r="K1947" s="14" t="n">
        <x:f>I1947*J1947</x:f>
        <x:v>358816070.90231997</x:v>
      </x:c>
      <x:c r="L1947" s="8" t="str">
        <x:v>Alpaca SIP</x:v>
      </x:c>
    </x:row>
    <x:row r="1948" ht="25" customHeight="1">
      <x:c r="A1948" s="8" t="str">
        <x:v>QNT</x:v>
      </x:c>
      <x:c r="B1948" s="10" t="n">
        <x:v>46195</x:v>
      </x:c>
      <x:c r="C1948" s="11" t="n">
        <x:v>69.5</x:v>
      </x:c>
      <x:c r="D1948" s="11" t="n">
        <x:v>68.27</x:v>
      </x:c>
      <x:c r="E1948" s="13" t="n">
        <x:v>3993056</x:v>
      </x:c>
      <x:c r="F1948" s="11" t="n">
        <x:v>1</x:v>
      </x:c>
      <x:c r="G1948" s="11" t="n">
        <x:v>69.5</x:v>
      </x:c>
      <x:c r="H1948" s="11" t="n">
        <x:v>68.27</x:v>
      </x:c>
      <x:c r="I1948" s="13" t="n">
        <x:v>3993056</x:v>
      </x:c>
      <x:c r="J1948" s="11" t="n">
        <x:v>71.127739</x:v>
      </x:c>
      <x:c r="K1948" s="14" t="n">
        <x:f>I1948*J1948</x:f>
        <x:v>284017044.980384</x:v>
      </x:c>
      <x:c r="L1948" s="8" t="str">
        <x:v>Alpaca SIP</x:v>
      </x:c>
    </x:row>
    <x:row r="1949" ht="25" customHeight="1">
      <x:c r="A1949" s="8" t="str">
        <x:v>QNT</x:v>
      </x:c>
      <x:c r="B1949" s="10" t="n">
        <x:v>46196</x:v>
      </x:c>
      <x:c r="C1949" s="11" t="n">
        <x:v>66.52</x:v>
      </x:c>
      <x:c r="D1949" s="11" t="n">
        <x:v>77.46</x:v>
      </x:c>
      <x:c r="E1949" s="13" t="n">
        <x:v>5584789</x:v>
      </x:c>
      <x:c r="F1949" s="11" t="n">
        <x:v>1</x:v>
      </x:c>
      <x:c r="G1949" s="11" t="n">
        <x:v>66.52</x:v>
      </x:c>
      <x:c r="H1949" s="11" t="n">
        <x:v>77.46</x:v>
      </x:c>
      <x:c r="I1949" s="13" t="n">
        <x:v>5584789</x:v>
      </x:c>
      <x:c r="J1949" s="11" t="n">
        <x:v>76.437936</x:v>
      </x:c>
      <x:c r="K1949" s="14" t="n">
        <x:f>I1949*J1949</x:f>
        <x:v>426889744.155504</x:v>
      </x:c>
      <x:c r="L1949" s="8" t="str">
        <x:v>Alpaca SIP</x:v>
      </x:c>
    </x:row>
    <x:row r="1950" ht="25" customHeight="1">
      <x:c r="A1950" s="8" t="str">
        <x:v>QNT</x:v>
      </x:c>
      <x:c r="B1950" s="10" t="n">
        <x:v>46197</x:v>
      </x:c>
      <x:c r="C1950" s="11" t="n">
        <x:v>77.61</x:v>
      </x:c>
      <x:c r="D1950" s="11" t="n">
        <x:v>71.1</x:v>
      </x:c>
      <x:c r="E1950" s="13" t="n">
        <x:v>4296869</x:v>
      </x:c>
      <x:c r="F1950" s="11" t="n">
        <x:v>1</x:v>
      </x:c>
      <x:c r="G1950" s="11" t="n">
        <x:v>77.61</x:v>
      </x:c>
      <x:c r="H1950" s="11" t="n">
        <x:v>71.1</x:v>
      </x:c>
      <x:c r="I1950" s="13" t="n">
        <x:v>4296869</x:v>
      </x:c>
      <x:c r="J1950" s="11" t="n">
        <x:v>71.216642</x:v>
      </x:c>
      <x:c r="K1950" s="14" t="n">
        <x:f>I1950*J1950</x:f>
        <x:v>306008581.293898</x:v>
      </x:c>
      <x:c r="L1950" s="8" t="str">
        <x:v>Alpaca SIP</x:v>
      </x:c>
    </x:row>
    <x:row r="1951" ht="25" customHeight="1">
      <x:c r="A1951" s="8" t="str">
        <x:v>QNT</x:v>
      </x:c>
      <x:c r="B1951" s="10" t="n">
        <x:v>46198</x:v>
      </x:c>
      <x:c r="C1951" s="11" t="n">
        <x:v>72.625</x:v>
      </x:c>
      <x:c r="D1951" s="11" t="n">
        <x:v>71.68</x:v>
      </x:c>
      <x:c r="E1951" s="13" t="n">
        <x:v>2851474</x:v>
      </x:c>
      <x:c r="F1951" s="11" t="n">
        <x:v>1</x:v>
      </x:c>
      <x:c r="G1951" s="11" t="n">
        <x:v>72.625</x:v>
      </x:c>
      <x:c r="H1951" s="11" t="n">
        <x:v>71.68</x:v>
      </x:c>
      <x:c r="I1951" s="13" t="n">
        <x:v>2851474</x:v>
      </x:c>
      <x:c r="J1951" s="11" t="n">
        <x:v>69.214314</x:v>
      </x:c>
      <x:c r="K1951" s="14" t="n">
        <x:f>I1951*J1951</x:f>
        <x:v>197362816.798836</x:v>
      </x:c>
      <x:c r="L1951" s="8" t="str">
        <x:v>Alpaca SIP</x:v>
      </x:c>
    </x:row>
    <x:row r="1952" ht="25" customHeight="1">
      <x:c r="A1952" s="8" t="str">
        <x:v>QNT</x:v>
      </x:c>
      <x:c r="B1952" s="10" t="n">
        <x:v>46199</x:v>
      </x:c>
      <x:c r="C1952" s="11" t="n">
        <x:v>67.25</x:v>
      </x:c>
      <x:c r="D1952" s="11" t="n">
        <x:v>75.57</x:v>
      </x:c>
      <x:c r="E1952" s="13" t="n">
        <x:v>3972806</x:v>
      </x:c>
      <x:c r="F1952" s="11" t="n">
        <x:v>1</x:v>
      </x:c>
      <x:c r="G1952" s="11" t="n">
        <x:v>67.25</x:v>
      </x:c>
      <x:c r="H1952" s="11" t="n">
        <x:v>75.57</x:v>
      </x:c>
      <x:c r="I1952" s="13" t="n">
        <x:v>3972806</x:v>
      </x:c>
      <x:c r="J1952" s="11" t="n">
        <x:v>75.150315</x:v>
      </x:c>
      <x:c r="K1952" s="14" t="n">
        <x:f>I1952*J1952</x:f>
        <x:v>298557622.33389</x:v>
      </x:c>
      <x:c r="L1952" s="8" t="str">
        <x:v>Alpaca SIP</x:v>
      </x:c>
    </x:row>
    <x:row r="1953" ht="25" customHeight="1">
      <x:c r="A1953" s="8" t="str">
        <x:v>QNT</x:v>
      </x:c>
      <x:c r="B1953" s="10" t="n">
        <x:v>46202</x:v>
      </x:c>
      <x:c r="C1953" s="11" t="n">
        <x:v>79.5</x:v>
      </x:c>
      <x:c r="D1953" s="11" t="n">
        <x:v>72.84</x:v>
      </x:c>
      <x:c r="E1953" s="13" t="n">
        <x:v>4937427</x:v>
      </x:c>
      <x:c r="F1953" s="11" t="n">
        <x:v>1</x:v>
      </x:c>
      <x:c r="G1953" s="11" t="n">
        <x:v>79.5</x:v>
      </x:c>
      <x:c r="H1953" s="11" t="n">
        <x:v>72.84</x:v>
      </x:c>
      <x:c r="I1953" s="13" t="n">
        <x:v>4937427</x:v>
      </x:c>
      <x:c r="J1953" s="11" t="n">
        <x:v>73.230059</x:v>
      </x:c>
      <x:c r="K1953" s="14" t="n">
        <x:f>I1953*J1953</x:f>
        <x:v>361568070.518193</x:v>
      </x:c>
      <x:c r="L1953" s="8" t="str">
        <x:v>Alpaca SIP</x:v>
      </x:c>
    </x:row>
    <x:row r="1954" ht="25" customHeight="1">
      <x:c r="A1954" s="8" t="str">
        <x:v>QNT</x:v>
      </x:c>
      <x:c r="B1954" s="10" t="n">
        <x:v>46203</x:v>
      </x:c>
      <x:c r="C1954" s="11" t="n">
        <x:v>72.98</x:v>
      </x:c>
      <x:c r="D1954" s="11" t="n">
        <x:v>81.74</x:v>
      </x:c>
      <x:c r="E1954" s="13" t="n">
        <x:v>3780957</x:v>
      </x:c>
      <x:c r="F1954" s="11" t="n">
        <x:v>1</x:v>
      </x:c>
      <x:c r="G1954" s="11" t="n">
        <x:v>72.98</x:v>
      </x:c>
      <x:c r="H1954" s="11" t="n">
        <x:v>81.74</x:v>
      </x:c>
      <x:c r="I1954" s="13" t="n">
        <x:v>3780957</x:v>
      </x:c>
      <x:c r="J1954" s="11" t="n">
        <x:v>77.449522</x:v>
      </x:c>
      <x:c r="K1954" s="14" t="n">
        <x:f>I1954*J1954</x:f>
        <x:v>292833312.352554</x:v>
      </x:c>
      <x:c r="L1954" s="8" t="str">
        <x:v>Alpaca SIP</x:v>
      </x:c>
    </x:row>
    <x:row r="1955" ht="25" customHeight="1">
      <x:c r="A1955" s="8" t="str">
        <x:v>QNT</x:v>
      </x:c>
      <x:c r="B1955" s="10" t="n">
        <x:v>46204</x:v>
      </x:c>
      <x:c r="C1955" s="11" t="n">
        <x:v>80.13</x:v>
      </x:c>
      <x:c r="D1955" s="11" t="n">
        <x:v>78.41</x:v>
      </x:c>
      <x:c r="E1955" s="13" t="n">
        <x:v>4784459</x:v>
      </x:c>
      <x:c r="F1955" s="11" t="n">
        <x:v>1</x:v>
      </x:c>
      <x:c r="G1955" s="11" t="n">
        <x:v>80.13</x:v>
      </x:c>
      <x:c r="H1955" s="11" t="n">
        <x:v>78.41</x:v>
      </x:c>
      <x:c r="I1955" s="13" t="n">
        <x:v>4784459</x:v>
      </x:c>
      <x:c r="J1955" s="11" t="n">
        <x:v>78.656635</x:v>
      </x:c>
      <x:c r="K1955" s="14" t="n">
        <x:f>I1955*J1955</x:f>
        <x:v>376329445.235465</x:v>
      </x:c>
      <x:c r="L1955" s="8" t="str">
        <x:v>Alpaca SIP</x:v>
      </x:c>
    </x:row>
    <x:row r="1956" ht="25" customHeight="1">
      <x:c r="A1956" s="8" t="str">
        <x:v>QNT</x:v>
      </x:c>
      <x:c r="B1956" s="10" t="n">
        <x:v>46205</x:v>
      </x:c>
      <x:c r="C1956" s="11" t="n">
        <x:v>78</x:v>
      </x:c>
      <x:c r="D1956" s="11" t="n">
        <x:v>74.56</x:v>
      </x:c>
      <x:c r="E1956" s="13" t="n">
        <x:v>3098563</x:v>
      </x:c>
      <x:c r="F1956" s="11" t="n">
        <x:v>1</x:v>
      </x:c>
      <x:c r="G1956" s="11" t="n">
        <x:v>78</x:v>
      </x:c>
      <x:c r="H1956" s="11" t="n">
        <x:v>74.56</x:v>
      </x:c>
      <x:c r="I1956" s="13" t="n">
        <x:v>3098563</x:v>
      </x:c>
      <x:c r="J1956" s="11" t="n">
        <x:v>75.2699</x:v>
      </x:c>
      <x:c r="K1956" s="14" t="n">
        <x:f>I1956*J1956</x:f>
        <x:v>233228527.15370002</x:v>
      </x:c>
      <x:c r="L1956" s="8" t="str">
        <x:v>Alpaca SIP</x:v>
      </x:c>
    </x:row>
    <x:row r="1957" ht="25" customHeight="1">
      <x:c r="A1957" s="8" t="str">
        <x:v>QNT</x:v>
      </x:c>
      <x:c r="B1957" s="10" t="n">
        <x:v>46209</x:v>
      </x:c>
      <x:c r="C1957" s="11" t="n">
        <x:v>74.44</x:v>
      </x:c>
      <x:c r="D1957" s="11" t="n">
        <x:v>83.17</x:v>
      </x:c>
      <x:c r="E1957" s="13" t="n">
        <x:v>5286864</x:v>
      </x:c>
      <x:c r="F1957" s="11" t="n">
        <x:v>1</x:v>
      </x:c>
      <x:c r="G1957" s="11" t="n">
        <x:v>74.44</x:v>
      </x:c>
      <x:c r="H1957" s="11" t="n">
        <x:v>83.17</x:v>
      </x:c>
      <x:c r="I1957" s="13" t="n">
        <x:v>5286864</x:v>
      </x:c>
      <x:c r="J1957" s="11" t="n">
        <x:v>82.645515</x:v>
      </x:c>
      <x:c r="K1957" s="14" t="n">
        <x:f>I1957*J1957</x:f>
        <x:v>436935598.01496</x:v>
      </x:c>
      <x:c r="L1957" s="8" t="str">
        <x:v>Alpaca SIP</x:v>
      </x:c>
    </x:row>
    <x:row r="1958" ht="25" customHeight="1">
      <x:c r="A1958" s="8" t="str">
        <x:v>QNT</x:v>
      </x:c>
      <x:c r="B1958" s="10" t="n">
        <x:v>46210</x:v>
      </x:c>
      <x:c r="C1958" s="11" t="n">
        <x:v>83.17</x:v>
      </x:c>
      <x:c r="D1958" s="11" t="n">
        <x:v>77.6</x:v>
      </x:c>
      <x:c r="E1958" s="13" t="n">
        <x:v>2827619</x:v>
      </x:c>
      <x:c r="F1958" s="11" t="n">
        <x:v>1</x:v>
      </x:c>
      <x:c r="G1958" s="11" t="n">
        <x:v>83.17</x:v>
      </x:c>
      <x:c r="H1958" s="11" t="n">
        <x:v>77.6</x:v>
      </x:c>
      <x:c r="I1958" s="13" t="n">
        <x:v>2827619</x:v>
      </x:c>
      <x:c r="J1958" s="11" t="n">
        <x:v>78.381068</x:v>
      </x:c>
      <x:c r="K1958" s="14" t="n">
        <x:f>I1958*J1958</x:f>
        <x:v>221631797.11709198</x:v>
      </x:c>
      <x:c r="L1958" s="8" t="str">
        <x:v>Alpaca SIP</x:v>
      </x:c>
    </x:row>
    <x:row r="1959" ht="25" customHeight="1">
      <x:c r="A1959" s="8" t="str">
        <x:v>QNT</x:v>
      </x:c>
      <x:c r="B1959" s="10" t="n">
        <x:v>46211</x:v>
      </x:c>
      <x:c r="C1959" s="11" t="n">
        <x:v>76.05</x:v>
      </x:c>
      <x:c r="D1959" s="11" t="n">
        <x:v>75.61</x:v>
      </x:c>
      <x:c r="E1959" s="13" t="n">
        <x:v>1209515</x:v>
      </x:c>
      <x:c r="F1959" s="11" t="n">
        <x:v>1</x:v>
      </x:c>
      <x:c r="G1959" s="11" t="n">
        <x:v>76.05</x:v>
      </x:c>
      <x:c r="H1959" s="11" t="n">
        <x:v>75.61</x:v>
      </x:c>
      <x:c r="I1959" s="13" t="n">
        <x:v>1209515</x:v>
      </x:c>
      <x:c r="J1959" s="11" t="n">
        <x:v>76.776015</x:v>
      </x:c>
      <x:c r="K1959" s="14" t="n">
        <x:f>I1959*J1959</x:f>
        <x:v>92861741.782725</x:v>
      </x:c>
      <x:c r="L1959" s="8" t="str">
        <x:v>Alpaca SIP</x:v>
      </x:c>
    </x:row>
    <x:row r="1960" ht="25" customHeight="1">
      <x:c r="A1960" s="8" t="str">
        <x:v>QNT</x:v>
      </x:c>
      <x:c r="B1960" s="10" t="n">
        <x:v>46212</x:v>
      </x:c>
      <x:c r="C1960" s="11" t="n">
        <x:v>77</x:v>
      </x:c>
      <x:c r="D1960" s="11" t="n">
        <x:v>73.51</x:v>
      </x:c>
      <x:c r="E1960" s="13" t="n">
        <x:v>1063340</x:v>
      </x:c>
      <x:c r="F1960" s="11" t="n">
        <x:v>1</x:v>
      </x:c>
      <x:c r="G1960" s="11" t="n">
        <x:v>77</x:v>
      </x:c>
      <x:c r="H1960" s="11" t="n">
        <x:v>73.51</x:v>
      </x:c>
      <x:c r="I1960" s="13" t="n">
        <x:v>1063340</x:v>
      </x:c>
      <x:c r="J1960" s="11" t="n">
        <x:v>74.769034</x:v>
      </x:c>
      <x:c r="K1960" s="14" t="n">
        <x:f>I1960*J1960</x:f>
        <x:v>79504904.61356</x:v>
      </x:c>
      <x:c r="L1960" s="8" t="str">
        <x:v>Alpaca SIP</x:v>
      </x:c>
    </x:row>
    <x:row r="1961" ht="25" customHeight="1">
      <x:c r="A1961" s="8" t="str">
        <x:v>QNT</x:v>
      </x:c>
      <x:c r="B1961" s="10" t="n">
        <x:v>46213</x:v>
      </x:c>
      <x:c r="C1961" s="11" t="n">
        <x:v>73.37</x:v>
      </x:c>
      <x:c r="D1961" s="11" t="n">
        <x:v>70.45</x:v>
      </x:c>
      <x:c r="E1961" s="13" t="n">
        <x:v>1185709</x:v>
      </x:c>
      <x:c r="F1961" s="11" t="n">
        <x:v>1</x:v>
      </x:c>
      <x:c r="G1961" s="11" t="n">
        <x:v>73.37</x:v>
      </x:c>
      <x:c r="H1961" s="11" t="n">
        <x:v>70.45</x:v>
      </x:c>
      <x:c r="I1961" s="13" t="n">
        <x:v>1185709</x:v>
      </x:c>
      <x:c r="J1961" s="11" t="n">
        <x:v>71.242074</x:v>
      </x:c>
      <x:c r="K1961" s="14" t="n">
        <x:f>I1961*J1961</x:f>
        <x:v>84472368.320466</x:v>
      </x:c>
      <x:c r="L1961" s="8" t="str">
        <x:v>Alpaca SIP</x:v>
      </x:c>
    </x:row>
    <x:row r="1962" ht="25" customHeight="1">
      <x:c r="A1962" s="8" t="str">
        <x:v>QNT</x:v>
      </x:c>
      <x:c r="B1962" s="10" t="n">
        <x:v>46216</x:v>
      </x:c>
      <x:c r="C1962" s="11" t="n">
        <x:v>70</x:v>
      </x:c>
      <x:c r="D1962" s="11" t="n">
        <x:v>64.09</x:v>
      </x:c>
      <x:c r="E1962" s="13" t="n">
        <x:v>1595294</x:v>
      </x:c>
      <x:c r="F1962" s="11" t="n">
        <x:v>1</x:v>
      </x:c>
      <x:c r="G1962" s="11" t="n">
        <x:v>70</x:v>
      </x:c>
      <x:c r="H1962" s="11" t="n">
        <x:v>64.09</x:v>
      </x:c>
      <x:c r="I1962" s="13" t="n">
        <x:v>1595294</x:v>
      </x:c>
      <x:c r="J1962" s="11" t="n">
        <x:v>65.094208</x:v>
      </x:c>
      <x:c r="K1962" s="14" t="n">
        <x:f>I1962*J1962</x:f>
        <x:v>103844399.457152</x:v>
      </x:c>
      <x:c r="L1962" s="8" t="str">
        <x:v>Alpaca SIP</x:v>
      </x:c>
    </x:row>
    <x:row r="1963" ht="25" customHeight="1">
      <x:c r="A1963" s="8" t="str">
        <x:v>QNT</x:v>
      </x:c>
      <x:c r="B1963" s="10" t="n">
        <x:v>46217</x:v>
      </x:c>
      <x:c r="C1963" s="11" t="n">
        <x:v>65</x:v>
      </x:c>
      <x:c r="D1963" s="11" t="n">
        <x:v>66.63</x:v>
      </x:c>
      <x:c r="E1963" s="13" t="n">
        <x:v>1400902</x:v>
      </x:c>
      <x:c r="F1963" s="11" t="n">
        <x:v>1</x:v>
      </x:c>
      <x:c r="G1963" s="11" t="n">
        <x:v>65</x:v>
      </x:c>
      <x:c r="H1963" s="11" t="n">
        <x:v>66.63</x:v>
      </x:c>
      <x:c r="I1963" s="13" t="n">
        <x:v>1400902</x:v>
      </x:c>
      <x:c r="J1963" s="11" t="n">
        <x:v>65.579581</x:v>
      </x:c>
      <x:c r="K1963" s="14" t="n">
        <x:f>I1963*J1963</x:f>
        <x:v>91870566.182062</x:v>
      </x:c>
      <x:c r="L1963" s="8" t="str">
        <x:v>Alpaca SIP</x:v>
      </x:c>
    </x:row>
    <x:row r="1964" ht="25" customHeight="1">
      <x:c r="A1964" s="8" t="str">
        <x:v>QNT</x:v>
      </x:c>
      <x:c r="B1964" s="10" t="n">
        <x:v>46218</x:v>
      </x:c>
      <x:c r="C1964" s="11" t="n">
        <x:v>67.04</x:v>
      </x:c>
      <x:c r="D1964" s="11" t="n">
        <x:v>60.51</x:v>
      </x:c>
      <x:c r="E1964" s="13" t="n">
        <x:v>1946736</x:v>
      </x:c>
      <x:c r="F1964" s="11" t="n">
        <x:v>1</x:v>
      </x:c>
      <x:c r="G1964" s="11" t="n">
        <x:v>67.04</x:v>
      </x:c>
      <x:c r="H1964" s="11" t="n">
        <x:v>60.51</x:v>
      </x:c>
      <x:c r="I1964" s="13" t="n">
        <x:v>1946736</x:v>
      </x:c>
      <x:c r="J1964" s="11" t="n">
        <x:v>61.57924</x:v>
      </x:c>
      <x:c r="K1964" s="14" t="n">
        <x:f>I1964*J1964</x:f>
        <x:v>119878523.36064</x:v>
      </x:c>
      <x:c r="L1964" s="8" t="str">
        <x:v>Alpaca SIP</x:v>
      </x:c>
    </x:row>
    <x:row r="1965" ht="25" customHeight="1">
      <x:c r="A1965" s="8" t="str">
        <x:v>QNT</x:v>
      </x:c>
      <x:c r="B1965" s="10" t="n">
        <x:v>46219</x:v>
      </x:c>
      <x:c r="C1965" s="11" t="n">
        <x:v>59.02</x:v>
      </x:c>
      <x:c r="D1965" s="11" t="n">
        <x:v>56.52</x:v>
      </x:c>
      <x:c r="E1965" s="13" t="n">
        <x:v>1303065</x:v>
      </x:c>
      <x:c r="F1965" s="11" t="n">
        <x:v>1</x:v>
      </x:c>
      <x:c r="G1965" s="11" t="n">
        <x:v>59.02</x:v>
      </x:c>
      <x:c r="H1965" s="11" t="n">
        <x:v>56.52</x:v>
      </x:c>
      <x:c r="I1965" s="13" t="n">
        <x:v>1303065</x:v>
      </x:c>
      <x:c r="J1965" s="11" t="n">
        <x:v>57.57478</x:v>
      </x:c>
      <x:c r="K1965" s="14" t="n">
        <x:f>I1965*J1965</x:f>
        <x:v>75023680.7007</x:v>
      </x:c>
      <x:c r="L1965" s="8" t="str">
        <x:v>Alpaca SIP</x:v>
      </x:c>
    </x:row>
    <x:row r="1966" ht="25" customHeight="1">
      <x:c r="A1966" s="8" t="str">
        <x:v>QNT</x:v>
      </x:c>
      <x:c r="B1966" s="10" t="n">
        <x:v>46220</x:v>
      </x:c>
      <x:c r="C1966" s="11" t="n">
        <x:v>54.58</x:v>
      </x:c>
      <x:c r="D1966" s="11" t="n">
        <x:v>56.07</x:v>
      </x:c>
      <x:c r="E1966" s="13" t="n">
        <x:v>1344347</x:v>
      </x:c>
      <x:c r="F1966" s="11" t="n">
        <x:v>1</x:v>
      </x:c>
      <x:c r="G1966" s="11" t="n">
        <x:v>54.58</x:v>
      </x:c>
      <x:c r="H1966" s="11" t="n">
        <x:v>56.07</x:v>
      </x:c>
      <x:c r="I1966" s="13" t="n">
        <x:v>1344347</x:v>
      </x:c>
      <x:c r="J1966" s="11" t="n">
        <x:v>56.262103</x:v>
      </x:c>
      <x:c r="K1966" s="14" t="n">
        <x:f>I1966*J1966</x:f>
        <x:v>75635789.381741</x:v>
      </x:c>
      <x:c r="L1966" s="8" t="str">
        <x:v>Alpaca SIP</x:v>
      </x:c>
    </x:row>
    <x:row r="1967" ht="25" customHeight="1">
      <x:c r="A1967" s="8" t="str">
        <x:v>QNT</x:v>
      </x:c>
      <x:c r="B1967" s="10" t="n">
        <x:v>46223</x:v>
      </x:c>
      <x:c r="C1967" s="11" t="n">
        <x:v>57.06</x:v>
      </x:c>
      <x:c r="D1967" s="11" t="n">
        <x:v>57.35</x:v>
      </x:c>
      <x:c r="E1967" s="13" t="n">
        <x:v>1345794</x:v>
      </x:c>
      <x:c r="F1967" s="11" t="n">
        <x:v>1</x:v>
      </x:c>
      <x:c r="G1967" s="11" t="n">
        <x:v>57.06</x:v>
      </x:c>
      <x:c r="H1967" s="11" t="n">
        <x:v>57.35</x:v>
      </x:c>
      <x:c r="I1967" s="13" t="n">
        <x:v>1345794</x:v>
      </x:c>
      <x:c r="J1967" s="11" t="n">
        <x:v>58.582159</x:v>
      </x:c>
      <x:c r="K1967" s="14" t="n">
        <x:f>I1967*J1967</x:f>
        <x:v>78839518.08924599</x:v>
      </x:c>
      <x:c r="L1967" s="8" t="str">
        <x:v>Alpaca SIP</x:v>
      </x:c>
    </x:row>
    <x:row r="1968" ht="25" customHeight="1">
      <x:c r="A1968" s="8" t="str">
        <x:v>QNT</x:v>
      </x:c>
      <x:c r="B1968" s="10" t="n">
        <x:v>46224</x:v>
      </x:c>
      <x:c r="C1968" s="11" t="n">
        <x:v>58.35</x:v>
      </x:c>
      <x:c r="D1968" s="11" t="n">
        <x:v>58.58</x:v>
      </x:c>
      <x:c r="E1968" s="13" t="n">
        <x:v>1276950</x:v>
      </x:c>
      <x:c r="F1968" s="11" t="n">
        <x:v>1</x:v>
      </x:c>
      <x:c r="G1968" s="11" t="n">
        <x:v>58.35</x:v>
      </x:c>
      <x:c r="H1968" s="11" t="n">
        <x:v>58.58</x:v>
      </x:c>
      <x:c r="I1968" s="13" t="n">
        <x:v>1276950</x:v>
      </x:c>
      <x:c r="J1968" s="11" t="n">
        <x:v>58.082144</x:v>
      </x:c>
      <x:c r="K1968" s="14" t="n">
        <x:f>I1968*J1968</x:f>
        <x:v>74167993.7808</x:v>
      </x:c>
      <x:c r="L1968" s="8" t="str">
        <x:v>Alpaca SIP</x:v>
      </x:c>
    </x:row>
    <x:row r="1969" ht="25" customHeight="1">
      <x:c r="A1969" s="8" t="str">
        <x:v>QNT</x:v>
      </x:c>
      <x:c r="B1969" s="10" t="n">
        <x:v>46225</x:v>
      </x:c>
      <x:c r="C1969" s="11" t="n">
        <x:v>57.5</x:v>
      </x:c>
      <x:c r="D1969" s="11" t="n">
        <x:v>54.88</x:v>
      </x:c>
      <x:c r="E1969" s="13" t="n">
        <x:v>1519749</x:v>
      </x:c>
      <x:c r="F1969" s="11" t="n">
        <x:v>1</x:v>
      </x:c>
      <x:c r="G1969" s="11" t="n">
        <x:v>57.5</x:v>
      </x:c>
      <x:c r="H1969" s="11" t="n">
        <x:v>54.88</x:v>
      </x:c>
      <x:c r="I1969" s="13" t="n">
        <x:v>1519749</x:v>
      </x:c>
      <x:c r="J1969" s="11" t="n">
        <x:v>56.08204</x:v>
      </x:c>
      <x:c r="K1969" s="14" t="n">
        <x:f>I1969*J1969</x:f>
        <x:v>85230624.20796</x:v>
      </x:c>
      <x:c r="L1969" s="8" t="str">
        <x:v>Alpaca SIP</x:v>
      </x:c>
    </x:row>
    <x:row r="1970" ht="25" customHeight="1">
      <x:c r="A1970" s="8" t="str">
        <x:v>QNT</x:v>
      </x:c>
      <x:c r="B1970" s="10" t="n">
        <x:v>46226</x:v>
      </x:c>
      <x:c r="C1970" s="11" t="n">
        <x:v>53.7</x:v>
      </x:c>
      <x:c r="D1970" s="11" t="n">
        <x:v>56.46</x:v>
      </x:c>
      <x:c r="E1970" s="13" t="n">
        <x:v>1367950</x:v>
      </x:c>
      <x:c r="F1970" s="11" t="n">
        <x:v>1</x:v>
      </x:c>
      <x:c r="G1970" s="11" t="n">
        <x:v>53.7</x:v>
      </x:c>
      <x:c r="H1970" s="11" t="n">
        <x:v>56.46</x:v>
      </x:c>
      <x:c r="I1970" s="13" t="n">
        <x:v>1367950</x:v>
      </x:c>
      <x:c r="J1970" s="11" t="n">
        <x:v>56.120969</x:v>
      </x:c>
      <x:c r="K1970" s="14" t="n">
        <x:f>I1970*J1970</x:f>
        <x:v>76770679.54355</x:v>
      </x:c>
      <x:c r="L1970" s="8" t="str">
        <x:v>Alpaca SIP</x:v>
      </x:c>
    </x:row>
    <x:row r="1971" ht="25" customHeight="1">
      <x:c r="A1971" s="8" t="str">
        <x:v>QNT</x:v>
      </x:c>
      <x:c r="B1971" s="10" t="n">
        <x:v>46227</x:v>
      </x:c>
      <x:c r="C1971" s="11" t="n">
        <x:v>56.41</x:v>
      </x:c>
      <x:c r="D1971" s="11" t="n">
        <x:v>52.29</x:v>
      </x:c>
      <x:c r="E1971" s="13" t="n">
        <x:v>1171736</x:v>
      </x:c>
      <x:c r="F1971" s="11" t="n">
        <x:v>1</x:v>
      </x:c>
      <x:c r="G1971" s="11" t="n">
        <x:v>56.41</x:v>
      </x:c>
      <x:c r="H1971" s="11" t="n">
        <x:v>52.29</x:v>
      </x:c>
      <x:c r="I1971" s="13" t="n">
        <x:v>1171736</x:v>
      </x:c>
      <x:c r="J1971" s="11" t="n">
        <x:v>53.452847</x:v>
      </x:c>
      <x:c r="K1971" s="14" t="n">
        <x:f>I1971*J1971</x:f>
        <x:v>62632625.132392</x:v>
      </x:c>
      <x:c r="L1971" s="8" t="str">
        <x:v>Alpaca SIP</x:v>
      </x:c>
    </x:row>
    <x:row r="1972" ht="25" customHeight="1">
      <x:c r="A1972" s="8" t="str">
        <x:v>QNT</x:v>
      </x:c>
      <x:c r="B1972" s="10" t="n">
        <x:v>46230</x:v>
      </x:c>
      <x:c r="C1972" s="11" t="n">
        <x:v>53.5</x:v>
      </x:c>
      <x:c r="D1972" s="11" t="n">
        <x:v>52.83</x:v>
      </x:c>
      <x:c r="E1972" s="13" t="n">
        <x:v>1462053</x:v>
      </x:c>
      <x:c r="F1972" s="11" t="n">
        <x:v>1</x:v>
      </x:c>
      <x:c r="G1972" s="11" t="n">
        <x:v>53.5</x:v>
      </x:c>
      <x:c r="H1972" s="11" t="n">
        <x:v>52.83</x:v>
      </x:c>
      <x:c r="I1972" s="13" t="n">
        <x:v>1462053</x:v>
      </x:c>
      <x:c r="J1972" s="11" t="n">
        <x:v>53.223048</x:v>
      </x:c>
      <x:c r="K1972" s="14" t="n">
        <x:f>I1972*J1972</x:f>
        <x:v>77814916.99754399</x:v>
      </x:c>
      <x:c r="L1972" s="8" t="str">
        <x:v>Alpaca SIP</x:v>
      </x:c>
    </x:row>
    <x:row r="1973" ht="25" customHeight="1">
      <x:c r="A1973" s="8" t="str">
        <x:v>QNT</x:v>
      </x:c>
      <x:c r="B1973" s="10" t="n">
        <x:v>46231</x:v>
      </x:c>
      <x:c r="C1973" s="11" t="n">
        <x:v>52</x:v>
      </x:c>
      <x:c r="D1973" s="11" t="n">
        <x:v>49.78</x:v>
      </x:c>
      <x:c r="E1973" s="13" t="n">
        <x:v>1681360</x:v>
      </x:c>
      <x:c r="F1973" s="11" t="n">
        <x:v>1</x:v>
      </x:c>
      <x:c r="G1973" s="11" t="n">
        <x:v>52</x:v>
      </x:c>
      <x:c r="H1973" s="11" t="n">
        <x:v>49.78</x:v>
      </x:c>
      <x:c r="I1973" s="13" t="n">
        <x:v>1681360</x:v>
      </x:c>
      <x:c r="J1973" s="11" t="n">
        <x:v>49.509999</x:v>
      </x:c>
      <x:c r="K1973" s="14" t="n">
        <x:f>I1973*J1973</x:f>
        <x:v>83244131.91864</x:v>
      </x:c>
      <x:c r="L1973" s="8" t="str">
        <x:v>Alpaca SIP</x:v>
      </x:c>
    </x:row>
    <x:row r="1974" ht="25" customHeight="1">
      <x:c r="A1974" s="8" t="str">
        <x:v>QNT</x:v>
      </x:c>
      <x:c r="B1974" s="10" t="n">
        <x:v>46232</x:v>
      </x:c>
      <x:c r="C1974" s="11" t="n">
        <x:v>49.57</x:v>
      </x:c>
      <x:c r="D1974" s="11" t="n">
        <x:v>47.34</x:v>
      </x:c>
      <x:c r="E1974" s="13" t="n">
        <x:v>1399698</x:v>
      </x:c>
      <x:c r="F1974" s="11" t="n">
        <x:v>1</x:v>
      </x:c>
      <x:c r="G1974" s="11" t="n">
        <x:v>49.57</x:v>
      </x:c>
      <x:c r="H1974" s="11" t="n">
        <x:v>47.34</x:v>
      </x:c>
      <x:c r="I1974" s="13" t="n">
        <x:v>1399698</x:v>
      </x:c>
      <x:c r="J1974" s="11" t="n">
        <x:v>48.490724</x:v>
      </x:c>
      <x:c r="K1974" s="14" t="n">
        <x:f>I1974*J1974</x:f>
        <x:v>67872369.401352</x:v>
      </x:c>
      <x:c r="L1974" s="8" t="str">
        <x:v>Alpaca SIP</x:v>
      </x:c>
    </x:row>
    <x:row r="1975" ht="25" customHeight="1">
      <x:c r="A1975" s="8" t="str">
        <x:v>QNT</x:v>
      </x:c>
      <x:c r="B1975" s="10" t="n">
        <x:v>46233</x:v>
      </x:c>
      <x:c r="C1975" s="11" t="n">
        <x:v>48.12</x:v>
      </x:c>
      <x:c r="D1975" s="11" t="n">
        <x:v>51.55</x:v>
      </x:c>
      <x:c r="E1975" s="13" t="n">
        <x:v>1045252</x:v>
      </x:c>
      <x:c r="F1975" s="11" t="n">
        <x:v>1</x:v>
      </x:c>
      <x:c r="G1975" s="11" t="n">
        <x:v>48.12</x:v>
      </x:c>
      <x:c r="H1975" s="11" t="n">
        <x:v>51.55</x:v>
      </x:c>
      <x:c r="I1975" s="13" t="n">
        <x:v>1045252</x:v>
      </x:c>
      <x:c r="J1975" s="11" t="n">
        <x:v>50.971044</x:v>
      </x:c>
      <x:c r="K1975" s="14" t="n">
        <x:f>I1975*J1975</x:f>
        <x:v>53277585.683088</x:v>
      </x:c>
      <x:c r="L1975" s="8" t="str">
        <x:v>Alpaca SIP</x:v>
      </x:c>
    </x:row>
    <x:row r="1976" ht="25" customHeight="1">
      <x:c r="A1976" s="8" t="str">
        <x:v>QNT</x:v>
      </x:c>
      <x:c r="B1976" s="10" t="n">
        <x:v>46234</x:v>
      </x:c>
      <x:c r="C1976" s="11" t="n">
        <x:v>52.955</x:v>
      </x:c>
      <x:c r="D1976" s="11" t="n">
        <x:v>51.41</x:v>
      </x:c>
      <x:c r="E1976" s="13" t="n">
        <x:v>1162949</x:v>
      </x:c>
      <x:c r="F1976" s="11" t="n">
        <x:v>1</x:v>
      </x:c>
      <x:c r="G1976" s="11" t="n">
        <x:v>52.955</x:v>
      </x:c>
      <x:c r="H1976" s="11" t="n">
        <x:v>51.41</x:v>
      </x:c>
      <x:c r="I1976" s="13" t="n">
        <x:v>1162949</x:v>
      </x:c>
      <x:c r="J1976" s="11" t="n">
        <x:v>51.881829</x:v>
      </x:c>
      <x:c r="K1976" s="14" t="n">
        <x:f>I1976*J1976</x:f>
        <x:v>60335921.153721005</x:v>
      </x:c>
      <x:c r="L1976" s="8" t="str">
        <x:v>Alpaca SIP</x:v>
      </x:c>
    </x:row>
    <x:row r="1977" ht="25" customHeight="1">
      <x:c r="A1977" s="8" t="str">
        <x:v>QNT</x:v>
      </x:c>
      <x:c r="B1977" s="10" t="n">
        <x:v>46237</x:v>
      </x:c>
      <x:c r="C1977" s="11" t="n">
        <x:v>51.4</x:v>
      </x:c>
      <x:c r="D1977" s="11" t="n">
        <x:v>55.65</x:v>
      </x:c>
      <x:c r="E1977" s="13" t="n">
        <x:v>1645706</x:v>
      </x:c>
      <x:c r="F1977" s="11" t="n">
        <x:v>1</x:v>
      </x:c>
      <x:c r="G1977" s="11" t="n">
        <x:v>51.4</x:v>
      </x:c>
      <x:c r="H1977" s="11" t="n">
        <x:v>55.65</x:v>
      </x:c>
      <x:c r="I1977" s="13" t="n">
        <x:v>1645706</x:v>
      </x:c>
      <x:c r="J1977" s="11" t="n">
        <x:v>54.328306</x:v>
      </x:c>
      <x:c r="K1977" s="14" t="n">
        <x:f>I1977*J1977</x:f>
        <x:v>89408419.154036</x:v>
      </x:c>
      <x:c r="L1977" s="8" t="str">
        <x:v>Alpaca SIP</x:v>
      </x:c>
    </x:row>
    <x:row r="1978" ht="25" customHeight="1">
      <x:c r="A1978" s="8" t="str">
        <x:v>QNT</x:v>
      </x:c>
      <x:c r="B1978" s="10" t="n">
        <x:v>46238</x:v>
      </x:c>
      <x:c r="C1978" s="11" t="n">
        <x:v>57.5</x:v>
      </x:c>
      <x:c r="D1978" s="11" t="n">
        <x:v>58.14</x:v>
      </x:c>
      <x:c r="E1978" s="13" t="n">
        <x:v>1408727</x:v>
      </x:c>
      <x:c r="F1978" s="11" t="n">
        <x:v>1</x:v>
      </x:c>
      <x:c r="G1978" s="11" t="n">
        <x:v>57.5</x:v>
      </x:c>
      <x:c r="H1978" s="11" t="n">
        <x:v>58.14</x:v>
      </x:c>
      <x:c r="I1978" s="13" t="n">
        <x:v>1408727</x:v>
      </x:c>
      <x:c r="J1978" s="11" t="n">
        <x:v>57.565012</x:v>
      </x:c>
      <x:c r="K1978" s="14" t="n">
        <x:f>I1978*J1978</x:f>
        <x:v>81093386.659724</x:v>
      </x:c>
      <x:c r="L1978" s="8" t="str">
        <x:v>Alpaca SIP</x:v>
      </x:c>
    </x:row>
    <x:row r="1979" ht="25" customHeight="1">
      <x:c r="A1979" s="8" t="str">
        <x:v>QNT</x:v>
      </x:c>
      <x:c r="B1979" s="10" t="n">
        <x:v>46239</x:v>
      </x:c>
      <x:c r="C1979" s="11" t="n">
        <x:v>57.13</x:v>
      </x:c>
      <x:c r="D1979" s="11" t="n">
        <x:v>56.91</x:v>
      </x:c>
      <x:c r="E1979" s="13" t="n">
        <x:v>909304</x:v>
      </x:c>
      <x:c r="F1979" s="11" t="n">
        <x:v>1</x:v>
      </x:c>
      <x:c r="G1979" s="11" t="n">
        <x:v>57.13</x:v>
      </x:c>
      <x:c r="H1979" s="11" t="n">
        <x:v>56.91</x:v>
      </x:c>
      <x:c r="I1979" s="13" t="n">
        <x:v>909304</x:v>
      </x:c>
      <x:c r="J1979" s="11" t="n">
        <x:v>56.803543</x:v>
      </x:c>
      <x:c r="K1979" s="14" t="n">
        <x:f>I1979*J1979</x:f>
        <x:v>51651688.864071995</x:v>
      </x:c>
      <x:c r="L1979" s="8" t="str">
        <x:v>Alpaca SIP</x:v>
      </x:c>
    </x:row>
    <x:row r="1980" ht="25" customHeight="1">
      <x:c r="A1980" s="8" t="str">
        <x:v>QNT</x:v>
      </x:c>
      <x:c r="B1980" s="10" t="n">
        <x:v>46240</x:v>
      </x:c>
      <x:c r="C1980" s="11" t="n">
        <x:v>55</x:v>
      </x:c>
      <x:c r="D1980" s="11" t="n">
        <x:v>58.88</x:v>
      </x:c>
      <x:c r="E1980" s="13" t="n">
        <x:v>1015783</x:v>
      </x:c>
      <x:c r="F1980" s="11" t="n">
        <x:v>1</x:v>
      </x:c>
      <x:c r="G1980" s="11" t="n">
        <x:v>55</x:v>
      </x:c>
      <x:c r="H1980" s="11" t="n">
        <x:v>58.88</x:v>
      </x:c>
      <x:c r="I1980" s="13" t="n">
        <x:v>1015783</x:v>
      </x:c>
      <x:c r="J1980" s="11" t="n">
        <x:v>58.880272</x:v>
      </x:c>
      <x:c r="K1980" s="14" t="n">
        <x:f>I1980*J1980</x:f>
        <x:v>59809579.332976</x:v>
      </x:c>
      <x:c r="L1980" s="8" t="str">
        <x:v>Alpaca SIP</x:v>
      </x:c>
    </x:row>
    <x:row r="1981" ht="25" customHeight="1">
      <x:c r="A1981" s="8" t="str">
        <x:v>QNT</x:v>
      </x:c>
      <x:c r="B1981" s="10" t="n">
        <x:v>46241</x:v>
      </x:c>
      <x:c r="C1981" s="11" t="n">
        <x:v>60</x:v>
      </x:c>
      <x:c r="D1981" s="11" t="n">
        <x:v>58.71</x:v>
      </x:c>
      <x:c r="E1981" s="13" t="n">
        <x:v>1078125</x:v>
      </x:c>
      <x:c r="F1981" s="11" t="n">
        <x:v>1</x:v>
      </x:c>
      <x:c r="G1981" s="11" t="n">
        <x:v>60</x:v>
      </x:c>
      <x:c r="H1981" s="11" t="n">
        <x:v>58.71</x:v>
      </x:c>
      <x:c r="I1981" s="13" t="n">
        <x:v>1078125</x:v>
      </x:c>
      <x:c r="J1981" s="11" t="n">
        <x:v>59.885624</x:v>
      </x:c>
      <x:c r="K1981" s="14" t="n">
        <x:f>I1981*J1981</x:f>
        <x:v>64564188.375</x:v>
      </x:c>
      <x:c r="L1981" s="8" t="str">
        <x:v>Alpaca SIP</x:v>
      </x:c>
    </x:row>
    <x:row r="1982" ht="25" customHeight="1">
      <x:c r="A1982" s="8" t="str">
        <x:v>QNT</x:v>
      </x:c>
      <x:c r="B1982" s="10" t="n">
        <x:v>46244</x:v>
      </x:c>
      <x:c r="C1982" s="11" t="n">
        <x:v>58.71</x:v>
      </x:c>
      <x:c r="D1982" s="11" t="n">
        <x:v>56.59</x:v>
      </x:c>
      <x:c r="E1982" s="13" t="n">
        <x:v>738365</x:v>
      </x:c>
      <x:c r="F1982" s="11" t="n">
        <x:v>1</x:v>
      </x:c>
      <x:c r="G1982" s="11" t="n">
        <x:v>58.71</x:v>
      </x:c>
      <x:c r="H1982" s="11" t="n">
        <x:v>56.59</x:v>
      </x:c>
      <x:c r="I1982" s="13" t="n">
        <x:v>738365</x:v>
      </x:c>
      <x:c r="J1982" s="11" t="n">
        <x:v>56.96722</x:v>
      </x:c>
      <x:c r="K1982" s="14" t="n">
        <x:f>I1982*J1982</x:f>
        <x:v>42062601.3953</x:v>
      </x:c>
      <x:c r="L1982" s="8" t="str">
        <x:v>Alpaca SIP</x:v>
      </x:c>
    </x:row>
    <x:row r="1983" ht="25" customHeight="1">
      <x:c r="A1983" s="8" t="str">
        <x:v>QNT</x:v>
      </x:c>
      <x:c r="B1983" s="10" t="n">
        <x:v>46245</x:v>
      </x:c>
      <x:c r="C1983" s="11" t="n">
        <x:v>56.82</x:v>
      </x:c>
      <x:c r="D1983" s="11" t="n">
        <x:v>56.06</x:v>
      </x:c>
      <x:c r="E1983" s="13" t="n">
        <x:v>1561526</x:v>
      </x:c>
      <x:c r="F1983" s="11" t="n">
        <x:v>1</x:v>
      </x:c>
      <x:c r="G1983" s="11" t="n">
        <x:v>56.82</x:v>
      </x:c>
      <x:c r="H1983" s="11" t="n">
        <x:v>56.06</x:v>
      </x:c>
      <x:c r="I1983" s="13" t="n">
        <x:v>1561526</x:v>
      </x:c>
      <x:c r="J1983" s="11" t="n">
        <x:v>55.519035</x:v>
      </x:c>
      <x:c r="K1983" s="14" t="n">
        <x:f>I1983*J1983</x:f>
        <x:v>86694416.64741</x:v>
      </x:c>
      <x:c r="L1983" s="8" t="str">
        <x:v>Alpaca SIP</x:v>
      </x:c>
    </x:row>
    <x:row r="1984" ht="25" customHeight="1">
      <x:c r="A1984" s="8" t="str">
        <x:v>QNT</x:v>
      </x:c>
      <x:c r="B1984" s="10" t="n">
        <x:v>46246</x:v>
      </x:c>
      <x:c r="C1984" s="11" t="n">
        <x:v>59.65</x:v>
      </x:c>
      <x:c r="D1984" s="11" t="n">
        <x:v>71.74</x:v>
      </x:c>
      <x:c r="E1984" s="13" t="n">
        <x:v>4585159</x:v>
      </x:c>
      <x:c r="F1984" s="11" t="n">
        <x:v>1</x:v>
      </x:c>
      <x:c r="G1984" s="11" t="n">
        <x:v>59.65</x:v>
      </x:c>
      <x:c r="H1984" s="11" t="n">
        <x:v>71.74</x:v>
      </x:c>
      <x:c r="I1984" s="13" t="n">
        <x:v>4585159</x:v>
      </x:c>
      <x:c r="J1984" s="11" t="n">
        <x:v>67.429069</x:v>
      </x:c>
      <x:c r="K1984" s="14" t="n">
        <x:f>I1984*J1984</x:f>
        <x:v>309173002.586971</x:v>
      </x:c>
      <x:c r="L1984" s="8" t="str">
        <x:v>Alpaca SIP</x:v>
      </x:c>
    </x:row>
    <x:row r="1985" ht="25" customHeight="1">
      <x:c r="A1985" s="8" t="str">
        <x:v>QNT</x:v>
      </x:c>
      <x:c r="B1985" s="10" t="n">
        <x:v>46247</x:v>
      </x:c>
      <x:c r="C1985" s="11" t="n">
        <x:v>69.66</x:v>
      </x:c>
      <x:c r="D1985" s="11" t="n">
        <x:v>68.5</x:v>
      </x:c>
      <x:c r="E1985" s="13" t="n">
        <x:v>2181798</x:v>
      </x:c>
      <x:c r="F1985" s="11" t="n">
        <x:v>1</x:v>
      </x:c>
      <x:c r="G1985" s="11" t="n">
        <x:v>69.66</x:v>
      </x:c>
      <x:c r="H1985" s="11" t="n">
        <x:v>68.5</x:v>
      </x:c>
      <x:c r="I1985" s="13" t="n">
        <x:v>2181798</x:v>
      </x:c>
      <x:c r="J1985" s="11" t="n">
        <x:v>68.376072</x:v>
      </x:c>
      <x:c r="K1985" s="14" t="n">
        <x:f>I1985*J1985</x:f>
        <x:v>149182777.137456</x:v>
      </x:c>
      <x:c r="L1985" s="8" t="str">
        <x:v>Alpaca SIP</x:v>
      </x:c>
    </x:row>
    <x:row r="1986" ht="25" customHeight="1">
      <x:c r="A1986" s="8" t="str">
        <x:v>QNT</x:v>
      </x:c>
      <x:c r="B1986" s="10" t="n">
        <x:v>46248</x:v>
      </x:c>
      <x:c r="C1986" s="11" t="n">
        <x:v>68.4</x:v>
      </x:c>
      <x:c r="D1986" s="11" t="n">
        <x:v>63.585</x:v>
      </x:c>
      <x:c r="E1986" s="13" t="n">
        <x:v>2614761</x:v>
      </x:c>
      <x:c r="F1986" s="11" t="n">
        <x:v>1</x:v>
      </x:c>
      <x:c r="G1986" s="11" t="n">
        <x:v>68.4</x:v>
      </x:c>
      <x:c r="H1986" s="11" t="n">
        <x:v>63.585</x:v>
      </x:c>
      <x:c r="I1986" s="13" t="n">
        <x:v>2614761</x:v>
      </x:c>
      <x:c r="J1986" s="11" t="n">
        <x:v>65.949415</x:v>
      </x:c>
      <x:c r="K1986" s="14" t="n">
        <x:f>I1986*J1986</x:f>
        <x:v>172441958.314815</x:v>
      </x:c>
      <x:c r="L1986" s="8" t="str">
        <x:v>Alpaca SIP</x:v>
      </x:c>
    </x:row>
    <x:row r="1987" ht="25" customHeight="1">
      <x:c r="A1987" s="8" t="str">
        <x:v>QNT</x:v>
      </x:c>
      <x:c r="B1987" s="10" t="n">
        <x:v>46251</x:v>
      </x:c>
      <x:c r="C1987" s="11" t="n">
        <x:v>63.54</x:v>
      </x:c>
      <x:c r="D1987" s="11" t="n">
        <x:v>66.01</x:v>
      </x:c>
      <x:c r="E1987" s="13" t="n">
        <x:v>1485761</x:v>
      </x:c>
      <x:c r="F1987" s="11" t="n">
        <x:v>1</x:v>
      </x:c>
      <x:c r="G1987" s="11" t="n">
        <x:v>63.54</x:v>
      </x:c>
      <x:c r="H1987" s="11" t="n">
        <x:v>66.01</x:v>
      </x:c>
      <x:c r="I1987" s="13" t="n">
        <x:v>1485761</x:v>
      </x:c>
      <x:c r="J1987" s="11" t="n">
        <x:v>65.760141</x:v>
      </x:c>
      <x:c r="K1987" s="14" t="n">
        <x:f>I1987*J1987</x:f>
        <x:v>97703852.852301</x:v>
      </x:c>
      <x:c r="L1987" s="8" t="str">
        <x:v>Alpaca SIP</x:v>
      </x:c>
    </x:row>
    <x:row r="1988" ht="25" customHeight="1">
      <x:c r="A1988" s="8" t="str">
        <x:v>QNT</x:v>
      </x:c>
      <x:c r="B1988" s="10" t="n">
        <x:v>46252</x:v>
      </x:c>
      <x:c r="C1988" s="11" t="n">
        <x:v>63.4</x:v>
      </x:c>
      <x:c r="D1988" s="11" t="n">
        <x:v>59.5</x:v>
      </x:c>
      <x:c r="E1988" s="13" t="n">
        <x:v>1753288</x:v>
      </x:c>
      <x:c r="F1988" s="11" t="n">
        <x:v>1</x:v>
      </x:c>
      <x:c r="G1988" s="11" t="n">
        <x:v>63.4</x:v>
      </x:c>
      <x:c r="H1988" s="11" t="n">
        <x:v>59.5</x:v>
      </x:c>
      <x:c r="I1988" s="13" t="n">
        <x:v>1753288</x:v>
      </x:c>
      <x:c r="J1988" s="11" t="n">
        <x:v>60.349519</x:v>
      </x:c>
      <x:c r="K1988" s="14" t="n">
        <x:f>I1988*J1988</x:f>
        <x:v>105810087.468472</x:v>
      </x:c>
      <x:c r="L1988" s="8" t="str">
        <x:v>Alpaca SIP</x:v>
      </x:c>
    </x:row>
    <x:row r="1989" ht="25" customHeight="1">
      <x:c r="A1989" s="8" t="str">
        <x:v>QNT</x:v>
      </x:c>
      <x:c r="B1989" s="10" t="n">
        <x:v>46253</x:v>
      </x:c>
      <x:c r="C1989" s="11" t="n">
        <x:v>59.66</x:v>
      </x:c>
      <x:c r="D1989" s="11" t="n">
        <x:v>56</x:v>
      </x:c>
      <x:c r="E1989" s="13" t="n">
        <x:v>1983941</x:v>
      </x:c>
      <x:c r="F1989" s="11" t="n">
        <x:v>1</x:v>
      </x:c>
      <x:c r="G1989" s="11" t="n">
        <x:v>59.66</x:v>
      </x:c>
      <x:c r="H1989" s="11" t="n">
        <x:v>56</x:v>
      </x:c>
      <x:c r="I1989" s="13" t="n">
        <x:v>1983941</x:v>
      </x:c>
      <x:c r="J1989" s="11" t="n">
        <x:v>56.838288</x:v>
      </x:c>
      <x:c r="K1989" s="14" t="n">
        <x:f>I1989*J1989</x:f>
        <x:v>112763809.933008</x:v>
      </x:c>
      <x:c r="L1989" s="8" t="str">
        <x:v>Alpaca SIP</x:v>
      </x:c>
    </x:row>
    <x:row r="1990" ht="25" customHeight="1">
      <x:c r="A1990" s="8" t="str">
        <x:v>QNT</x:v>
      </x:c>
      <x:c r="B1990" s="10" t="n">
        <x:v>46254</x:v>
      </x:c>
      <x:c r="C1990" s="11" t="n">
        <x:v>55.79</x:v>
      </x:c>
      <x:c r="D1990" s="11" t="n">
        <x:v>54.9</x:v>
      </x:c>
      <x:c r="E1990" s="13" t="n">
        <x:v>1322690</x:v>
      </x:c>
      <x:c r="F1990" s="11" t="n">
        <x:v>1</x:v>
      </x:c>
      <x:c r="G1990" s="11" t="n">
        <x:v>55.79</x:v>
      </x:c>
      <x:c r="H1990" s="11" t="n">
        <x:v>54.9</x:v>
      </x:c>
      <x:c r="I1990" s="13" t="n">
        <x:v>1322690</x:v>
      </x:c>
      <x:c r="J1990" s="11" t="n">
        <x:v>55.153104</x:v>
      </x:c>
      <x:c r="K1990" s="14" t="n">
        <x:f>I1990*J1990</x:f>
        <x:v>72950459.12976</x:v>
      </x:c>
      <x:c r="L1990" s="8" t="str">
        <x:v>Alpaca SIP</x:v>
      </x:c>
    </x:row>
    <x:row r="1991" ht="25" customHeight="1">
      <x:c r="A1991" s="8" t="str">
        <x:v>QNT</x:v>
      </x:c>
      <x:c r="B1991" s="10" t="n">
        <x:v>46255</x:v>
      </x:c>
      <x:c r="C1991" s="11" t="n">
        <x:v>55.2</x:v>
      </x:c>
      <x:c r="D1991" s="11" t="n">
        <x:v>56.6</x:v>
      </x:c>
      <x:c r="E1991" s="13" t="n">
        <x:v>1665654</x:v>
      </x:c>
      <x:c r="F1991" s="11" t="n">
        <x:v>1</x:v>
      </x:c>
      <x:c r="G1991" s="11" t="n">
        <x:v>55.2</x:v>
      </x:c>
      <x:c r="H1991" s="11" t="n">
        <x:v>56.6</x:v>
      </x:c>
      <x:c r="I1991" s="13" t="n">
        <x:v>1665654</x:v>
      </x:c>
      <x:c r="J1991" s="11" t="n">
        <x:v>56.060618</x:v>
      </x:c>
      <x:c r="K1991" s="14" t="n">
        <x:f>I1991*J1991</x:f>
        <x:v>93377592.614172</x:v>
      </x:c>
      <x:c r="L1991" s="8" t="str">
        <x:v>Alpaca SIP</x:v>
      </x:c>
    </x:row>
    <x:row r="1992" ht="25" customHeight="1">
      <x:c r="A1992" s="8" t="str">
        <x:v>QNT</x:v>
      </x:c>
      <x:c r="B1992" s="10" t="n">
        <x:v>46258</x:v>
      </x:c>
      <x:c r="C1992" s="11" t="n">
        <x:v>55</x:v>
      </x:c>
      <x:c r="D1992" s="11" t="n">
        <x:v>52.07</x:v>
      </x:c>
      <x:c r="E1992" s="13" t="n">
        <x:v>1271762</x:v>
      </x:c>
      <x:c r="F1992" s="11" t="n">
        <x:v>1</x:v>
      </x:c>
      <x:c r="G1992" s="11" t="n">
        <x:v>55</x:v>
      </x:c>
      <x:c r="H1992" s="11" t="n">
        <x:v>52.07</x:v>
      </x:c>
      <x:c r="I1992" s="13" t="n">
        <x:v>1271762</x:v>
      </x:c>
      <x:c r="J1992" s="11" t="n">
        <x:v>52.880727</x:v>
      </x:c>
      <x:c r="K1992" s="14" t="n">
        <x:f>I1992*J1992</x:f>
        <x:v>67251699.130974</x:v>
      </x:c>
      <x:c r="L1992" s="8" t="str">
        <x:v>Alpaca SIP</x:v>
      </x:c>
    </x:row>
    <x:row r="1993" ht="25" customHeight="1">
      <x:c r="A1993" s="8" t="str">
        <x:v>QNT</x:v>
      </x:c>
      <x:c r="B1993" s="10" t="n">
        <x:v>46259</x:v>
      </x:c>
      <x:c r="C1993" s="11" t="n">
        <x:v>52.88</x:v>
      </x:c>
      <x:c r="D1993" s="11" t="n">
        <x:v>53.89</x:v>
      </x:c>
      <x:c r="E1993" s="13" t="n">
        <x:v>928896</x:v>
      </x:c>
      <x:c r="F1993" s="11" t="n">
        <x:v>1</x:v>
      </x:c>
      <x:c r="G1993" s="11" t="n">
        <x:v>52.88</x:v>
      </x:c>
      <x:c r="H1993" s="11" t="n">
        <x:v>53.89</x:v>
      </x:c>
      <x:c r="I1993" s="13" t="n">
        <x:v>928896</x:v>
      </x:c>
      <x:c r="J1993" s="11" t="n">
        <x:v>53.571729</x:v>
      </x:c>
      <x:c r="K1993" s="14" t="n">
        <x:f>I1993*J1993</x:f>
        <x:v>49762564.781183995</x:v>
      </x:c>
      <x:c r="L1993" s="8" t="str">
        <x:v>Alpaca SIP</x:v>
      </x:c>
    </x:row>
    <x:row r="1994" ht="25" customHeight="1">
      <x:c r="A1994" s="8" t="str">
        <x:v>QNT</x:v>
      </x:c>
      <x:c r="B1994" s="10" t="n">
        <x:v>46260</x:v>
      </x:c>
      <x:c r="C1994" s="11" t="n">
        <x:v>52.56</x:v>
      </x:c>
      <x:c r="D1994" s="11" t="n">
        <x:v>53.29</x:v>
      </x:c>
      <x:c r="E1994" s="13" t="n">
        <x:v>696439</x:v>
      </x:c>
      <x:c r="F1994" s="11" t="n">
        <x:v>1</x:v>
      </x:c>
      <x:c r="G1994" s="11" t="n">
        <x:v>52.56</x:v>
      </x:c>
      <x:c r="H1994" s="11" t="n">
        <x:v>53.29</x:v>
      </x:c>
      <x:c r="I1994" s="13" t="n">
        <x:v>696439</x:v>
      </x:c>
      <x:c r="J1994" s="11" t="n">
        <x:v>53.360209</x:v>
      </x:c>
      <x:c r="K1994" s="14" t="n">
        <x:f>I1994*J1994</x:f>
        <x:v>37162130.595750995</x:v>
      </x:c>
      <x:c r="L1994" s="8" t="str">
        <x:v>Alpaca SIP</x:v>
      </x:c>
    </x:row>
    <x:row r="1995" ht="25" customHeight="1">
      <x:c r="A1995" s="8" t="str">
        <x:v>QNT</x:v>
      </x:c>
      <x:c r="B1995" s="10" t="n">
        <x:v>46261</x:v>
      </x:c>
      <x:c r="C1995" s="11" t="n">
        <x:v>53.99</x:v>
      </x:c>
      <x:c r="D1995" s="11" t="n">
        <x:v>54</x:v>
      </x:c>
      <x:c r="E1995" s="13" t="n">
        <x:v>630425</x:v>
      </x:c>
      <x:c r="F1995" s="11" t="n">
        <x:v>1</x:v>
      </x:c>
      <x:c r="G1995" s="11" t="n">
        <x:v>53.99</x:v>
      </x:c>
      <x:c r="H1995" s="11" t="n">
        <x:v>54</x:v>
      </x:c>
      <x:c r="I1995" s="13" t="n">
        <x:v>630425</x:v>
      </x:c>
      <x:c r="J1995" s="11" t="n">
        <x:v>53.959147</x:v>
      </x:c>
      <x:c r="K1995" s="14" t="n">
        <x:f>I1995*J1995</x:f>
        <x:v>34017195.247475</x:v>
      </x:c>
      <x:c r="L1995" s="8" t="str">
        <x:v>Alpaca SIP</x:v>
      </x:c>
    </x:row>
    <x:row r="1996" ht="25" customHeight="1">
      <x:c r="A1996" s="8" t="str">
        <x:v>QNT</x:v>
      </x:c>
      <x:c r="B1996" s="10" t="n">
        <x:v>46262</x:v>
      </x:c>
      <x:c r="C1996" s="11" t="n">
        <x:v>53.695</x:v>
      </x:c>
      <x:c r="D1996" s="11" t="n">
        <x:v>49.92</x:v>
      </x:c>
      <x:c r="E1996" s="13" t="n">
        <x:v>1484178</x:v>
      </x:c>
      <x:c r="F1996" s="11" t="n">
        <x:v>1</x:v>
      </x:c>
      <x:c r="G1996" s="11" t="n">
        <x:v>53.695</x:v>
      </x:c>
      <x:c r="H1996" s="11" t="n">
        <x:v>49.92</x:v>
      </x:c>
      <x:c r="I1996" s="13" t="n">
        <x:v>1484178</x:v>
      </x:c>
      <x:c r="J1996" s="11" t="n">
        <x:v>50.921079</x:v>
      </x:c>
      <x:c r="K1996" s="14" t="n">
        <x:f>I1996*J1996</x:f>
        <x:v>75575945.188062</x:v>
      </x:c>
      <x:c r="L1996" s="8" t="str">
        <x:v>Alpaca SIP</x:v>
      </x:c>
    </x:row>
    <x:row r="1997" ht="25" customHeight="1">
      <x:c r="A1997" s="8" t="str">
        <x:v>QNT</x:v>
      </x:c>
      <x:c r="B1997" s="10" t="n">
        <x:v>46265</x:v>
      </x:c>
      <x:c r="C1997" s="11" t="n">
        <x:v>50</x:v>
      </x:c>
      <x:c r="D1997" s="11" t="n">
        <x:v>50.1</x:v>
      </x:c>
      <x:c r="E1997" s="13" t="n">
        <x:v>1171433</x:v>
      </x:c>
      <x:c r="F1997" s="11" t="n">
        <x:v>1</x:v>
      </x:c>
      <x:c r="G1997" s="11" t="n">
        <x:v>50</x:v>
      </x:c>
      <x:c r="H1997" s="11" t="n">
        <x:v>50.1</x:v>
      </x:c>
      <x:c r="I1997" s="13" t="n">
        <x:v>1171433</x:v>
      </x:c>
      <x:c r="J1997" s="11" t="n">
        <x:v>50.251608</x:v>
      </x:c>
      <x:c r="K1997" s="14" t="n">
        <x:f>I1997*J1997</x:f>
        <x:v>58866391.91426399</x:v>
      </x:c>
      <x:c r="L1997" s="8" t="str">
        <x:v>Alpaca SIP</x:v>
      </x:c>
    </x:row>
    <x:row r="1998" ht="25" customHeight="1">
      <x:c r="A1998" s="8" t="str">
        <x:v>QNT</x:v>
      </x:c>
      <x:c r="B1998" s="10" t="n">
        <x:v>46266</x:v>
      </x:c>
      <x:c r="C1998" s="11" t="n">
        <x:v>49.01</x:v>
      </x:c>
      <x:c r="D1998" s="11" t="n">
        <x:v>47.66</x:v>
      </x:c>
      <x:c r="E1998" s="13" t="n">
        <x:v>1175720</x:v>
      </x:c>
      <x:c r="F1998" s="11" t="n">
        <x:v>1</x:v>
      </x:c>
      <x:c r="G1998" s="11" t="n">
        <x:v>49.01</x:v>
      </x:c>
      <x:c r="H1998" s="11" t="n">
        <x:v>47.66</x:v>
      </x:c>
      <x:c r="I1998" s="13" t="n">
        <x:v>1175720</x:v>
      </x:c>
      <x:c r="J1998" s="11" t="n">
        <x:v>48.015396</x:v>
      </x:c>
      <x:c r="K1998" s="14" t="n">
        <x:f>I1998*J1998</x:f>
        <x:v>56452661.385120004</x:v>
      </x:c>
      <x:c r="L1998" s="8" t="str">
        <x:v>Alpaca SIP</x:v>
      </x:c>
    </x:row>
    <x:row r="1999" ht="25" customHeight="1">
      <x:c r="A1999" s="8" t="str">
        <x:v>QNT</x:v>
      </x:c>
      <x:c r="B1999" s="10" t="n">
        <x:v>46267</x:v>
      </x:c>
      <x:c r="C1999" s="11" t="n">
        <x:v>47.3</x:v>
      </x:c>
      <x:c r="D1999" s="11" t="n">
        <x:v>48</x:v>
      </x:c>
      <x:c r="E1999" s="13" t="n">
        <x:v>2132352</x:v>
      </x:c>
      <x:c r="F1999" s="11" t="n">
        <x:v>1</x:v>
      </x:c>
      <x:c r="G1999" s="11" t="n">
        <x:v>47.3</x:v>
      </x:c>
      <x:c r="H1999" s="11" t="n">
        <x:v>48</x:v>
      </x:c>
      <x:c r="I1999" s="13" t="n">
        <x:v>2132352</x:v>
      </x:c>
      <x:c r="J1999" s="11" t="n">
        <x:v>47.691398</x:v>
      </x:c>
      <x:c r="K1999" s="14" t="n">
        <x:f>I1999*J1999</x:f>
        <x:v>101694847.908096</x:v>
      </x:c>
      <x:c r="L1999" s="8" t="str">
        <x:v>Alpaca SIP</x:v>
      </x:c>
    </x:row>
    <x:row r="2000" ht="25" customHeight="1">
      <x:c r="A2000" s="8" t="str">
        <x:v>QNT</x:v>
      </x:c>
      <x:c r="B2000" s="10" t="n">
        <x:v>46268</x:v>
      </x:c>
      <x:c r="C2000" s="11" t="n">
        <x:v>48.58</x:v>
      </x:c>
      <x:c r="D2000" s="11" t="n">
        <x:v>48.7</x:v>
      </x:c>
      <x:c r="E2000" s="13" t="n">
        <x:v>1535648</x:v>
      </x:c>
      <x:c r="F2000" s="11" t="n">
        <x:v>1</x:v>
      </x:c>
      <x:c r="G2000" s="11" t="n">
        <x:v>48.58</x:v>
      </x:c>
      <x:c r="H2000" s="11" t="n">
        <x:v>48.7</x:v>
      </x:c>
      <x:c r="I2000" s="13" t="n">
        <x:v>1535648</x:v>
      </x:c>
      <x:c r="J2000" s="11" t="n">
        <x:v>48.405129</x:v>
      </x:c>
      <x:c r="K2000" s="14" t="n">
        <x:f>I2000*J2000</x:f>
        <x:v>74333239.53859201</x:v>
      </x:c>
      <x:c r="L2000" s="8" t="str">
        <x:v>Alpaca SIP</x:v>
      </x:c>
    </x:row>
    <x:row r="2001" ht="25" customHeight="1">
      <x:c r="A2001" s="8" t="str">
        <x:v>QNT</x:v>
      </x:c>
      <x:c r="B2001" s="10" t="n">
        <x:v>46269</x:v>
      </x:c>
      <x:c r="C2001" s="11" t="n">
        <x:v>49.31</x:v>
      </x:c>
      <x:c r="D2001" s="11" t="n">
        <x:v>49.65</x:v>
      </x:c>
      <x:c r="E2001" s="13" t="n">
        <x:v>1073310</x:v>
      </x:c>
      <x:c r="F2001" s="11" t="n">
        <x:v>1</x:v>
      </x:c>
      <x:c r="G2001" s="11" t="n">
        <x:v>49.31</x:v>
      </x:c>
      <x:c r="H2001" s="11" t="n">
        <x:v>49.65</x:v>
      </x:c>
      <x:c r="I2001" s="13" t="n">
        <x:v>1073310</x:v>
      </x:c>
      <x:c r="J2001" s="11" t="n">
        <x:v>48.961371</x:v>
      </x:c>
      <x:c r="K2001" s="14" t="n">
        <x:f>I2001*J2001</x:f>
        <x:v>52550729.10801</x:v>
      </x:c>
      <x:c r="L2001" s="8" t="str">
        <x:v>Alpaca SIP</x:v>
      </x:c>
    </x:row>
    <x:row r="2002" ht="25" customHeight="1">
      <x:c r="A2002" s="8" t="str">
        <x:v>QNT</x:v>
      </x:c>
      <x:c r="B2002" s="10" t="n">
        <x:v>46273</x:v>
      </x:c>
      <x:c r="C2002" s="11" t="n">
        <x:v>52.04</x:v>
      </x:c>
      <x:c r="D2002" s="11" t="n">
        <x:v>50.47</x:v>
      </x:c>
      <x:c r="E2002" s="13" t="n">
        <x:v>2901661</x:v>
      </x:c>
      <x:c r="F2002" s="11" t="n">
        <x:v>1</x:v>
      </x:c>
      <x:c r="G2002" s="11" t="n">
        <x:v>52.04</x:v>
      </x:c>
      <x:c r="H2002" s="11" t="n">
        <x:v>50.47</x:v>
      </x:c>
      <x:c r="I2002" s="13" t="n">
        <x:v>2901661</x:v>
      </x:c>
      <x:c r="J2002" s="11" t="n">
        <x:v>51.297358</x:v>
      </x:c>
      <x:c r="K2002" s="14" t="n">
        <x:f>I2002*J2002</x:f>
        <x:v>148847543.111638</x:v>
      </x:c>
      <x:c r="L2002" s="8" t="str">
        <x:v>Alpaca SIP</x:v>
      </x:c>
    </x:row>
    <x:row r="2003" ht="25" customHeight="1">
      <x:c r="A2003" s="8" t="str">
        <x:v>QNT</x:v>
      </x:c>
      <x:c r="B2003" s="10" t="n">
        <x:v>46274</x:v>
      </x:c>
      <x:c r="C2003" s="11" t="n">
        <x:v>50.16</x:v>
      </x:c>
      <x:c r="D2003" s="11" t="n">
        <x:v>48.89</x:v>
      </x:c>
      <x:c r="E2003" s="13" t="n">
        <x:v>1406254</x:v>
      </x:c>
      <x:c r="F2003" s="11" t="n">
        <x:v>1</x:v>
      </x:c>
      <x:c r="G2003" s="11" t="n">
        <x:v>50.16</x:v>
      </x:c>
      <x:c r="H2003" s="11" t="n">
        <x:v>48.89</x:v>
      </x:c>
      <x:c r="I2003" s="13" t="n">
        <x:v>1406254</x:v>
      </x:c>
      <x:c r="J2003" s="11" t="n">
        <x:v>50.225195</x:v>
      </x:c>
      <x:c r="K2003" s="14" t="n">
        <x:f>I2003*J2003</x:f>
        <x:v>70629381.36952999</x:v>
      </x:c>
      <x:c r="L2003" s="8" t="str">
        <x:v>Alpaca SIP</x:v>
      </x:c>
    </x:row>
    <x:row r="2004" ht="25" customHeight="1">
      <x:c r="A2004" s="8" t="str">
        <x:v>QNT</x:v>
      </x:c>
      <x:c r="B2004" s="10" t="n">
        <x:v>46275</x:v>
      </x:c>
      <x:c r="C2004" s="11" t="n">
        <x:v>47.4</x:v>
      </x:c>
      <x:c r="D2004" s="11" t="n">
        <x:v>48.67</x:v>
      </x:c>
      <x:c r="E2004" s="13" t="n">
        <x:v>1147423</x:v>
      </x:c>
      <x:c r="F2004" s="11" t="n">
        <x:v>1</x:v>
      </x:c>
      <x:c r="G2004" s="11" t="n">
        <x:v>47.4</x:v>
      </x:c>
      <x:c r="H2004" s="11" t="n">
        <x:v>48.67</x:v>
      </x:c>
      <x:c r="I2004" s="13" t="n">
        <x:v>1147423</x:v>
      </x:c>
      <x:c r="J2004" s="11" t="n">
        <x:v>48.937288</x:v>
      </x:c>
      <x:c r="K2004" s="14" t="n">
        <x:f>I2004*J2004</x:f>
        <x:v>56151769.808824</x:v>
      </x:c>
      <x:c r="L2004" s="8" t="str">
        <x:v>Alpaca SIP</x:v>
      </x:c>
    </x:row>
    <x:row r="2005" ht="25" customHeight="1">
      <x:c r="A2005" s="8" t="str">
        <x:v>QNT</x:v>
      </x:c>
      <x:c r="B2005" s="10" t="n">
        <x:v>46276</x:v>
      </x:c>
      <x:c r="C2005" s="11" t="n">
        <x:v>48.91</x:v>
      </x:c>
      <x:c r="D2005" s="11" t="n">
        <x:v>49.03</x:v>
      </x:c>
      <x:c r="E2005" s="13" t="n">
        <x:v>1017958</x:v>
      </x:c>
      <x:c r="F2005" s="11" t="n">
        <x:v>1</x:v>
      </x:c>
      <x:c r="G2005" s="11" t="n">
        <x:v>48.91</x:v>
      </x:c>
      <x:c r="H2005" s="11" t="n">
        <x:v>49.03</x:v>
      </x:c>
      <x:c r="I2005" s="13" t="n">
        <x:v>1017958</x:v>
      </x:c>
      <x:c r="J2005" s="11" t="n">
        <x:v>49.070848</x:v>
      </x:c>
      <x:c r="K2005" s="14" t="n">
        <x:f>I2005*J2005</x:f>
        <x:v>49952062.288384</x:v>
      </x:c>
      <x:c r="L2005" s="8" t="str">
        <x:v>Alpaca SIP</x:v>
      </x:c>
    </x:row>
    <x:row r="2006" ht="25" customHeight="1">
      <x:c r="A2006" s="8" t="str">
        <x:v>QNT</x:v>
      </x:c>
      <x:c r="B2006" s="10" t="n">
        <x:v>46279</x:v>
      </x:c>
      <x:c r="C2006" s="11" t="n">
        <x:v>47.29</x:v>
      </x:c>
      <x:c r="D2006" s="11" t="n">
        <x:v>49.1</x:v>
      </x:c>
      <x:c r="E2006" s="13" t="n">
        <x:v>1748116</x:v>
      </x:c>
      <x:c r="F2006" s="11" t="n">
        <x:v>1</x:v>
      </x:c>
      <x:c r="G2006" s="11" t="n">
        <x:v>47.29</x:v>
      </x:c>
      <x:c r="H2006" s="11" t="n">
        <x:v>49.1</x:v>
      </x:c>
      <x:c r="I2006" s="13" t="n">
        <x:v>1748116</x:v>
      </x:c>
      <x:c r="J2006" s="11" t="n">
        <x:v>49.509959</x:v>
      </x:c>
      <x:c r="K2006" s="14" t="n">
        <x:f>I2006*J2006</x:f>
        <x:v>86549151.48724401</x:v>
      </x:c>
      <x:c r="L2006" s="8" t="str">
        <x:v>Alpaca SIP</x:v>
      </x:c>
    </x:row>
    <x:row r="2007" ht="25" customHeight="1">
      <x:c r="A2007" s="8" t="str">
        <x:v>QNT</x:v>
      </x:c>
      <x:c r="B2007" s="10" t="n">
        <x:v>46280</x:v>
      </x:c>
      <x:c r="C2007" s="11" t="n">
        <x:v>48.65</x:v>
      </x:c>
      <x:c r="D2007" s="11" t="n">
        <x:v>48.65</x:v>
      </x:c>
      <x:c r="E2007" s="13" t="n">
        <x:v>1287490</x:v>
      </x:c>
      <x:c r="F2007" s="11" t="n">
        <x:v>1</x:v>
      </x:c>
      <x:c r="G2007" s="11" t="n">
        <x:v>48.65</x:v>
      </x:c>
      <x:c r="H2007" s="11" t="n">
        <x:v>48.65</x:v>
      </x:c>
      <x:c r="I2007" s="13" t="n">
        <x:v>1287490</x:v>
      </x:c>
      <x:c r="J2007" s="11" t="n">
        <x:v>48.714863</x:v>
      </x:c>
      <x:c r="K2007" s="14" t="n">
        <x:f>I2007*J2007</x:f>
        <x:v>62719898.963870004</x:v>
      </x:c>
      <x:c r="L2007" s="8" t="str">
        <x:v>Alpaca SIP</x:v>
      </x:c>
    </x:row>
    <x:row r="2008" ht="25" customHeight="1">
      <x:c r="A2008" s="8" t="str">
        <x:v>QNT</x:v>
      </x:c>
      <x:c r="B2008" s="10" t="n">
        <x:v>46281</x:v>
      </x:c>
      <x:c r="C2008" s="11" t="n">
        <x:v>48.84</x:v>
      </x:c>
      <x:c r="D2008" s="11" t="n">
        <x:v>52.01</x:v>
      </x:c>
      <x:c r="E2008" s="13" t="n">
        <x:v>1956479</x:v>
      </x:c>
      <x:c r="F2008" s="11" t="n">
        <x:v>1</x:v>
      </x:c>
      <x:c r="G2008" s="11" t="n">
        <x:v>48.84</x:v>
      </x:c>
      <x:c r="H2008" s="11" t="n">
        <x:v>52.01</x:v>
      </x:c>
      <x:c r="I2008" s="13" t="n">
        <x:v>1956479</x:v>
      </x:c>
      <x:c r="J2008" s="11" t="n">
        <x:v>51.709211</x:v>
      </x:c>
      <x:c r="K2008" s="14" t="n">
        <x:f>I2008*J2008</x:f>
        <x:v>101167985.42806901</x:v>
      </x:c>
      <x:c r="L2008" s="8" t="str">
        <x:v>Alpaca SIP</x:v>
      </x:c>
    </x:row>
    <x:row r="2009" ht="25" customHeight="1">
      <x:c r="A2009" s="8" t="str">
        <x:v>QNT</x:v>
      </x:c>
      <x:c r="B2009" s="10" t="n">
        <x:v>46282</x:v>
      </x:c>
      <x:c r="C2009" s="11" t="n">
        <x:v>53</x:v>
      </x:c>
      <x:c r="D2009" s="11" t="n">
        <x:v>54.5</x:v>
      </x:c>
      <x:c r="E2009" s="13" t="n">
        <x:v>1542267</x:v>
      </x:c>
      <x:c r="F2009" s="11" t="n">
        <x:v>1</x:v>
      </x:c>
      <x:c r="G2009" s="11" t="n">
        <x:v>53</x:v>
      </x:c>
      <x:c r="H2009" s="11" t="n">
        <x:v>54.5</x:v>
      </x:c>
      <x:c r="I2009" s="13" t="n">
        <x:v>1542267</x:v>
      </x:c>
      <x:c r="J2009" s="11" t="n">
        <x:v>54.604866</x:v>
      </x:c>
      <x:c r="K2009" s="14" t="n">
        <x:f>I2009*J2009</x:f>
        <x:v>84215282.871222</x:v>
      </x:c>
      <x:c r="L2009" s="8" t="str">
        <x:v>Alpaca SIP</x:v>
      </x:c>
    </x:row>
    <x:row r="2010" ht="25" customHeight="1">
      <x:c r="A2010" s="8" t="str">
        <x:v>QNT</x:v>
      </x:c>
      <x:c r="B2010" s="10" t="n">
        <x:v>46283</x:v>
      </x:c>
      <x:c r="C2010" s="11" t="n">
        <x:v>54.55</x:v>
      </x:c>
      <x:c r="D2010" s="11" t="n">
        <x:v>51.58</x:v>
      </x:c>
      <x:c r="E2010" s="13" t="n">
        <x:v>6579952</x:v>
      </x:c>
      <x:c r="F2010" s="11" t="n">
        <x:v>1</x:v>
      </x:c>
      <x:c r="G2010" s="11" t="n">
        <x:v>54.55</x:v>
      </x:c>
      <x:c r="H2010" s="11" t="n">
        <x:v>51.58</x:v>
      </x:c>
      <x:c r="I2010" s="13" t="n">
        <x:v>6579952</x:v>
      </x:c>
      <x:c r="J2010" s="11" t="n">
        <x:v>51.858836</x:v>
      </x:c>
      <x:c r="K2010" s="14" t="n">
        <x:f>I2010*J2010</x:f>
        <x:v>341228651.655872</x:v>
      </x:c>
      <x:c r="L2010" s="8" t="str">
        <x:v>Alpaca SIP</x:v>
      </x:c>
    </x:row>
    <x:row r="2011" ht="25" customHeight="1">
      <x:c r="A2011" s="8" t="str">
        <x:v>QNT</x:v>
      </x:c>
      <x:c r="B2011" s="10" t="n">
        <x:v>46286</x:v>
      </x:c>
      <x:c r="C2011" s="11" t="n">
        <x:v>53.225</x:v>
      </x:c>
      <x:c r="D2011" s="11" t="n">
        <x:v>51.15</x:v>
      </x:c>
      <x:c r="E2011" s="13" t="n">
        <x:v>1642124</x:v>
      </x:c>
      <x:c r="F2011" s="11" t="n">
        <x:v>1</x:v>
      </x:c>
      <x:c r="G2011" s="11" t="n">
        <x:v>53.225</x:v>
      </x:c>
      <x:c r="H2011" s="11" t="n">
        <x:v>51.15</x:v>
      </x:c>
      <x:c r="I2011" s="13" t="n">
        <x:v>1642124</x:v>
      </x:c>
      <x:c r="J2011" s="11" t="n">
        <x:v>51.909769</x:v>
      </x:c>
      <x:c r="K2011" s="14" t="n">
        <x:f>I2011*J2011</x:f>
        <x:v>85242277.50935599</x:v>
      </x:c>
      <x:c r="L2011" s="8" t="str">
        <x:v>Alpaca SIP</x:v>
      </x:c>
    </x:row>
    <x:row r="2012" ht="25" customHeight="1">
      <x:c r="A2012" s="8" t="str">
        <x:v>QNT</x:v>
      </x:c>
      <x:c r="B2012" s="10" t="n">
        <x:v>46287</x:v>
      </x:c>
      <x:c r="C2012" s="11" t="n">
        <x:v>51.1</x:v>
      </x:c>
      <x:c r="D2012" s="11" t="n">
        <x:v>51.39</x:v>
      </x:c>
      <x:c r="E2012" s="13" t="n">
        <x:v>1141584</x:v>
      </x:c>
      <x:c r="F2012" s="11" t="n">
        <x:v>1</x:v>
      </x:c>
      <x:c r="G2012" s="11" t="n">
        <x:v>51.1</x:v>
      </x:c>
      <x:c r="H2012" s="11" t="n">
        <x:v>51.39</x:v>
      </x:c>
      <x:c r="I2012" s="13" t="n">
        <x:v>1141584</x:v>
      </x:c>
      <x:c r="J2012" s="11" t="n">
        <x:v>51.336642</x:v>
      </x:c>
      <x:c r="K2012" s="14" t="n">
        <x:f>I2012*J2012</x:f>
        <x:v>58605089.120928</x:v>
      </x:c>
      <x:c r="L2012" s="8" t="str">
        <x:v>Alpaca SIP</x:v>
      </x:c>
    </x:row>
    <x:row r="2013" ht="25" customHeight="1">
      <x:c r="A2013" s="8" t="str">
        <x:v>QNT</x:v>
      </x:c>
      <x:c r="B2013" s="10" t="n">
        <x:v>46288</x:v>
      </x:c>
      <x:c r="C2013" s="11" t="n">
        <x:v>55.57</x:v>
      </x:c>
      <x:c r="D2013" s="11" t="n">
        <x:v>50.11</x:v>
      </x:c>
      <x:c r="E2013" s="13" t="n">
        <x:v>2571455</x:v>
      </x:c>
      <x:c r="F2013" s="11" t="n">
        <x:v>1</x:v>
      </x:c>
      <x:c r="G2013" s="11" t="n">
        <x:v>55.57</x:v>
      </x:c>
      <x:c r="H2013" s="11" t="n">
        <x:v>50.11</x:v>
      </x:c>
      <x:c r="I2013" s="13" t="n">
        <x:v>2571455</x:v>
      </x:c>
      <x:c r="J2013" s="11" t="n">
        <x:v>52.431043</x:v>
      </x:c>
      <x:c r="K2013" s="14" t="n">
        <x:f>I2013*J2013</x:f>
        <x:v>134824067.677565</x:v>
      </x:c>
      <x:c r="L2013" s="8" t="str">
        <x:v>Alpaca SIP</x:v>
      </x:c>
    </x:row>
    <x:row r="2014" ht="25" customHeight="1">
      <x:c r="A2014" s="8" t="str">
        <x:v>QNT</x:v>
      </x:c>
      <x:c r="B2014" s="10" t="n">
        <x:v>46289</x:v>
      </x:c>
      <x:c r="C2014" s="11" t="n">
        <x:v>49</x:v>
      </x:c>
      <x:c r="D2014" s="11" t="n">
        <x:v>49.39</x:v>
      </x:c>
      <x:c r="E2014" s="13" t="n">
        <x:v>2287675</x:v>
      </x:c>
      <x:c r="F2014" s="11" t="n">
        <x:v>1</x:v>
      </x:c>
      <x:c r="G2014" s="11" t="n">
        <x:v>49</x:v>
      </x:c>
      <x:c r="H2014" s="11" t="n">
        <x:v>49.39</x:v>
      </x:c>
      <x:c r="I2014" s="13" t="n">
        <x:v>2287675</x:v>
      </x:c>
      <x:c r="J2014" s="11" t="n">
        <x:v>48.527262</x:v>
      </x:c>
      <x:c r="K2014" s="14" t="n">
        <x:f>I2014*J2014</x:f>
        <x:v>111014604.09585</x:v>
      </x:c>
      <x:c r="L2014" s="8" t="str">
        <x:v>Alpaca SIP</x:v>
      </x:c>
    </x:row>
    <x:row r="2015" ht="25" customHeight="1">
      <x:c r="A2015" s="8" t="str">
        <x:v>QNT</x:v>
      </x:c>
      <x:c r="B2015" s="10" t="n">
        <x:v>46290</x:v>
      </x:c>
      <x:c r="C2015" s="11" t="n">
        <x:v>49.5</x:v>
      </x:c>
      <x:c r="D2015" s="11" t="n">
        <x:v>49.53</x:v>
      </x:c>
      <x:c r="E2015" s="13" t="n">
        <x:v>1756329</x:v>
      </x:c>
      <x:c r="F2015" s="11" t="n">
        <x:v>1</x:v>
      </x:c>
      <x:c r="G2015" s="11" t="n">
        <x:v>49.5</x:v>
      </x:c>
      <x:c r="H2015" s="11" t="n">
        <x:v>49.53</x:v>
      </x:c>
      <x:c r="I2015" s="13" t="n">
        <x:v>1756329</x:v>
      </x:c>
      <x:c r="J2015" s="11" t="n">
        <x:v>50.201864</x:v>
      </x:c>
      <x:c r="K2015" s="14" t="n">
        <x:f>I2015*J2015</x:f>
        <x:v>88170989.597256</x:v>
      </x:c>
      <x:c r="L2015" s="8" t="str">
        <x:v>Alpaca SIP</x:v>
      </x:c>
    </x:row>
    <x:row r="2016" ht="25" customHeight="1">
      <x:c r="A2016" s="8" t="str">
        <x:v>QNT</x:v>
      </x:c>
      <x:c r="B2016" s="10" t="n">
        <x:v>46293</x:v>
      </x:c>
      <x:c r="C2016" s="11" t="n">
        <x:v>49</x:v>
      </x:c>
      <x:c r="D2016" s="11" t="n">
        <x:v>49.11</x:v>
      </x:c>
      <x:c r="E2016" s="13" t="n">
        <x:v>1806796</x:v>
      </x:c>
      <x:c r="F2016" s="11" t="n">
        <x:v>1</x:v>
      </x:c>
      <x:c r="G2016" s="11" t="n">
        <x:v>49</x:v>
      </x:c>
      <x:c r="H2016" s="11" t="n">
        <x:v>49.11</x:v>
      </x:c>
      <x:c r="I2016" s="13" t="n">
        <x:v>1806796</x:v>
      </x:c>
      <x:c r="J2016" s="11" t="n">
        <x:v>49.45094</x:v>
      </x:c>
      <x:c r="K2016" s="14" t="n">
        <x:f>I2016*J2016</x:f>
        <x:v>89347760.58824</x:v>
      </x:c>
      <x:c r="L2016" s="8" t="str">
        <x:v>Alpaca SIP</x:v>
      </x:c>
    </x:row>
    <x:row r="2017" ht="25" customHeight="1">
      <x:c r="A2017" s="8" t="str">
        <x:v>QNT</x:v>
      </x:c>
      <x:c r="B2017" s="10" t="n">
        <x:v>46294</x:v>
      </x:c>
      <x:c r="C2017" s="11" t="n">
        <x:v>50.025</x:v>
      </x:c>
      <x:c r="D2017" s="11" t="n">
        <x:v>48.73</x:v>
      </x:c>
      <x:c r="E2017" s="13" t="n">
        <x:v>1838809</x:v>
      </x:c>
      <x:c r="F2017" s="11" t="n">
        <x:v>1</x:v>
      </x:c>
      <x:c r="G2017" s="11" t="n">
        <x:v>50.025</x:v>
      </x:c>
      <x:c r="H2017" s="11" t="n">
        <x:v>48.73</x:v>
      </x:c>
      <x:c r="I2017" s="13" t="n">
        <x:v>1838809</x:v>
      </x:c>
      <x:c r="J2017" s="11" t="n">
        <x:v>48.860385</x:v>
      </x:c>
      <x:c r="K2017" s="14" t="n">
        <x:f>I2017*J2017</x:f>
        <x:v>89844915.681465</x:v>
      </x:c>
      <x:c r="L2017" s="8" t="str">
        <x:v>Alpaca SIP</x:v>
      </x:c>
    </x:row>
    <x:row r="2018" ht="25" customHeight="1">
      <x:c r="A2018" s="8" t="str">
        <x:v>QNT</x:v>
      </x:c>
      <x:c r="B2018" s="10" t="n">
        <x:v>46295</x:v>
      </x:c>
      <x:c r="C2018" s="11" t="n">
        <x:v>48.73</x:v>
      </x:c>
      <x:c r="D2018" s="11" t="n">
        <x:v>48.06</x:v>
      </x:c>
      <x:c r="E2018" s="13" t="n">
        <x:v>1855908</x:v>
      </x:c>
      <x:c r="F2018" s="11" t="n">
        <x:v>1</x:v>
      </x:c>
      <x:c r="G2018" s="11" t="n">
        <x:v>48.73</x:v>
      </x:c>
      <x:c r="H2018" s="11" t="n">
        <x:v>48.06</x:v>
      </x:c>
      <x:c r="I2018" s="13" t="n">
        <x:v>1855908</x:v>
      </x:c>
      <x:c r="J2018" s="11" t="n">
        <x:v>48.434054</x:v>
      </x:c>
      <x:c r="K2018" s="14" t="n">
        <x:f>I2018*J2018</x:f>
        <x:v>89889148.291032</x:v>
      </x:c>
      <x:c r="L2018" s="8" t="str">
        <x:v>Alpaca SIP</x:v>
      </x:c>
    </x:row>
    <x:row r="2019" ht="25" customHeight="1">
      <x:c r="A2019" s="8" t="str">
        <x:v>QNT</x:v>
      </x:c>
      <x:c r="B2019" s="10" t="n">
        <x:v>46296</x:v>
      </x:c>
      <x:c r="C2019" s="11" t="n">
        <x:v>48.5</x:v>
      </x:c>
      <x:c r="D2019" s="11" t="n">
        <x:v>46.68</x:v>
      </x:c>
      <x:c r="E2019" s="13" t="n">
        <x:v>2562601</x:v>
      </x:c>
      <x:c r="F2019" s="11" t="n">
        <x:v>1</x:v>
      </x:c>
      <x:c r="G2019" s="11" t="n">
        <x:v>48.5</x:v>
      </x:c>
      <x:c r="H2019" s="11" t="n">
        <x:v>46.68</x:v>
      </x:c>
      <x:c r="I2019" s="13" t="n">
        <x:v>2562601</x:v>
      </x:c>
      <x:c r="J2019" s="11" t="n">
        <x:v>47.182363</x:v>
      </x:c>
      <x:c r="K2019" s="14" t="n">
        <x:f>I2019*J2019</x:f>
        <x:v>120909570.60616301</x:v>
      </x:c>
      <x:c r="L2019" s="8" t="str">
        <x:v>Alpaca SIP</x:v>
      </x:c>
    </x:row>
    <x:row r="2020" ht="25" customHeight="1">
      <x:c r="A2020" s="8" t="str">
        <x:v>QNT</x:v>
      </x:c>
      <x:c r="B2020" s="10" t="n">
        <x:v>46297</x:v>
      </x:c>
      <x:c r="C2020" s="11" t="n">
        <x:v>47.15</x:v>
      </x:c>
      <x:c r="D2020" s="11" t="n">
        <x:v>46.08</x:v>
      </x:c>
      <x:c r="E2020" s="13" t="n">
        <x:v>2228124</x:v>
      </x:c>
      <x:c r="F2020" s="11" t="n">
        <x:v>1</x:v>
      </x:c>
      <x:c r="G2020" s="11" t="n">
        <x:v>47.15</x:v>
      </x:c>
      <x:c r="H2020" s="11" t="n">
        <x:v>46.08</x:v>
      </x:c>
      <x:c r="I2020" s="13" t="n">
        <x:v>2228124</x:v>
      </x:c>
      <x:c r="J2020" s="11" t="n">
        <x:v>46.536429</x:v>
      </x:c>
      <x:c r="K2020" s="14" t="n">
        <x:f>I2020*J2020</x:f>
        <x:v>103688934.32919599</x:v>
      </x:c>
      <x:c r="L2020" s="8" t="str">
        <x:v>Alpaca SIP</x:v>
      </x:c>
    </x:row>
    <x:row r="2021" ht="25" customHeight="1">
      <x:c r="A2021" s="8" t="str">
        <x:v>SSMR</x:v>
      </x:c>
      <x:c r="B2021" s="10" t="n">
        <x:v>46177</x:v>
      </x:c>
      <x:c r="C2021" s="11" t="n">
        <x:v>15</x:v>
      </x:c>
      <x:c r="D2021" s="11" t="n">
        <x:v>17.15</x:v>
      </x:c>
      <x:c r="E2021" s="13" t="n">
        <x:v>2380871</x:v>
      </x:c>
      <x:c r="F2021" s="11" t="n">
        <x:v>1</x:v>
      </x:c>
      <x:c r="G2021" s="11" t="n">
        <x:v>15</x:v>
      </x:c>
      <x:c r="H2021" s="11" t="n">
        <x:v>17.15</x:v>
      </x:c>
      <x:c r="I2021" s="13" t="n">
        <x:v>2380871</x:v>
      </x:c>
      <x:c r="J2021" s="11" t="n">
        <x:v>14.622554</x:v>
      </x:c>
      <x:c r="K2021" s="14" t="n">
        <x:f>I2021*J2021</x:f>
        <x:v>34814414.764534</x:v>
      </x:c>
      <x:c r="L2021" s="8" t="str">
        <x:v>Alpaca SIP</x:v>
      </x:c>
    </x:row>
    <x:row r="2022" ht="25" customHeight="1">
      <x:c r="A2022" s="8" t="str">
        <x:v>SSMR</x:v>
      </x:c>
      <x:c r="B2022" s="10" t="n">
        <x:v>46178</x:v>
      </x:c>
      <x:c r="C2022" s="11" t="n">
        <x:v>15.41</x:v>
      </x:c>
      <x:c r="D2022" s="11" t="n">
        <x:v>14</x:v>
      </x:c>
      <x:c r="E2022" s="13" t="n">
        <x:v>1062291</x:v>
      </x:c>
      <x:c r="F2022" s="11" t="n">
        <x:v>1</x:v>
      </x:c>
      <x:c r="G2022" s="11" t="n">
        <x:v>15.41</x:v>
      </x:c>
      <x:c r="H2022" s="11" t="n">
        <x:v>14</x:v>
      </x:c>
      <x:c r="I2022" s="13" t="n">
        <x:v>1062291</x:v>
      </x:c>
      <x:c r="J2022" s="11" t="n">
        <x:v>14.220971</x:v>
      </x:c>
      <x:c r="K2022" s="14" t="n">
        <x:f>I2022*J2022</x:f>
        <x:v>15106809.504561</x:v>
      </x:c>
      <x:c r="L2022" s="8" t="str">
        <x:v>Alpaca SIP</x:v>
      </x:c>
    </x:row>
    <x:row r="2023" ht="25" customHeight="1">
      <x:c r="A2023" s="8" t="str">
        <x:v>SSMR</x:v>
      </x:c>
      <x:c r="B2023" s="10" t="n">
        <x:v>46181</x:v>
      </x:c>
      <x:c r="C2023" s="11" t="n">
        <x:v>14.34</x:v>
      </x:c>
      <x:c r="D2023" s="11" t="n">
        <x:v>14.79</x:v>
      </x:c>
      <x:c r="E2023" s="13" t="n">
        <x:v>534325</x:v>
      </x:c>
      <x:c r="F2023" s="11" t="n">
        <x:v>1</x:v>
      </x:c>
      <x:c r="G2023" s="11" t="n">
        <x:v>14.34</x:v>
      </x:c>
      <x:c r="H2023" s="11" t="n">
        <x:v>14.79</x:v>
      </x:c>
      <x:c r="I2023" s="13" t="n">
        <x:v>534325</x:v>
      </x:c>
      <x:c r="J2023" s="11" t="n">
        <x:v>14.362643</x:v>
      </x:c>
      <x:c r="K2023" s="14" t="n">
        <x:f>I2023*J2023</x:f>
        <x:v>7674319.220975</x:v>
      </x:c>
      <x:c r="L2023" s="8" t="str">
        <x:v>Alpaca SIP</x:v>
      </x:c>
    </x:row>
    <x:row r="2024" ht="25" customHeight="1">
      <x:c r="A2024" s="8" t="str">
        <x:v>SSMR</x:v>
      </x:c>
      <x:c r="B2024" s="10" t="n">
        <x:v>46182</x:v>
      </x:c>
      <x:c r="C2024" s="11" t="n">
        <x:v>14.79</x:v>
      </x:c>
      <x:c r="D2024" s="11" t="n">
        <x:v>14.5</x:v>
      </x:c>
      <x:c r="E2024" s="13" t="n">
        <x:v>437610</x:v>
      </x:c>
      <x:c r="F2024" s="11" t="n">
        <x:v>1</x:v>
      </x:c>
      <x:c r="G2024" s="11" t="n">
        <x:v>14.79</x:v>
      </x:c>
      <x:c r="H2024" s="11" t="n">
        <x:v>14.5</x:v>
      </x:c>
      <x:c r="I2024" s="13" t="n">
        <x:v>437610</x:v>
      </x:c>
      <x:c r="J2024" s="11" t="n">
        <x:v>14.544345</x:v>
      </x:c>
      <x:c r="K2024" s="14" t="n">
        <x:f>I2024*J2024</x:f>
        <x:v>6364750.81545</x:v>
      </x:c>
      <x:c r="L2024" s="8" t="str">
        <x:v>Alpaca SIP</x:v>
      </x:c>
    </x:row>
    <x:row r="2025" ht="25" customHeight="1">
      <x:c r="A2025" s="8" t="str">
        <x:v>SSMR</x:v>
      </x:c>
      <x:c r="B2025" s="10" t="n">
        <x:v>46183</x:v>
      </x:c>
      <x:c r="C2025" s="11" t="n">
        <x:v>14.25</x:v>
      </x:c>
      <x:c r="D2025" s="11" t="n">
        <x:v>13.96</x:v>
      </x:c>
      <x:c r="E2025" s="13" t="n">
        <x:v>428926</x:v>
      </x:c>
      <x:c r="F2025" s="11" t="n">
        <x:v>1</x:v>
      </x:c>
      <x:c r="G2025" s="11" t="n">
        <x:v>14.25</x:v>
      </x:c>
      <x:c r="H2025" s="11" t="n">
        <x:v>13.96</x:v>
      </x:c>
      <x:c r="I2025" s="13" t="n">
        <x:v>428926</x:v>
      </x:c>
      <x:c r="J2025" s="11" t="n">
        <x:v>14.030433</x:v>
      </x:c>
      <x:c r="K2025" s="14" t="n">
        <x:f>I2025*J2025</x:f>
        <x:v>6018017.504958</x:v>
      </x:c>
      <x:c r="L2025" s="8" t="str">
        <x:v>Alpaca SIP</x:v>
      </x:c>
    </x:row>
    <x:row r="2026" ht="25" customHeight="1">
      <x:c r="A2026" s="8" t="str">
        <x:v>SSMR</x:v>
      </x:c>
      <x:c r="B2026" s="10" t="n">
        <x:v>46184</x:v>
      </x:c>
      <x:c r="C2026" s="11" t="n">
        <x:v>13.79</x:v>
      </x:c>
      <x:c r="D2026" s="11" t="n">
        <x:v>14.63</x:v>
      </x:c>
      <x:c r="E2026" s="13" t="n">
        <x:v>200178</x:v>
      </x:c>
      <x:c r="F2026" s="11" t="n">
        <x:v>1</x:v>
      </x:c>
      <x:c r="G2026" s="11" t="n">
        <x:v>13.79</x:v>
      </x:c>
      <x:c r="H2026" s="11" t="n">
        <x:v>14.63</x:v>
      </x:c>
      <x:c r="I2026" s="13" t="n">
        <x:v>200178</x:v>
      </x:c>
      <x:c r="J2026" s="11" t="n">
        <x:v>14.208162</x:v>
      </x:c>
      <x:c r="K2026" s="14" t="n">
        <x:f>I2026*J2026</x:f>
        <x:v>2844161.452836</x:v>
      </x:c>
      <x:c r="L2026" s="8" t="str">
        <x:v>Alpaca SIP</x:v>
      </x:c>
    </x:row>
    <x:row r="2027" ht="25" customHeight="1">
      <x:c r="A2027" s="8" t="str">
        <x:v>SSMR</x:v>
      </x:c>
      <x:c r="B2027" s="10" t="n">
        <x:v>46185</x:v>
      </x:c>
      <x:c r="C2027" s="11" t="n">
        <x:v>14.83</x:v>
      </x:c>
      <x:c r="D2027" s="11" t="n">
        <x:v>15</x:v>
      </x:c>
      <x:c r="E2027" s="13" t="n">
        <x:v>179726</x:v>
      </x:c>
      <x:c r="F2027" s="11" t="n">
        <x:v>1</x:v>
      </x:c>
      <x:c r="G2027" s="11" t="n">
        <x:v>14.83</x:v>
      </x:c>
      <x:c r="H2027" s="11" t="n">
        <x:v>15</x:v>
      </x:c>
      <x:c r="I2027" s="13" t="n">
        <x:v>179726</x:v>
      </x:c>
      <x:c r="J2027" s="11" t="n">
        <x:v>14.836513</x:v>
      </x:c>
      <x:c r="K2027" s="14" t="n">
        <x:f>I2027*J2027</x:f>
        <x:v>2666507.135438</x:v>
      </x:c>
      <x:c r="L2027" s="8" t="str">
        <x:v>Alpaca SIP</x:v>
      </x:c>
    </x:row>
    <x:row r="2028" ht="25" customHeight="1">
      <x:c r="A2028" s="8" t="str">
        <x:v>SSMR</x:v>
      </x:c>
      <x:c r="B2028" s="10" t="n">
        <x:v>46188</x:v>
      </x:c>
      <x:c r="C2028" s="11" t="n">
        <x:v>15.32</x:v>
      </x:c>
      <x:c r="D2028" s="11" t="n">
        <x:v>15.03</x:v>
      </x:c>
      <x:c r="E2028" s="13" t="n">
        <x:v>146530</x:v>
      </x:c>
      <x:c r="F2028" s="11" t="n">
        <x:v>1</x:v>
      </x:c>
      <x:c r="G2028" s="11" t="n">
        <x:v>15.32</x:v>
      </x:c>
      <x:c r="H2028" s="11" t="n">
        <x:v>15.03</x:v>
      </x:c>
      <x:c r="I2028" s="13" t="n">
        <x:v>146530</x:v>
      </x:c>
      <x:c r="J2028" s="11" t="n">
        <x:v>15.378233</x:v>
      </x:c>
      <x:c r="K2028" s="14" t="n">
        <x:f>I2028*J2028</x:f>
        <x:v>2253372.48149</x:v>
      </x:c>
      <x:c r="L2028" s="8" t="str">
        <x:v>Alpaca SIP</x:v>
      </x:c>
    </x:row>
    <x:row r="2029" ht="25" customHeight="1">
      <x:c r="A2029" s="8" t="str">
        <x:v>SSMR</x:v>
      </x:c>
      <x:c r="B2029" s="10" t="n">
        <x:v>46189</x:v>
      </x:c>
      <x:c r="C2029" s="11" t="n">
        <x:v>15.05</x:v>
      </x:c>
      <x:c r="D2029" s="11" t="n">
        <x:v>14.62</x:v>
      </x:c>
      <x:c r="E2029" s="13" t="n">
        <x:v>203838</x:v>
      </x:c>
      <x:c r="F2029" s="11" t="n">
        <x:v>1</x:v>
      </x:c>
      <x:c r="G2029" s="11" t="n">
        <x:v>15.05</x:v>
      </x:c>
      <x:c r="H2029" s="11" t="n">
        <x:v>14.62</x:v>
      </x:c>
      <x:c r="I2029" s="13" t="n">
        <x:v>203838</x:v>
      </x:c>
      <x:c r="J2029" s="11" t="n">
        <x:v>14.843725</x:v>
      </x:c>
      <x:c r="K2029" s="14" t="n">
        <x:f>I2029*J2029</x:f>
        <x:v>3025715.21655</x:v>
      </x:c>
      <x:c r="L2029" s="8" t="str">
        <x:v>Alpaca SIP</x:v>
      </x:c>
    </x:row>
    <x:row r="2030" ht="25" customHeight="1">
      <x:c r="A2030" s="8" t="str">
        <x:v>SSMR</x:v>
      </x:c>
      <x:c r="B2030" s="10" t="n">
        <x:v>46190</x:v>
      </x:c>
      <x:c r="C2030" s="11" t="n">
        <x:v>14.64</x:v>
      </x:c>
      <x:c r="D2030" s="11" t="n">
        <x:v>13.99</x:v>
      </x:c>
      <x:c r="E2030" s="13" t="n">
        <x:v>349137</x:v>
      </x:c>
      <x:c r="F2030" s="11" t="n">
        <x:v>1</x:v>
      </x:c>
      <x:c r="G2030" s="11" t="n">
        <x:v>14.64</x:v>
      </x:c>
      <x:c r="H2030" s="11" t="n">
        <x:v>13.99</x:v>
      </x:c>
      <x:c r="I2030" s="13" t="n">
        <x:v>349137</x:v>
      </x:c>
      <x:c r="J2030" s="11" t="n">
        <x:v>14.169379</x:v>
      </x:c>
      <x:c r="K2030" s="14" t="n">
        <x:f>I2030*J2030</x:f>
        <x:v>4947054.475923</x:v>
      </x:c>
      <x:c r="L2030" s="8" t="str">
        <x:v>Alpaca SIP</x:v>
      </x:c>
    </x:row>
    <x:row r="2031" ht="25" customHeight="1">
      <x:c r="A2031" s="8" t="str">
        <x:v>SSMR</x:v>
      </x:c>
      <x:c r="B2031" s="10" t="n">
        <x:v>46191</x:v>
      </x:c>
      <x:c r="C2031" s="11" t="n">
        <x:v>14.08</x:v>
      </x:c>
      <x:c r="D2031" s="11" t="n">
        <x:v>13.69</x:v>
      </x:c>
      <x:c r="E2031" s="13" t="n">
        <x:v>264045</x:v>
      </x:c>
      <x:c r="F2031" s="11" t="n">
        <x:v>1</x:v>
      </x:c>
      <x:c r="G2031" s="11" t="n">
        <x:v>14.08</x:v>
      </x:c>
      <x:c r="H2031" s="11" t="n">
        <x:v>13.69</x:v>
      </x:c>
      <x:c r="I2031" s="13" t="n">
        <x:v>264045</x:v>
      </x:c>
      <x:c r="J2031" s="11" t="n">
        <x:v>13.549436</x:v>
      </x:c>
      <x:c r="K2031" s="14" t="n">
        <x:f>I2031*J2031</x:f>
        <x:v>3577660.82862</x:v>
      </x:c>
      <x:c r="L2031" s="8" t="str">
        <x:v>Alpaca SIP</x:v>
      </x:c>
    </x:row>
    <x:row r="2032" ht="25" customHeight="1">
      <x:c r="A2032" s="8" t="str">
        <x:v>SSMR</x:v>
      </x:c>
      <x:c r="B2032" s="10" t="n">
        <x:v>46195</x:v>
      </x:c>
      <x:c r="C2032" s="11" t="n">
        <x:v>13.55</x:v>
      </x:c>
      <x:c r="D2032" s="11" t="n">
        <x:v>13.88</x:v>
      </x:c>
      <x:c r="E2032" s="13" t="n">
        <x:v>120280</x:v>
      </x:c>
      <x:c r="F2032" s="11" t="n">
        <x:v>1</x:v>
      </x:c>
      <x:c r="G2032" s="11" t="n">
        <x:v>13.55</x:v>
      </x:c>
      <x:c r="H2032" s="11" t="n">
        <x:v>13.88</x:v>
      </x:c>
      <x:c r="I2032" s="13" t="n">
        <x:v>120280</x:v>
      </x:c>
      <x:c r="J2032" s="11" t="n">
        <x:v>13.692098</x:v>
      </x:c>
      <x:c r="K2032" s="14" t="n">
        <x:f>I2032*J2032</x:f>
        <x:v>1646885.5474399999</x:v>
      </x:c>
      <x:c r="L2032" s="8" t="str">
        <x:v>Alpaca SIP</x:v>
      </x:c>
    </x:row>
    <x:row r="2033" ht="25" customHeight="1">
      <x:c r="A2033" s="8" t="str">
        <x:v>SSMR</x:v>
      </x:c>
      <x:c r="B2033" s="10" t="n">
        <x:v>46196</x:v>
      </x:c>
      <x:c r="C2033" s="11" t="n">
        <x:v>13.73</x:v>
      </x:c>
      <x:c r="D2033" s="11" t="n">
        <x:v>13.1</x:v>
      </x:c>
      <x:c r="E2033" s="13" t="n">
        <x:v>126436</x:v>
      </x:c>
      <x:c r="F2033" s="11" t="n">
        <x:v>1</x:v>
      </x:c>
      <x:c r="G2033" s="11" t="n">
        <x:v>13.73</x:v>
      </x:c>
      <x:c r="H2033" s="11" t="n">
        <x:v>13.1</x:v>
      </x:c>
      <x:c r="I2033" s="13" t="n">
        <x:v>126436</x:v>
      </x:c>
      <x:c r="J2033" s="11" t="n">
        <x:v>13.266021</x:v>
      </x:c>
      <x:c r="K2033" s="14" t="n">
        <x:f>I2033*J2033</x:f>
        <x:v>1677302.631156</x:v>
      </x:c>
      <x:c r="L2033" s="8" t="str">
        <x:v>Alpaca SIP</x:v>
      </x:c>
    </x:row>
    <x:row r="2034" ht="25" customHeight="1">
      <x:c r="A2034" s="8" t="str">
        <x:v>SSMR</x:v>
      </x:c>
      <x:c r="B2034" s="10" t="n">
        <x:v>46197</x:v>
      </x:c>
      <x:c r="C2034" s="11" t="n">
        <x:v>13</x:v>
      </x:c>
      <x:c r="D2034" s="11" t="n">
        <x:v>12.77</x:v>
      </x:c>
      <x:c r="E2034" s="13" t="n">
        <x:v>216892</x:v>
      </x:c>
      <x:c r="F2034" s="11" t="n">
        <x:v>1</x:v>
      </x:c>
      <x:c r="G2034" s="11" t="n">
        <x:v>13</x:v>
      </x:c>
      <x:c r="H2034" s="11" t="n">
        <x:v>12.77</x:v>
      </x:c>
      <x:c r="I2034" s="13" t="n">
        <x:v>216892</x:v>
      </x:c>
      <x:c r="J2034" s="11" t="n">
        <x:v>12.741103</x:v>
      </x:c>
      <x:c r="K2034" s="14" t="n">
        <x:f>I2034*J2034</x:f>
        <x:v>2763443.3118760004</x:v>
      </x:c>
      <x:c r="L2034" s="8" t="str">
        <x:v>Alpaca SIP</x:v>
      </x:c>
    </x:row>
    <x:row r="2035" ht="25" customHeight="1">
      <x:c r="A2035" s="8" t="str">
        <x:v>SSMR</x:v>
      </x:c>
      <x:c r="B2035" s="10" t="n">
        <x:v>46198</x:v>
      </x:c>
      <x:c r="C2035" s="11" t="n">
        <x:v>12.9</x:v>
      </x:c>
      <x:c r="D2035" s="11" t="n">
        <x:v>13.29</x:v>
      </x:c>
      <x:c r="E2035" s="13" t="n">
        <x:v>67047</x:v>
      </x:c>
      <x:c r="F2035" s="11" t="n">
        <x:v>1</x:v>
      </x:c>
      <x:c r="G2035" s="11" t="n">
        <x:v>12.9</x:v>
      </x:c>
      <x:c r="H2035" s="11" t="n">
        <x:v>13.29</x:v>
      </x:c>
      <x:c r="I2035" s="13" t="n">
        <x:v>67047</x:v>
      </x:c>
      <x:c r="J2035" s="11" t="n">
        <x:v>13.086383</x:v>
      </x:c>
      <x:c r="K2035" s="14" t="n">
        <x:f>I2035*J2035</x:f>
        <x:v>877402.721001</x:v>
      </x:c>
      <x:c r="L2035" s="8" t="str">
        <x:v>Alpaca SIP</x:v>
      </x:c>
    </x:row>
    <x:row r="2036" ht="25" customHeight="1">
      <x:c r="A2036" s="8" t="str">
        <x:v>SSMR</x:v>
      </x:c>
      <x:c r="B2036" s="10" t="n">
        <x:v>46199</x:v>
      </x:c>
      <x:c r="C2036" s="11" t="n">
        <x:v>13.28</x:v>
      </x:c>
      <x:c r="D2036" s="11" t="n">
        <x:v>13.42</x:v>
      </x:c>
      <x:c r="E2036" s="13" t="n">
        <x:v>135482</x:v>
      </x:c>
      <x:c r="F2036" s="11" t="n">
        <x:v>1</x:v>
      </x:c>
      <x:c r="G2036" s="11" t="n">
        <x:v>13.28</x:v>
      </x:c>
      <x:c r="H2036" s="11" t="n">
        <x:v>13.42</x:v>
      </x:c>
      <x:c r="I2036" s="13" t="n">
        <x:v>135482</x:v>
      </x:c>
      <x:c r="J2036" s="11" t="n">
        <x:v>13.626963</x:v>
      </x:c>
      <x:c r="K2036" s="14" t="n">
        <x:f>I2036*J2036</x:f>
        <x:v>1846208.201166</x:v>
      </x:c>
      <x:c r="L2036" s="8" t="str">
        <x:v>Alpaca SIP</x:v>
      </x:c>
    </x:row>
    <x:row r="2037" ht="25" customHeight="1">
      <x:c r="A2037" s="8" t="str">
        <x:v>SSMR</x:v>
      </x:c>
      <x:c r="B2037" s="10" t="n">
        <x:v>46202</x:v>
      </x:c>
      <x:c r="C2037" s="11" t="n">
        <x:v>13.6</x:v>
      </x:c>
      <x:c r="D2037" s="11" t="n">
        <x:v>13.42</x:v>
      </x:c>
      <x:c r="E2037" s="13" t="n">
        <x:v>53654</x:v>
      </x:c>
      <x:c r="F2037" s="11" t="n">
        <x:v>1</x:v>
      </x:c>
      <x:c r="G2037" s="11" t="n">
        <x:v>13.6</x:v>
      </x:c>
      <x:c r="H2037" s="11" t="n">
        <x:v>13.42</x:v>
      </x:c>
      <x:c r="I2037" s="13" t="n">
        <x:v>53654</x:v>
      </x:c>
      <x:c r="J2037" s="11" t="n">
        <x:v>13.421393</x:v>
      </x:c>
      <x:c r="K2037" s="14" t="n">
        <x:f>I2037*J2037</x:f>
        <x:v>720111.420022</x:v>
      </x:c>
      <x:c r="L2037" s="8" t="str">
        <x:v>Alpaca SIP</x:v>
      </x:c>
    </x:row>
    <x:row r="2038" ht="25" customHeight="1">
      <x:c r="A2038" s="8" t="str">
        <x:v>SSMR</x:v>
      </x:c>
      <x:c r="B2038" s="10" t="n">
        <x:v>46203</x:v>
      </x:c>
      <x:c r="C2038" s="11" t="n">
        <x:v>13.35</x:v>
      </x:c>
      <x:c r="D2038" s="11" t="n">
        <x:v>13.22</x:v>
      </x:c>
      <x:c r="E2038" s="13" t="n">
        <x:v>177330</x:v>
      </x:c>
      <x:c r="F2038" s="11" t="n">
        <x:v>1</x:v>
      </x:c>
      <x:c r="G2038" s="11" t="n">
        <x:v>13.35</x:v>
      </x:c>
      <x:c r="H2038" s="11" t="n">
        <x:v>13.22</x:v>
      </x:c>
      <x:c r="I2038" s="13" t="n">
        <x:v>177330</x:v>
      </x:c>
      <x:c r="J2038" s="11" t="n">
        <x:v>13.462744</x:v>
      </x:c>
      <x:c r="K2038" s="14" t="n">
        <x:f>I2038*J2038</x:f>
        <x:v>2387348.39352</x:v>
      </x:c>
      <x:c r="L2038" s="8" t="str">
        <x:v>Alpaca SIP</x:v>
      </x:c>
    </x:row>
    <x:row r="2039" ht="25" customHeight="1">
      <x:c r="A2039" s="8" t="str">
        <x:v>SSMR</x:v>
      </x:c>
      <x:c r="B2039" s="10" t="n">
        <x:v>46204</x:v>
      </x:c>
      <x:c r="C2039" s="11" t="n">
        <x:v>13.52</x:v>
      </x:c>
      <x:c r="D2039" s="11" t="n">
        <x:v>13.66</x:v>
      </x:c>
      <x:c r="E2039" s="13" t="n">
        <x:v>185645</x:v>
      </x:c>
      <x:c r="F2039" s="11" t="n">
        <x:v>1</x:v>
      </x:c>
      <x:c r="G2039" s="11" t="n">
        <x:v>13.52</x:v>
      </x:c>
      <x:c r="H2039" s="11" t="n">
        <x:v>13.66</x:v>
      </x:c>
      <x:c r="I2039" s="13" t="n">
        <x:v>185645</x:v>
      </x:c>
      <x:c r="J2039" s="11" t="n">
        <x:v>13.979629</x:v>
      </x:c>
      <x:c r="K2039" s="14" t="n">
        <x:f>I2039*J2039</x:f>
        <x:v>2595248.2257049996</x:v>
      </x:c>
      <x:c r="L2039" s="8" t="str">
        <x:v>Alpaca SIP</x:v>
      </x:c>
    </x:row>
    <x:row r="2040" ht="25" customHeight="1">
      <x:c r="A2040" s="8" t="str">
        <x:v>SSMR</x:v>
      </x:c>
      <x:c r="B2040" s="10" t="n">
        <x:v>46205</x:v>
      </x:c>
      <x:c r="C2040" s="11" t="n">
        <x:v>13.64</x:v>
      </x:c>
      <x:c r="D2040" s="11" t="n">
        <x:v>14.59</x:v>
      </x:c>
      <x:c r="E2040" s="13" t="n">
        <x:v>204835</x:v>
      </x:c>
      <x:c r="F2040" s="11" t="n">
        <x:v>1</x:v>
      </x:c>
      <x:c r="G2040" s="11" t="n">
        <x:v>13.64</x:v>
      </x:c>
      <x:c r="H2040" s="11" t="n">
        <x:v>14.59</x:v>
      </x:c>
      <x:c r="I2040" s="13" t="n">
        <x:v>204835</x:v>
      </x:c>
      <x:c r="J2040" s="11" t="n">
        <x:v>14.405031</x:v>
      </x:c>
      <x:c r="K2040" s="14" t="n">
        <x:f>I2040*J2040</x:f>
        <x:v>2950654.5248849997</x:v>
      </x:c>
      <x:c r="L2040" s="8" t="str">
        <x:v>Alpaca SIP</x:v>
      </x:c>
    </x:row>
    <x:row r="2041" ht="25" customHeight="1">
      <x:c r="A2041" s="8" t="str">
        <x:v>SSMR</x:v>
      </x:c>
      <x:c r="B2041" s="10" t="n">
        <x:v>46209</x:v>
      </x:c>
      <x:c r="C2041" s="11" t="n">
        <x:v>14.57</x:v>
      </x:c>
      <x:c r="D2041" s="11" t="n">
        <x:v>14.5</x:v>
      </x:c>
      <x:c r="E2041" s="13" t="n">
        <x:v>165327</x:v>
      </x:c>
      <x:c r="F2041" s="11" t="n">
        <x:v>1</x:v>
      </x:c>
      <x:c r="G2041" s="11" t="n">
        <x:v>14.57</x:v>
      </x:c>
      <x:c r="H2041" s="11" t="n">
        <x:v>14.5</x:v>
      </x:c>
      <x:c r="I2041" s="13" t="n">
        <x:v>165327</x:v>
      </x:c>
      <x:c r="J2041" s="11" t="n">
        <x:v>14.513611</x:v>
      </x:c>
      <x:c r="K2041" s="14" t="n">
        <x:f>I2041*J2041</x:f>
        <x:v>2399491.765797</x:v>
      </x:c>
      <x:c r="L2041" s="8" t="str">
        <x:v>Alpaca SIP</x:v>
      </x:c>
    </x:row>
    <x:row r="2042" ht="25" customHeight="1">
      <x:c r="A2042" s="8" t="str">
        <x:v>SSMR</x:v>
      </x:c>
      <x:c r="B2042" s="10" t="n">
        <x:v>46210</x:v>
      </x:c>
      <x:c r="C2042" s="11" t="n">
        <x:v>14.42</x:v>
      </x:c>
      <x:c r="D2042" s="11" t="n">
        <x:v>13.74</x:v>
      </x:c>
      <x:c r="E2042" s="13" t="n">
        <x:v>235531</x:v>
      </x:c>
      <x:c r="F2042" s="11" t="n">
        <x:v>1</x:v>
      </x:c>
      <x:c r="G2042" s="11" t="n">
        <x:v>14.42</x:v>
      </x:c>
      <x:c r="H2042" s="11" t="n">
        <x:v>13.74</x:v>
      </x:c>
      <x:c r="I2042" s="13" t="n">
        <x:v>235531</x:v>
      </x:c>
      <x:c r="J2042" s="11" t="n">
        <x:v>14.089277</x:v>
      </x:c>
      <x:c r="K2042" s="14" t="n">
        <x:f>I2042*J2042</x:f>
        <x:v>3318461.5010869997</x:v>
      </x:c>
      <x:c r="L2042" s="8" t="str">
        <x:v>Alpaca SIP</x:v>
      </x:c>
    </x:row>
    <x:row r="2043" ht="25" customHeight="1">
      <x:c r="A2043" s="8" t="str">
        <x:v>SSMR</x:v>
      </x:c>
      <x:c r="B2043" s="10" t="n">
        <x:v>46211</x:v>
      </x:c>
      <x:c r="C2043" s="11" t="n">
        <x:v>13.49</x:v>
      </x:c>
      <x:c r="D2043" s="11" t="n">
        <x:v>12.53</x:v>
      </x:c>
      <x:c r="E2043" s="13" t="n">
        <x:v>169555</x:v>
      </x:c>
      <x:c r="F2043" s="11" t="n">
        <x:v>1</x:v>
      </x:c>
      <x:c r="G2043" s="11" t="n">
        <x:v>13.49</x:v>
      </x:c>
      <x:c r="H2043" s="11" t="n">
        <x:v>12.53</x:v>
      </x:c>
      <x:c r="I2043" s="13" t="n">
        <x:v>169555</x:v>
      </x:c>
      <x:c r="J2043" s="11" t="n">
        <x:v>12.76585</x:v>
      </x:c>
      <x:c r="K2043" s="14" t="n">
        <x:f>I2043*J2043</x:f>
        <x:v>2164513.69675</x:v>
      </x:c>
      <x:c r="L2043" s="8" t="str">
        <x:v>Alpaca SIP</x:v>
      </x:c>
    </x:row>
    <x:row r="2044" ht="25" customHeight="1">
      <x:c r="A2044" s="8" t="str">
        <x:v>SSMR</x:v>
      </x:c>
      <x:c r="B2044" s="10" t="n">
        <x:v>46212</x:v>
      </x:c>
      <x:c r="C2044" s="11" t="n">
        <x:v>12.63</x:v>
      </x:c>
      <x:c r="D2044" s="11" t="n">
        <x:v>12.9</x:v>
      </x:c>
      <x:c r="E2044" s="13" t="n">
        <x:v>230737</x:v>
      </x:c>
      <x:c r="F2044" s="11" t="n">
        <x:v>1</x:v>
      </x:c>
      <x:c r="G2044" s="11" t="n">
        <x:v>12.63</x:v>
      </x:c>
      <x:c r="H2044" s="11" t="n">
        <x:v>12.9</x:v>
      </x:c>
      <x:c r="I2044" s="13" t="n">
        <x:v>230737</x:v>
      </x:c>
      <x:c r="J2044" s="11" t="n">
        <x:v>13.017106</x:v>
      </x:c>
      <x:c r="K2044" s="14" t="n">
        <x:f>I2044*J2044</x:f>
        <x:v>3003527.987122</x:v>
      </x:c>
      <x:c r="L2044" s="8" t="str">
        <x:v>Alpaca SIP</x:v>
      </x:c>
    </x:row>
    <x:row r="2045" ht="25" customHeight="1">
      <x:c r="A2045" s="8" t="str">
        <x:v>SSMR</x:v>
      </x:c>
      <x:c r="B2045" s="10" t="n">
        <x:v>46213</x:v>
      </x:c>
      <x:c r="C2045" s="11" t="n">
        <x:v>12.82</x:v>
      </x:c>
      <x:c r="D2045" s="11" t="n">
        <x:v>13.09</x:v>
      </x:c>
      <x:c r="E2045" s="13" t="n">
        <x:v>70570</x:v>
      </x:c>
      <x:c r="F2045" s="11" t="n">
        <x:v>1</x:v>
      </x:c>
      <x:c r="G2045" s="11" t="n">
        <x:v>12.82</x:v>
      </x:c>
      <x:c r="H2045" s="11" t="n">
        <x:v>13.09</x:v>
      </x:c>
      <x:c r="I2045" s="13" t="n">
        <x:v>70570</x:v>
      </x:c>
      <x:c r="J2045" s="11" t="n">
        <x:v>13.011714</x:v>
      </x:c>
      <x:c r="K2045" s="14" t="n">
        <x:f>I2045*J2045</x:f>
        <x:v>918236.65698</x:v>
      </x:c>
      <x:c r="L2045" s="8" t="str">
        <x:v>Alpaca SIP</x:v>
      </x:c>
    </x:row>
    <x:row r="2046" ht="25" customHeight="1">
      <x:c r="A2046" s="8" t="str">
        <x:v>SSMR</x:v>
      </x:c>
      <x:c r="B2046" s="10" t="n">
        <x:v>46216</x:v>
      </x:c>
      <x:c r="C2046" s="11" t="n">
        <x:v>13.19</x:v>
      </x:c>
      <x:c r="D2046" s="11" t="n">
        <x:v>13.16</x:v>
      </x:c>
      <x:c r="E2046" s="13" t="n">
        <x:v>69451</x:v>
      </x:c>
      <x:c r="F2046" s="11" t="n">
        <x:v>1</x:v>
      </x:c>
      <x:c r="G2046" s="11" t="n">
        <x:v>13.19</x:v>
      </x:c>
      <x:c r="H2046" s="11" t="n">
        <x:v>13.16</x:v>
      </x:c>
      <x:c r="I2046" s="13" t="n">
        <x:v>69451</x:v>
      </x:c>
      <x:c r="J2046" s="11" t="n">
        <x:v>13.202868</x:v>
      </x:c>
      <x:c r="K2046" s="14" t="n">
        <x:f>I2046*J2046</x:f>
        <x:v>916952.3854680001</x:v>
      </x:c>
      <x:c r="L2046" s="8" t="str">
        <x:v>Alpaca SIP</x:v>
      </x:c>
    </x:row>
    <x:row r="2047" ht="25" customHeight="1">
      <x:c r="A2047" s="8" t="str">
        <x:v>SSMR</x:v>
      </x:c>
      <x:c r="B2047" s="10" t="n">
        <x:v>46217</x:v>
      </x:c>
      <x:c r="C2047" s="11" t="n">
        <x:v>13.2</x:v>
      </x:c>
      <x:c r="D2047" s="11" t="n">
        <x:v>12.96</x:v>
      </x:c>
      <x:c r="E2047" s="13" t="n">
        <x:v>55703</x:v>
      </x:c>
      <x:c r="F2047" s="11" t="n">
        <x:v>1</x:v>
      </x:c>
      <x:c r="G2047" s="11" t="n">
        <x:v>13.2</x:v>
      </x:c>
      <x:c r="H2047" s="11" t="n">
        <x:v>12.96</x:v>
      </x:c>
      <x:c r="I2047" s="13" t="n">
        <x:v>55703</x:v>
      </x:c>
      <x:c r="J2047" s="11" t="n">
        <x:v>13.041805</x:v>
      </x:c>
      <x:c r="K2047" s="14" t="n">
        <x:f>I2047*J2047</x:f>
        <x:v>726467.663915</x:v>
      </x:c>
      <x:c r="L2047" s="8" t="str">
        <x:v>Alpaca SIP</x:v>
      </x:c>
    </x:row>
    <x:row r="2048" ht="25" customHeight="1">
      <x:c r="A2048" s="8" t="str">
        <x:v>SSMR</x:v>
      </x:c>
      <x:c r="B2048" s="10" t="n">
        <x:v>46218</x:v>
      </x:c>
      <x:c r="C2048" s="11" t="n">
        <x:v>13.05</x:v>
      </x:c>
      <x:c r="D2048" s="11" t="n">
        <x:v>13.24</x:v>
      </x:c>
      <x:c r="E2048" s="13" t="n">
        <x:v>143382</x:v>
      </x:c>
      <x:c r="F2048" s="11" t="n">
        <x:v>1</x:v>
      </x:c>
      <x:c r="G2048" s="11" t="n">
        <x:v>13.05</x:v>
      </x:c>
      <x:c r="H2048" s="11" t="n">
        <x:v>13.24</x:v>
      </x:c>
      <x:c r="I2048" s="13" t="n">
        <x:v>143382</x:v>
      </x:c>
      <x:c r="J2048" s="11" t="n">
        <x:v>13.095311</x:v>
      </x:c>
      <x:c r="K2048" s="14" t="n">
        <x:f>I2048*J2048</x:f>
        <x:v>1877631.881802</x:v>
      </x:c>
      <x:c r="L2048" s="8" t="str">
        <x:v>Alpaca SIP</x:v>
      </x:c>
    </x:row>
    <x:row r="2049" ht="25" customHeight="1">
      <x:c r="A2049" s="8" t="str">
        <x:v>SSMR</x:v>
      </x:c>
      <x:c r="B2049" s="10" t="n">
        <x:v>46219</x:v>
      </x:c>
      <x:c r="C2049" s="11" t="n">
        <x:v>13</x:v>
      </x:c>
      <x:c r="D2049" s="11" t="n">
        <x:v>13.18</x:v>
      </x:c>
      <x:c r="E2049" s="13" t="n">
        <x:v>74505</x:v>
      </x:c>
      <x:c r="F2049" s="11" t="n">
        <x:v>1</x:v>
      </x:c>
      <x:c r="G2049" s="11" t="n">
        <x:v>13</x:v>
      </x:c>
      <x:c r="H2049" s="11" t="n">
        <x:v>13.18</x:v>
      </x:c>
      <x:c r="I2049" s="13" t="n">
        <x:v>74505</x:v>
      </x:c>
      <x:c r="J2049" s="11" t="n">
        <x:v>13.061031</x:v>
      </x:c>
      <x:c r="K2049" s="14" t="n">
        <x:f>I2049*J2049</x:f>
        <x:v>973112.114655</x:v>
      </x:c>
      <x:c r="L2049" s="8" t="str">
        <x:v>Alpaca SIP</x:v>
      </x:c>
    </x:row>
    <x:row r="2050" ht="25" customHeight="1">
      <x:c r="A2050" s="8" t="str">
        <x:v>SSMR</x:v>
      </x:c>
      <x:c r="B2050" s="10" t="n">
        <x:v>46220</x:v>
      </x:c>
      <x:c r="C2050" s="11" t="n">
        <x:v>13.24</x:v>
      </x:c>
      <x:c r="D2050" s="11" t="n">
        <x:v>12.97</x:v>
      </x:c>
      <x:c r="E2050" s="13" t="n">
        <x:v>56313</x:v>
      </x:c>
      <x:c r="F2050" s="11" t="n">
        <x:v>1</x:v>
      </x:c>
      <x:c r="G2050" s="11" t="n">
        <x:v>13.24</x:v>
      </x:c>
      <x:c r="H2050" s="11" t="n">
        <x:v>12.97</x:v>
      </x:c>
      <x:c r="I2050" s="13" t="n">
        <x:v>56313</x:v>
      </x:c>
      <x:c r="J2050" s="11" t="n">
        <x:v>13.066967</x:v>
      </x:c>
      <x:c r="K2050" s="14" t="n">
        <x:f>I2050*J2050</x:f>
        <x:v>735840.112671</x:v>
      </x:c>
      <x:c r="L2050" s="8" t="str">
        <x:v>Alpaca SIP</x:v>
      </x:c>
    </x:row>
    <x:row r="2051" ht="25" customHeight="1">
      <x:c r="A2051" s="8" t="str">
        <x:v>SSMR</x:v>
      </x:c>
      <x:c r="B2051" s="10" t="n">
        <x:v>46223</x:v>
      </x:c>
      <x:c r="C2051" s="11" t="n">
        <x:v>13.22</x:v>
      </x:c>
      <x:c r="D2051" s="11" t="n">
        <x:v>13.22</x:v>
      </x:c>
      <x:c r="E2051" s="13" t="n">
        <x:v>42578</x:v>
      </x:c>
      <x:c r="F2051" s="11" t="n">
        <x:v>1</x:v>
      </x:c>
      <x:c r="G2051" s="11" t="n">
        <x:v>13.22</x:v>
      </x:c>
      <x:c r="H2051" s="11" t="n">
        <x:v>13.22</x:v>
      </x:c>
      <x:c r="I2051" s="13" t="n">
        <x:v>42578</x:v>
      </x:c>
      <x:c r="J2051" s="11" t="n">
        <x:v>13.137524</x:v>
      </x:c>
      <x:c r="K2051" s="14" t="n">
        <x:f>I2051*J2051</x:f>
        <x:v>559369.496872</x:v>
      </x:c>
      <x:c r="L2051" s="8" t="str">
        <x:v>Alpaca SIP</x:v>
      </x:c>
    </x:row>
    <x:row r="2052" ht="25" customHeight="1">
      <x:c r="A2052" s="8" t="str">
        <x:v>SSMR</x:v>
      </x:c>
      <x:c r="B2052" s="10" t="n">
        <x:v>46224</x:v>
      </x:c>
      <x:c r="C2052" s="11" t="n">
        <x:v>13.43</x:v>
      </x:c>
      <x:c r="D2052" s="11" t="n">
        <x:v>14.16</x:v>
      </x:c>
      <x:c r="E2052" s="13" t="n">
        <x:v>54374</x:v>
      </x:c>
      <x:c r="F2052" s="11" t="n">
        <x:v>1</x:v>
      </x:c>
      <x:c r="G2052" s="11" t="n">
        <x:v>13.43</x:v>
      </x:c>
      <x:c r="H2052" s="11" t="n">
        <x:v>14.16</x:v>
      </x:c>
      <x:c r="I2052" s="13" t="n">
        <x:v>54374</x:v>
      </x:c>
      <x:c r="J2052" s="11" t="n">
        <x:v>13.886452</x:v>
      </x:c>
      <x:c r="K2052" s="14" t="n">
        <x:f>I2052*J2052</x:f>
        <x:v>755061.941048</x:v>
      </x:c>
      <x:c r="L2052" s="8" t="str">
        <x:v>Alpaca SIP</x:v>
      </x:c>
    </x:row>
    <x:row r="2053" ht="25" customHeight="1">
      <x:c r="A2053" s="8" t="str">
        <x:v>SSMR</x:v>
      </x:c>
      <x:c r="B2053" s="10" t="n">
        <x:v>46225</x:v>
      </x:c>
      <x:c r="C2053" s="11" t="n">
        <x:v>14.18</x:v>
      </x:c>
      <x:c r="D2053" s="11" t="n">
        <x:v>14.96</x:v>
      </x:c>
      <x:c r="E2053" s="13" t="n">
        <x:v>281959</x:v>
      </x:c>
      <x:c r="F2053" s="11" t="n">
        <x:v>1</x:v>
      </x:c>
      <x:c r="G2053" s="11" t="n">
        <x:v>14.18</x:v>
      </x:c>
      <x:c r="H2053" s="11" t="n">
        <x:v>14.96</x:v>
      </x:c>
      <x:c r="I2053" s="13" t="n">
        <x:v>281959</x:v>
      </x:c>
      <x:c r="J2053" s="11" t="n">
        <x:v>14.791187</x:v>
      </x:c>
      <x:c r="K2053" s="14" t="n">
        <x:f>I2053*J2053</x:f>
        <x:v>4170508.2953330004</x:v>
      </x:c>
      <x:c r="L2053" s="8" t="str">
        <x:v>Alpaca SIP</x:v>
      </x:c>
    </x:row>
    <x:row r="2054" ht="25" customHeight="1">
      <x:c r="A2054" s="8" t="str">
        <x:v>SSMR</x:v>
      </x:c>
      <x:c r="B2054" s="10" t="n">
        <x:v>46226</x:v>
      </x:c>
      <x:c r="C2054" s="11" t="n">
        <x:v>15.03</x:v>
      </x:c>
      <x:c r="D2054" s="11" t="n">
        <x:v>14.36</x:v>
      </x:c>
      <x:c r="E2054" s="13" t="n">
        <x:v>104432</x:v>
      </x:c>
      <x:c r="F2054" s="11" t="n">
        <x:v>1</x:v>
      </x:c>
      <x:c r="G2054" s="11" t="n">
        <x:v>15.03</x:v>
      </x:c>
      <x:c r="H2054" s="11" t="n">
        <x:v>14.36</x:v>
      </x:c>
      <x:c r="I2054" s="13" t="n">
        <x:v>104432</x:v>
      </x:c>
      <x:c r="J2054" s="11" t="n">
        <x:v>14.448823</x:v>
      </x:c>
      <x:c r="K2054" s="14" t="n">
        <x:f>I2054*J2054</x:f>
        <x:v>1508919.4835360001</x:v>
      </x:c>
      <x:c r="L2054" s="8" t="str">
        <x:v>Alpaca SIP</x:v>
      </x:c>
    </x:row>
    <x:row r="2055" ht="25" customHeight="1">
      <x:c r="A2055" s="8" t="str">
        <x:v>SSMR</x:v>
      </x:c>
      <x:c r="B2055" s="10" t="n">
        <x:v>46227</x:v>
      </x:c>
      <x:c r="C2055" s="11" t="n">
        <x:v>14.31</x:v>
      </x:c>
      <x:c r="D2055" s="11" t="n">
        <x:v>14.39</x:v>
      </x:c>
      <x:c r="E2055" s="13" t="n">
        <x:v>361186</x:v>
      </x:c>
      <x:c r="F2055" s="11" t="n">
        <x:v>1</x:v>
      </x:c>
      <x:c r="G2055" s="11" t="n">
        <x:v>14.31</x:v>
      </x:c>
      <x:c r="H2055" s="11" t="n">
        <x:v>14.39</x:v>
      </x:c>
      <x:c r="I2055" s="13" t="n">
        <x:v>361186</x:v>
      </x:c>
      <x:c r="J2055" s="11" t="n">
        <x:v>14.322762</x:v>
      </x:c>
      <x:c r="K2055" s="14" t="n">
        <x:f>I2055*J2055</x:f>
        <x:v>5173181.115732</x:v>
      </x:c>
      <x:c r="L2055" s="8" t="str">
        <x:v>Alpaca SIP</x:v>
      </x:c>
    </x:row>
    <x:row r="2056" ht="25" customHeight="1">
      <x:c r="A2056" s="8" t="str">
        <x:v>SSMR</x:v>
      </x:c>
      <x:c r="B2056" s="10" t="n">
        <x:v>46230</x:v>
      </x:c>
      <x:c r="C2056" s="11" t="n">
        <x:v>14.48</x:v>
      </x:c>
      <x:c r="D2056" s="11" t="n">
        <x:v>14.98</x:v>
      </x:c>
      <x:c r="E2056" s="13" t="n">
        <x:v>143306</x:v>
      </x:c>
      <x:c r="F2056" s="11" t="n">
        <x:v>1</x:v>
      </x:c>
      <x:c r="G2056" s="11" t="n">
        <x:v>14.48</x:v>
      </x:c>
      <x:c r="H2056" s="11" t="n">
        <x:v>14.98</x:v>
      </x:c>
      <x:c r="I2056" s="13" t="n">
        <x:v>143306</x:v>
      </x:c>
      <x:c r="J2056" s="11" t="n">
        <x:v>14.843085</x:v>
      </x:c>
      <x:c r="K2056" s="14" t="n">
        <x:f>I2056*J2056</x:f>
        <x:v>2127103.13901</x:v>
      </x:c>
      <x:c r="L2056" s="8" t="str">
        <x:v>Alpaca SIP</x:v>
      </x:c>
    </x:row>
    <x:row r="2057" ht="25" customHeight="1">
      <x:c r="A2057" s="8" t="str">
        <x:v>SSMR</x:v>
      </x:c>
      <x:c r="B2057" s="10" t="n">
        <x:v>46231</x:v>
      </x:c>
      <x:c r="C2057" s="11" t="n">
        <x:v>15</x:v>
      </x:c>
      <x:c r="D2057" s="11" t="n">
        <x:v>13.97</x:v>
      </x:c>
      <x:c r="E2057" s="13" t="n">
        <x:v>133128</x:v>
      </x:c>
      <x:c r="F2057" s="11" t="n">
        <x:v>1</x:v>
      </x:c>
      <x:c r="G2057" s="11" t="n">
        <x:v>15</x:v>
      </x:c>
      <x:c r="H2057" s="11" t="n">
        <x:v>13.97</x:v>
      </x:c>
      <x:c r="I2057" s="13" t="n">
        <x:v>133128</x:v>
      </x:c>
      <x:c r="J2057" s="11" t="n">
        <x:v>13.960942</x:v>
      </x:c>
      <x:c r="K2057" s="14" t="n">
        <x:f>I2057*J2057</x:f>
        <x:v>1858592.2865759998</x:v>
      </x:c>
      <x:c r="L2057" s="8" t="str">
        <x:v>Alpaca SIP</x:v>
      </x:c>
    </x:row>
    <x:row r="2058" ht="25" customHeight="1">
      <x:c r="A2058" s="8" t="str">
        <x:v>SSMR</x:v>
      </x:c>
      <x:c r="B2058" s="10" t="n">
        <x:v>46232</x:v>
      </x:c>
      <x:c r="C2058" s="11" t="n">
        <x:v>13.87</x:v>
      </x:c>
      <x:c r="D2058" s="11" t="n">
        <x:v>13.62</x:v>
      </x:c>
      <x:c r="E2058" s="13" t="n">
        <x:v>171853</x:v>
      </x:c>
      <x:c r="F2058" s="11" t="n">
        <x:v>1</x:v>
      </x:c>
      <x:c r="G2058" s="11" t="n">
        <x:v>13.87</x:v>
      </x:c>
      <x:c r="H2058" s="11" t="n">
        <x:v>13.62</x:v>
      </x:c>
      <x:c r="I2058" s="13" t="n">
        <x:v>171853</x:v>
      </x:c>
      <x:c r="J2058" s="11" t="n">
        <x:v>13.739229</x:v>
      </x:c>
      <x:c r="K2058" s="14" t="n">
        <x:f>I2058*J2058</x:f>
        <x:v>2361127.721337</x:v>
      </x:c>
      <x:c r="L2058" s="8" t="str">
        <x:v>Alpaca SIP</x:v>
      </x:c>
    </x:row>
    <x:row r="2059" ht="25" customHeight="1">
      <x:c r="A2059" s="8" t="str">
        <x:v>SSMR</x:v>
      </x:c>
      <x:c r="B2059" s="10" t="n">
        <x:v>46233</x:v>
      </x:c>
      <x:c r="C2059" s="11" t="n">
        <x:v>13.54</x:v>
      </x:c>
      <x:c r="D2059" s="11" t="n">
        <x:v>14.25</x:v>
      </x:c>
      <x:c r="E2059" s="13" t="n">
        <x:v>183793</x:v>
      </x:c>
      <x:c r="F2059" s="11" t="n">
        <x:v>1</x:v>
      </x:c>
      <x:c r="G2059" s="11" t="n">
        <x:v>13.54</x:v>
      </x:c>
      <x:c r="H2059" s="11" t="n">
        <x:v>14.25</x:v>
      </x:c>
      <x:c r="I2059" s="13" t="n">
        <x:v>183793</x:v>
      </x:c>
      <x:c r="J2059" s="11" t="n">
        <x:v>13.752153</x:v>
      </x:c>
      <x:c r="K2059" s="14" t="n">
        <x:f>I2059*J2059</x:f>
        <x:v>2527549.456329</x:v>
      </x:c>
      <x:c r="L2059" s="8" t="str">
        <x:v>Alpaca SIP</x:v>
      </x:c>
    </x:row>
    <x:row r="2060" ht="25" customHeight="1">
      <x:c r="A2060" s="8" t="str">
        <x:v>SSMR</x:v>
      </x:c>
      <x:c r="B2060" s="10" t="n">
        <x:v>46234</x:v>
      </x:c>
      <x:c r="C2060" s="11" t="n">
        <x:v>14.36</x:v>
      </x:c>
      <x:c r="D2060" s="11" t="n">
        <x:v>14.37</x:v>
      </x:c>
      <x:c r="E2060" s="13" t="n">
        <x:v>97331</x:v>
      </x:c>
      <x:c r="F2060" s="11" t="n">
        <x:v>1</x:v>
      </x:c>
      <x:c r="G2060" s="11" t="n">
        <x:v>14.36</x:v>
      </x:c>
      <x:c r="H2060" s="11" t="n">
        <x:v>14.37</x:v>
      </x:c>
      <x:c r="I2060" s="13" t="n">
        <x:v>97331</x:v>
      </x:c>
      <x:c r="J2060" s="11" t="n">
        <x:v>14.213908</x:v>
      </x:c>
      <x:c r="K2060" s="14" t="n">
        <x:f>I2060*J2060</x:f>
        <x:v>1383453.879548</x:v>
      </x:c>
      <x:c r="L2060" s="8" t="str">
        <x:v>Alpaca SIP</x:v>
      </x:c>
    </x:row>
    <x:row r="2061" ht="25" customHeight="1">
      <x:c r="A2061" s="8" t="str">
        <x:v>SSMR</x:v>
      </x:c>
      <x:c r="B2061" s="10" t="n">
        <x:v>46237</x:v>
      </x:c>
      <x:c r="C2061" s="11" t="n">
        <x:v>14.57</x:v>
      </x:c>
      <x:c r="D2061" s="11" t="n">
        <x:v>14.83</x:v>
      </x:c>
      <x:c r="E2061" s="13" t="n">
        <x:v>70143</x:v>
      </x:c>
      <x:c r="F2061" s="11" t="n">
        <x:v>1</x:v>
      </x:c>
      <x:c r="G2061" s="11" t="n">
        <x:v>14.57</x:v>
      </x:c>
      <x:c r="H2061" s="11" t="n">
        <x:v>14.83</x:v>
      </x:c>
      <x:c r="I2061" s="13" t="n">
        <x:v>70143</x:v>
      </x:c>
      <x:c r="J2061" s="11" t="n">
        <x:v>14.793547</x:v>
      </x:c>
      <x:c r="K2061" s="14" t="n">
        <x:f>I2061*J2061</x:f>
        <x:v>1037663.767221</x:v>
      </x:c>
      <x:c r="L2061" s="8" t="str">
        <x:v>Alpaca SIP</x:v>
      </x:c>
    </x:row>
    <x:row r="2062" ht="25" customHeight="1">
      <x:c r="A2062" s="8" t="str">
        <x:v>SSMR</x:v>
      </x:c>
      <x:c r="B2062" s="10" t="n">
        <x:v>46238</x:v>
      </x:c>
      <x:c r="C2062" s="11" t="n">
        <x:v>15</x:v>
      </x:c>
      <x:c r="D2062" s="11" t="n">
        <x:v>14.64</x:v>
      </x:c>
      <x:c r="E2062" s="13" t="n">
        <x:v>102480</x:v>
      </x:c>
      <x:c r="F2062" s="11" t="n">
        <x:v>1</x:v>
      </x:c>
      <x:c r="G2062" s="11" t="n">
        <x:v>15</x:v>
      </x:c>
      <x:c r="H2062" s="11" t="n">
        <x:v>14.64</x:v>
      </x:c>
      <x:c r="I2062" s="13" t="n">
        <x:v>102480</x:v>
      </x:c>
      <x:c r="J2062" s="11" t="n">
        <x:v>14.66819</x:v>
      </x:c>
      <x:c r="K2062" s="14" t="n">
        <x:f>I2062*J2062</x:f>
        <x:v>1503196.1112</x:v>
      </x:c>
      <x:c r="L2062" s="8" t="str">
        <x:v>Alpaca SIP</x:v>
      </x:c>
    </x:row>
    <x:row r="2063" ht="25" customHeight="1">
      <x:c r="A2063" s="8" t="str">
        <x:v>SSMR</x:v>
      </x:c>
      <x:c r="B2063" s="10" t="n">
        <x:v>46239</x:v>
      </x:c>
      <x:c r="C2063" s="11" t="n">
        <x:v>14.95</x:v>
      </x:c>
      <x:c r="D2063" s="11" t="n">
        <x:v>16.12</x:v>
      </x:c>
      <x:c r="E2063" s="13" t="n">
        <x:v>309497</x:v>
      </x:c>
      <x:c r="F2063" s="11" t="n">
        <x:v>1</x:v>
      </x:c>
      <x:c r="G2063" s="11" t="n">
        <x:v>14.95</x:v>
      </x:c>
      <x:c r="H2063" s="11" t="n">
        <x:v>16.12</x:v>
      </x:c>
      <x:c r="I2063" s="13" t="n">
        <x:v>309497</x:v>
      </x:c>
      <x:c r="J2063" s="11" t="n">
        <x:v>16.005234</x:v>
      </x:c>
      <x:c r="K2063" s="14" t="n">
        <x:f>I2063*J2063</x:f>
        <x:v>4953571.9072980005</x:v>
      </x:c>
      <x:c r="L2063" s="8" t="str">
        <x:v>Alpaca SIP</x:v>
      </x:c>
    </x:row>
    <x:row r="2064" ht="25" customHeight="1">
      <x:c r="A2064" s="8" t="str">
        <x:v>SSMR</x:v>
      </x:c>
      <x:c r="B2064" s="10" t="n">
        <x:v>46240</x:v>
      </x:c>
      <x:c r="C2064" s="11" t="n">
        <x:v>15.81</x:v>
      </x:c>
      <x:c r="D2064" s="11" t="n">
        <x:v>15.43</x:v>
      </x:c>
      <x:c r="E2064" s="13" t="n">
        <x:v>146212</x:v>
      </x:c>
      <x:c r="F2064" s="11" t="n">
        <x:v>1</x:v>
      </x:c>
      <x:c r="G2064" s="11" t="n">
        <x:v>15.81</x:v>
      </x:c>
      <x:c r="H2064" s="11" t="n">
        <x:v>15.43</x:v>
      </x:c>
      <x:c r="I2064" s="13" t="n">
        <x:v>146212</x:v>
      </x:c>
      <x:c r="J2064" s="11" t="n">
        <x:v>15.291385</x:v>
      </x:c>
      <x:c r="K2064" s="14" t="n">
        <x:f>I2064*J2064</x:f>
        <x:v>2235783.98362</x:v>
      </x:c>
      <x:c r="L2064" s="8" t="str">
        <x:v>Alpaca SIP</x:v>
      </x:c>
    </x:row>
    <x:row r="2065" ht="25" customHeight="1">
      <x:c r="A2065" s="8" t="str">
        <x:v>SSMR</x:v>
      </x:c>
      <x:c r="B2065" s="10" t="n">
        <x:v>46241</x:v>
      </x:c>
      <x:c r="C2065" s="11" t="n">
        <x:v>15.81</x:v>
      </x:c>
      <x:c r="D2065" s="11" t="n">
        <x:v>16.07</x:v>
      </x:c>
      <x:c r="E2065" s="13" t="n">
        <x:v>411384</x:v>
      </x:c>
      <x:c r="F2065" s="11" t="n">
        <x:v>1</x:v>
      </x:c>
      <x:c r="G2065" s="11" t="n">
        <x:v>15.81</x:v>
      </x:c>
      <x:c r="H2065" s="11" t="n">
        <x:v>16.07</x:v>
      </x:c>
      <x:c r="I2065" s="13" t="n">
        <x:v>411384</x:v>
      </x:c>
      <x:c r="J2065" s="11" t="n">
        <x:v>16.038261</x:v>
      </x:c>
      <x:c r="K2065" s="14" t="n">
        <x:f>I2065*J2065</x:f>
        <x:v>6597883.963223999</x:v>
      </x:c>
      <x:c r="L2065" s="8" t="str">
        <x:v>Alpaca SIP</x:v>
      </x:c>
    </x:row>
    <x:row r="2066" ht="25" customHeight="1">
      <x:c r="A2066" s="8" t="str">
        <x:v>SSMR</x:v>
      </x:c>
      <x:c r="B2066" s="10" t="n">
        <x:v>46244</x:v>
      </x:c>
      <x:c r="C2066" s="11" t="n">
        <x:v>16.23</x:v>
      </x:c>
      <x:c r="D2066" s="11" t="n">
        <x:v>16.83</x:v>
      </x:c>
      <x:c r="E2066" s="13" t="n">
        <x:v>315956</x:v>
      </x:c>
      <x:c r="F2066" s="11" t="n">
        <x:v>1</x:v>
      </x:c>
      <x:c r="G2066" s="11" t="n">
        <x:v>16.23</x:v>
      </x:c>
      <x:c r="H2066" s="11" t="n">
        <x:v>16.83</x:v>
      </x:c>
      <x:c r="I2066" s="13" t="n">
        <x:v>315956</x:v>
      </x:c>
      <x:c r="J2066" s="11" t="n">
        <x:v>16.606358</x:v>
      </x:c>
      <x:c r="K2066" s="14" t="n">
        <x:f>I2066*J2066</x:f>
        <x:v>5246878.448248</x:v>
      </x:c>
      <x:c r="L2066" s="8" t="str">
        <x:v>Alpaca SIP</x:v>
      </x:c>
    </x:row>
    <x:row r="2067" ht="25" customHeight="1">
      <x:c r="A2067" s="8" t="str">
        <x:v>SSMR</x:v>
      </x:c>
      <x:c r="B2067" s="10" t="n">
        <x:v>46245</x:v>
      </x:c>
      <x:c r="C2067" s="11" t="n">
        <x:v>17.06</x:v>
      </x:c>
      <x:c r="D2067" s="11" t="n">
        <x:v>17</x:v>
      </x:c>
      <x:c r="E2067" s="13" t="n">
        <x:v>114707</x:v>
      </x:c>
      <x:c r="F2067" s="11" t="n">
        <x:v>1</x:v>
      </x:c>
      <x:c r="G2067" s="11" t="n">
        <x:v>17.06</x:v>
      </x:c>
      <x:c r="H2067" s="11" t="n">
        <x:v>17</x:v>
      </x:c>
      <x:c r="I2067" s="13" t="n">
        <x:v>114707</x:v>
      </x:c>
      <x:c r="J2067" s="11" t="n">
        <x:v>17.035389</x:v>
      </x:c>
      <x:c r="K2067" s="14" t="n">
        <x:f>I2067*J2067</x:f>
        <x:v>1954078.3660229999</x:v>
      </x:c>
      <x:c r="L2067" s="8" t="str">
        <x:v>Alpaca SIP</x:v>
      </x:c>
    </x:row>
    <x:row r="2068" ht="25" customHeight="1">
      <x:c r="A2068" s="8" t="str">
        <x:v>SSMR</x:v>
      </x:c>
      <x:c r="B2068" s="10" t="n">
        <x:v>46246</x:v>
      </x:c>
      <x:c r="C2068" s="11" t="n">
        <x:v>17.2</x:v>
      </x:c>
      <x:c r="D2068" s="11" t="n">
        <x:v>17.3</x:v>
      </x:c>
      <x:c r="E2068" s="13" t="n">
        <x:v>196599</x:v>
      </x:c>
      <x:c r="F2068" s="11" t="n">
        <x:v>1</x:v>
      </x:c>
      <x:c r="G2068" s="11" t="n">
        <x:v>17.2</x:v>
      </x:c>
      <x:c r="H2068" s="11" t="n">
        <x:v>17.3</x:v>
      </x:c>
      <x:c r="I2068" s="13" t="n">
        <x:v>196599</x:v>
      </x:c>
      <x:c r="J2068" s="11" t="n">
        <x:v>17.081899</x:v>
      </x:c>
      <x:c r="K2068" s="14" t="n">
        <x:f>I2068*J2068</x:f>
        <x:v>3358284.261501</x:v>
      </x:c>
      <x:c r="L2068" s="8" t="str">
        <x:v>Alpaca SIP</x:v>
      </x:c>
    </x:row>
    <x:row r="2069" ht="25" customHeight="1">
      <x:c r="A2069" s="8" t="str">
        <x:v>SSMR</x:v>
      </x:c>
      <x:c r="B2069" s="10" t="n">
        <x:v>46247</x:v>
      </x:c>
      <x:c r="C2069" s="11" t="n">
        <x:v>16.57</x:v>
      </x:c>
      <x:c r="D2069" s="11" t="n">
        <x:v>16.24</x:v>
      </x:c>
      <x:c r="E2069" s="13" t="n">
        <x:v>328788</x:v>
      </x:c>
      <x:c r="F2069" s="11" t="n">
        <x:v>1</x:v>
      </x:c>
      <x:c r="G2069" s="11" t="n">
        <x:v>16.57</x:v>
      </x:c>
      <x:c r="H2069" s="11" t="n">
        <x:v>16.24</x:v>
      </x:c>
      <x:c r="I2069" s="13" t="n">
        <x:v>328788</x:v>
      </x:c>
      <x:c r="J2069" s="11" t="n">
        <x:v>16.296134</x:v>
      </x:c>
      <x:c r="K2069" s="14" t="n">
        <x:f>I2069*J2069</x:f>
        <x:v>5357973.305592</x:v>
      </x:c>
      <x:c r="L2069" s="8" t="str">
        <x:v>Alpaca SIP</x:v>
      </x:c>
    </x:row>
    <x:row r="2070" ht="25" customHeight="1">
      <x:c r="A2070" s="8" t="str">
        <x:v>SSMR</x:v>
      </x:c>
      <x:c r="B2070" s="10" t="n">
        <x:v>46248</x:v>
      </x:c>
      <x:c r="C2070" s="11" t="n">
        <x:v>16.24</x:v>
      </x:c>
      <x:c r="D2070" s="11" t="n">
        <x:v>16.06</x:v>
      </x:c>
      <x:c r="E2070" s="13" t="n">
        <x:v>210196</x:v>
      </x:c>
      <x:c r="F2070" s="11" t="n">
        <x:v>1</x:v>
      </x:c>
      <x:c r="G2070" s="11" t="n">
        <x:v>16.24</x:v>
      </x:c>
      <x:c r="H2070" s="11" t="n">
        <x:v>16.06</x:v>
      </x:c>
      <x:c r="I2070" s="13" t="n">
        <x:v>210196</x:v>
      </x:c>
      <x:c r="J2070" s="11" t="n">
        <x:v>15.803524</x:v>
      </x:c>
      <x:c r="K2070" s="14" t="n">
        <x:f>I2070*J2070</x:f>
        <x:v>3321837.530704</x:v>
      </x:c>
      <x:c r="L2070" s="8" t="str">
        <x:v>Alpaca SIP</x:v>
      </x:c>
    </x:row>
    <x:row r="2071" ht="25" customHeight="1">
      <x:c r="A2071" s="8" t="str">
        <x:v>SSMR</x:v>
      </x:c>
      <x:c r="B2071" s="10" t="n">
        <x:v>46251</x:v>
      </x:c>
      <x:c r="C2071" s="11" t="n">
        <x:v>15.9</x:v>
      </x:c>
      <x:c r="D2071" s="11" t="n">
        <x:v>16</x:v>
      </x:c>
      <x:c r="E2071" s="13" t="n">
        <x:v>309947</x:v>
      </x:c>
      <x:c r="F2071" s="11" t="n">
        <x:v>1</x:v>
      </x:c>
      <x:c r="G2071" s="11" t="n">
        <x:v>15.9</x:v>
      </x:c>
      <x:c r="H2071" s="11" t="n">
        <x:v>16</x:v>
      </x:c>
      <x:c r="I2071" s="13" t="n">
        <x:v>309947</x:v>
      </x:c>
      <x:c r="J2071" s="11" t="n">
        <x:v>15.980782</x:v>
      </x:c>
      <x:c r="K2071" s="14" t="n">
        <x:f>I2071*J2071</x:f>
        <x:v>4953195.438554</x:v>
      </x:c>
      <x:c r="L2071" s="8" t="str">
        <x:v>Alpaca SIP</x:v>
      </x:c>
    </x:row>
    <x:row r="2072" ht="25" customHeight="1">
      <x:c r="A2072" s="8" t="str">
        <x:v>SSMR</x:v>
      </x:c>
      <x:c r="B2072" s="10" t="n">
        <x:v>46252</x:v>
      </x:c>
      <x:c r="C2072" s="11" t="n">
        <x:v>16.13</x:v>
      </x:c>
      <x:c r="D2072" s="11" t="n">
        <x:v>15.94</x:v>
      </x:c>
      <x:c r="E2072" s="13" t="n">
        <x:v>158632</x:v>
      </x:c>
      <x:c r="F2072" s="11" t="n">
        <x:v>1</x:v>
      </x:c>
      <x:c r="G2072" s="11" t="n">
        <x:v>16.13</x:v>
      </x:c>
      <x:c r="H2072" s="11" t="n">
        <x:v>15.94</x:v>
      </x:c>
      <x:c r="I2072" s="13" t="n">
        <x:v>158632</x:v>
      </x:c>
      <x:c r="J2072" s="11" t="n">
        <x:v>15.819975</x:v>
      </x:c>
      <x:c r="K2072" s="14" t="n">
        <x:f>I2072*J2072</x:f>
        <x:v>2509554.2742</x:v>
      </x:c>
      <x:c r="L2072" s="8" t="str">
        <x:v>Alpaca SIP</x:v>
      </x:c>
    </x:row>
    <x:row r="2073" ht="25" customHeight="1">
      <x:c r="A2073" s="8" t="str">
        <x:v>SSMR</x:v>
      </x:c>
      <x:c r="B2073" s="10" t="n">
        <x:v>46253</x:v>
      </x:c>
      <x:c r="C2073" s="11" t="n">
        <x:v>16.24</x:v>
      </x:c>
      <x:c r="D2073" s="11" t="n">
        <x:v>17.1</x:v>
      </x:c>
      <x:c r="E2073" s="13" t="n">
        <x:v>227015</x:v>
      </x:c>
      <x:c r="F2073" s="11" t="n">
        <x:v>1</x:v>
      </x:c>
      <x:c r="G2073" s="11" t="n">
        <x:v>16.24</x:v>
      </x:c>
      <x:c r="H2073" s="11" t="n">
        <x:v>17.1</x:v>
      </x:c>
      <x:c r="I2073" s="13" t="n">
        <x:v>227015</x:v>
      </x:c>
      <x:c r="J2073" s="11" t="n">
        <x:v>17.077963</x:v>
      </x:c>
      <x:c r="K2073" s="14" t="n">
        <x:f>I2073*J2073</x:f>
        <x:v>3876953.770445</x:v>
      </x:c>
      <x:c r="L2073" s="8" t="str">
        <x:v>Alpaca SIP</x:v>
      </x:c>
    </x:row>
    <x:row r="2074" ht="25" customHeight="1">
      <x:c r="A2074" s="8" t="str">
        <x:v>SSMR</x:v>
      </x:c>
      <x:c r="B2074" s="10" t="n">
        <x:v>46254</x:v>
      </x:c>
      <x:c r="C2074" s="11" t="n">
        <x:v>16.94</x:v>
      </x:c>
      <x:c r="D2074" s="11" t="n">
        <x:v>17.45</x:v>
      </x:c>
      <x:c r="E2074" s="13" t="n">
        <x:v>155603</x:v>
      </x:c>
      <x:c r="F2074" s="11" t="n">
        <x:v>1</x:v>
      </x:c>
      <x:c r="G2074" s="11" t="n">
        <x:v>16.94</x:v>
      </x:c>
      <x:c r="H2074" s="11" t="n">
        <x:v>17.45</x:v>
      </x:c>
      <x:c r="I2074" s="13" t="n">
        <x:v>155603</x:v>
      </x:c>
      <x:c r="J2074" s="11" t="n">
        <x:v>17.277979</x:v>
      </x:c>
      <x:c r="K2074" s="14" t="n">
        <x:f>I2074*J2074</x:f>
        <x:v>2688505.366337</x:v>
      </x:c>
      <x:c r="L2074" s="8" t="str">
        <x:v>Alpaca SIP</x:v>
      </x:c>
    </x:row>
    <x:row r="2075" ht="25" customHeight="1">
      <x:c r="A2075" s="8" t="str">
        <x:v>SSMR</x:v>
      </x:c>
      <x:c r="B2075" s="10" t="n">
        <x:v>46255</x:v>
      </x:c>
      <x:c r="C2075" s="11" t="n">
        <x:v>17.53</x:v>
      </x:c>
      <x:c r="D2075" s="11" t="n">
        <x:v>18.64</x:v>
      </x:c>
      <x:c r="E2075" s="13" t="n">
        <x:v>541449</x:v>
      </x:c>
      <x:c r="F2075" s="11" t="n">
        <x:v>1</x:v>
      </x:c>
      <x:c r="G2075" s="11" t="n">
        <x:v>17.53</x:v>
      </x:c>
      <x:c r="H2075" s="11" t="n">
        <x:v>18.64</x:v>
      </x:c>
      <x:c r="I2075" s="13" t="n">
        <x:v>541449</x:v>
      </x:c>
      <x:c r="J2075" s="11" t="n">
        <x:v>18.291205</x:v>
      </x:c>
      <x:c r="K2075" s="14" t="n">
        <x:f>I2075*J2075</x:f>
        <x:v>9903754.656045001</x:v>
      </x:c>
      <x:c r="L2075" s="8" t="str">
        <x:v>Alpaca SIP</x:v>
      </x:c>
    </x:row>
    <x:row r="2076" ht="25" customHeight="1">
      <x:c r="A2076" s="8" t="str">
        <x:v>SSMR</x:v>
      </x:c>
      <x:c r="B2076" s="10" t="n">
        <x:v>46258</x:v>
      </x:c>
      <x:c r="C2076" s="11" t="n">
        <x:v>18.8</x:v>
      </x:c>
      <x:c r="D2076" s="11" t="n">
        <x:v>18.94</x:v>
      </x:c>
      <x:c r="E2076" s="13" t="n">
        <x:v>355216</x:v>
      </x:c>
      <x:c r="F2076" s="11" t="n">
        <x:v>1</x:v>
      </x:c>
      <x:c r="G2076" s="11" t="n">
        <x:v>18.8</x:v>
      </x:c>
      <x:c r="H2076" s="11" t="n">
        <x:v>18.94</x:v>
      </x:c>
      <x:c r="I2076" s="13" t="n">
        <x:v>355216</x:v>
      </x:c>
      <x:c r="J2076" s="11" t="n">
        <x:v>18.806693</x:v>
      </x:c>
      <x:c r="K2076" s="14" t="n">
        <x:f>I2076*J2076</x:f>
        <x:v>6680438.260687999</x:v>
      </x:c>
      <x:c r="L2076" s="8" t="str">
        <x:v>Alpaca SIP</x:v>
      </x:c>
    </x:row>
    <x:row r="2077" ht="25" customHeight="1">
      <x:c r="A2077" s="8" t="str">
        <x:v>SSMR</x:v>
      </x:c>
      <x:c r="B2077" s="10" t="n">
        <x:v>46259</x:v>
      </x:c>
      <x:c r="C2077" s="11" t="n">
        <x:v>18.94</x:v>
      </x:c>
      <x:c r="D2077" s="11" t="n">
        <x:v>18.6</x:v>
      </x:c>
      <x:c r="E2077" s="13" t="n">
        <x:v>283789</x:v>
      </x:c>
      <x:c r="F2077" s="11" t="n">
        <x:v>1</x:v>
      </x:c>
      <x:c r="G2077" s="11" t="n">
        <x:v>18.94</x:v>
      </x:c>
      <x:c r="H2077" s="11" t="n">
        <x:v>18.6</x:v>
      </x:c>
      <x:c r="I2077" s="13" t="n">
        <x:v>283789</x:v>
      </x:c>
      <x:c r="J2077" s="11" t="n">
        <x:v>18.813193</x:v>
      </x:c>
      <x:c r="K2077" s="14" t="n">
        <x:f>I2077*J2077</x:f>
        <x:v>5338977.228277</x:v>
      </x:c>
      <x:c r="L2077" s="8" t="str">
        <x:v>Alpaca SIP</x:v>
      </x:c>
    </x:row>
    <x:row r="2078" ht="25" customHeight="1">
      <x:c r="A2078" s="8" t="str">
        <x:v>SSMR</x:v>
      </x:c>
      <x:c r="B2078" s="10" t="n">
        <x:v>46260</x:v>
      </x:c>
      <x:c r="C2078" s="11" t="n">
        <x:v>18.27</x:v>
      </x:c>
      <x:c r="D2078" s="11" t="n">
        <x:v>18.34</x:v>
      </x:c>
      <x:c r="E2078" s="13" t="n">
        <x:v>184078</x:v>
      </x:c>
      <x:c r="F2078" s="11" t="n">
        <x:v>1</x:v>
      </x:c>
      <x:c r="G2078" s="11" t="n">
        <x:v>18.27</x:v>
      </x:c>
      <x:c r="H2078" s="11" t="n">
        <x:v>18.34</x:v>
      </x:c>
      <x:c r="I2078" s="13" t="n">
        <x:v>184078</x:v>
      </x:c>
      <x:c r="J2078" s="11" t="n">
        <x:v>18.295276</x:v>
      </x:c>
      <x:c r="K2078" s="14" t="n">
        <x:f>I2078*J2078</x:f>
        <x:v>3367757.8155280002</x:v>
      </x:c>
      <x:c r="L2078" s="8" t="str">
        <x:v>Alpaca SIP</x:v>
      </x:c>
    </x:row>
    <x:row r="2079" ht="25" customHeight="1">
      <x:c r="A2079" s="8" t="str">
        <x:v>SSMR</x:v>
      </x:c>
      <x:c r="B2079" s="10" t="n">
        <x:v>46261</x:v>
      </x:c>
      <x:c r="C2079" s="11" t="n">
        <x:v>18.11</x:v>
      </x:c>
      <x:c r="D2079" s="11" t="n">
        <x:v>18.81</x:v>
      </x:c>
      <x:c r="E2079" s="13" t="n">
        <x:v>126221</x:v>
      </x:c>
      <x:c r="F2079" s="11" t="n">
        <x:v>1</x:v>
      </x:c>
      <x:c r="G2079" s="11" t="n">
        <x:v>18.11</x:v>
      </x:c>
      <x:c r="H2079" s="11" t="n">
        <x:v>18.81</x:v>
      </x:c>
      <x:c r="I2079" s="13" t="n">
        <x:v>126221</x:v>
      </x:c>
      <x:c r="J2079" s="11" t="n">
        <x:v>18.798036</x:v>
      </x:c>
      <x:c r="K2079" s="14" t="n">
        <x:f>I2079*J2079</x:f>
        <x:v>2372706.901956</x:v>
      </x:c>
      <x:c r="L2079" s="8" t="str">
        <x:v>Alpaca SIP</x:v>
      </x:c>
    </x:row>
    <x:row r="2080" ht="25" customHeight="1">
      <x:c r="A2080" s="8" t="str">
        <x:v>SSMR</x:v>
      </x:c>
      <x:c r="B2080" s="10" t="n">
        <x:v>46262</x:v>
      </x:c>
      <x:c r="C2080" s="11" t="n">
        <x:v>19.06</x:v>
      </x:c>
      <x:c r="D2080" s="11" t="n">
        <x:v>18.15</x:v>
      </x:c>
      <x:c r="E2080" s="13" t="n">
        <x:v>234631</x:v>
      </x:c>
      <x:c r="F2080" s="11" t="n">
        <x:v>1</x:v>
      </x:c>
      <x:c r="G2080" s="11" t="n">
        <x:v>19.06</x:v>
      </x:c>
      <x:c r="H2080" s="11" t="n">
        <x:v>18.15</x:v>
      </x:c>
      <x:c r="I2080" s="13" t="n">
        <x:v>234631</x:v>
      </x:c>
      <x:c r="J2080" s="11" t="n">
        <x:v>18.448177</x:v>
      </x:c>
      <x:c r="K2080" s="14" t="n">
        <x:f>I2080*J2080</x:f>
        <x:v>4328514.2176870005</x:v>
      </x:c>
      <x:c r="L2080" s="8" t="str">
        <x:v>Alpaca SIP</x:v>
      </x:c>
    </x:row>
    <x:row r="2081" ht="25" customHeight="1">
      <x:c r="A2081" s="8" t="str">
        <x:v>SSMR</x:v>
      </x:c>
      <x:c r="B2081" s="10" t="n">
        <x:v>46265</x:v>
      </x:c>
      <x:c r="C2081" s="11" t="n">
        <x:v>18.23</x:v>
      </x:c>
      <x:c r="D2081" s="11" t="n">
        <x:v>17.53</x:v>
      </x:c>
      <x:c r="E2081" s="13" t="n">
        <x:v>279513</x:v>
      </x:c>
      <x:c r="F2081" s="11" t="n">
        <x:v>1</x:v>
      </x:c>
      <x:c r="G2081" s="11" t="n">
        <x:v>18.23</x:v>
      </x:c>
      <x:c r="H2081" s="11" t="n">
        <x:v>17.53</x:v>
      </x:c>
      <x:c r="I2081" s="13" t="n">
        <x:v>279513</x:v>
      </x:c>
      <x:c r="J2081" s="11" t="n">
        <x:v>17.73046</x:v>
      </x:c>
      <x:c r="K2081" s="14" t="n">
        <x:f>I2081*J2081</x:f>
        <x:v>4955894.06598</x:v>
      </x:c>
      <x:c r="L2081" s="8" t="str">
        <x:v>Alpaca SIP</x:v>
      </x:c>
    </x:row>
    <x:row r="2082" ht="25" customHeight="1">
      <x:c r="A2082" s="8" t="str">
        <x:v>SSMR</x:v>
      </x:c>
      <x:c r="B2082" s="10" t="n">
        <x:v>46266</x:v>
      </x:c>
      <x:c r="C2082" s="11" t="n">
        <x:v>17.11</x:v>
      </x:c>
      <x:c r="D2082" s="11" t="n">
        <x:v>16.79</x:v>
      </x:c>
      <x:c r="E2082" s="13" t="n">
        <x:v>208928</x:v>
      </x:c>
      <x:c r="F2082" s="11" t="n">
        <x:v>1</x:v>
      </x:c>
      <x:c r="G2082" s="11" t="n">
        <x:v>17.11</x:v>
      </x:c>
      <x:c r="H2082" s="11" t="n">
        <x:v>16.79</x:v>
      </x:c>
      <x:c r="I2082" s="13" t="n">
        <x:v>208928</x:v>
      </x:c>
      <x:c r="J2082" s="11" t="n">
        <x:v>16.979577</x:v>
      </x:c>
      <x:c r="K2082" s="14" t="n">
        <x:f>I2082*J2082</x:f>
        <x:v>3547509.063456</x:v>
      </x:c>
      <x:c r="L2082" s="8" t="str">
        <x:v>Alpaca SIP</x:v>
      </x:c>
    </x:row>
    <x:row r="2083" ht="25" customHeight="1">
      <x:c r="A2083" s="8" t="str">
        <x:v>SSMR</x:v>
      </x:c>
      <x:c r="B2083" s="10" t="n">
        <x:v>46267</x:v>
      </x:c>
      <x:c r="C2083" s="11" t="n">
        <x:v>17.12</x:v>
      </x:c>
      <x:c r="D2083" s="11" t="n">
        <x:v>17.82</x:v>
      </x:c>
      <x:c r="E2083" s="13" t="n">
        <x:v>302716</x:v>
      </x:c>
      <x:c r="F2083" s="11" t="n">
        <x:v>1</x:v>
      </x:c>
      <x:c r="G2083" s="11" t="n">
        <x:v>17.12</x:v>
      </x:c>
      <x:c r="H2083" s="11" t="n">
        <x:v>17.82</x:v>
      </x:c>
      <x:c r="I2083" s="13" t="n">
        <x:v>302716</x:v>
      </x:c>
      <x:c r="J2083" s="11" t="n">
        <x:v>17.89098</x:v>
      </x:c>
      <x:c r="K2083" s="14" t="n">
        <x:f>I2083*J2083</x:f>
        <x:v>5415885.90168</x:v>
      </x:c>
      <x:c r="L2083" s="8" t="str">
        <x:v>Alpaca SIP</x:v>
      </x:c>
    </x:row>
    <x:row r="2084" ht="25" customHeight="1">
      <x:c r="A2084" s="8" t="str">
        <x:v>SSMR</x:v>
      </x:c>
      <x:c r="B2084" s="10" t="n">
        <x:v>46268</x:v>
      </x:c>
      <x:c r="C2084" s="11" t="n">
        <x:v>18.26</x:v>
      </x:c>
      <x:c r="D2084" s="11" t="n">
        <x:v>17.85</x:v>
      </x:c>
      <x:c r="E2084" s="13" t="n">
        <x:v>290528</x:v>
      </x:c>
      <x:c r="F2084" s="11" t="n">
        <x:v>1</x:v>
      </x:c>
      <x:c r="G2084" s="11" t="n">
        <x:v>18.26</x:v>
      </x:c>
      <x:c r="H2084" s="11" t="n">
        <x:v>17.85</x:v>
      </x:c>
      <x:c r="I2084" s="13" t="n">
        <x:v>290528</x:v>
      </x:c>
      <x:c r="J2084" s="11" t="n">
        <x:v>17.794043</x:v>
      </x:c>
      <x:c r="K2084" s="14" t="n">
        <x:f>I2084*J2084</x:f>
        <x:v>5169667.724703999</x:v>
      </x:c>
      <x:c r="L2084" s="8" t="str">
        <x:v>Alpaca SIP</x:v>
      </x:c>
    </x:row>
    <x:row r="2085" ht="25" customHeight="1">
      <x:c r="A2085" s="8" t="str">
        <x:v>SSMR</x:v>
      </x:c>
      <x:c r="B2085" s="10" t="n">
        <x:v>46269</x:v>
      </x:c>
      <x:c r="C2085" s="11" t="n">
        <x:v>17.43</x:v>
      </x:c>
      <x:c r="D2085" s="11" t="n">
        <x:v>17.45</x:v>
      </x:c>
      <x:c r="E2085" s="13" t="n">
        <x:v>208594</x:v>
      </x:c>
      <x:c r="F2085" s="11" t="n">
        <x:v>1</x:v>
      </x:c>
      <x:c r="G2085" s="11" t="n">
        <x:v>17.43</x:v>
      </x:c>
      <x:c r="H2085" s="11" t="n">
        <x:v>17.45</x:v>
      </x:c>
      <x:c r="I2085" s="13" t="n">
        <x:v>208594</x:v>
      </x:c>
      <x:c r="J2085" s="11" t="n">
        <x:v>17.465349</x:v>
      </x:c>
      <x:c r="K2085" s="14" t="n">
        <x:f>I2085*J2085</x:f>
        <x:v>3643167.009306</x:v>
      </x:c>
      <x:c r="L2085" s="8" t="str">
        <x:v>Alpaca SIP</x:v>
      </x:c>
    </x:row>
    <x:row r="2086" ht="25" customHeight="1">
      <x:c r="A2086" s="8" t="str">
        <x:v>SSMR</x:v>
      </x:c>
      <x:c r="B2086" s="10" t="n">
        <x:v>46273</x:v>
      </x:c>
      <x:c r="C2086" s="11" t="n">
        <x:v>17.68</x:v>
      </x:c>
      <x:c r="D2086" s="11" t="n">
        <x:v>17.66</x:v>
      </x:c>
      <x:c r="E2086" s="13" t="n">
        <x:v>296269</x:v>
      </x:c>
      <x:c r="F2086" s="11" t="n">
        <x:v>1</x:v>
      </x:c>
      <x:c r="G2086" s="11" t="n">
        <x:v>17.68</x:v>
      </x:c>
      <x:c r="H2086" s="11" t="n">
        <x:v>17.66</x:v>
      </x:c>
      <x:c r="I2086" s="13" t="n">
        <x:v>296269</x:v>
      </x:c>
      <x:c r="J2086" s="11" t="n">
        <x:v>17.944913</x:v>
      </x:c>
      <x:c r="K2086" s="14" t="n">
        <x:f>I2086*J2086</x:f>
        <x:v>5316521.429597</x:v>
      </x:c>
      <x:c r="L2086" s="8" t="str">
        <x:v>Alpaca SIP</x:v>
      </x:c>
    </x:row>
    <x:row r="2087" ht="25" customHeight="1">
      <x:c r="A2087" s="8" t="str">
        <x:v>SSMR</x:v>
      </x:c>
      <x:c r="B2087" s="10" t="n">
        <x:v>46274</x:v>
      </x:c>
      <x:c r="C2087" s="11" t="n">
        <x:v>18.03</x:v>
      </x:c>
      <x:c r="D2087" s="11" t="n">
        <x:v>17.88</x:v>
      </x:c>
      <x:c r="E2087" s="13" t="n">
        <x:v>313689</x:v>
      </x:c>
      <x:c r="F2087" s="11" t="n">
        <x:v>1</x:v>
      </x:c>
      <x:c r="G2087" s="11" t="n">
        <x:v>18.03</x:v>
      </x:c>
      <x:c r="H2087" s="11" t="n">
        <x:v>17.88</x:v>
      </x:c>
      <x:c r="I2087" s="13" t="n">
        <x:v>313689</x:v>
      </x:c>
      <x:c r="J2087" s="11" t="n">
        <x:v>17.920254</x:v>
      </x:c>
      <x:c r="K2087" s="14" t="n">
        <x:f>I2087*J2087</x:f>
        <x:v>5621386.557006</x:v>
      </x:c>
      <x:c r="L2087" s="8" t="str">
        <x:v>Alpaca SIP</x:v>
      </x:c>
    </x:row>
    <x:row r="2088" ht="25" customHeight="1">
      <x:c r="A2088" s="8" t="str">
        <x:v>SSMR</x:v>
      </x:c>
      <x:c r="B2088" s="10" t="n">
        <x:v>46275</x:v>
      </x:c>
      <x:c r="C2088" s="11" t="n">
        <x:v>17.4</x:v>
      </x:c>
      <x:c r="D2088" s="11" t="n">
        <x:v>16.83</x:v>
      </x:c>
      <x:c r="E2088" s="13" t="n">
        <x:v>337759</x:v>
      </x:c>
      <x:c r="F2088" s="11" t="n">
        <x:v>1</x:v>
      </x:c>
      <x:c r="G2088" s="11" t="n">
        <x:v>17.4</x:v>
      </x:c>
      <x:c r="H2088" s="11" t="n">
        <x:v>16.83</x:v>
      </x:c>
      <x:c r="I2088" s="13" t="n">
        <x:v>337759</x:v>
      </x:c>
      <x:c r="J2088" s="11" t="n">
        <x:v>17.04803</x:v>
      </x:c>
      <x:c r="K2088" s="14" t="n">
        <x:f>I2088*J2088</x:f>
        <x:v>5758125.56477</x:v>
      </x:c>
      <x:c r="L2088" s="8" t="str">
        <x:v>Alpaca SIP</x:v>
      </x:c>
    </x:row>
    <x:row r="2089" ht="25" customHeight="1">
      <x:c r="A2089" s="8" t="str">
        <x:v>SSMR</x:v>
      </x:c>
      <x:c r="B2089" s="10" t="n">
        <x:v>46276</x:v>
      </x:c>
      <x:c r="C2089" s="11" t="n">
        <x:v>17.28</x:v>
      </x:c>
      <x:c r="D2089" s="11" t="n">
        <x:v>16.92</x:v>
      </x:c>
      <x:c r="E2089" s="13" t="n">
        <x:v>379661</x:v>
      </x:c>
      <x:c r="F2089" s="11" t="n">
        <x:v>1</x:v>
      </x:c>
      <x:c r="G2089" s="11" t="n">
        <x:v>17.28</x:v>
      </x:c>
      <x:c r="H2089" s="11" t="n">
        <x:v>16.92</x:v>
      </x:c>
      <x:c r="I2089" s="13" t="n">
        <x:v>379661</x:v>
      </x:c>
      <x:c r="J2089" s="11" t="n">
        <x:v>17.156082</x:v>
      </x:c>
      <x:c r="K2089" s="14" t="n">
        <x:f>I2089*J2089</x:f>
        <x:v>6513495.248202001</x:v>
      </x:c>
      <x:c r="L2089" s="8" t="str">
        <x:v>Alpaca SIP</x:v>
      </x:c>
    </x:row>
    <x:row r="2090" ht="25" customHeight="1">
      <x:c r="A2090" s="8" t="str">
        <x:v>SSMR</x:v>
      </x:c>
      <x:c r="B2090" s="10" t="n">
        <x:v>46279</x:v>
      </x:c>
      <x:c r="C2090" s="11" t="n">
        <x:v>16.45</x:v>
      </x:c>
      <x:c r="D2090" s="11" t="n">
        <x:v>16.62</x:v>
      </x:c>
      <x:c r="E2090" s="13" t="n">
        <x:v>579016</x:v>
      </x:c>
      <x:c r="F2090" s="11" t="n">
        <x:v>1</x:v>
      </x:c>
      <x:c r="G2090" s="11" t="n">
        <x:v>16.45</x:v>
      </x:c>
      <x:c r="H2090" s="11" t="n">
        <x:v>16.62</x:v>
      </x:c>
      <x:c r="I2090" s="13" t="n">
        <x:v>579016</x:v>
      </x:c>
      <x:c r="J2090" s="11" t="n">
        <x:v>16.604533</x:v>
      </x:c>
      <x:c r="K2090" s="14" t="n">
        <x:f>I2090*J2090</x:f>
        <x:v>9614290.279528</x:v>
      </x:c>
      <x:c r="L2090" s="8" t="str">
        <x:v>Alpaca SIP</x:v>
      </x:c>
    </x:row>
    <x:row r="2091" ht="25" customHeight="1">
      <x:c r="A2091" s="8" t="str">
        <x:v>SSMR</x:v>
      </x:c>
      <x:c r="B2091" s="10" t="n">
        <x:v>46280</x:v>
      </x:c>
      <x:c r="C2091" s="11" t="n">
        <x:v>16.65</x:v>
      </x:c>
      <x:c r="D2091" s="11" t="n">
        <x:v>16.06</x:v>
      </x:c>
      <x:c r="E2091" s="13" t="n">
        <x:v>446774</x:v>
      </x:c>
      <x:c r="F2091" s="11" t="n">
        <x:v>1</x:v>
      </x:c>
      <x:c r="G2091" s="11" t="n">
        <x:v>16.65</x:v>
      </x:c>
      <x:c r="H2091" s="11" t="n">
        <x:v>16.06</x:v>
      </x:c>
      <x:c r="I2091" s="13" t="n">
        <x:v>446774</x:v>
      </x:c>
      <x:c r="J2091" s="11" t="n">
        <x:v>16.23355</x:v>
      </x:c>
      <x:c r="K2091" s="14" t="n">
        <x:f>I2091*J2091</x:f>
        <x:v>7252728.0677000005</x:v>
      </x:c>
      <x:c r="L2091" s="8" t="str">
        <x:v>Alpaca SIP</x:v>
      </x:c>
    </x:row>
    <x:row r="2092" ht="25" customHeight="1">
      <x:c r="A2092" s="8" t="str">
        <x:v>SSMR</x:v>
      </x:c>
      <x:c r="B2092" s="10" t="n">
        <x:v>46281</x:v>
      </x:c>
      <x:c r="C2092" s="11" t="n">
        <x:v>16.4</x:v>
      </x:c>
      <x:c r="D2092" s="11" t="n">
        <x:v>15.73</x:v>
      </x:c>
      <x:c r="E2092" s="13" t="n">
        <x:v>623377</x:v>
      </x:c>
      <x:c r="F2092" s="11" t="n">
        <x:v>1</x:v>
      </x:c>
      <x:c r="G2092" s="11" t="n">
        <x:v>16.4</x:v>
      </x:c>
      <x:c r="H2092" s="11" t="n">
        <x:v>15.73</x:v>
      </x:c>
      <x:c r="I2092" s="13" t="n">
        <x:v>623377</x:v>
      </x:c>
      <x:c r="J2092" s="11" t="n">
        <x:v>15.920463</x:v>
      </x:c>
      <x:c r="K2092" s="14" t="n">
        <x:f>I2092*J2092</x:f>
        <x:v>9924450.463551</x:v>
      </x:c>
      <x:c r="L2092" s="8" t="str">
        <x:v>Alpaca SIP</x:v>
      </x:c>
    </x:row>
    <x:row r="2093" ht="25" customHeight="1">
      <x:c r="A2093" s="8" t="str">
        <x:v>SSMR</x:v>
      </x:c>
      <x:c r="B2093" s="10" t="n">
        <x:v>46282</x:v>
      </x:c>
      <x:c r="C2093" s="11" t="n">
        <x:v>16.33</x:v>
      </x:c>
      <x:c r="D2093" s="11" t="n">
        <x:v>16.44</x:v>
      </x:c>
      <x:c r="E2093" s="13" t="n">
        <x:v>735025</x:v>
      </x:c>
      <x:c r="F2093" s="11" t="n">
        <x:v>1</x:v>
      </x:c>
      <x:c r="G2093" s="11" t="n">
        <x:v>16.33</x:v>
      </x:c>
      <x:c r="H2093" s="11" t="n">
        <x:v>16.44</x:v>
      </x:c>
      <x:c r="I2093" s="13" t="n">
        <x:v>735025</x:v>
      </x:c>
      <x:c r="J2093" s="11" t="n">
        <x:v>16.45272</x:v>
      </x:c>
      <x:c r="K2093" s="14" t="n">
        <x:f>I2093*J2093</x:f>
        <x:v>12093160.518</x:v>
      </x:c>
      <x:c r="L2093" s="8" t="str">
        <x:v>Alpaca SIP</x:v>
      </x:c>
    </x:row>
    <x:row r="2094" ht="25" customHeight="1">
      <x:c r="A2094" s="8" t="str">
        <x:v>SSMR</x:v>
      </x:c>
      <x:c r="B2094" s="10" t="n">
        <x:v>46283</x:v>
      </x:c>
      <x:c r="C2094" s="11" t="n">
        <x:v>16.54</x:v>
      </x:c>
      <x:c r="D2094" s="11" t="n">
        <x:v>17.18</x:v>
      </x:c>
      <x:c r="E2094" s="13" t="n">
        <x:v>5611456</x:v>
      </x:c>
      <x:c r="F2094" s="11" t="n">
        <x:v>1</x:v>
      </x:c>
      <x:c r="G2094" s="11" t="n">
        <x:v>16.54</x:v>
      </x:c>
      <x:c r="H2094" s="11" t="n">
        <x:v>17.18</x:v>
      </x:c>
      <x:c r="I2094" s="13" t="n">
        <x:v>5611456</x:v>
      </x:c>
      <x:c r="J2094" s="11" t="n">
        <x:v>17.156178</x:v>
      </x:c>
      <x:c r="K2094" s="14" t="n">
        <x:f>I2094*J2094</x:f>
        <x:v>96271137.975168</x:v>
      </x:c>
      <x:c r="L2094" s="8" t="str">
        <x:v>Alpaca SIP</x:v>
      </x:c>
    </x:row>
    <x:row r="2095" ht="25" customHeight="1">
      <x:c r="A2095" s="8" t="str">
        <x:v>SSMR</x:v>
      </x:c>
      <x:c r="B2095" s="10" t="n">
        <x:v>46286</x:v>
      </x:c>
      <x:c r="C2095" s="11" t="n">
        <x:v>17.24</x:v>
      </x:c>
      <x:c r="D2095" s="11" t="n">
        <x:v>16.15</x:v>
      </x:c>
      <x:c r="E2095" s="13" t="n">
        <x:v>725156</x:v>
      </x:c>
      <x:c r="F2095" s="11" t="n">
        <x:v>1</x:v>
      </x:c>
      <x:c r="G2095" s="11" t="n">
        <x:v>17.24</x:v>
      </x:c>
      <x:c r="H2095" s="11" t="n">
        <x:v>16.15</x:v>
      </x:c>
      <x:c r="I2095" s="13" t="n">
        <x:v>725156</x:v>
      </x:c>
      <x:c r="J2095" s="11" t="n">
        <x:v>16.167818</x:v>
      </x:c>
      <x:c r="K2095" s="14" t="n">
        <x:f>I2095*J2095</x:f>
        <x:v>11724190.229608001</x:v>
      </x:c>
      <x:c r="L2095" s="8" t="str">
        <x:v>Alpaca SIP</x:v>
      </x:c>
    </x:row>
    <x:row r="2096" ht="25" customHeight="1">
      <x:c r="A2096" s="8" t="str">
        <x:v>SSMR</x:v>
      </x:c>
      <x:c r="B2096" s="10" t="n">
        <x:v>46287</x:v>
      </x:c>
      <x:c r="C2096" s="11" t="n">
        <x:v>16.45</x:v>
      </x:c>
      <x:c r="D2096" s="11" t="n">
        <x:v>16.99</x:v>
      </x:c>
      <x:c r="E2096" s="13" t="n">
        <x:v>552061</x:v>
      </x:c>
      <x:c r="F2096" s="11" t="n">
        <x:v>1</x:v>
      </x:c>
      <x:c r="G2096" s="11" t="n">
        <x:v>16.45</x:v>
      </x:c>
      <x:c r="H2096" s="11" t="n">
        <x:v>16.99</x:v>
      </x:c>
      <x:c r="I2096" s="13" t="n">
        <x:v>552061</x:v>
      </x:c>
      <x:c r="J2096" s="11" t="n">
        <x:v>16.832812</x:v>
      </x:c>
      <x:c r="K2096" s="14" t="n">
        <x:f>I2096*J2096</x:f>
        <x:v>9292739.025532</x:v>
      </x:c>
      <x:c r="L2096" s="8" t="str">
        <x:v>Alpaca SIP</x:v>
      </x:c>
    </x:row>
    <x:row r="2097" ht="25" customHeight="1">
      <x:c r="A2097" s="8" t="str">
        <x:v>SSMR</x:v>
      </x:c>
      <x:c r="B2097" s="10" t="n">
        <x:v>46288</x:v>
      </x:c>
      <x:c r="C2097" s="11" t="n">
        <x:v>16.57</x:v>
      </x:c>
      <x:c r="D2097" s="11" t="n">
        <x:v>15.73</x:v>
      </x:c>
      <x:c r="E2097" s="13" t="n">
        <x:v>537328</x:v>
      </x:c>
      <x:c r="F2097" s="11" t="n">
        <x:v>1</x:v>
      </x:c>
      <x:c r="G2097" s="11" t="n">
        <x:v>16.57</x:v>
      </x:c>
      <x:c r="H2097" s="11" t="n">
        <x:v>15.73</x:v>
      </x:c>
      <x:c r="I2097" s="13" t="n">
        <x:v>537328</x:v>
      </x:c>
      <x:c r="J2097" s="11" t="n">
        <x:v>15.59775</x:v>
      </x:c>
      <x:c r="K2097" s="14" t="n">
        <x:f>I2097*J2097</x:f>
        <x:v>8381107.812</x:v>
      </x:c>
      <x:c r="L2097" s="8" t="str">
        <x:v>Alpaca SIP</x:v>
      </x:c>
    </x:row>
    <x:row r="2098" ht="25" customHeight="1">
      <x:c r="A2098" s="8" t="str">
        <x:v>SSMR</x:v>
      </x:c>
      <x:c r="B2098" s="10" t="n">
        <x:v>46289</x:v>
      </x:c>
      <x:c r="C2098" s="11" t="n">
        <x:v>15.51</x:v>
      </x:c>
      <x:c r="D2098" s="11" t="n">
        <x:v>15.31</x:v>
      </x:c>
      <x:c r="E2098" s="13" t="n">
        <x:v>380422</x:v>
      </x:c>
      <x:c r="F2098" s="11" t="n">
        <x:v>1</x:v>
      </x:c>
      <x:c r="G2098" s="11" t="n">
        <x:v>15.51</x:v>
      </x:c>
      <x:c r="H2098" s="11" t="n">
        <x:v>15.31</x:v>
      </x:c>
      <x:c r="I2098" s="13" t="n">
        <x:v>380422</x:v>
      </x:c>
      <x:c r="J2098" s="11" t="n">
        <x:v>15.177435</x:v>
      </x:c>
      <x:c r="K2098" s="14" t="n">
        <x:f>I2098*J2098</x:f>
        <x:v>5773830.177569999</x:v>
      </x:c>
      <x:c r="L2098" s="8" t="str">
        <x:v>Alpaca SIP</x:v>
      </x:c>
    </x:row>
    <x:row r="2099" ht="25" customHeight="1">
      <x:c r="A2099" s="8" t="str">
        <x:v>SSMR</x:v>
      </x:c>
      <x:c r="B2099" s="10" t="n">
        <x:v>46290</x:v>
      </x:c>
      <x:c r="C2099" s="11" t="n">
        <x:v>15.17</x:v>
      </x:c>
      <x:c r="D2099" s="11" t="n">
        <x:v>15.35</x:v>
      </x:c>
      <x:c r="E2099" s="13" t="n">
        <x:v>237548</x:v>
      </x:c>
      <x:c r="F2099" s="11" t="n">
        <x:v>1</x:v>
      </x:c>
      <x:c r="G2099" s="11" t="n">
        <x:v>15.17</x:v>
      </x:c>
      <x:c r="H2099" s="11" t="n">
        <x:v>15.35</x:v>
      </x:c>
      <x:c r="I2099" s="13" t="n">
        <x:v>237548</x:v>
      </x:c>
      <x:c r="J2099" s="11" t="n">
        <x:v>15.418819</x:v>
      </x:c>
      <x:c r="K2099" s="14" t="n">
        <x:f>I2099*J2099</x:f>
        <x:v>3662709.615812</x:v>
      </x:c>
      <x:c r="L2099" s="8" t="str">
        <x:v>Alpaca SIP</x:v>
      </x:c>
    </x:row>
    <x:row r="2100" ht="25" customHeight="1">
      <x:c r="A2100" s="8" t="str">
        <x:v>SSMR</x:v>
      </x:c>
      <x:c r="B2100" s="10" t="n">
        <x:v>46293</x:v>
      </x:c>
      <x:c r="C2100" s="11" t="n">
        <x:v>14.74</x:v>
      </x:c>
      <x:c r="D2100" s="11" t="n">
        <x:v>14.89</x:v>
      </x:c>
      <x:c r="E2100" s="13" t="n">
        <x:v>284705</x:v>
      </x:c>
      <x:c r="F2100" s="11" t="n">
        <x:v>1</x:v>
      </x:c>
      <x:c r="G2100" s="11" t="n">
        <x:v>14.74</x:v>
      </x:c>
      <x:c r="H2100" s="11" t="n">
        <x:v>14.89</x:v>
      </x:c>
      <x:c r="I2100" s="13" t="n">
        <x:v>284705</x:v>
      </x:c>
      <x:c r="J2100" s="11" t="n">
        <x:v>14.841854</x:v>
      </x:c>
      <x:c r="K2100" s="14" t="n">
        <x:f>I2100*J2100</x:f>
        <x:v>4225550.04307</x:v>
      </x:c>
      <x:c r="L2100" s="8" t="str">
        <x:v>Alpaca SIP</x:v>
      </x:c>
    </x:row>
    <x:row r="2101" ht="25" customHeight="1">
      <x:c r="A2101" s="8" t="str">
        <x:v>SSMR</x:v>
      </x:c>
      <x:c r="B2101" s="10" t="n">
        <x:v>46294</x:v>
      </x:c>
      <x:c r="C2101" s="11" t="n">
        <x:v>14.99</x:v>
      </x:c>
      <x:c r="D2101" s="11" t="n">
        <x:v>14.91</x:v>
      </x:c>
      <x:c r="E2101" s="13" t="n">
        <x:v>252002</x:v>
      </x:c>
      <x:c r="F2101" s="11" t="n">
        <x:v>1</x:v>
      </x:c>
      <x:c r="G2101" s="11" t="n">
        <x:v>14.99</x:v>
      </x:c>
      <x:c r="H2101" s="11" t="n">
        <x:v>14.91</x:v>
      </x:c>
      <x:c r="I2101" s="13" t="n">
        <x:v>252002</x:v>
      </x:c>
      <x:c r="J2101" s="11" t="n">
        <x:v>14.84581</x:v>
      </x:c>
      <x:c r="K2101" s="14" t="n">
        <x:f>I2101*J2101</x:f>
        <x:v>3741173.81162</x:v>
      </x:c>
      <x:c r="L2101" s="8" t="str">
        <x:v>Alpaca SIP</x:v>
      </x:c>
    </x:row>
    <x:row r="2102" ht="25" customHeight="1">
      <x:c r="A2102" s="8" t="str">
        <x:v>SSMR</x:v>
      </x:c>
      <x:c r="B2102" s="10" t="n">
        <x:v>46295</x:v>
      </x:c>
      <x:c r="C2102" s="11" t="n">
        <x:v>15.24</x:v>
      </x:c>
      <x:c r="D2102" s="11" t="n">
        <x:v>14.72</x:v>
      </x:c>
      <x:c r="E2102" s="13" t="n">
        <x:v>447912</x:v>
      </x:c>
      <x:c r="F2102" s="11" t="n">
        <x:v>1</x:v>
      </x:c>
      <x:c r="G2102" s="11" t="n">
        <x:v>15.24</x:v>
      </x:c>
      <x:c r="H2102" s="11" t="n">
        <x:v>14.72</x:v>
      </x:c>
      <x:c r="I2102" s="13" t="n">
        <x:v>447912</x:v>
      </x:c>
      <x:c r="J2102" s="11" t="n">
        <x:v>14.92501</x:v>
      </x:c>
      <x:c r="K2102" s="14" t="n">
        <x:f>I2102*J2102</x:f>
        <x:v>6685091.07912</x:v>
      </x:c>
      <x:c r="L2102" s="8" t="str">
        <x:v>Alpaca SIP</x:v>
      </x:c>
    </x:row>
    <x:row r="2103" ht="25" customHeight="1">
      <x:c r="A2103" s="8" t="str">
        <x:v>SSMR</x:v>
      </x:c>
      <x:c r="B2103" s="10" t="n">
        <x:v>46296</x:v>
      </x:c>
      <x:c r="C2103" s="11" t="n">
        <x:v>14.72</x:v>
      </x:c>
      <x:c r="D2103" s="11" t="n">
        <x:v>14.97</x:v>
      </x:c>
      <x:c r="E2103" s="13" t="n">
        <x:v>265220</x:v>
      </x:c>
      <x:c r="F2103" s="11" t="n">
        <x:v>1</x:v>
      </x:c>
      <x:c r="G2103" s="11" t="n">
        <x:v>14.72</x:v>
      </x:c>
      <x:c r="H2103" s="11" t="n">
        <x:v>14.97</x:v>
      </x:c>
      <x:c r="I2103" s="13" t="n">
        <x:v>265220</x:v>
      </x:c>
      <x:c r="J2103" s="11" t="n">
        <x:v>15.00756</x:v>
      </x:c>
      <x:c r="K2103" s="14" t="n">
        <x:f>I2103*J2103</x:f>
        <x:v>3980305.0631999997</x:v>
      </x:c>
      <x:c r="L2103" s="8" t="str">
        <x:v>Alpaca SIP</x:v>
      </x:c>
    </x:row>
    <x:row r="2104" ht="25" customHeight="1">
      <x:c r="A2104" s="8" t="str">
        <x:v>SSMR</x:v>
      </x:c>
      <x:c r="B2104" s="10" t="n">
        <x:v>46297</x:v>
      </x:c>
      <x:c r="C2104" s="11" t="n">
        <x:v>15.3</x:v>
      </x:c>
      <x:c r="D2104" s="11" t="n">
        <x:v>15.38</x:v>
      </x:c>
      <x:c r="E2104" s="13" t="n">
        <x:v>253129</x:v>
      </x:c>
      <x:c r="F2104" s="11" t="n">
        <x:v>1</x:v>
      </x:c>
      <x:c r="G2104" s="11" t="n">
        <x:v>15.3</x:v>
      </x:c>
      <x:c r="H2104" s="11" t="n">
        <x:v>15.38</x:v>
      </x:c>
      <x:c r="I2104" s="13" t="n">
        <x:v>253129</x:v>
      </x:c>
      <x:c r="J2104" s="11" t="n">
        <x:v>15.429808</x:v>
      </x:c>
      <x:c r="K2104" s="14" t="n">
        <x:f>I2104*J2104</x:f>
        <x:v>3905731.869232</x:v>
      </x:c>
      <x:c r="L2104" s="8" t="str">
        <x:v>Alpaca SIP</x:v>
      </x:c>
    </x:row>
    <x:row r="2105" ht="25" customHeight="1">
      <x:c r="A2105" s="8" t="str">
        <x:v>AADX</x:v>
      </x:c>
      <x:c r="B2105" s="10" t="n">
        <x:v>46176</x:v>
      </x:c>
      <x:c r="C2105" s="11" t="n">
        <x:v>20.75</x:v>
      </x:c>
      <x:c r="D2105" s="11" t="n">
        <x:v>19.01</x:v>
      </x:c>
      <x:c r="E2105" s="13" t="n">
        <x:v>18035340</x:v>
      </x:c>
      <x:c r="F2105" s="11" t="n">
        <x:v>1</x:v>
      </x:c>
      <x:c r="G2105" s="11" t="n">
        <x:v>20.75</x:v>
      </x:c>
      <x:c r="H2105" s="11" t="n">
        <x:v>19.01</x:v>
      </x:c>
      <x:c r="I2105" s="13" t="n">
        <x:v>18035340</x:v>
      </x:c>
      <x:c r="J2105" s="11" t="n">
        <x:v>19.827771</x:v>
      </x:c>
      <x:c r="K2105" s="14" t="n">
        <x:f>I2105*J2105</x:f>
        <x:v>357600591.42714</x:v>
      </x:c>
      <x:c r="L2105" s="8" t="str">
        <x:v>Alpaca SIP</x:v>
      </x:c>
    </x:row>
    <x:row r="2106" ht="25" customHeight="1">
      <x:c r="A2106" s="8" t="str">
        <x:v>AADX</x:v>
      </x:c>
      <x:c r="B2106" s="10" t="n">
        <x:v>46177</x:v>
      </x:c>
      <x:c r="C2106" s="11" t="n">
        <x:v>19.2</x:v>
      </x:c>
      <x:c r="D2106" s="11" t="n">
        <x:v>18.6</x:v>
      </x:c>
      <x:c r="E2106" s="13" t="n">
        <x:v>4800486</x:v>
      </x:c>
      <x:c r="F2106" s="11" t="n">
        <x:v>1</x:v>
      </x:c>
      <x:c r="G2106" s="11" t="n">
        <x:v>19.2</x:v>
      </x:c>
      <x:c r="H2106" s="11" t="n">
        <x:v>18.6</x:v>
      </x:c>
      <x:c r="I2106" s="13" t="n">
        <x:v>4800486</x:v>
      </x:c>
      <x:c r="J2106" s="11" t="n">
        <x:v>18.972828</x:v>
      </x:c>
      <x:c r="K2106" s="14" t="n">
        <x:f>I2106*J2106</x:f>
        <x:v>91078795.194408</x:v>
      </x:c>
      <x:c r="L2106" s="8" t="str">
        <x:v>Alpaca SIP</x:v>
      </x:c>
    </x:row>
    <x:row r="2107" ht="25" customHeight="1">
      <x:c r="A2107" s="8" t="str">
        <x:v>AADX</x:v>
      </x:c>
      <x:c r="B2107" s="10" t="n">
        <x:v>46178</x:v>
      </x:c>
      <x:c r="C2107" s="11" t="n">
        <x:v>18.595</x:v>
      </x:c>
      <x:c r="D2107" s="11" t="n">
        <x:v>17.54</x:v>
      </x:c>
      <x:c r="E2107" s="13" t="n">
        <x:v>2761928</x:v>
      </x:c>
      <x:c r="F2107" s="11" t="n">
        <x:v>1</x:v>
      </x:c>
      <x:c r="G2107" s="11" t="n">
        <x:v>18.595</x:v>
      </x:c>
      <x:c r="H2107" s="11" t="n">
        <x:v>17.54</x:v>
      </x:c>
      <x:c r="I2107" s="13" t="n">
        <x:v>2761928</x:v>
      </x:c>
      <x:c r="J2107" s="11" t="n">
        <x:v>17.693367</x:v>
      </x:c>
      <x:c r="K2107" s="14" t="n">
        <x:f>I2107*J2107</x:f>
        <x:v>48867805.731575996</x:v>
      </x:c>
      <x:c r="L2107" s="8" t="str">
        <x:v>Alpaca SIP</x:v>
      </x:c>
    </x:row>
    <x:row r="2108" ht="25" customHeight="1">
      <x:c r="A2108" s="8" t="str">
        <x:v>AADX</x:v>
      </x:c>
      <x:c r="B2108" s="10" t="n">
        <x:v>46181</x:v>
      </x:c>
      <x:c r="C2108" s="11" t="n">
        <x:v>17.45</x:v>
      </x:c>
      <x:c r="D2108" s="11" t="n">
        <x:v>19.22</x:v>
      </x:c>
      <x:c r="E2108" s="13" t="n">
        <x:v>3142410</x:v>
      </x:c>
      <x:c r="F2108" s="11" t="n">
        <x:v>1</x:v>
      </x:c>
      <x:c r="G2108" s="11" t="n">
        <x:v>17.45</x:v>
      </x:c>
      <x:c r="H2108" s="11" t="n">
        <x:v>19.22</x:v>
      </x:c>
      <x:c r="I2108" s="13" t="n">
        <x:v>3142410</x:v>
      </x:c>
      <x:c r="J2108" s="11" t="n">
        <x:v>18.949802</x:v>
      </x:c>
      <x:c r="K2108" s="14" t="n">
        <x:f>I2108*J2108</x:f>
        <x:v>59548047.30282</x:v>
      </x:c>
      <x:c r="L2108" s="8" t="str">
        <x:v>Alpaca SIP</x:v>
      </x:c>
    </x:row>
    <x:row r="2109" ht="25" customHeight="1">
      <x:c r="A2109" s="8" t="str">
        <x:v>AADX</x:v>
      </x:c>
      <x:c r="B2109" s="10" t="n">
        <x:v>46182</x:v>
      </x:c>
      <x:c r="C2109" s="11" t="n">
        <x:v>19.1</x:v>
      </x:c>
      <x:c r="D2109" s="11" t="n">
        <x:v>19.12</x:v>
      </x:c>
      <x:c r="E2109" s="13" t="n">
        <x:v>4040349</x:v>
      </x:c>
      <x:c r="F2109" s="11" t="n">
        <x:v>1</x:v>
      </x:c>
      <x:c r="G2109" s="11" t="n">
        <x:v>19.1</x:v>
      </x:c>
      <x:c r="H2109" s="11" t="n">
        <x:v>19.12</x:v>
      </x:c>
      <x:c r="I2109" s="13" t="n">
        <x:v>4040349</x:v>
      </x:c>
      <x:c r="J2109" s="11" t="n">
        <x:v>19.162442</x:v>
      </x:c>
      <x:c r="K2109" s="14" t="n">
        <x:f>I2109*J2109</x:f>
        <x:v>77422953.372258</x:v>
      </x:c>
      <x:c r="L2109" s="8" t="str">
        <x:v>Alpaca SIP</x:v>
      </x:c>
    </x:row>
    <x:row r="2110" ht="25" customHeight="1">
      <x:c r="A2110" s="8" t="str">
        <x:v>AADX</x:v>
      </x:c>
      <x:c r="B2110" s="10" t="n">
        <x:v>46183</x:v>
      </x:c>
      <x:c r="C2110" s="11" t="n">
        <x:v>19.03</x:v>
      </x:c>
      <x:c r="D2110" s="11" t="n">
        <x:v>18.41</x:v>
      </x:c>
      <x:c r="E2110" s="13" t="n">
        <x:v>1641156</x:v>
      </x:c>
      <x:c r="F2110" s="11" t="n">
        <x:v>1</x:v>
      </x:c>
      <x:c r="G2110" s="11" t="n">
        <x:v>19.03</x:v>
      </x:c>
      <x:c r="H2110" s="11" t="n">
        <x:v>18.41</x:v>
      </x:c>
      <x:c r="I2110" s="13" t="n">
        <x:v>1641156</x:v>
      </x:c>
      <x:c r="J2110" s="11" t="n">
        <x:v>19.354033</x:v>
      </x:c>
      <x:c r="K2110" s="14" t="n">
        <x:f>I2110*J2110</x:f>
        <x:v>31762987.382148</x:v>
      </x:c>
      <x:c r="L2110" s="8" t="str">
        <x:v>Alpaca SIP</x:v>
      </x:c>
    </x:row>
    <x:row r="2111" ht="25" customHeight="1">
      <x:c r="A2111" s="8" t="str">
        <x:v>AADX</x:v>
      </x:c>
      <x:c r="B2111" s="10" t="n">
        <x:v>46184</x:v>
      </x:c>
      <x:c r="C2111" s="11" t="n">
        <x:v>18.51</x:v>
      </x:c>
      <x:c r="D2111" s="11" t="n">
        <x:v>22.09</x:v>
      </x:c>
      <x:c r="E2111" s="13" t="n">
        <x:v>2431392</x:v>
      </x:c>
      <x:c r="F2111" s="11" t="n">
        <x:v>1</x:v>
      </x:c>
      <x:c r="G2111" s="11" t="n">
        <x:v>18.51</x:v>
      </x:c>
      <x:c r="H2111" s="11" t="n">
        <x:v>22.09</x:v>
      </x:c>
      <x:c r="I2111" s="13" t="n">
        <x:v>2431392</x:v>
      </x:c>
      <x:c r="J2111" s="11" t="n">
        <x:v>21.269676</x:v>
      </x:c>
      <x:c r="K2111" s="14" t="n">
        <x:f>I2111*J2111</x:f>
        <x:v>51714920.068992004</x:v>
      </x:c>
      <x:c r="L2111" s="8" t="str">
        <x:v>Alpaca SIP</x:v>
      </x:c>
    </x:row>
    <x:row r="2112" ht="25" customHeight="1">
      <x:c r="A2112" s="8" t="str">
        <x:v>AADX</x:v>
      </x:c>
      <x:c r="B2112" s="10" t="n">
        <x:v>46185</x:v>
      </x:c>
      <x:c r="C2112" s="11" t="n">
        <x:v>20.83</x:v>
      </x:c>
      <x:c r="D2112" s="11" t="n">
        <x:v>20.43</x:v>
      </x:c>
      <x:c r="E2112" s="13" t="n">
        <x:v>1356216</x:v>
      </x:c>
      <x:c r="F2112" s="11" t="n">
        <x:v>1</x:v>
      </x:c>
      <x:c r="G2112" s="11" t="n">
        <x:v>20.83</x:v>
      </x:c>
      <x:c r="H2112" s="11" t="n">
        <x:v>20.43</x:v>
      </x:c>
      <x:c r="I2112" s="13" t="n">
        <x:v>1356216</x:v>
      </x:c>
      <x:c r="J2112" s="11" t="n">
        <x:v>21.218147</x:v>
      </x:c>
      <x:c r="K2112" s="14" t="n">
        <x:f>I2112*J2112</x:f>
        <x:v>28776390.451752</x:v>
      </x:c>
      <x:c r="L2112" s="8" t="str">
        <x:v>Alpaca SIP</x:v>
      </x:c>
    </x:row>
    <x:row r="2113" ht="25" customHeight="1">
      <x:c r="A2113" s="8" t="str">
        <x:v>AADX</x:v>
      </x:c>
      <x:c r="B2113" s="10" t="n">
        <x:v>46188</x:v>
      </x:c>
      <x:c r="C2113" s="11" t="n">
        <x:v>20.76</x:v>
      </x:c>
      <x:c r="D2113" s="11" t="n">
        <x:v>19.78</x:v>
      </x:c>
      <x:c r="E2113" s="13" t="n">
        <x:v>765486</x:v>
      </x:c>
      <x:c r="F2113" s="11" t="n">
        <x:v>1</x:v>
      </x:c>
      <x:c r="G2113" s="11" t="n">
        <x:v>20.76</x:v>
      </x:c>
      <x:c r="H2113" s="11" t="n">
        <x:v>19.78</x:v>
      </x:c>
      <x:c r="I2113" s="13" t="n">
        <x:v>765486</x:v>
      </x:c>
      <x:c r="J2113" s="11" t="n">
        <x:v>20.135659</x:v>
      </x:c>
      <x:c r="K2113" s="14" t="n">
        <x:f>I2113*J2113</x:f>
        <x:v>15413565.065274</x:v>
      </x:c>
      <x:c r="L2113" s="8" t="str">
        <x:v>Alpaca SIP</x:v>
      </x:c>
    </x:row>
    <x:row r="2114" ht="25" customHeight="1">
      <x:c r="A2114" s="8" t="str">
        <x:v>AADX</x:v>
      </x:c>
      <x:c r="B2114" s="10" t="n">
        <x:v>46189</x:v>
      </x:c>
      <x:c r="C2114" s="11" t="n">
        <x:v>19.73</x:v>
      </x:c>
      <x:c r="D2114" s="11" t="n">
        <x:v>22.13</x:v>
      </x:c>
      <x:c r="E2114" s="13" t="n">
        <x:v>1394086</x:v>
      </x:c>
      <x:c r="F2114" s="11" t="n">
        <x:v>1</x:v>
      </x:c>
      <x:c r="G2114" s="11" t="n">
        <x:v>19.73</x:v>
      </x:c>
      <x:c r="H2114" s="11" t="n">
        <x:v>22.13</x:v>
      </x:c>
      <x:c r="I2114" s="13" t="n">
        <x:v>1394086</x:v>
      </x:c>
      <x:c r="J2114" s="11" t="n">
        <x:v>21.597992</x:v>
      </x:c>
      <x:c r="K2114" s="14" t="n">
        <x:f>I2114*J2114</x:f>
        <x:v>30109458.275312003</x:v>
      </x:c>
      <x:c r="L2114" s="8" t="str">
        <x:v>Alpaca SIP</x:v>
      </x:c>
    </x:row>
    <x:row r="2115" ht="25" customHeight="1">
      <x:c r="A2115" s="8" t="str">
        <x:v>AADX</x:v>
      </x:c>
      <x:c r="B2115" s="10" t="n">
        <x:v>46190</x:v>
      </x:c>
      <x:c r="C2115" s="11" t="n">
        <x:v>21.72</x:v>
      </x:c>
      <x:c r="D2115" s="11" t="n">
        <x:v>20.23</x:v>
      </x:c>
      <x:c r="E2115" s="13" t="n">
        <x:v>866365</x:v>
      </x:c>
      <x:c r="F2115" s="11" t="n">
        <x:v>1</x:v>
      </x:c>
      <x:c r="G2115" s="11" t="n">
        <x:v>21.72</x:v>
      </x:c>
      <x:c r="H2115" s="11" t="n">
        <x:v>20.23</x:v>
      </x:c>
      <x:c r="I2115" s="13" t="n">
        <x:v>866365</x:v>
      </x:c>
      <x:c r="J2115" s="11" t="n">
        <x:v>21.014117</x:v>
      </x:c>
      <x:c r="K2115" s="14" t="n">
        <x:f>I2115*J2115</x:f>
        <x:v>18205895.474705</x:v>
      </x:c>
      <x:c r="L2115" s="8" t="str">
        <x:v>Alpaca SIP</x:v>
      </x:c>
    </x:row>
    <x:row r="2116" ht="25" customHeight="1">
      <x:c r="A2116" s="8" t="str">
        <x:v>AADX</x:v>
      </x:c>
      <x:c r="B2116" s="10" t="n">
        <x:v>46191</x:v>
      </x:c>
      <x:c r="C2116" s="11" t="n">
        <x:v>20.29</x:v>
      </x:c>
      <x:c r="D2116" s="11" t="n">
        <x:v>18.82</x:v>
      </x:c>
      <x:c r="E2116" s="13" t="n">
        <x:v>1407255</x:v>
      </x:c>
      <x:c r="F2116" s="11" t="n">
        <x:v>1</x:v>
      </x:c>
      <x:c r="G2116" s="11" t="n">
        <x:v>20.29</x:v>
      </x:c>
      <x:c r="H2116" s="11" t="n">
        <x:v>18.82</x:v>
      </x:c>
      <x:c r="I2116" s="13" t="n">
        <x:v>1407255</x:v>
      </x:c>
      <x:c r="J2116" s="11" t="n">
        <x:v>18.984869</x:v>
      </x:c>
      <x:c r="K2116" s="14" t="n">
        <x:f>I2116*J2116</x:f>
        <x:v>26716551.824595</x:v>
      </x:c>
      <x:c r="L2116" s="8" t="str">
        <x:v>Alpaca SIP</x:v>
      </x:c>
    </x:row>
    <x:row r="2117" ht="25" customHeight="1">
      <x:c r="A2117" s="8" t="str">
        <x:v>AADX</x:v>
      </x:c>
      <x:c r="B2117" s="10" t="n">
        <x:v>46195</x:v>
      </x:c>
      <x:c r="C2117" s="11" t="n">
        <x:v>18.64</x:v>
      </x:c>
      <x:c r="D2117" s="11" t="n">
        <x:v>18.22</x:v>
      </x:c>
      <x:c r="E2117" s="13" t="n">
        <x:v>775646</x:v>
      </x:c>
      <x:c r="F2117" s="11" t="n">
        <x:v>1</x:v>
      </x:c>
      <x:c r="G2117" s="11" t="n">
        <x:v>18.64</x:v>
      </x:c>
      <x:c r="H2117" s="11" t="n">
        <x:v>18.22</x:v>
      </x:c>
      <x:c r="I2117" s="13" t="n">
        <x:v>775646</x:v>
      </x:c>
      <x:c r="J2117" s="11" t="n">
        <x:v>18.251859</x:v>
      </x:c>
      <x:c r="K2117" s="14" t="n">
        <x:f>I2117*J2117</x:f>
        <x:v>14156981.425913999</x:v>
      </x:c>
      <x:c r="L2117" s="8" t="str">
        <x:v>Alpaca SIP</x:v>
      </x:c>
    </x:row>
    <x:row r="2118" ht="25" customHeight="1">
      <x:c r="A2118" s="8" t="str">
        <x:v>AADX</x:v>
      </x:c>
      <x:c r="B2118" s="10" t="n">
        <x:v>46196</x:v>
      </x:c>
      <x:c r="C2118" s="11" t="n">
        <x:v>17.75</x:v>
      </x:c>
      <x:c r="D2118" s="11" t="n">
        <x:v>18.35</x:v>
      </x:c>
      <x:c r="E2118" s="13" t="n">
        <x:v>722836</x:v>
      </x:c>
      <x:c r="F2118" s="11" t="n">
        <x:v>1</x:v>
      </x:c>
      <x:c r="G2118" s="11" t="n">
        <x:v>17.75</x:v>
      </x:c>
      <x:c r="H2118" s="11" t="n">
        <x:v>18.35</x:v>
      </x:c>
      <x:c r="I2118" s="13" t="n">
        <x:v>722836</x:v>
      </x:c>
      <x:c r="J2118" s="11" t="n">
        <x:v>18.2437</x:v>
      </x:c>
      <x:c r="K2118" s="14" t="n">
        <x:f>I2118*J2118</x:f>
        <x:v>13187203.133200001</x:v>
      </x:c>
      <x:c r="L2118" s="8" t="str">
        <x:v>Alpaca SIP</x:v>
      </x:c>
    </x:row>
    <x:row r="2119" ht="25" customHeight="1">
      <x:c r="A2119" s="8" t="str">
        <x:v>AADX</x:v>
      </x:c>
      <x:c r="B2119" s="10" t="n">
        <x:v>46197</x:v>
      </x:c>
      <x:c r="C2119" s="11" t="n">
        <x:v>18.1</x:v>
      </x:c>
      <x:c r="D2119" s="11" t="n">
        <x:v>18.25</x:v>
      </x:c>
      <x:c r="E2119" s="13" t="n">
        <x:v>1359547</x:v>
      </x:c>
      <x:c r="F2119" s="11" t="n">
        <x:v>1</x:v>
      </x:c>
      <x:c r="G2119" s="11" t="n">
        <x:v>18.1</x:v>
      </x:c>
      <x:c r="H2119" s="11" t="n">
        <x:v>18.25</x:v>
      </x:c>
      <x:c r="I2119" s="13" t="n">
        <x:v>1359547</x:v>
      </x:c>
      <x:c r="J2119" s="11" t="n">
        <x:v>18.116562</x:v>
      </x:c>
      <x:c r="K2119" s="14" t="n">
        <x:f>I2119*J2119</x:f>
        <x:v>24630317.517413996</x:v>
      </x:c>
      <x:c r="L2119" s="8" t="str">
        <x:v>Alpaca SIP</x:v>
      </x:c>
    </x:row>
    <x:row r="2120" ht="25" customHeight="1">
      <x:c r="A2120" s="8" t="str">
        <x:v>AADX</x:v>
      </x:c>
      <x:c r="B2120" s="10" t="n">
        <x:v>46198</x:v>
      </x:c>
      <x:c r="C2120" s="11" t="n">
        <x:v>18.2</x:v>
      </x:c>
      <x:c r="D2120" s="11" t="n">
        <x:v>18.75</x:v>
      </x:c>
      <x:c r="E2120" s="13" t="n">
        <x:v>896098</x:v>
      </x:c>
      <x:c r="F2120" s="11" t="n">
        <x:v>1</x:v>
      </x:c>
      <x:c r="G2120" s="11" t="n">
        <x:v>18.2</x:v>
      </x:c>
      <x:c r="H2120" s="11" t="n">
        <x:v>18.75</x:v>
      </x:c>
      <x:c r="I2120" s="13" t="n">
        <x:v>896098</x:v>
      </x:c>
      <x:c r="J2120" s="11" t="n">
        <x:v>18.448625</x:v>
      </x:c>
      <x:c r="K2120" s="14" t="n">
        <x:f>I2120*J2120</x:f>
        <x:v>16531775.96525</x:v>
      </x:c>
      <x:c r="L2120" s="8" t="str">
        <x:v>Alpaca SIP</x:v>
      </x:c>
    </x:row>
    <x:row r="2121" ht="25" customHeight="1">
      <x:c r="A2121" s="8" t="str">
        <x:v>AADX</x:v>
      </x:c>
      <x:c r="B2121" s="10" t="n">
        <x:v>46199</x:v>
      </x:c>
      <x:c r="C2121" s="11" t="n">
        <x:v>18.48</x:v>
      </x:c>
      <x:c r="D2121" s="11" t="n">
        <x:v>20.53</x:v>
      </x:c>
      <x:c r="E2121" s="13" t="n">
        <x:v>1460673</x:v>
      </x:c>
      <x:c r="F2121" s="11" t="n">
        <x:v>1</x:v>
      </x:c>
      <x:c r="G2121" s="11" t="n">
        <x:v>18.48</x:v>
      </x:c>
      <x:c r="H2121" s="11" t="n">
        <x:v>20.53</x:v>
      </x:c>
      <x:c r="I2121" s="13" t="n">
        <x:v>1460673</x:v>
      </x:c>
      <x:c r="J2121" s="11" t="n">
        <x:v>20.003326</x:v>
      </x:c>
      <x:c r="K2121" s="14" t="n">
        <x:f>I2121*J2121</x:f>
        <x:v>29218318.198398</x:v>
      </x:c>
      <x:c r="L2121" s="8" t="str">
        <x:v>Alpaca SIP</x:v>
      </x:c>
    </x:row>
    <x:row r="2122" ht="25" customHeight="1">
      <x:c r="A2122" s="8" t="str">
        <x:v>AADX</x:v>
      </x:c>
      <x:c r="B2122" s="10" t="n">
        <x:v>46202</x:v>
      </x:c>
      <x:c r="C2122" s="11" t="n">
        <x:v>21.25</x:v>
      </x:c>
      <x:c r="D2122" s="11" t="n">
        <x:v>20.73</x:v>
      </x:c>
      <x:c r="E2122" s="13" t="n">
        <x:v>1960451</x:v>
      </x:c>
      <x:c r="F2122" s="11" t="n">
        <x:v>1</x:v>
      </x:c>
      <x:c r="G2122" s="11" t="n">
        <x:v>21.25</x:v>
      </x:c>
      <x:c r="H2122" s="11" t="n">
        <x:v>20.73</x:v>
      </x:c>
      <x:c r="I2122" s="13" t="n">
        <x:v>1960451</x:v>
      </x:c>
      <x:c r="J2122" s="11" t="n">
        <x:v>20.45639</x:v>
      </x:c>
      <x:c r="K2122" s="14" t="n">
        <x:f>I2122*J2122</x:f>
        <x:v>40103750.23189</x:v>
      </x:c>
      <x:c r="L2122" s="8" t="str">
        <x:v>Alpaca SIP</x:v>
      </x:c>
    </x:row>
    <x:row r="2123" ht="25" customHeight="1">
      <x:c r="A2123" s="8" t="str">
        <x:v>AADX</x:v>
      </x:c>
      <x:c r="B2123" s="10" t="n">
        <x:v>46203</x:v>
      </x:c>
      <x:c r="C2123" s="11" t="n">
        <x:v>21.1</x:v>
      </x:c>
      <x:c r="D2123" s="11" t="n">
        <x:v>22.78</x:v>
      </x:c>
      <x:c r="E2123" s="13" t="n">
        <x:v>2124841</x:v>
      </x:c>
      <x:c r="F2123" s="11" t="n">
        <x:v>1</x:v>
      </x:c>
      <x:c r="G2123" s="11" t="n">
        <x:v>21.1</x:v>
      </x:c>
      <x:c r="H2123" s="11" t="n">
        <x:v>22.78</x:v>
      </x:c>
      <x:c r="I2123" s="13" t="n">
        <x:v>2124841</x:v>
      </x:c>
      <x:c r="J2123" s="11" t="n">
        <x:v>22.030066</x:v>
      </x:c>
      <x:c r="K2123" s="14" t="n">
        <x:f>I2123*J2123</x:f>
        <x:v>46810387.469506</x:v>
      </x:c>
      <x:c r="L2123" s="8" t="str">
        <x:v>Alpaca SIP</x:v>
      </x:c>
    </x:row>
    <x:row r="2124" ht="25" customHeight="1">
      <x:c r="A2124" s="8" t="str">
        <x:v>AADX</x:v>
      </x:c>
      <x:c r="B2124" s="10" t="n">
        <x:v>46204</x:v>
      </x:c>
      <x:c r="C2124" s="11" t="n">
        <x:v>22.54</x:v>
      </x:c>
      <x:c r="D2124" s="11" t="n">
        <x:v>23.85</x:v>
      </x:c>
      <x:c r="E2124" s="13" t="n">
        <x:v>2263827</x:v>
      </x:c>
      <x:c r="F2124" s="11" t="n">
        <x:v>1</x:v>
      </x:c>
      <x:c r="G2124" s="11" t="n">
        <x:v>22.54</x:v>
      </x:c>
      <x:c r="H2124" s="11" t="n">
        <x:v>23.85</x:v>
      </x:c>
      <x:c r="I2124" s="13" t="n">
        <x:v>2263827</x:v>
      </x:c>
      <x:c r="J2124" s="11" t="n">
        <x:v>23.162005</x:v>
      </x:c>
      <x:c r="K2124" s="14" t="n">
        <x:f>I2124*J2124</x:f>
        <x:v>52434772.293135</x:v>
      </x:c>
      <x:c r="L2124" s="8" t="str">
        <x:v>Alpaca SIP</x:v>
      </x:c>
    </x:row>
    <x:row r="2125" ht="25" customHeight="1">
      <x:c r="A2125" s="8" t="str">
        <x:v>AADX</x:v>
      </x:c>
      <x:c r="B2125" s="10" t="n">
        <x:v>46205</x:v>
      </x:c>
      <x:c r="C2125" s="11" t="n">
        <x:v>23.92</x:v>
      </x:c>
      <x:c r="D2125" s="11" t="n">
        <x:v>23.06</x:v>
      </x:c>
      <x:c r="E2125" s="13" t="n">
        <x:v>890184</x:v>
      </x:c>
      <x:c r="F2125" s="11" t="n">
        <x:v>1</x:v>
      </x:c>
      <x:c r="G2125" s="11" t="n">
        <x:v>23.92</x:v>
      </x:c>
      <x:c r="H2125" s="11" t="n">
        <x:v>23.06</x:v>
      </x:c>
      <x:c r="I2125" s="13" t="n">
        <x:v>890184</x:v>
      </x:c>
      <x:c r="J2125" s="11" t="n">
        <x:v>23.382126</x:v>
      </x:c>
      <x:c r="K2125" s="14" t="n">
        <x:f>I2125*J2125</x:f>
        <x:v>20814394.451184</x:v>
      </x:c>
      <x:c r="L2125" s="8" t="str">
        <x:v>Alpaca SIP</x:v>
      </x:c>
    </x:row>
    <x:row r="2126" ht="25" customHeight="1">
      <x:c r="A2126" s="8" t="str">
        <x:v>AADX</x:v>
      </x:c>
      <x:c r="B2126" s="10" t="n">
        <x:v>46209</x:v>
      </x:c>
      <x:c r="C2126" s="11" t="n">
        <x:v>23.03</x:v>
      </x:c>
      <x:c r="D2126" s="11" t="n">
        <x:v>23.08</x:v>
      </x:c>
      <x:c r="E2126" s="13" t="n">
        <x:v>813054</x:v>
      </x:c>
      <x:c r="F2126" s="11" t="n">
        <x:v>1</x:v>
      </x:c>
      <x:c r="G2126" s="11" t="n">
        <x:v>23.03</x:v>
      </x:c>
      <x:c r="H2126" s="11" t="n">
        <x:v>23.08</x:v>
      </x:c>
      <x:c r="I2126" s="13" t="n">
        <x:v>813054</x:v>
      </x:c>
      <x:c r="J2126" s="11" t="n">
        <x:v>22.744245</x:v>
      </x:c>
      <x:c r="K2126" s="14" t="n">
        <x:f>I2126*J2126</x:f>
        <x:v>18492299.37423</x:v>
      </x:c>
      <x:c r="L2126" s="8" t="str">
        <x:v>Alpaca SIP</x:v>
      </x:c>
    </x:row>
    <x:row r="2127" ht="25" customHeight="1">
      <x:c r="A2127" s="8" t="str">
        <x:v>AADX</x:v>
      </x:c>
      <x:c r="B2127" s="10" t="n">
        <x:v>46210</x:v>
      </x:c>
      <x:c r="C2127" s="11" t="n">
        <x:v>22.85</x:v>
      </x:c>
      <x:c r="D2127" s="11" t="n">
        <x:v>23.29</x:v>
      </x:c>
      <x:c r="E2127" s="13" t="n">
        <x:v>1561392</x:v>
      </x:c>
      <x:c r="F2127" s="11" t="n">
        <x:v>1</x:v>
      </x:c>
      <x:c r="G2127" s="11" t="n">
        <x:v>22.85</x:v>
      </x:c>
      <x:c r="H2127" s="11" t="n">
        <x:v>23.29</x:v>
      </x:c>
      <x:c r="I2127" s="13" t="n">
        <x:v>1561392</x:v>
      </x:c>
      <x:c r="J2127" s="11" t="n">
        <x:v>23.065925</x:v>
      </x:c>
      <x:c r="K2127" s="14" t="n">
        <x:f>I2127*J2127</x:f>
        <x:v>36014950.7676</x:v>
      </x:c>
      <x:c r="L2127" s="8" t="str">
        <x:v>Alpaca SIP</x:v>
      </x:c>
    </x:row>
    <x:row r="2128" ht="25" customHeight="1">
      <x:c r="A2128" s="8" t="str">
        <x:v>AADX</x:v>
      </x:c>
      <x:c r="B2128" s="10" t="n">
        <x:v>46211</x:v>
      </x:c>
      <x:c r="C2128" s="11" t="n">
        <x:v>23.08</x:v>
      </x:c>
      <x:c r="D2128" s="11" t="n">
        <x:v>20.86</x:v>
      </x:c>
      <x:c r="E2128" s="13" t="n">
        <x:v>1718888</x:v>
      </x:c>
      <x:c r="F2128" s="11" t="n">
        <x:v>1</x:v>
      </x:c>
      <x:c r="G2128" s="11" t="n">
        <x:v>23.08</x:v>
      </x:c>
      <x:c r="H2128" s="11" t="n">
        <x:v>20.86</x:v>
      </x:c>
      <x:c r="I2128" s="13" t="n">
        <x:v>1718888</x:v>
      </x:c>
      <x:c r="J2128" s="11" t="n">
        <x:v>21.733175</x:v>
      </x:c>
      <x:c r="K2128" s="14" t="n">
        <x:f>I2128*J2128</x:f>
        <x:v>37356893.7094</x:v>
      </x:c>
      <x:c r="L2128" s="8" t="str">
        <x:v>Alpaca SIP</x:v>
      </x:c>
    </x:row>
    <x:row r="2129" ht="25" customHeight="1">
      <x:c r="A2129" s="8" t="str">
        <x:v>AADX</x:v>
      </x:c>
      <x:c r="B2129" s="10" t="n">
        <x:v>46212</x:v>
      </x:c>
      <x:c r="C2129" s="11" t="n">
        <x:v>21.01</x:v>
      </x:c>
      <x:c r="D2129" s="11" t="n">
        <x:v>20.81</x:v>
      </x:c>
      <x:c r="E2129" s="13" t="n">
        <x:v>464254</x:v>
      </x:c>
      <x:c r="F2129" s="11" t="n">
        <x:v>1</x:v>
      </x:c>
      <x:c r="G2129" s="11" t="n">
        <x:v>21.01</x:v>
      </x:c>
      <x:c r="H2129" s="11" t="n">
        <x:v>20.81</x:v>
      </x:c>
      <x:c r="I2129" s="13" t="n">
        <x:v>464254</x:v>
      </x:c>
      <x:c r="J2129" s="11" t="n">
        <x:v>21.106382</x:v>
      </x:c>
      <x:c r="K2129" s="14" t="n">
        <x:f>I2129*J2129</x:f>
        <x:v>9798722.269028</x:v>
      </x:c>
      <x:c r="L2129" s="8" t="str">
        <x:v>Alpaca SIP</x:v>
      </x:c>
    </x:row>
    <x:row r="2130" ht="25" customHeight="1">
      <x:c r="A2130" s="8" t="str">
        <x:v>AADX</x:v>
      </x:c>
      <x:c r="B2130" s="10" t="n">
        <x:v>46213</x:v>
      </x:c>
      <x:c r="C2130" s="11" t="n">
        <x:v>20.61</x:v>
      </x:c>
      <x:c r="D2130" s="11" t="n">
        <x:v>20.59</x:v>
      </x:c>
      <x:c r="E2130" s="13" t="n">
        <x:v>362791</x:v>
      </x:c>
      <x:c r="F2130" s="11" t="n">
        <x:v>1</x:v>
      </x:c>
      <x:c r="G2130" s="11" t="n">
        <x:v>20.61</x:v>
      </x:c>
      <x:c r="H2130" s="11" t="n">
        <x:v>20.59</x:v>
      </x:c>
      <x:c r="I2130" s="13" t="n">
        <x:v>362791</x:v>
      </x:c>
      <x:c r="J2130" s="11" t="n">
        <x:v>20.73335</x:v>
      </x:c>
      <x:c r="K2130" s="14" t="n">
        <x:f>I2130*J2130</x:f>
        <x:v>7521872.7798500005</x:v>
      </x:c>
      <x:c r="L2130" s="8" t="str">
        <x:v>Alpaca SIP</x:v>
      </x:c>
    </x:row>
    <x:row r="2131" ht="25" customHeight="1">
      <x:c r="A2131" s="8" t="str">
        <x:v>AADX</x:v>
      </x:c>
      <x:c r="B2131" s="10" t="n">
        <x:v>46216</x:v>
      </x:c>
      <x:c r="C2131" s="11" t="n">
        <x:v>20.59</x:v>
      </x:c>
      <x:c r="D2131" s="11" t="n">
        <x:v>18.72</x:v>
      </x:c>
      <x:c r="E2131" s="13" t="n">
        <x:v>763839</x:v>
      </x:c>
      <x:c r="F2131" s="11" t="n">
        <x:v>1</x:v>
      </x:c>
      <x:c r="G2131" s="11" t="n">
        <x:v>20.59</x:v>
      </x:c>
      <x:c r="H2131" s="11" t="n">
        <x:v>18.72</x:v>
      </x:c>
      <x:c r="I2131" s="13" t="n">
        <x:v>763839</x:v>
      </x:c>
      <x:c r="J2131" s="11" t="n">
        <x:v>19.177176</x:v>
      </x:c>
      <x:c r="K2131" s="14" t="n">
        <x:f>I2131*J2131</x:f>
        <x:v>14648274.938663999</x:v>
      </x:c>
      <x:c r="L2131" s="8" t="str">
        <x:v>Alpaca SIP</x:v>
      </x:c>
    </x:row>
    <x:row r="2132" ht="25" customHeight="1">
      <x:c r="A2132" s="8" t="str">
        <x:v>AADX</x:v>
      </x:c>
      <x:c r="B2132" s="10" t="n">
        <x:v>46217</x:v>
      </x:c>
      <x:c r="C2132" s="11" t="n">
        <x:v>18.81</x:v>
      </x:c>
      <x:c r="D2132" s="11" t="n">
        <x:v>19.23</x:v>
      </x:c>
      <x:c r="E2132" s="13" t="n">
        <x:v>681810</x:v>
      </x:c>
      <x:c r="F2132" s="11" t="n">
        <x:v>1</x:v>
      </x:c>
      <x:c r="G2132" s="11" t="n">
        <x:v>18.81</x:v>
      </x:c>
      <x:c r="H2132" s="11" t="n">
        <x:v>19.23</x:v>
      </x:c>
      <x:c r="I2132" s="13" t="n">
        <x:v>681810</x:v>
      </x:c>
      <x:c r="J2132" s="11" t="n">
        <x:v>19.033784</x:v>
      </x:c>
      <x:c r="K2132" s="14" t="n">
        <x:f>I2132*J2132</x:f>
        <x:v>12977424.26904</x:v>
      </x:c>
      <x:c r="L2132" s="8" t="str">
        <x:v>Alpaca SIP</x:v>
      </x:c>
    </x:row>
    <x:row r="2133" ht="25" customHeight="1">
      <x:c r="A2133" s="8" t="str">
        <x:v>AADX</x:v>
      </x:c>
      <x:c r="B2133" s="10" t="n">
        <x:v>46218</x:v>
      </x:c>
      <x:c r="C2133" s="11" t="n">
        <x:v>19.13</x:v>
      </x:c>
      <x:c r="D2133" s="11" t="n">
        <x:v>19</x:v>
      </x:c>
      <x:c r="E2133" s="13" t="n">
        <x:v>926452</x:v>
      </x:c>
      <x:c r="F2133" s="11" t="n">
        <x:v>1</x:v>
      </x:c>
      <x:c r="G2133" s="11" t="n">
        <x:v>19.13</x:v>
      </x:c>
      <x:c r="H2133" s="11" t="n">
        <x:v>19</x:v>
      </x:c>
      <x:c r="I2133" s="13" t="n">
        <x:v>926452</x:v>
      </x:c>
      <x:c r="J2133" s="11" t="n">
        <x:v>18.853434</x:v>
      </x:c>
      <x:c r="K2133" s="14" t="n">
        <x:f>I2133*J2133</x:f>
        <x:v>17466801.636168</x:v>
      </x:c>
      <x:c r="L2133" s="8" t="str">
        <x:v>Alpaca SIP</x:v>
      </x:c>
    </x:row>
    <x:row r="2134" ht="25" customHeight="1">
      <x:c r="A2134" s="8" t="str">
        <x:v>AADX</x:v>
      </x:c>
      <x:c r="B2134" s="10" t="n">
        <x:v>46219</x:v>
      </x:c>
      <x:c r="C2134" s="11" t="n">
        <x:v>18.67</x:v>
      </x:c>
      <x:c r="D2134" s="11" t="n">
        <x:v>17.17</x:v>
      </x:c>
      <x:c r="E2134" s="13" t="n">
        <x:v>713411</x:v>
      </x:c>
      <x:c r="F2134" s="11" t="n">
        <x:v>1</x:v>
      </x:c>
      <x:c r="G2134" s="11" t="n">
        <x:v>18.67</x:v>
      </x:c>
      <x:c r="H2134" s="11" t="n">
        <x:v>17.17</x:v>
      </x:c>
      <x:c r="I2134" s="13" t="n">
        <x:v>713411</x:v>
      </x:c>
      <x:c r="J2134" s="11" t="n">
        <x:v>17.733055</x:v>
      </x:c>
      <x:c r="K2134" s="14" t="n">
        <x:f>I2134*J2134</x:f>
        <x:v>12650956.500605</x:v>
      </x:c>
      <x:c r="L2134" s="8" t="str">
        <x:v>Alpaca SIP</x:v>
      </x:c>
    </x:row>
    <x:row r="2135" ht="25" customHeight="1">
      <x:c r="A2135" s="8" t="str">
        <x:v>AADX</x:v>
      </x:c>
      <x:c r="B2135" s="10" t="n">
        <x:v>46220</x:v>
      </x:c>
      <x:c r="C2135" s="11" t="n">
        <x:v>17.09</x:v>
      </x:c>
      <x:c r="D2135" s="11" t="n">
        <x:v>17</x:v>
      </x:c>
      <x:c r="E2135" s="13" t="n">
        <x:v>756910</x:v>
      </x:c>
      <x:c r="F2135" s="11" t="n">
        <x:v>1</x:v>
      </x:c>
      <x:c r="G2135" s="11" t="n">
        <x:v>17.09</x:v>
      </x:c>
      <x:c r="H2135" s="11" t="n">
        <x:v>17</x:v>
      </x:c>
      <x:c r="I2135" s="13" t="n">
        <x:v>756910</x:v>
      </x:c>
      <x:c r="J2135" s="11" t="n">
        <x:v>17.1993</x:v>
      </x:c>
      <x:c r="K2135" s="14" t="n">
        <x:f>I2135*J2135</x:f>
        <x:v>13018322.163</x:v>
      </x:c>
      <x:c r="L2135" s="8" t="str">
        <x:v>Alpaca SIP</x:v>
      </x:c>
    </x:row>
    <x:row r="2136" ht="25" customHeight="1">
      <x:c r="A2136" s="8" t="str">
        <x:v>AADX</x:v>
      </x:c>
      <x:c r="B2136" s="10" t="n">
        <x:v>46223</x:v>
      </x:c>
      <x:c r="C2136" s="11" t="n">
        <x:v>16.82</x:v>
      </x:c>
      <x:c r="D2136" s="11" t="n">
        <x:v>16.85</x:v>
      </x:c>
      <x:c r="E2136" s="13" t="n">
        <x:v>422540</x:v>
      </x:c>
      <x:c r="F2136" s="11" t="n">
        <x:v>1</x:v>
      </x:c>
      <x:c r="G2136" s="11" t="n">
        <x:v>16.82</x:v>
      </x:c>
      <x:c r="H2136" s="11" t="n">
        <x:v>16.85</x:v>
      </x:c>
      <x:c r="I2136" s="13" t="n">
        <x:v>422540</x:v>
      </x:c>
      <x:c r="J2136" s="11" t="n">
        <x:v>16.844599</x:v>
      </x:c>
      <x:c r="K2136" s="14" t="n">
        <x:f>I2136*J2136</x:f>
        <x:v>7117516.861459999</x:v>
      </x:c>
      <x:c r="L2136" s="8" t="str">
        <x:v>Alpaca SIP</x:v>
      </x:c>
    </x:row>
    <x:row r="2137" ht="25" customHeight="1">
      <x:c r="A2137" s="8" t="str">
        <x:v>AADX</x:v>
      </x:c>
      <x:c r="B2137" s="10" t="n">
        <x:v>46224</x:v>
      </x:c>
      <x:c r="C2137" s="11" t="n">
        <x:v>17.13</x:v>
      </x:c>
      <x:c r="D2137" s="11" t="n">
        <x:v>18.03</x:v>
      </x:c>
      <x:c r="E2137" s="13" t="n">
        <x:v>570715</x:v>
      </x:c>
      <x:c r="F2137" s="11" t="n">
        <x:v>1</x:v>
      </x:c>
      <x:c r="G2137" s="11" t="n">
        <x:v>17.13</x:v>
      </x:c>
      <x:c r="H2137" s="11" t="n">
        <x:v>18.03</x:v>
      </x:c>
      <x:c r="I2137" s="13" t="n">
        <x:v>570715</x:v>
      </x:c>
      <x:c r="J2137" s="11" t="n">
        <x:v>18.076274</x:v>
      </x:c>
      <x:c r="K2137" s="14" t="n">
        <x:f>I2137*J2137</x:f>
        <x:v>10316400.71591</x:v>
      </x:c>
      <x:c r="L2137" s="8" t="str">
        <x:v>Alpaca SIP</x:v>
      </x:c>
    </x:row>
    <x:row r="2138" ht="25" customHeight="1">
      <x:c r="A2138" s="8" t="str">
        <x:v>AADX</x:v>
      </x:c>
      <x:c r="B2138" s="10" t="n">
        <x:v>46225</x:v>
      </x:c>
      <x:c r="C2138" s="11" t="n">
        <x:v>17.82</x:v>
      </x:c>
      <x:c r="D2138" s="11" t="n">
        <x:v>17.29</x:v>
      </x:c>
      <x:c r="E2138" s="13" t="n">
        <x:v>553189</x:v>
      </x:c>
      <x:c r="F2138" s="11" t="n">
        <x:v>1</x:v>
      </x:c>
      <x:c r="G2138" s="11" t="n">
        <x:v>17.82</x:v>
      </x:c>
      <x:c r="H2138" s="11" t="n">
        <x:v>17.29</x:v>
      </x:c>
      <x:c r="I2138" s="13" t="n">
        <x:v>553189</x:v>
      </x:c>
      <x:c r="J2138" s="11" t="n">
        <x:v>17.826672</x:v>
      </x:c>
      <x:c r="K2138" s="14" t="n">
        <x:f>I2138*J2138</x:f>
        <x:v>9861518.857007999</x:v>
      </x:c>
      <x:c r="L2138" s="8" t="str">
        <x:v>Alpaca SIP</x:v>
      </x:c>
    </x:row>
    <x:row r="2139" ht="25" customHeight="1">
      <x:c r="A2139" s="8" t="str">
        <x:v>AADX</x:v>
      </x:c>
      <x:c r="B2139" s="10" t="n">
        <x:v>46226</x:v>
      </x:c>
      <x:c r="C2139" s="11" t="n">
        <x:v>17.92</x:v>
      </x:c>
      <x:c r="D2139" s="11" t="n">
        <x:v>19.1</x:v>
      </x:c>
      <x:c r="E2139" s="13" t="n">
        <x:v>1390216</x:v>
      </x:c>
      <x:c r="F2139" s="11" t="n">
        <x:v>1</x:v>
      </x:c>
      <x:c r="G2139" s="11" t="n">
        <x:v>17.92</x:v>
      </x:c>
      <x:c r="H2139" s="11" t="n">
        <x:v>19.1</x:v>
      </x:c>
      <x:c r="I2139" s="13" t="n">
        <x:v>1390216</x:v>
      </x:c>
      <x:c r="J2139" s="11" t="n">
        <x:v>18.920327</x:v>
      </x:c>
      <x:c r="K2139" s="14" t="n">
        <x:f>I2139*J2139</x:f>
        <x:v>26303341.320632</x:v>
      </x:c>
      <x:c r="L2139" s="8" t="str">
        <x:v>Alpaca SIP</x:v>
      </x:c>
    </x:row>
    <x:row r="2140" ht="25" customHeight="1">
      <x:c r="A2140" s="8" t="str">
        <x:v>AADX</x:v>
      </x:c>
      <x:c r="B2140" s="10" t="n">
        <x:v>46227</x:v>
      </x:c>
      <x:c r="C2140" s="11" t="n">
        <x:v>19.22</x:v>
      </x:c>
      <x:c r="D2140" s="11" t="n">
        <x:v>18.01</x:v>
      </x:c>
      <x:c r="E2140" s="13" t="n">
        <x:v>940143</x:v>
      </x:c>
      <x:c r="F2140" s="11" t="n">
        <x:v>1</x:v>
      </x:c>
      <x:c r="G2140" s="11" t="n">
        <x:v>19.22</x:v>
      </x:c>
      <x:c r="H2140" s="11" t="n">
        <x:v>18.01</x:v>
      </x:c>
      <x:c r="I2140" s="13" t="n">
        <x:v>940143</x:v>
      </x:c>
      <x:c r="J2140" s="11" t="n">
        <x:v>18.201622</x:v>
      </x:c>
      <x:c r="K2140" s="14" t="n">
        <x:f>I2140*J2140</x:f>
        <x:v>17112127.511946</x:v>
      </x:c>
      <x:c r="L2140" s="8" t="str">
        <x:v>Alpaca SIP</x:v>
      </x:c>
    </x:row>
    <x:row r="2141" ht="25" customHeight="1">
      <x:c r="A2141" s="8" t="str">
        <x:v>AADX</x:v>
      </x:c>
      <x:c r="B2141" s="10" t="n">
        <x:v>46230</x:v>
      </x:c>
      <x:c r="C2141" s="11" t="n">
        <x:v>19.1</x:v>
      </x:c>
      <x:c r="D2141" s="11" t="n">
        <x:v>18.68</x:v>
      </x:c>
      <x:c r="E2141" s="13" t="n">
        <x:v>1847185</x:v>
      </x:c>
      <x:c r="F2141" s="11" t="n">
        <x:v>1</x:v>
      </x:c>
      <x:c r="G2141" s="11" t="n">
        <x:v>19.1</x:v>
      </x:c>
      <x:c r="H2141" s="11" t="n">
        <x:v>18.68</x:v>
      </x:c>
      <x:c r="I2141" s="13" t="n">
        <x:v>1847185</x:v>
      </x:c>
      <x:c r="J2141" s="11" t="n">
        <x:v>18.394933</x:v>
      </x:c>
      <x:c r="K2141" s="14" t="n">
        <x:f>I2141*J2141</x:f>
        <x:v>33978844.313605</x:v>
      </x:c>
      <x:c r="L2141" s="8" t="str">
        <x:v>Alpaca SIP</x:v>
      </x:c>
    </x:row>
    <x:row r="2142" ht="25" customHeight="1">
      <x:c r="A2142" s="8" t="str">
        <x:v>AADX</x:v>
      </x:c>
      <x:c r="B2142" s="10" t="n">
        <x:v>46231</x:v>
      </x:c>
      <x:c r="C2142" s="11" t="n">
        <x:v>18.89</x:v>
      </x:c>
      <x:c r="D2142" s="11" t="n">
        <x:v>18.86</x:v>
      </x:c>
      <x:c r="E2142" s="13" t="n">
        <x:v>1000534</x:v>
      </x:c>
      <x:c r="F2142" s="11" t="n">
        <x:v>1</x:v>
      </x:c>
      <x:c r="G2142" s="11" t="n">
        <x:v>18.89</x:v>
      </x:c>
      <x:c r="H2142" s="11" t="n">
        <x:v>18.86</x:v>
      </x:c>
      <x:c r="I2142" s="13" t="n">
        <x:v>1000534</x:v>
      </x:c>
      <x:c r="J2142" s="11" t="n">
        <x:v>18.556061</x:v>
      </x:c>
      <x:c r="K2142" s="14" t="n">
        <x:f>I2142*J2142</x:f>
        <x:v>18565969.936574</x:v>
      </x:c>
      <x:c r="L2142" s="8" t="str">
        <x:v>Alpaca SIP</x:v>
      </x:c>
    </x:row>
    <x:row r="2143" ht="25" customHeight="1">
      <x:c r="A2143" s="8" t="str">
        <x:v>AADX</x:v>
      </x:c>
      <x:c r="B2143" s="10" t="n">
        <x:v>46232</x:v>
      </x:c>
      <x:c r="C2143" s="11" t="n">
        <x:v>18.94</x:v>
      </x:c>
      <x:c r="D2143" s="11" t="n">
        <x:v>17.31</x:v>
      </x:c>
      <x:c r="E2143" s="13" t="n">
        <x:v>1549392</x:v>
      </x:c>
      <x:c r="F2143" s="11" t="n">
        <x:v>1</x:v>
      </x:c>
      <x:c r="G2143" s="11" t="n">
        <x:v>18.94</x:v>
      </x:c>
      <x:c r="H2143" s="11" t="n">
        <x:v>17.31</x:v>
      </x:c>
      <x:c r="I2143" s="13" t="n">
        <x:v>1549392</x:v>
      </x:c>
      <x:c r="J2143" s="11" t="n">
        <x:v>17.638794</x:v>
      </x:c>
      <x:c r="K2143" s="14" t="n">
        <x:f>I2143*J2143</x:f>
        <x:v>27329406.313248</x:v>
      </x:c>
      <x:c r="L2143" s="8" t="str">
        <x:v>Alpaca SIP</x:v>
      </x:c>
    </x:row>
    <x:row r="2144" ht="25" customHeight="1">
      <x:c r="A2144" s="8" t="str">
        <x:v>AADX</x:v>
      </x:c>
      <x:c r="B2144" s="10" t="n">
        <x:v>46233</x:v>
      </x:c>
      <x:c r="C2144" s="11" t="n">
        <x:v>17.6</x:v>
      </x:c>
      <x:c r="D2144" s="11" t="n">
        <x:v>17.36</x:v>
      </x:c>
      <x:c r="E2144" s="13" t="n">
        <x:v>1125852</x:v>
      </x:c>
      <x:c r="F2144" s="11" t="n">
        <x:v>1</x:v>
      </x:c>
      <x:c r="G2144" s="11" t="n">
        <x:v>17.6</x:v>
      </x:c>
      <x:c r="H2144" s="11" t="n">
        <x:v>17.36</x:v>
      </x:c>
      <x:c r="I2144" s="13" t="n">
        <x:v>1125852</x:v>
      </x:c>
      <x:c r="J2144" s="11" t="n">
        <x:v>17.611479</x:v>
      </x:c>
      <x:c r="K2144" s="14" t="n">
        <x:f>I2144*J2144</x:f>
        <x:v>19827918.855108</x:v>
      </x:c>
      <x:c r="L2144" s="8" t="str">
        <x:v>Alpaca SIP</x:v>
      </x:c>
    </x:row>
    <x:row r="2145" ht="25" customHeight="1">
      <x:c r="A2145" s="8" t="str">
        <x:v>AADX</x:v>
      </x:c>
      <x:c r="B2145" s="10" t="n">
        <x:v>46234</x:v>
      </x:c>
      <x:c r="C2145" s="11" t="n">
        <x:v>18.2</x:v>
      </x:c>
      <x:c r="D2145" s="11" t="n">
        <x:v>18.7</x:v>
      </x:c>
      <x:c r="E2145" s="13" t="n">
        <x:v>1299986</x:v>
      </x:c>
      <x:c r="F2145" s="11" t="n">
        <x:v>1</x:v>
      </x:c>
      <x:c r="G2145" s="11" t="n">
        <x:v>18.2</x:v>
      </x:c>
      <x:c r="H2145" s="11" t="n">
        <x:v>18.7</x:v>
      </x:c>
      <x:c r="I2145" s="13" t="n">
        <x:v>1299986</x:v>
      </x:c>
      <x:c r="J2145" s="11" t="n">
        <x:v>18.478162</x:v>
      </x:c>
      <x:c r="K2145" s="14" t="n">
        <x:f>I2145*J2145</x:f>
        <x:v>24021351.905732002</x:v>
      </x:c>
      <x:c r="L2145" s="8" t="str">
        <x:v>Alpaca SIP</x:v>
      </x:c>
    </x:row>
    <x:row r="2146" ht="25" customHeight="1">
      <x:c r="A2146" s="8" t="str">
        <x:v>AADX</x:v>
      </x:c>
      <x:c r="B2146" s="10" t="n">
        <x:v>46237</x:v>
      </x:c>
      <x:c r="C2146" s="11" t="n">
        <x:v>18.62</x:v>
      </x:c>
      <x:c r="D2146" s="11" t="n">
        <x:v>19.22</x:v>
      </x:c>
      <x:c r="E2146" s="13" t="n">
        <x:v>908771</x:v>
      </x:c>
      <x:c r="F2146" s="11" t="n">
        <x:v>1</x:v>
      </x:c>
      <x:c r="G2146" s="11" t="n">
        <x:v>18.62</x:v>
      </x:c>
      <x:c r="H2146" s="11" t="n">
        <x:v>19.22</x:v>
      </x:c>
      <x:c r="I2146" s="13" t="n">
        <x:v>908771</x:v>
      </x:c>
      <x:c r="J2146" s="11" t="n">
        <x:v>19.19558</x:v>
      </x:c>
      <x:c r="K2146" s="14" t="n">
        <x:f>I2146*J2146</x:f>
        <x:v>17444386.43218</x:v>
      </x:c>
      <x:c r="L2146" s="8" t="str">
        <x:v>Alpaca SIP</x:v>
      </x:c>
    </x:row>
    <x:row r="2147" ht="25" customHeight="1">
      <x:c r="A2147" s="8" t="str">
        <x:v>AADX</x:v>
      </x:c>
      <x:c r="B2147" s="10" t="n">
        <x:v>46238</x:v>
      </x:c>
      <x:c r="C2147" s="11" t="n">
        <x:v>19.62</x:v>
      </x:c>
      <x:c r="D2147" s="11" t="n">
        <x:v>20.55</x:v>
      </x:c>
      <x:c r="E2147" s="13" t="n">
        <x:v>1204965</x:v>
      </x:c>
      <x:c r="F2147" s="11" t="n">
        <x:v>1</x:v>
      </x:c>
      <x:c r="G2147" s="11" t="n">
        <x:v>19.62</x:v>
      </x:c>
      <x:c r="H2147" s="11" t="n">
        <x:v>20.55</x:v>
      </x:c>
      <x:c r="I2147" s="13" t="n">
        <x:v>1204965</x:v>
      </x:c>
      <x:c r="J2147" s="11" t="n">
        <x:v>20.273905</x:v>
      </x:c>
      <x:c r="K2147" s="14" t="n">
        <x:f>I2147*J2147</x:f>
        <x:v>24429345.938325</x:v>
      </x:c>
      <x:c r="L2147" s="8" t="str">
        <x:v>Alpaca SIP</x:v>
      </x:c>
    </x:row>
    <x:row r="2148" ht="25" customHeight="1">
      <x:c r="A2148" s="8" t="str">
        <x:v>AADX</x:v>
      </x:c>
      <x:c r="B2148" s="10" t="n">
        <x:v>46239</x:v>
      </x:c>
      <x:c r="C2148" s="11" t="n">
        <x:v>20.25</x:v>
      </x:c>
      <x:c r="D2148" s="11" t="n">
        <x:v>21.22</x:v>
      </x:c>
      <x:c r="E2148" s="13" t="n">
        <x:v>894282</x:v>
      </x:c>
      <x:c r="F2148" s="11" t="n">
        <x:v>1</x:v>
      </x:c>
      <x:c r="G2148" s="11" t="n">
        <x:v>20.25</x:v>
      </x:c>
      <x:c r="H2148" s="11" t="n">
        <x:v>21.22</x:v>
      </x:c>
      <x:c r="I2148" s="13" t="n">
        <x:v>894282</x:v>
      </x:c>
      <x:c r="J2148" s="11" t="n">
        <x:v>21.142079</x:v>
      </x:c>
      <x:c r="K2148" s="14" t="n">
        <x:f>I2148*J2148</x:f>
        <x:v>18906980.692277998</x:v>
      </x:c>
      <x:c r="L2148" s="8" t="str">
        <x:v>Alpaca SIP</x:v>
      </x:c>
    </x:row>
    <x:row r="2149" ht="25" customHeight="1">
      <x:c r="A2149" s="8" t="str">
        <x:v>AADX</x:v>
      </x:c>
      <x:c r="B2149" s="10" t="n">
        <x:v>46240</x:v>
      </x:c>
      <x:c r="C2149" s="11" t="n">
        <x:v>20.99</x:v>
      </x:c>
      <x:c r="D2149" s="11" t="n">
        <x:v>21.26</x:v>
      </x:c>
      <x:c r="E2149" s="13" t="n">
        <x:v>632059</x:v>
      </x:c>
      <x:c r="F2149" s="11" t="n">
        <x:v>1</x:v>
      </x:c>
      <x:c r="G2149" s="11" t="n">
        <x:v>20.99</x:v>
      </x:c>
      <x:c r="H2149" s="11" t="n">
        <x:v>21.26</x:v>
      </x:c>
      <x:c r="I2149" s="13" t="n">
        <x:v>632059</x:v>
      </x:c>
      <x:c r="J2149" s="11" t="n">
        <x:v>21.441421</x:v>
      </x:c>
      <x:c r="K2149" s="14" t="n">
        <x:f>I2149*J2149</x:f>
        <x:v>13552243.115838999</x:v>
      </x:c>
      <x:c r="L2149" s="8" t="str">
        <x:v>Alpaca SIP</x:v>
      </x:c>
    </x:row>
    <x:row r="2150" ht="25" customHeight="1">
      <x:c r="A2150" s="8" t="str">
        <x:v>AADX</x:v>
      </x:c>
      <x:c r="B2150" s="10" t="n">
        <x:v>46241</x:v>
      </x:c>
      <x:c r="C2150" s="11" t="n">
        <x:v>21.65</x:v>
      </x:c>
      <x:c r="D2150" s="11" t="n">
        <x:v>21.54</x:v>
      </x:c>
      <x:c r="E2150" s="13" t="n">
        <x:v>608483</x:v>
      </x:c>
      <x:c r="F2150" s="11" t="n">
        <x:v>1</x:v>
      </x:c>
      <x:c r="G2150" s="11" t="n">
        <x:v>21.65</x:v>
      </x:c>
      <x:c r="H2150" s="11" t="n">
        <x:v>21.54</x:v>
      </x:c>
      <x:c r="I2150" s="13" t="n">
        <x:v>608483</x:v>
      </x:c>
      <x:c r="J2150" s="11" t="n">
        <x:v>21.600857</x:v>
      </x:c>
      <x:c r="K2150" s="14" t="n">
        <x:f>I2150*J2150</x:f>
        <x:v>13143754.269931002</x:v>
      </x:c>
      <x:c r="L2150" s="8" t="str">
        <x:v>Alpaca SIP</x:v>
      </x:c>
    </x:row>
    <x:row r="2151" ht="25" customHeight="1">
      <x:c r="A2151" s="8" t="str">
        <x:v>AADX</x:v>
      </x:c>
      <x:c r="B2151" s="10" t="n">
        <x:v>46244</x:v>
      </x:c>
      <x:c r="C2151" s="11" t="n">
        <x:v>21.43</x:v>
      </x:c>
      <x:c r="D2151" s="11" t="n">
        <x:v>21.52</x:v>
      </x:c>
      <x:c r="E2151" s="13" t="n">
        <x:v>1053802</x:v>
      </x:c>
      <x:c r="F2151" s="11" t="n">
        <x:v>1</x:v>
      </x:c>
      <x:c r="G2151" s="11" t="n">
        <x:v>21.43</x:v>
      </x:c>
      <x:c r="H2151" s="11" t="n">
        <x:v>21.52</x:v>
      </x:c>
      <x:c r="I2151" s="13" t="n">
        <x:v>1053802</x:v>
      </x:c>
      <x:c r="J2151" s="11" t="n">
        <x:v>21.895036</x:v>
      </x:c>
      <x:c r="K2151" s="14" t="n">
        <x:f>I2151*J2151</x:f>
        <x:v>23073032.726872</x:v>
      </x:c>
      <x:c r="L2151" s="8" t="str">
        <x:v>Alpaca SIP</x:v>
      </x:c>
    </x:row>
    <x:row r="2152" ht="25" customHeight="1">
      <x:c r="A2152" s="8" t="str">
        <x:v>AADX</x:v>
      </x:c>
      <x:c r="B2152" s="10" t="n">
        <x:v>46245</x:v>
      </x:c>
      <x:c r="C2152" s="11" t="n">
        <x:v>21.82</x:v>
      </x:c>
      <x:c r="D2152" s="11" t="n">
        <x:v>20.59</x:v>
      </x:c>
      <x:c r="E2152" s="13" t="n">
        <x:v>960195</x:v>
      </x:c>
      <x:c r="F2152" s="11" t="n">
        <x:v>1</x:v>
      </x:c>
      <x:c r="G2152" s="11" t="n">
        <x:v>21.82</x:v>
      </x:c>
      <x:c r="H2152" s="11" t="n">
        <x:v>20.59</x:v>
      </x:c>
      <x:c r="I2152" s="13" t="n">
        <x:v>960195</x:v>
      </x:c>
      <x:c r="J2152" s="11" t="n">
        <x:v>20.831674</x:v>
      </x:c>
      <x:c r="K2152" s="14" t="n">
        <x:f>I2152*J2152</x:f>
        <x:v>20002469.21643</x:v>
      </x:c>
      <x:c r="L2152" s="8" t="str">
        <x:v>Alpaca SIP</x:v>
      </x:c>
    </x:row>
    <x:row r="2153" ht="25" customHeight="1">
      <x:c r="A2153" s="8" t="str">
        <x:v>AADX</x:v>
      </x:c>
      <x:c r="B2153" s="10" t="n">
        <x:v>46246</x:v>
      </x:c>
      <x:c r="C2153" s="11" t="n">
        <x:v>19.95</x:v>
      </x:c>
      <x:c r="D2153" s="11" t="n">
        <x:v>19.11</x:v>
      </x:c>
      <x:c r="E2153" s="13" t="n">
        <x:v>2237317</x:v>
      </x:c>
      <x:c r="F2153" s="11" t="n">
        <x:v>1</x:v>
      </x:c>
      <x:c r="G2153" s="11" t="n">
        <x:v>19.95</x:v>
      </x:c>
      <x:c r="H2153" s="11" t="n">
        <x:v>19.11</x:v>
      </x:c>
      <x:c r="I2153" s="13" t="n">
        <x:v>2237317</x:v>
      </x:c>
      <x:c r="J2153" s="11" t="n">
        <x:v>19.153157</x:v>
      </x:c>
      <x:c r="K2153" s="14" t="n">
        <x:f>I2153*J2153</x:f>
        <x:v>42851683.759769</x:v>
      </x:c>
      <x:c r="L2153" s="8" t="str">
        <x:v>Alpaca SIP</x:v>
      </x:c>
    </x:row>
    <x:row r="2154" ht="25" customHeight="1">
      <x:c r="A2154" s="8" t="str">
        <x:v>AADX</x:v>
      </x:c>
      <x:c r="B2154" s="10" t="n">
        <x:v>46247</x:v>
      </x:c>
      <x:c r="C2154" s="11" t="n">
        <x:v>19.15</x:v>
      </x:c>
      <x:c r="D2154" s="11" t="n">
        <x:v>18.8</x:v>
      </x:c>
      <x:c r="E2154" s="13" t="n">
        <x:v>1237395</x:v>
      </x:c>
      <x:c r="F2154" s="11" t="n">
        <x:v>1</x:v>
      </x:c>
      <x:c r="G2154" s="11" t="n">
        <x:v>19.15</x:v>
      </x:c>
      <x:c r="H2154" s="11" t="n">
        <x:v>18.8</x:v>
      </x:c>
      <x:c r="I2154" s="13" t="n">
        <x:v>1237395</x:v>
      </x:c>
      <x:c r="J2154" s="11" t="n">
        <x:v>18.829444</x:v>
      </x:c>
      <x:c r="K2154" s="14" t="n">
        <x:f>I2154*J2154</x:f>
        <x:v>23299459.858379997</x:v>
      </x:c>
      <x:c r="L2154" s="8" t="str">
        <x:v>Alpaca SIP</x:v>
      </x:c>
    </x:row>
    <x:row r="2155" ht="25" customHeight="1">
      <x:c r="A2155" s="8" t="str">
        <x:v>AADX</x:v>
      </x:c>
      <x:c r="B2155" s="10" t="n">
        <x:v>46248</x:v>
      </x:c>
      <x:c r="C2155" s="11" t="n">
        <x:v>18.57</x:v>
      </x:c>
      <x:c r="D2155" s="11" t="n">
        <x:v>17.92</x:v>
      </x:c>
      <x:c r="E2155" s="13" t="n">
        <x:v>1158311</x:v>
      </x:c>
      <x:c r="F2155" s="11" t="n">
        <x:v>1</x:v>
      </x:c>
      <x:c r="G2155" s="11" t="n">
        <x:v>18.57</x:v>
      </x:c>
      <x:c r="H2155" s="11" t="n">
        <x:v>17.92</x:v>
      </x:c>
      <x:c r="I2155" s="13" t="n">
        <x:v>1158311</x:v>
      </x:c>
      <x:c r="J2155" s="11" t="n">
        <x:v>18.204368</x:v>
      </x:c>
      <x:c r="K2155" s="14" t="n">
        <x:f>I2155*J2155</x:f>
        <x:v>21086319.702448</x:v>
      </x:c>
      <x:c r="L2155" s="8" t="str">
        <x:v>Alpaca SIP</x:v>
      </x:c>
    </x:row>
    <x:row r="2156" ht="25" customHeight="1">
      <x:c r="A2156" s="8" t="str">
        <x:v>AADX</x:v>
      </x:c>
      <x:c r="B2156" s="10" t="n">
        <x:v>46251</x:v>
      </x:c>
      <x:c r="C2156" s="11" t="n">
        <x:v>18.23</x:v>
      </x:c>
      <x:c r="D2156" s="11" t="n">
        <x:v>18.12</x:v>
      </x:c>
      <x:c r="E2156" s="13" t="n">
        <x:v>968924</x:v>
      </x:c>
      <x:c r="F2156" s="11" t="n">
        <x:v>1</x:v>
      </x:c>
      <x:c r="G2156" s="11" t="n">
        <x:v>18.23</x:v>
      </x:c>
      <x:c r="H2156" s="11" t="n">
        <x:v>18.12</x:v>
      </x:c>
      <x:c r="I2156" s="13" t="n">
        <x:v>968924</x:v>
      </x:c>
      <x:c r="J2156" s="11" t="n">
        <x:v>18.098036</x:v>
      </x:c>
      <x:c r="K2156" s="14" t="n">
        <x:f>I2156*J2156</x:f>
        <x:v>17535621.433264002</x:v>
      </x:c>
      <x:c r="L2156" s="8" t="str">
        <x:v>Alpaca SIP</x:v>
      </x:c>
    </x:row>
    <x:row r="2157" ht="25" customHeight="1">
      <x:c r="A2157" s="8" t="str">
        <x:v>AADX</x:v>
      </x:c>
      <x:c r="B2157" s="10" t="n">
        <x:v>46252</x:v>
      </x:c>
      <x:c r="C2157" s="11" t="n">
        <x:v>17.9</x:v>
      </x:c>
      <x:c r="D2157" s="11" t="n">
        <x:v>17.79</x:v>
      </x:c>
      <x:c r="E2157" s="13" t="n">
        <x:v>1344868</x:v>
      </x:c>
      <x:c r="F2157" s="11" t="n">
        <x:v>1</x:v>
      </x:c>
      <x:c r="G2157" s="11" t="n">
        <x:v>17.9</x:v>
      </x:c>
      <x:c r="H2157" s="11" t="n">
        <x:v>17.79</x:v>
      </x:c>
      <x:c r="I2157" s="13" t="n">
        <x:v>1344868</x:v>
      </x:c>
      <x:c r="J2157" s="11" t="n">
        <x:v>17.936124</x:v>
      </x:c>
      <x:c r="K2157" s="14" t="n">
        <x:f>I2157*J2157</x:f>
        <x:v>24121719.211632</x:v>
      </x:c>
      <x:c r="L2157" s="8" t="str">
        <x:v>Alpaca SIP</x:v>
      </x:c>
    </x:row>
    <x:row r="2158" ht="25" customHeight="1">
      <x:c r="A2158" s="8" t="str">
        <x:v>AADX</x:v>
      </x:c>
      <x:c r="B2158" s="10" t="n">
        <x:v>46253</x:v>
      </x:c>
      <x:c r="C2158" s="11" t="n">
        <x:v>18</x:v>
      </x:c>
      <x:c r="D2158" s="11" t="n">
        <x:v>17.27</x:v>
      </x:c>
      <x:c r="E2158" s="13" t="n">
        <x:v>1231700</x:v>
      </x:c>
      <x:c r="F2158" s="11" t="n">
        <x:v>1</x:v>
      </x:c>
      <x:c r="G2158" s="11" t="n">
        <x:v>18</x:v>
      </x:c>
      <x:c r="H2158" s="11" t="n">
        <x:v>17.27</x:v>
      </x:c>
      <x:c r="I2158" s="13" t="n">
        <x:v>1231700</x:v>
      </x:c>
      <x:c r="J2158" s="11" t="n">
        <x:v>17.504835</x:v>
      </x:c>
      <x:c r="K2158" s="14" t="n">
        <x:f>I2158*J2158</x:f>
        <x:v>21560705.2695</x:v>
      </x:c>
      <x:c r="L2158" s="8" t="str">
        <x:v>Alpaca SIP</x:v>
      </x:c>
    </x:row>
    <x:row r="2159" ht="25" customHeight="1">
      <x:c r="A2159" s="8" t="str">
        <x:v>AADX</x:v>
      </x:c>
      <x:c r="B2159" s="10" t="n">
        <x:v>46254</x:v>
      </x:c>
      <x:c r="C2159" s="11" t="n">
        <x:v>17.24</x:v>
      </x:c>
      <x:c r="D2159" s="11" t="n">
        <x:v>15.5</x:v>
      </x:c>
      <x:c r="E2159" s="13" t="n">
        <x:v>3117816</x:v>
      </x:c>
      <x:c r="F2159" s="11" t="n">
        <x:v>1</x:v>
      </x:c>
      <x:c r="G2159" s="11" t="n">
        <x:v>17.24</x:v>
      </x:c>
      <x:c r="H2159" s="11" t="n">
        <x:v>15.5</x:v>
      </x:c>
      <x:c r="I2159" s="13" t="n">
        <x:v>3117816</x:v>
      </x:c>
      <x:c r="J2159" s="11" t="n">
        <x:v>15.736752</x:v>
      </x:c>
      <x:c r="K2159" s="14" t="n">
        <x:f>I2159*J2159</x:f>
        <x:v>49064297.173631996</x:v>
      </x:c>
      <x:c r="L2159" s="8" t="str">
        <x:v>Alpaca SIP</x:v>
      </x:c>
    </x:row>
    <x:row r="2160" ht="25" customHeight="1">
      <x:c r="A2160" s="8" t="str">
        <x:v>AADX</x:v>
      </x:c>
      <x:c r="B2160" s="10" t="n">
        <x:v>46255</x:v>
      </x:c>
      <x:c r="C2160" s="11" t="n">
        <x:v>15.76</x:v>
      </x:c>
      <x:c r="D2160" s="11" t="n">
        <x:v>14.96</x:v>
      </x:c>
      <x:c r="E2160" s="13" t="n">
        <x:v>1520895</x:v>
      </x:c>
      <x:c r="F2160" s="11" t="n">
        <x:v>1</x:v>
      </x:c>
      <x:c r="G2160" s="11" t="n">
        <x:v>15.76</x:v>
      </x:c>
      <x:c r="H2160" s="11" t="n">
        <x:v>14.96</x:v>
      </x:c>
      <x:c r="I2160" s="13" t="n">
        <x:v>1520895</x:v>
      </x:c>
      <x:c r="J2160" s="11" t="n">
        <x:v>15.210779</x:v>
      </x:c>
      <x:c r="K2160" s="14" t="n">
        <x:f>I2160*J2160</x:f>
        <x:v>23133997.727205</x:v>
      </x:c>
      <x:c r="L2160" s="8" t="str">
        <x:v>Alpaca SIP</x:v>
      </x:c>
    </x:row>
    <x:row r="2161" ht="25" customHeight="1">
      <x:c r="A2161" s="8" t="str">
        <x:v>AADX</x:v>
      </x:c>
      <x:c r="B2161" s="10" t="n">
        <x:v>46258</x:v>
      </x:c>
      <x:c r="C2161" s="11" t="n">
        <x:v>14.88</x:v>
      </x:c>
      <x:c r="D2161" s="11" t="n">
        <x:v>14.49</x:v>
      </x:c>
      <x:c r="E2161" s="13" t="n">
        <x:v>1982790</x:v>
      </x:c>
      <x:c r="F2161" s="11" t="n">
        <x:v>1</x:v>
      </x:c>
      <x:c r="G2161" s="11" t="n">
        <x:v>14.88</x:v>
      </x:c>
      <x:c r="H2161" s="11" t="n">
        <x:v>14.49</x:v>
      </x:c>
      <x:c r="I2161" s="13" t="n">
        <x:v>1982790</x:v>
      </x:c>
      <x:c r="J2161" s="11" t="n">
        <x:v>14.55711</x:v>
      </x:c>
      <x:c r="K2161" s="14" t="n">
        <x:f>I2161*J2161</x:f>
        <x:v>28863692.1369</x:v>
      </x:c>
      <x:c r="L2161" s="8" t="str">
        <x:v>Alpaca SIP</x:v>
      </x:c>
    </x:row>
    <x:row r="2162" ht="25" customHeight="1">
      <x:c r="A2162" s="8" t="str">
        <x:v>AADX</x:v>
      </x:c>
      <x:c r="B2162" s="10" t="n">
        <x:v>46259</x:v>
      </x:c>
      <x:c r="C2162" s="11" t="n">
        <x:v>14.68</x:v>
      </x:c>
      <x:c r="D2162" s="11" t="n">
        <x:v>14.38</x:v>
      </x:c>
      <x:c r="E2162" s="13" t="n">
        <x:v>1460838</x:v>
      </x:c>
      <x:c r="F2162" s="11" t="n">
        <x:v>1</x:v>
      </x:c>
      <x:c r="G2162" s="11" t="n">
        <x:v>14.68</x:v>
      </x:c>
      <x:c r="H2162" s="11" t="n">
        <x:v>14.38</x:v>
      </x:c>
      <x:c r="I2162" s="13" t="n">
        <x:v>1460838</x:v>
      </x:c>
      <x:c r="J2162" s="11" t="n">
        <x:v>14.332529</x:v>
      </x:c>
      <x:c r="K2162" s="14" t="n">
        <x:f>I2162*J2162</x:f>
        <x:v>20937502.999302</x:v>
      </x:c>
      <x:c r="L2162" s="8" t="str">
        <x:v>Alpaca SIP</x:v>
      </x:c>
    </x:row>
    <x:row r="2163" ht="25" customHeight="1">
      <x:c r="A2163" s="8" t="str">
        <x:v>AADX</x:v>
      </x:c>
      <x:c r="B2163" s="10" t="n">
        <x:v>46260</x:v>
      </x:c>
      <x:c r="C2163" s="11" t="n">
        <x:v>14.38</x:v>
      </x:c>
      <x:c r="D2163" s="11" t="n">
        <x:v>14.3</x:v>
      </x:c>
      <x:c r="E2163" s="13" t="n">
        <x:v>927818</x:v>
      </x:c>
      <x:c r="F2163" s="11" t="n">
        <x:v>1</x:v>
      </x:c>
      <x:c r="G2163" s="11" t="n">
        <x:v>14.38</x:v>
      </x:c>
      <x:c r="H2163" s="11" t="n">
        <x:v>14.3</x:v>
      </x:c>
      <x:c r="I2163" s="13" t="n">
        <x:v>927818</x:v>
      </x:c>
      <x:c r="J2163" s="11" t="n">
        <x:v>14.325974</x:v>
      </x:c>
      <x:c r="K2163" s="14" t="n">
        <x:f>I2163*J2163</x:f>
        <x:v>13291896.544732</x:v>
      </x:c>
      <x:c r="L2163" s="8" t="str">
        <x:v>Alpaca SIP</x:v>
      </x:c>
    </x:row>
    <x:row r="2164" ht="25" customHeight="1">
      <x:c r="A2164" s="8" t="str">
        <x:v>AADX</x:v>
      </x:c>
      <x:c r="B2164" s="10" t="n">
        <x:v>46261</x:v>
      </x:c>
      <x:c r="C2164" s="11" t="n">
        <x:v>14.56</x:v>
      </x:c>
      <x:c r="D2164" s="11" t="n">
        <x:v>14.42</x:v>
      </x:c>
      <x:c r="E2164" s="13" t="n">
        <x:v>988988</x:v>
      </x:c>
      <x:c r="F2164" s="11" t="n">
        <x:v>1</x:v>
      </x:c>
      <x:c r="G2164" s="11" t="n">
        <x:v>14.56</x:v>
      </x:c>
      <x:c r="H2164" s="11" t="n">
        <x:v>14.42</x:v>
      </x:c>
      <x:c r="I2164" s="13" t="n">
        <x:v>988988</x:v>
      </x:c>
      <x:c r="J2164" s="11" t="n">
        <x:v>14.351414</x:v>
      </x:c>
      <x:c r="K2164" s="14" t="n">
        <x:f>I2164*J2164</x:f>
        <x:v>14193376.229032</x:v>
      </x:c>
      <x:c r="L2164" s="8" t="str">
        <x:v>Alpaca SIP</x:v>
      </x:c>
    </x:row>
    <x:row r="2165" ht="25" customHeight="1">
      <x:c r="A2165" s="8" t="str">
        <x:v>AADX</x:v>
      </x:c>
      <x:c r="B2165" s="10" t="n">
        <x:v>46262</x:v>
      </x:c>
      <x:c r="C2165" s="11" t="n">
        <x:v>14.47</x:v>
      </x:c>
      <x:c r="D2165" s="11" t="n">
        <x:v>13.3</x:v>
      </x:c>
      <x:c r="E2165" s="13" t="n">
        <x:v>1792554</x:v>
      </x:c>
      <x:c r="F2165" s="11" t="n">
        <x:v>1</x:v>
      </x:c>
      <x:c r="G2165" s="11" t="n">
        <x:v>14.47</x:v>
      </x:c>
      <x:c r="H2165" s="11" t="n">
        <x:v>13.3</x:v>
      </x:c>
      <x:c r="I2165" s="13" t="n">
        <x:v>1792554</x:v>
      </x:c>
      <x:c r="J2165" s="11" t="n">
        <x:v>13.658768</x:v>
      </x:c>
      <x:c r="K2165" s="14" t="n">
        <x:f>I2165*J2165</x:f>
        <x:v>24484079.213472</x:v>
      </x:c>
      <x:c r="L2165" s="8" t="str">
        <x:v>Alpaca SIP</x:v>
      </x:c>
    </x:row>
    <x:row r="2166" ht="25" customHeight="1">
      <x:c r="A2166" s="8" t="str">
        <x:v>AADX</x:v>
      </x:c>
      <x:c r="B2166" s="10" t="n">
        <x:v>46265</x:v>
      </x:c>
      <x:c r="C2166" s="11" t="n">
        <x:v>13.4</x:v>
      </x:c>
      <x:c r="D2166" s="11" t="n">
        <x:v>13.2</x:v>
      </x:c>
      <x:c r="E2166" s="13" t="n">
        <x:v>2908970</x:v>
      </x:c>
      <x:c r="F2166" s="11" t="n">
        <x:v>1</x:v>
      </x:c>
      <x:c r="G2166" s="11" t="n">
        <x:v>13.4</x:v>
      </x:c>
      <x:c r="H2166" s="11" t="n">
        <x:v>13.2</x:v>
      </x:c>
      <x:c r="I2166" s="13" t="n">
        <x:v>2908970</x:v>
      </x:c>
      <x:c r="J2166" s="11" t="n">
        <x:v>13.150496</x:v>
      </x:c>
      <x:c r="K2166" s="14" t="n">
        <x:f>I2166*J2166</x:f>
        <x:v>38254398.34912</x:v>
      </x:c>
      <x:c r="L2166" s="8" t="str">
        <x:v>Alpaca SIP</x:v>
      </x:c>
    </x:row>
    <x:row r="2167" ht="25" customHeight="1">
      <x:c r="A2167" s="8" t="str">
        <x:v>AADX</x:v>
      </x:c>
      <x:c r="B2167" s="10" t="n">
        <x:v>46266</x:v>
      </x:c>
      <x:c r="C2167" s="11" t="n">
        <x:v>13.02</x:v>
      </x:c>
      <x:c r="D2167" s="11" t="n">
        <x:v>12.55</x:v>
      </x:c>
      <x:c r="E2167" s="13" t="n">
        <x:v>1462755</x:v>
      </x:c>
      <x:c r="F2167" s="11" t="n">
        <x:v>1</x:v>
      </x:c>
      <x:c r="G2167" s="11" t="n">
        <x:v>13.02</x:v>
      </x:c>
      <x:c r="H2167" s="11" t="n">
        <x:v>12.55</x:v>
      </x:c>
      <x:c r="I2167" s="13" t="n">
        <x:v>1462755</x:v>
      </x:c>
      <x:c r="J2167" s="11" t="n">
        <x:v>12.734743</x:v>
      </x:c>
      <x:c r="K2167" s="14" t="n">
        <x:f>I2167*J2167</x:f>
        <x:v>18627808.996965</x:v>
      </x:c>
      <x:c r="L2167" s="8" t="str">
        <x:v>Alpaca SIP</x:v>
      </x:c>
    </x:row>
    <x:row r="2168" ht="25" customHeight="1">
      <x:c r="A2168" s="8" t="str">
        <x:v>AADX</x:v>
      </x:c>
      <x:c r="B2168" s="10" t="n">
        <x:v>46267</x:v>
      </x:c>
      <x:c r="C2168" s="11" t="n">
        <x:v>12.75</x:v>
      </x:c>
      <x:c r="D2168" s="11" t="n">
        <x:v>12.2</x:v>
      </x:c>
      <x:c r="E2168" s="13" t="n">
        <x:v>2228277</x:v>
      </x:c>
      <x:c r="F2168" s="11" t="n">
        <x:v>1</x:v>
      </x:c>
      <x:c r="G2168" s="11" t="n">
        <x:v>12.75</x:v>
      </x:c>
      <x:c r="H2168" s="11" t="n">
        <x:v>12.2</x:v>
      </x:c>
      <x:c r="I2168" s="13" t="n">
        <x:v>2228277</x:v>
      </x:c>
      <x:c r="J2168" s="11" t="n">
        <x:v>12.19401</x:v>
      </x:c>
      <x:c r="K2168" s="14" t="n">
        <x:f>I2168*J2168</x:f>
        <x:v>27171632.020770002</x:v>
      </x:c>
      <x:c r="L2168" s="8" t="str">
        <x:v>Alpaca SIP</x:v>
      </x:c>
    </x:row>
    <x:row r="2169" ht="25" customHeight="1">
      <x:c r="A2169" s="8" t="str">
        <x:v>AADX</x:v>
      </x:c>
      <x:c r="B2169" s="10" t="n">
        <x:v>46268</x:v>
      </x:c>
      <x:c r="C2169" s="11" t="n">
        <x:v>12.37</x:v>
      </x:c>
      <x:c r="D2169" s="11" t="n">
        <x:v>12.53</x:v>
      </x:c>
      <x:c r="E2169" s="13" t="n">
        <x:v>2043335</x:v>
      </x:c>
      <x:c r="F2169" s="11" t="n">
        <x:v>1</x:v>
      </x:c>
      <x:c r="G2169" s="11" t="n">
        <x:v>12.37</x:v>
      </x:c>
      <x:c r="H2169" s="11" t="n">
        <x:v>12.53</x:v>
      </x:c>
      <x:c r="I2169" s="13" t="n">
        <x:v>2043335</x:v>
      </x:c>
      <x:c r="J2169" s="11" t="n">
        <x:v>12.370545</x:v>
      </x:c>
      <x:c r="K2169" s="14" t="n">
        <x:f>I2169*J2169</x:f>
        <x:v>25277167.567575</x:v>
      </x:c>
      <x:c r="L2169" s="8" t="str">
        <x:v>Alpaca SIP</x:v>
      </x:c>
    </x:row>
    <x:row r="2170" ht="25" customHeight="1">
      <x:c r="A2170" s="8" t="str">
        <x:v>AADX</x:v>
      </x:c>
      <x:c r="B2170" s="10" t="n">
        <x:v>46269</x:v>
      </x:c>
      <x:c r="C2170" s="11" t="n">
        <x:v>12.46</x:v>
      </x:c>
      <x:c r="D2170" s="11" t="n">
        <x:v>12.93</x:v>
      </x:c>
      <x:c r="E2170" s="13" t="n">
        <x:v>1730900</x:v>
      </x:c>
      <x:c r="F2170" s="11" t="n">
        <x:v>1</x:v>
      </x:c>
      <x:c r="G2170" s="11" t="n">
        <x:v>12.46</x:v>
      </x:c>
      <x:c r="H2170" s="11" t="n">
        <x:v>12.93</x:v>
      </x:c>
      <x:c r="I2170" s="13" t="n">
        <x:v>1730900</x:v>
      </x:c>
      <x:c r="J2170" s="11" t="n">
        <x:v>12.741919</x:v>
      </x:c>
      <x:c r="K2170" s="14" t="n">
        <x:f>I2170*J2170</x:f>
        <x:v>22054987.597099997</x:v>
      </x:c>
      <x:c r="L2170" s="8" t="str">
        <x:v>Alpaca SIP</x:v>
      </x:c>
    </x:row>
    <x:row r="2171" ht="25" customHeight="1">
      <x:c r="A2171" s="8" t="str">
        <x:v>AADX</x:v>
      </x:c>
      <x:c r="B2171" s="10" t="n">
        <x:v>46273</x:v>
      </x:c>
      <x:c r="C2171" s="11" t="n">
        <x:v>13.1</x:v>
      </x:c>
      <x:c r="D2171" s="11" t="n">
        <x:v>12.39</x:v>
      </x:c>
      <x:c r="E2171" s="13" t="n">
        <x:v>2392920</x:v>
      </x:c>
      <x:c r="F2171" s="11" t="n">
        <x:v>1</x:v>
      </x:c>
      <x:c r="G2171" s="11" t="n">
        <x:v>13.1</x:v>
      </x:c>
      <x:c r="H2171" s="11" t="n">
        <x:v>12.39</x:v>
      </x:c>
      <x:c r="I2171" s="13" t="n">
        <x:v>2392920</x:v>
      </x:c>
      <x:c r="J2171" s="11" t="n">
        <x:v>12.687997</x:v>
      </x:c>
      <x:c r="K2171" s="14" t="n">
        <x:f>I2171*J2171</x:f>
        <x:v>30361361.781239998</x:v>
      </x:c>
      <x:c r="L2171" s="8" t="str">
        <x:v>Alpaca SIP</x:v>
      </x:c>
    </x:row>
    <x:row r="2172" ht="25" customHeight="1">
      <x:c r="A2172" s="8" t="str">
        <x:v>AADX</x:v>
      </x:c>
      <x:c r="B2172" s="10" t="n">
        <x:v>46274</x:v>
      </x:c>
      <x:c r="C2172" s="11" t="n">
        <x:v>12.43</x:v>
      </x:c>
      <x:c r="D2172" s="11" t="n">
        <x:v>11.94</x:v>
      </x:c>
      <x:c r="E2172" s="13" t="n">
        <x:v>2303922</x:v>
      </x:c>
      <x:c r="F2172" s="11" t="n">
        <x:v>1</x:v>
      </x:c>
      <x:c r="G2172" s="11" t="n">
        <x:v>12.43</x:v>
      </x:c>
      <x:c r="H2172" s="11" t="n">
        <x:v>11.94</x:v>
      </x:c>
      <x:c r="I2172" s="13" t="n">
        <x:v>2303922</x:v>
      </x:c>
      <x:c r="J2172" s="11" t="n">
        <x:v>11.955987</x:v>
      </x:c>
      <x:c r="K2172" s="14" t="n">
        <x:f>I2172*J2172</x:f>
        <x:v>27545661.481014002</x:v>
      </x:c>
      <x:c r="L2172" s="8" t="str">
        <x:v>Alpaca SIP</x:v>
      </x:c>
    </x:row>
    <x:row r="2173" ht="25" customHeight="1">
      <x:c r="A2173" s="8" t="str">
        <x:v>AADX</x:v>
      </x:c>
      <x:c r="B2173" s="10" t="n">
        <x:v>46275</x:v>
      </x:c>
      <x:c r="C2173" s="11" t="n">
        <x:v>11.92</x:v>
      </x:c>
      <x:c r="D2173" s="11" t="n">
        <x:v>11.54</x:v>
      </x:c>
      <x:c r="E2173" s="13" t="n">
        <x:v>1407460</x:v>
      </x:c>
      <x:c r="F2173" s="11" t="n">
        <x:v>1</x:v>
      </x:c>
      <x:c r="G2173" s="11" t="n">
        <x:v>11.92</x:v>
      </x:c>
      <x:c r="H2173" s="11" t="n">
        <x:v>11.54</x:v>
      </x:c>
      <x:c r="I2173" s="13" t="n">
        <x:v>1407460</x:v>
      </x:c>
      <x:c r="J2173" s="11" t="n">
        <x:v>11.709094</x:v>
      </x:c>
      <x:c r="K2173" s="14" t="n">
        <x:f>I2173*J2173</x:f>
        <x:v>16480081.44124</x:v>
      </x:c>
      <x:c r="L2173" s="8" t="str">
        <x:v>Alpaca SIP</x:v>
      </x:c>
    </x:row>
    <x:row r="2174" ht="25" customHeight="1">
      <x:c r="A2174" s="8" t="str">
        <x:v>AADX</x:v>
      </x:c>
      <x:c r="B2174" s="10" t="n">
        <x:v>46276</x:v>
      </x:c>
      <x:c r="C2174" s="11" t="n">
        <x:v>11.7</x:v>
      </x:c>
      <x:c r="D2174" s="11" t="n">
        <x:v>12.2</x:v>
      </x:c>
      <x:c r="E2174" s="13" t="n">
        <x:v>2157833</x:v>
      </x:c>
      <x:c r="F2174" s="11" t="n">
        <x:v>1</x:v>
      </x:c>
      <x:c r="G2174" s="11" t="n">
        <x:v>11.7</x:v>
      </x:c>
      <x:c r="H2174" s="11" t="n">
        <x:v>12.2</x:v>
      </x:c>
      <x:c r="I2174" s="13" t="n">
        <x:v>2157833</x:v>
      </x:c>
      <x:c r="J2174" s="11" t="n">
        <x:v>12.085854</x:v>
      </x:c>
      <x:c r="K2174" s="14" t="n">
        <x:f>I2174*J2174</x:f>
        <x:v>26079254.594382</x:v>
      </x:c>
      <x:c r="L2174" s="8" t="str">
        <x:v>Alpaca SIP</x:v>
      </x:c>
    </x:row>
    <x:row r="2175" ht="25" customHeight="1">
      <x:c r="A2175" s="8" t="str">
        <x:v>AADX</x:v>
      </x:c>
      <x:c r="B2175" s="10" t="n">
        <x:v>46279</x:v>
      </x:c>
      <x:c r="C2175" s="11" t="n">
        <x:v>12</x:v>
      </x:c>
      <x:c r="D2175" s="11" t="n">
        <x:v>11.65</x:v>
      </x:c>
      <x:c r="E2175" s="13" t="n">
        <x:v>1008257</x:v>
      </x:c>
      <x:c r="F2175" s="11" t="n">
        <x:v>1</x:v>
      </x:c>
      <x:c r="G2175" s="11" t="n">
        <x:v>12</x:v>
      </x:c>
      <x:c r="H2175" s="11" t="n">
        <x:v>11.65</x:v>
      </x:c>
      <x:c r="I2175" s="13" t="n">
        <x:v>1008257</x:v>
      </x:c>
      <x:c r="J2175" s="11" t="n">
        <x:v>11.800645</x:v>
      </x:c>
      <x:c r="K2175" s="14" t="n">
        <x:f>I2175*J2175</x:f>
        <x:v>11898082.925765</x:v>
      </x:c>
      <x:c r="L2175" s="8" t="str">
        <x:v>Alpaca SIP</x:v>
      </x:c>
    </x:row>
    <x:row r="2176" ht="25" customHeight="1">
      <x:c r="A2176" s="8" t="str">
        <x:v>AADX</x:v>
      </x:c>
      <x:c r="B2176" s="10" t="n">
        <x:v>46280</x:v>
      </x:c>
      <x:c r="C2176" s="11" t="n">
        <x:v>12.07</x:v>
      </x:c>
      <x:c r="D2176" s="11" t="n">
        <x:v>12.22</x:v>
      </x:c>
      <x:c r="E2176" s="13" t="n">
        <x:v>2865324</x:v>
      </x:c>
      <x:c r="F2176" s="11" t="n">
        <x:v>1</x:v>
      </x:c>
      <x:c r="G2176" s="11" t="n">
        <x:v>12.07</x:v>
      </x:c>
      <x:c r="H2176" s="11" t="n">
        <x:v>12.22</x:v>
      </x:c>
      <x:c r="I2176" s="13" t="n">
        <x:v>2865324</x:v>
      </x:c>
      <x:c r="J2176" s="11" t="n">
        <x:v>12.14932</x:v>
      </x:c>
      <x:c r="K2176" s="14" t="n">
        <x:f>I2176*J2176</x:f>
        <x:v>34811738.17968</x:v>
      </x:c>
      <x:c r="L2176" s="8" t="str">
        <x:v>Alpaca SIP</x:v>
      </x:c>
    </x:row>
    <x:row r="2177" ht="25" customHeight="1">
      <x:c r="A2177" s="8" t="str">
        <x:v>AADX</x:v>
      </x:c>
      <x:c r="B2177" s="10" t="n">
        <x:v>46281</x:v>
      </x:c>
      <x:c r="C2177" s="11" t="n">
        <x:v>12.58</x:v>
      </x:c>
      <x:c r="D2177" s="11" t="n">
        <x:v>12.69</x:v>
      </x:c>
      <x:c r="E2177" s="13" t="n">
        <x:v>2233308</x:v>
      </x:c>
      <x:c r="F2177" s="11" t="n">
        <x:v>1</x:v>
      </x:c>
      <x:c r="G2177" s="11" t="n">
        <x:v>12.58</x:v>
      </x:c>
      <x:c r="H2177" s="11" t="n">
        <x:v>12.69</x:v>
      </x:c>
      <x:c r="I2177" s="13" t="n">
        <x:v>2233308</x:v>
      </x:c>
      <x:c r="J2177" s="11" t="n">
        <x:v>12.71352</x:v>
      </x:c>
      <x:c r="K2177" s="14" t="n">
        <x:f>I2177*J2177</x:f>
        <x:v>28393205.924160004</x:v>
      </x:c>
      <x:c r="L2177" s="8" t="str">
        <x:v>Alpaca SIP</x:v>
      </x:c>
    </x:row>
    <x:row r="2178" ht="25" customHeight="1">
      <x:c r="A2178" s="8" t="str">
        <x:v>AADX</x:v>
      </x:c>
      <x:c r="B2178" s="10" t="n">
        <x:v>46282</x:v>
      </x:c>
      <x:c r="C2178" s="11" t="n">
        <x:v>13.14</x:v>
      </x:c>
      <x:c r="D2178" s="11" t="n">
        <x:v>12.7</x:v>
      </x:c>
      <x:c r="E2178" s="13" t="n">
        <x:v>1520117</x:v>
      </x:c>
      <x:c r="F2178" s="11" t="n">
        <x:v>1</x:v>
      </x:c>
      <x:c r="G2178" s="11" t="n">
        <x:v>13.14</x:v>
      </x:c>
      <x:c r="H2178" s="11" t="n">
        <x:v>12.7</x:v>
      </x:c>
      <x:c r="I2178" s="13" t="n">
        <x:v>1520117</x:v>
      </x:c>
      <x:c r="J2178" s="11" t="n">
        <x:v>12.831987</x:v>
      </x:c>
      <x:c r="K2178" s="14" t="n">
        <x:f>I2178*J2178</x:f>
        <x:v>19506121.582479</x:v>
      </x:c>
      <x:c r="L2178" s="8" t="str">
        <x:v>Alpaca SIP</x:v>
      </x:c>
    </x:row>
    <x:row r="2179" ht="25" customHeight="1">
      <x:c r="A2179" s="8" t="str">
        <x:v>AADX</x:v>
      </x:c>
      <x:c r="B2179" s="10" t="n">
        <x:v>46283</x:v>
      </x:c>
      <x:c r="C2179" s="11" t="n">
        <x:v>12.75</x:v>
      </x:c>
      <x:c r="D2179" s="11" t="n">
        <x:v>12.76</x:v>
      </x:c>
      <x:c r="E2179" s="13" t="n">
        <x:v>8208028</x:v>
      </x:c>
      <x:c r="F2179" s="11" t="n">
        <x:v>1</x:v>
      </x:c>
      <x:c r="G2179" s="11" t="n">
        <x:v>12.75</x:v>
      </x:c>
      <x:c r="H2179" s="11" t="n">
        <x:v>12.76</x:v>
      </x:c>
      <x:c r="I2179" s="13" t="n">
        <x:v>8208028</x:v>
      </x:c>
      <x:c r="J2179" s="11" t="n">
        <x:v>12.764079</x:v>
      </x:c>
      <x:c r="K2179" s="14" t="n">
        <x:f>I2179*J2179</x:f>
        <x:v>104767917.826212</x:v>
      </x:c>
      <x:c r="L2179" s="8" t="str">
        <x:v>Alpaca SIP</x:v>
      </x:c>
    </x:row>
    <x:row r="2180" ht="25" customHeight="1">
      <x:c r="A2180" s="8" t="str">
        <x:v>AADX</x:v>
      </x:c>
      <x:c r="B2180" s="10" t="n">
        <x:v>46286</x:v>
      </x:c>
      <x:c r="C2180" s="11" t="n">
        <x:v>12.92</x:v>
      </x:c>
      <x:c r="D2180" s="11" t="n">
        <x:v>12.89</x:v>
      </x:c>
      <x:c r="E2180" s="13" t="n">
        <x:v>1480526</x:v>
      </x:c>
      <x:c r="F2180" s="11" t="n">
        <x:v>1</x:v>
      </x:c>
      <x:c r="G2180" s="11" t="n">
        <x:v>12.92</x:v>
      </x:c>
      <x:c r="H2180" s="11" t="n">
        <x:v>12.89</x:v>
      </x:c>
      <x:c r="I2180" s="13" t="n">
        <x:v>1480526</x:v>
      </x:c>
      <x:c r="J2180" s="11" t="n">
        <x:v>12.859322</x:v>
      </x:c>
      <x:c r="K2180" s="14" t="n">
        <x:f>I2180*J2180</x:f>
        <x:v>19038560.563372</x:v>
      </x:c>
      <x:c r="L2180" s="8" t="str">
        <x:v>Alpaca SIP</x:v>
      </x:c>
    </x:row>
    <x:row r="2181" ht="25" customHeight="1">
      <x:c r="A2181" s="8" t="str">
        <x:v>AADX</x:v>
      </x:c>
      <x:c r="B2181" s="10" t="n">
        <x:v>46287</x:v>
      </x:c>
      <x:c r="C2181" s="11" t="n">
        <x:v>12.96</x:v>
      </x:c>
      <x:c r="D2181" s="11" t="n">
        <x:v>12.66</x:v>
      </x:c>
      <x:c r="E2181" s="13" t="n">
        <x:v>1271794</x:v>
      </x:c>
      <x:c r="F2181" s="11" t="n">
        <x:v>1</x:v>
      </x:c>
      <x:c r="G2181" s="11" t="n">
        <x:v>12.96</x:v>
      </x:c>
      <x:c r="H2181" s="11" t="n">
        <x:v>12.66</x:v>
      </x:c>
      <x:c r="I2181" s="13" t="n">
        <x:v>1271794</x:v>
      </x:c>
      <x:c r="J2181" s="11" t="n">
        <x:v>12.604279</x:v>
      </x:c>
      <x:c r="K2181" s="14" t="n">
        <x:f>I2181*J2181</x:f>
        <x:v>16030046.406526</x:v>
      </x:c>
      <x:c r="L2181" s="8" t="str">
        <x:v>Alpaca SIP</x:v>
      </x:c>
    </x:row>
    <x:row r="2182" ht="25" customHeight="1">
      <x:c r="A2182" s="8" t="str">
        <x:v>AADX</x:v>
      </x:c>
      <x:c r="B2182" s="10" t="n">
        <x:v>46288</x:v>
      </x:c>
      <x:c r="C2182" s="11" t="n">
        <x:v>12.68</x:v>
      </x:c>
      <x:c r="D2182" s="11" t="n">
        <x:v>12.69</x:v>
      </x:c>
      <x:c r="E2182" s="13" t="n">
        <x:v>1280930</x:v>
      </x:c>
      <x:c r="F2182" s="11" t="n">
        <x:v>1</x:v>
      </x:c>
      <x:c r="G2182" s="11" t="n">
        <x:v>12.68</x:v>
      </x:c>
      <x:c r="H2182" s="11" t="n">
        <x:v>12.69</x:v>
      </x:c>
      <x:c r="I2182" s="13" t="n">
        <x:v>1280930</x:v>
      </x:c>
      <x:c r="J2182" s="11" t="n">
        <x:v>12.791147</x:v>
      </x:c>
      <x:c r="K2182" s="14" t="n">
        <x:f>I2182*J2182</x:f>
        <x:v>16384563.92671</x:v>
      </x:c>
      <x:c r="L2182" s="8" t="str">
        <x:v>Alpaca SIP</x:v>
      </x:c>
    </x:row>
    <x:row r="2183" ht="25" customHeight="1">
      <x:c r="A2183" s="8" t="str">
        <x:v>AADX</x:v>
      </x:c>
      <x:c r="B2183" s="10" t="n">
        <x:v>46289</x:v>
      </x:c>
      <x:c r="C2183" s="11" t="n">
        <x:v>12.56</x:v>
      </x:c>
      <x:c r="D2183" s="11" t="n">
        <x:v>12.74</x:v>
      </x:c>
      <x:c r="E2183" s="13" t="n">
        <x:v>1681551</x:v>
      </x:c>
      <x:c r="F2183" s="11" t="n">
        <x:v>1</x:v>
      </x:c>
      <x:c r="G2183" s="11" t="n">
        <x:v>12.56</x:v>
      </x:c>
      <x:c r="H2183" s="11" t="n">
        <x:v>12.74</x:v>
      </x:c>
      <x:c r="I2183" s="13" t="n">
        <x:v>1681551</x:v>
      </x:c>
      <x:c r="J2183" s="11" t="n">
        <x:v>12.80368</x:v>
      </x:c>
      <x:c r="K2183" s="14" t="n">
        <x:f>I2183*J2183</x:f>
        <x:v>21530040.90768</x:v>
      </x:c>
      <x:c r="L2183" s="8" t="str">
        <x:v>Alpaca SIP</x:v>
      </x:c>
    </x:row>
    <x:row r="2184" ht="25" customHeight="1">
      <x:c r="A2184" s="8" t="str">
        <x:v>AADX</x:v>
      </x:c>
      <x:c r="B2184" s="10" t="n">
        <x:v>46290</x:v>
      </x:c>
      <x:c r="C2184" s="11" t="n">
        <x:v>12.77</x:v>
      </x:c>
      <x:c r="D2184" s="11" t="n">
        <x:v>12.64</x:v>
      </x:c>
      <x:c r="E2184" s="13" t="n">
        <x:v>1505763</x:v>
      </x:c>
      <x:c r="F2184" s="11" t="n">
        <x:v>1</x:v>
      </x:c>
      <x:c r="G2184" s="11" t="n">
        <x:v>12.77</x:v>
      </x:c>
      <x:c r="H2184" s="11" t="n">
        <x:v>12.64</x:v>
      </x:c>
      <x:c r="I2184" s="13" t="n">
        <x:v>1505763</x:v>
      </x:c>
      <x:c r="J2184" s="11" t="n">
        <x:v>12.743681</x:v>
      </x:c>
      <x:c r="K2184" s="14" t="n">
        <x:f>I2184*J2184</x:f>
        <x:v>19188963.333603002</x:v>
      </x:c>
      <x:c r="L2184" s="8" t="str">
        <x:v>Alpaca SIP</x:v>
      </x:c>
    </x:row>
    <x:row r="2185" ht="25" customHeight="1">
      <x:c r="A2185" s="8" t="str">
        <x:v>AADX</x:v>
      </x:c>
      <x:c r="B2185" s="10" t="n">
        <x:v>46293</x:v>
      </x:c>
      <x:c r="C2185" s="11" t="n">
        <x:v>12.61</x:v>
      </x:c>
      <x:c r="D2185" s="11" t="n">
        <x:v>12.05</x:v>
      </x:c>
      <x:c r="E2185" s="13" t="n">
        <x:v>1742320</x:v>
      </x:c>
      <x:c r="F2185" s="11" t="n">
        <x:v>1</x:v>
      </x:c>
      <x:c r="G2185" s="11" t="n">
        <x:v>12.61</x:v>
      </x:c>
      <x:c r="H2185" s="11" t="n">
        <x:v>12.05</x:v>
      </x:c>
      <x:c r="I2185" s="13" t="n">
        <x:v>1742320</x:v>
      </x:c>
      <x:c r="J2185" s="11" t="n">
        <x:v>12.205154</x:v>
      </x:c>
      <x:c r="K2185" s="14" t="n">
        <x:f>I2185*J2185</x:f>
        <x:v>21265283.91728</x:v>
      </x:c>
      <x:c r="L2185" s="8" t="str">
        <x:v>Alpaca SIP</x:v>
      </x:c>
    </x:row>
    <x:row r="2186" ht="25" customHeight="1">
      <x:c r="A2186" s="8" t="str">
        <x:v>AADX</x:v>
      </x:c>
      <x:c r="B2186" s="10" t="n">
        <x:v>46294</x:v>
      </x:c>
      <x:c r="C2186" s="11" t="n">
        <x:v>12.18</x:v>
      </x:c>
      <x:c r="D2186" s="11" t="n">
        <x:v>12</x:v>
      </x:c>
      <x:c r="E2186" s="13" t="n">
        <x:v>2727370</x:v>
      </x:c>
      <x:c r="F2186" s="11" t="n">
        <x:v>1</x:v>
      </x:c>
      <x:c r="G2186" s="11" t="n">
        <x:v>12.18</x:v>
      </x:c>
      <x:c r="H2186" s="11" t="n">
        <x:v>12</x:v>
      </x:c>
      <x:c r="I2186" s="13" t="n">
        <x:v>2727370</x:v>
      </x:c>
      <x:c r="J2186" s="11" t="n">
        <x:v>12.054984</x:v>
      </x:c>
      <x:c r="K2186" s="14" t="n">
        <x:f>I2186*J2186</x:f>
        <x:v>32878401.712079998</x:v>
      </x:c>
      <x:c r="L2186" s="8" t="str">
        <x:v>Alpaca SIP</x:v>
      </x:c>
    </x:row>
    <x:row r="2187" ht="25" customHeight="1">
      <x:c r="A2187" s="8" t="str">
        <x:v>AADX</x:v>
      </x:c>
      <x:c r="B2187" s="10" t="n">
        <x:v>46295</x:v>
      </x:c>
      <x:c r="C2187" s="11" t="n">
        <x:v>12</x:v>
      </x:c>
      <x:c r="D2187" s="11" t="n">
        <x:v>12.03</x:v>
      </x:c>
      <x:c r="E2187" s="13" t="n">
        <x:v>2310733</x:v>
      </x:c>
      <x:c r="F2187" s="11" t="n">
        <x:v>1</x:v>
      </x:c>
      <x:c r="G2187" s="11" t="n">
        <x:v>12</x:v>
      </x:c>
      <x:c r="H2187" s="11" t="n">
        <x:v>12.03</x:v>
      </x:c>
      <x:c r="I2187" s="13" t="n">
        <x:v>2310733</x:v>
      </x:c>
      <x:c r="J2187" s="11" t="n">
        <x:v>12.119817</x:v>
      </x:c>
      <x:c r="K2187" s="14" t="n">
        <x:f>I2187*J2187</x:f>
        <x:v>28005661.095861</x:v>
      </x:c>
      <x:c r="L2187" s="8" t="str">
        <x:v>Alpaca SIP</x:v>
      </x:c>
    </x:row>
    <x:row r="2188" ht="25" customHeight="1">
      <x:c r="A2188" s="8" t="str">
        <x:v>AADX</x:v>
      </x:c>
      <x:c r="B2188" s="10" t="n">
        <x:v>46296</x:v>
      </x:c>
      <x:c r="C2188" s="11" t="n">
        <x:v>12</x:v>
      </x:c>
      <x:c r="D2188" s="11" t="n">
        <x:v>11.69</x:v>
      </x:c>
      <x:c r="E2188" s="13" t="n">
        <x:v>1862529</x:v>
      </x:c>
      <x:c r="F2188" s="11" t="n">
        <x:v>1</x:v>
      </x:c>
      <x:c r="G2188" s="11" t="n">
        <x:v>12</x:v>
      </x:c>
      <x:c r="H2188" s="11" t="n">
        <x:v>11.69</x:v>
      </x:c>
      <x:c r="I2188" s="13" t="n">
        <x:v>1862529</x:v>
      </x:c>
      <x:c r="J2188" s="11" t="n">
        <x:v>11.76533</x:v>
      </x:c>
      <x:c r="K2188" s="14" t="n">
        <x:f>I2188*J2188</x:f>
        <x:v>21913268.31957</x:v>
      </x:c>
      <x:c r="L2188" s="8" t="str">
        <x:v>Alpaca SIP</x:v>
      </x:c>
    </x:row>
    <x:row r="2189" ht="25" customHeight="1">
      <x:c r="A2189" s="8" t="str">
        <x:v>AADX</x:v>
      </x:c>
      <x:c r="B2189" s="10" t="n">
        <x:v>46297</x:v>
      </x:c>
      <x:c r="C2189" s="11" t="n">
        <x:v>11.81</x:v>
      </x:c>
      <x:c r="D2189" s="11" t="n">
        <x:v>12.63</x:v>
      </x:c>
      <x:c r="E2189" s="13" t="n">
        <x:v>2270340</x:v>
      </x:c>
      <x:c r="F2189" s="11" t="n">
        <x:v>1</x:v>
      </x:c>
      <x:c r="G2189" s="11" t="n">
        <x:v>11.81</x:v>
      </x:c>
      <x:c r="H2189" s="11" t="n">
        <x:v>12.63</x:v>
      </x:c>
      <x:c r="I2189" s="13" t="n">
        <x:v>2270340</x:v>
      </x:c>
      <x:c r="J2189" s="11" t="n">
        <x:v>12.321777</x:v>
      </x:c>
      <x:c r="K2189" s="14" t="n">
        <x:f>I2189*J2189</x:f>
        <x:v>27974623.19418</x:v>
      </x:c>
      <x:c r="L2189" s="8" t="str">
        <x:v>Alpaca SIP</x:v>
      </x:c>
    </x:row>
    <x:row r="2190" ht="25" customHeight="1">
      <x:c r="A2190" s="8" t="str">
        <x:v>LCLN</x:v>
      </x:c>
      <x:c r="B2190" s="10" t="n">
        <x:v>46162</x:v>
      </x:c>
      <x:c r="C2190" s="11" t="n">
        <x:v>22.51</x:v>
      </x:c>
      <x:c r="D2190" s="11" t="n">
        <x:v>22.52</x:v>
      </x:c>
      <x:c r="E2190" s="13" t="n">
        <x:v>8740709</x:v>
      </x:c>
      <x:c r="F2190" s="11" t="n">
        <x:v>1</x:v>
      </x:c>
      <x:c r="G2190" s="11" t="n">
        <x:v>22.51</x:v>
      </x:c>
      <x:c r="H2190" s="11" t="n">
        <x:v>22.52</x:v>
      </x:c>
      <x:c r="I2190" s="13" t="n">
        <x:v>8740709</x:v>
      </x:c>
      <x:c r="J2190" s="11" t="n">
        <x:v>22.509789</x:v>
      </x:c>
      <x:c r="K2190" s="14" t="n">
        <x:f>I2190*J2190</x:f>
        <x:v>196751515.300401</x:v>
      </x:c>
      <x:c r="L2190" s="8" t="str">
        <x:v>Alpaca SIP</x:v>
      </x:c>
    </x:row>
    <x:row r="2191" ht="25" customHeight="1">
      <x:c r="A2191" s="8" t="str">
        <x:v>LCLN</x:v>
      </x:c>
      <x:c r="B2191" s="10" t="n">
        <x:v>46163</x:v>
      </x:c>
      <x:c r="C2191" s="11" t="n">
        <x:v>22.47</x:v>
      </x:c>
      <x:c r="D2191" s="11" t="n">
        <x:v>23.05</x:v>
      </x:c>
      <x:c r="E2191" s="13" t="n">
        <x:v>2057261</x:v>
      </x:c>
      <x:c r="F2191" s="11" t="n">
        <x:v>1</x:v>
      </x:c>
      <x:c r="G2191" s="11" t="n">
        <x:v>22.47</x:v>
      </x:c>
      <x:c r="H2191" s="11" t="n">
        <x:v>23.05</x:v>
      </x:c>
      <x:c r="I2191" s="13" t="n">
        <x:v>2057261</x:v>
      </x:c>
      <x:c r="J2191" s="11" t="n">
        <x:v>23.528423</x:v>
      </x:c>
      <x:c r="K2191" s="14" t="n">
        <x:f>I2191*J2191</x:f>
        <x:v>48404107.029403</x:v>
      </x:c>
      <x:c r="L2191" s="8" t="str">
        <x:v>Alpaca SIP</x:v>
      </x:c>
    </x:row>
    <x:row r="2192" ht="25" customHeight="1">
      <x:c r="A2192" s="8" t="str">
        <x:v>LCLN</x:v>
      </x:c>
      <x:c r="B2192" s="10" t="n">
        <x:v>46164</x:v>
      </x:c>
      <x:c r="C2192" s="11" t="n">
        <x:v>23.39</x:v>
      </x:c>
      <x:c r="D2192" s="11" t="n">
        <x:v>24.06</x:v>
      </x:c>
      <x:c r="E2192" s="13" t="n">
        <x:v>642149</x:v>
      </x:c>
      <x:c r="F2192" s="11" t="n">
        <x:v>1</x:v>
      </x:c>
      <x:c r="G2192" s="11" t="n">
        <x:v>23.39</x:v>
      </x:c>
      <x:c r="H2192" s="11" t="n">
        <x:v>24.06</x:v>
      </x:c>
      <x:c r="I2192" s="13" t="n">
        <x:v>642149</x:v>
      </x:c>
      <x:c r="J2192" s="11" t="n">
        <x:v>23.700254</x:v>
      </x:c>
      <x:c r="K2192" s="14" t="n">
        <x:f>I2192*J2192</x:f>
        <x:v>15219094.405846002</x:v>
      </x:c>
      <x:c r="L2192" s="8" t="str">
        <x:v>Alpaca SIP</x:v>
      </x:c>
    </x:row>
    <x:row r="2193" ht="25" customHeight="1">
      <x:c r="A2193" s="8" t="str">
        <x:v>LCLN</x:v>
      </x:c>
      <x:c r="B2193" s="10" t="n">
        <x:v>46168</x:v>
      </x:c>
      <x:c r="C2193" s="11" t="n">
        <x:v>24.18</x:v>
      </x:c>
      <x:c r="D2193" s="11" t="n">
        <x:v>23.5</x:v>
      </x:c>
      <x:c r="E2193" s="13" t="n">
        <x:v>925895</x:v>
      </x:c>
      <x:c r="F2193" s="11" t="n">
        <x:v>1</x:v>
      </x:c>
      <x:c r="G2193" s="11" t="n">
        <x:v>24.18</x:v>
      </x:c>
      <x:c r="H2193" s="11" t="n">
        <x:v>23.5</x:v>
      </x:c>
      <x:c r="I2193" s="13" t="n">
        <x:v>925895</x:v>
      </x:c>
      <x:c r="J2193" s="11" t="n">
        <x:v>23.340747</x:v>
      </x:c>
      <x:c r="K2193" s="14" t="n">
        <x:f>I2193*J2193</x:f>
        <x:v>21611080.943565</x:v>
      </x:c>
      <x:c r="L2193" s="8" t="str">
        <x:v>Alpaca SIP</x:v>
      </x:c>
    </x:row>
    <x:row r="2194" ht="25" customHeight="1">
      <x:c r="A2194" s="8" t="str">
        <x:v>LCLN</x:v>
      </x:c>
      <x:c r="B2194" s="10" t="n">
        <x:v>46169</x:v>
      </x:c>
      <x:c r="C2194" s="11" t="n">
        <x:v>23.28</x:v>
      </x:c>
      <x:c r="D2194" s="11" t="n">
        <x:v>22.74</x:v>
      </x:c>
      <x:c r="E2194" s="13" t="n">
        <x:v>642885</x:v>
      </x:c>
      <x:c r="F2194" s="11" t="n">
        <x:v>1</x:v>
      </x:c>
      <x:c r="G2194" s="11" t="n">
        <x:v>23.28</x:v>
      </x:c>
      <x:c r="H2194" s="11" t="n">
        <x:v>22.74</x:v>
      </x:c>
      <x:c r="I2194" s="13" t="n">
        <x:v>642885</x:v>
      </x:c>
      <x:c r="J2194" s="11" t="n">
        <x:v>22.681961</x:v>
      </x:c>
      <x:c r="K2194" s="14" t="n">
        <x:f>I2194*J2194</x:f>
        <x:v>14581892.497485</x:v>
      </x:c>
      <x:c r="L2194" s="8" t="str">
        <x:v>Alpaca SIP</x:v>
      </x:c>
    </x:row>
    <x:row r="2195" ht="25" customHeight="1">
      <x:c r="A2195" s="8" t="str">
        <x:v>LCLN</x:v>
      </x:c>
      <x:c r="B2195" s="10" t="n">
        <x:v>46170</x:v>
      </x:c>
      <x:c r="C2195" s="11" t="n">
        <x:v>22.68</x:v>
      </x:c>
      <x:c r="D2195" s="11" t="n">
        <x:v>23.53</x:v>
      </x:c>
      <x:c r="E2195" s="13" t="n">
        <x:v>359134</x:v>
      </x:c>
      <x:c r="F2195" s="11" t="n">
        <x:v>1</x:v>
      </x:c>
      <x:c r="G2195" s="11" t="n">
        <x:v>22.68</x:v>
      </x:c>
      <x:c r="H2195" s="11" t="n">
        <x:v>23.53</x:v>
      </x:c>
      <x:c r="I2195" s="13" t="n">
        <x:v>359134</x:v>
      </x:c>
      <x:c r="J2195" s="11" t="n">
        <x:v>22.992243</x:v>
      </x:c>
      <x:c r="K2195" s="14" t="n">
        <x:f>I2195*J2195</x:f>
        <x:v>8257296.197562</x:v>
      </x:c>
      <x:c r="L2195" s="8" t="str">
        <x:v>Alpaca SIP</x:v>
      </x:c>
    </x:row>
    <x:row r="2196" ht="25" customHeight="1">
      <x:c r="A2196" s="8" t="str">
        <x:v>LCLN</x:v>
      </x:c>
      <x:c r="B2196" s="10" t="n">
        <x:v>46171</x:v>
      </x:c>
      <x:c r="C2196" s="11" t="n">
        <x:v>23.56</x:v>
      </x:c>
      <x:c r="D2196" s="11" t="n">
        <x:v>22.82</x:v>
      </x:c>
      <x:c r="E2196" s="13" t="n">
        <x:v>568152</x:v>
      </x:c>
      <x:c r="F2196" s="11" t="n">
        <x:v>1</x:v>
      </x:c>
      <x:c r="G2196" s="11" t="n">
        <x:v>23.56</x:v>
      </x:c>
      <x:c r="H2196" s="11" t="n">
        <x:v>22.82</x:v>
      </x:c>
      <x:c r="I2196" s="13" t="n">
        <x:v>568152</x:v>
      </x:c>
      <x:c r="J2196" s="11" t="n">
        <x:v>22.964343</x:v>
      </x:c>
      <x:c r="K2196" s="14" t="n">
        <x:f>I2196*J2196</x:f>
        <x:v>13047237.404136</x:v>
      </x:c>
      <x:c r="L2196" s="8" t="str">
        <x:v>Alpaca SIP</x:v>
      </x:c>
    </x:row>
    <x:row r="2197" ht="25" customHeight="1">
      <x:c r="A2197" s="8" t="str">
        <x:v>LCLN</x:v>
      </x:c>
      <x:c r="B2197" s="10" t="n">
        <x:v>46174</x:v>
      </x:c>
      <x:c r="C2197" s="11" t="n">
        <x:v>22.99</x:v>
      </x:c>
      <x:c r="D2197" s="11" t="n">
        <x:v>24.41</x:v>
      </x:c>
      <x:c r="E2197" s="13" t="n">
        <x:v>670484</x:v>
      </x:c>
      <x:c r="F2197" s="11" t="n">
        <x:v>1</x:v>
      </x:c>
      <x:c r="G2197" s="11" t="n">
        <x:v>22.99</x:v>
      </x:c>
      <x:c r="H2197" s="11" t="n">
        <x:v>24.41</x:v>
      </x:c>
      <x:c r="I2197" s="13" t="n">
        <x:v>670484</x:v>
      </x:c>
      <x:c r="J2197" s="11" t="n">
        <x:v>23.60557</x:v>
      </x:c>
      <x:c r="K2197" s="14" t="n">
        <x:f>I2197*J2197</x:f>
        <x:v>15827156.99588</x:v>
      </x:c>
      <x:c r="L2197" s="8" t="str">
        <x:v>Alpaca SIP</x:v>
      </x:c>
    </x:row>
    <x:row r="2198" ht="25" customHeight="1">
      <x:c r="A2198" s="8" t="str">
        <x:v>LCLN</x:v>
      </x:c>
      <x:c r="B2198" s="10" t="n">
        <x:v>46175</x:v>
      </x:c>
      <x:c r="C2198" s="11" t="n">
        <x:v>24.17</x:v>
      </x:c>
      <x:c r="D2198" s="11" t="n">
        <x:v>24.49</x:v>
      </x:c>
      <x:c r="E2198" s="13" t="n">
        <x:v>414240</x:v>
      </x:c>
      <x:c r="F2198" s="11" t="n">
        <x:v>1</x:v>
      </x:c>
      <x:c r="G2198" s="11" t="n">
        <x:v>24.17</x:v>
      </x:c>
      <x:c r="H2198" s="11" t="n">
        <x:v>24.49</x:v>
      </x:c>
      <x:c r="I2198" s="13" t="n">
        <x:v>414240</x:v>
      </x:c>
      <x:c r="J2198" s="11" t="n">
        <x:v>24.131954</x:v>
      </x:c>
      <x:c r="K2198" s="14" t="n">
        <x:f>I2198*J2198</x:f>
        <x:v>9996420.62496</x:v>
      </x:c>
      <x:c r="L2198" s="8" t="str">
        <x:v>Alpaca SIP</x:v>
      </x:c>
    </x:row>
    <x:row r="2199" ht="25" customHeight="1">
      <x:c r="A2199" s="8" t="str">
        <x:v>LCLN</x:v>
      </x:c>
      <x:c r="B2199" s="10" t="n">
        <x:v>46176</x:v>
      </x:c>
      <x:c r="C2199" s="11" t="n">
        <x:v>24.25</x:v>
      </x:c>
      <x:c r="D2199" s="11" t="n">
        <x:v>23.34</x:v>
      </x:c>
      <x:c r="E2199" s="13" t="n">
        <x:v>370454</x:v>
      </x:c>
      <x:c r="F2199" s="11" t="n">
        <x:v>1</x:v>
      </x:c>
      <x:c r="G2199" s="11" t="n">
        <x:v>24.25</x:v>
      </x:c>
      <x:c r="H2199" s="11" t="n">
        <x:v>23.34</x:v>
      </x:c>
      <x:c r="I2199" s="13" t="n">
        <x:v>370454</x:v>
      </x:c>
      <x:c r="J2199" s="11" t="n">
        <x:v>23.755055</x:v>
      </x:c>
      <x:c r="K2199" s="14" t="n">
        <x:f>I2199*J2199</x:f>
        <x:v>8800155.14497</x:v>
      </x:c>
      <x:c r="L2199" s="8" t="str">
        <x:v>Alpaca SIP</x:v>
      </x:c>
    </x:row>
    <x:row r="2200" ht="25" customHeight="1">
      <x:c r="A2200" s="8" t="str">
        <x:v>LCLN</x:v>
      </x:c>
      <x:c r="B2200" s="10" t="n">
        <x:v>46177</x:v>
      </x:c>
      <x:c r="C2200" s="11" t="n">
        <x:v>23.32</x:v>
      </x:c>
      <x:c r="D2200" s="11" t="n">
        <x:v>23.57</x:v>
      </x:c>
      <x:c r="E2200" s="13" t="n">
        <x:v>197056</x:v>
      </x:c>
      <x:c r="F2200" s="11" t="n">
        <x:v>1</x:v>
      </x:c>
      <x:c r="G2200" s="11" t="n">
        <x:v>23.32</x:v>
      </x:c>
      <x:c r="H2200" s="11" t="n">
        <x:v>23.57</x:v>
      </x:c>
      <x:c r="I2200" s="13" t="n">
        <x:v>197056</x:v>
      </x:c>
      <x:c r="J2200" s="11" t="n">
        <x:v>23.581997</x:v>
      </x:c>
      <x:c r="K2200" s="14" t="n">
        <x:f>I2200*J2200</x:f>
        <x:v>4646974.000832</x:v>
      </x:c>
      <x:c r="L2200" s="8" t="str">
        <x:v>Alpaca SIP</x:v>
      </x:c>
    </x:row>
    <x:row r="2201" ht="25" customHeight="1">
      <x:c r="A2201" s="8" t="str">
        <x:v>LCLN</x:v>
      </x:c>
      <x:c r="B2201" s="10" t="n">
        <x:v>46178</x:v>
      </x:c>
      <x:c r="C2201" s="11" t="n">
        <x:v>23.22</x:v>
      </x:c>
      <x:c r="D2201" s="11" t="n">
        <x:v>22.16</x:v>
      </x:c>
      <x:c r="E2201" s="13" t="n">
        <x:v>179280</x:v>
      </x:c>
      <x:c r="F2201" s="11" t="n">
        <x:v>1</x:v>
      </x:c>
      <x:c r="G2201" s="11" t="n">
        <x:v>23.22</x:v>
      </x:c>
      <x:c r="H2201" s="11" t="n">
        <x:v>22.16</x:v>
      </x:c>
      <x:c r="I2201" s="13" t="n">
        <x:v>179280</x:v>
      </x:c>
      <x:c r="J2201" s="11" t="n">
        <x:v>22.401141</x:v>
      </x:c>
      <x:c r="K2201" s="14" t="n">
        <x:f>I2201*J2201</x:f>
        <x:v>4016076.5584799997</x:v>
      </x:c>
      <x:c r="L2201" s="8" t="str">
        <x:v>Alpaca SIP</x:v>
      </x:c>
    </x:row>
    <x:row r="2202" ht="25" customHeight="1">
      <x:c r="A2202" s="8" t="str">
        <x:v>LCLN</x:v>
      </x:c>
      <x:c r="B2202" s="10" t="n">
        <x:v>46181</x:v>
      </x:c>
      <x:c r="C2202" s="11" t="n">
        <x:v>22.45</x:v>
      </x:c>
      <x:c r="D2202" s="11" t="n">
        <x:v>23.24</x:v>
      </x:c>
      <x:c r="E2202" s="13" t="n">
        <x:v>309949</x:v>
      </x:c>
      <x:c r="F2202" s="11" t="n">
        <x:v>1</x:v>
      </x:c>
      <x:c r="G2202" s="11" t="n">
        <x:v>22.45</x:v>
      </x:c>
      <x:c r="H2202" s="11" t="n">
        <x:v>23.24</x:v>
      </x:c>
      <x:c r="I2202" s="13" t="n">
        <x:v>309949</x:v>
      </x:c>
      <x:c r="J2202" s="11" t="n">
        <x:v>23.243041</x:v>
      </x:c>
      <x:c r="K2202" s="14" t="n">
        <x:f>I2202*J2202</x:f>
        <x:v>7204157.314909001</x:v>
      </x:c>
      <x:c r="L2202" s="8" t="str">
        <x:v>Alpaca SIP</x:v>
      </x:c>
    </x:row>
    <x:row r="2203" ht="25" customHeight="1">
      <x:c r="A2203" s="8" t="str">
        <x:v>LCLN</x:v>
      </x:c>
      <x:c r="B2203" s="10" t="n">
        <x:v>46182</x:v>
      </x:c>
      <x:c r="C2203" s="11" t="n">
        <x:v>23.47</x:v>
      </x:c>
      <x:c r="D2203" s="11" t="n">
        <x:v>23.57</x:v>
      </x:c>
      <x:c r="E2203" s="13" t="n">
        <x:v>354368</x:v>
      </x:c>
      <x:c r="F2203" s="11" t="n">
        <x:v>1</x:v>
      </x:c>
      <x:c r="G2203" s="11" t="n">
        <x:v>23.47</x:v>
      </x:c>
      <x:c r="H2203" s="11" t="n">
        <x:v>23.57</x:v>
      </x:c>
      <x:c r="I2203" s="13" t="n">
        <x:v>354368</x:v>
      </x:c>
      <x:c r="J2203" s="11" t="n">
        <x:v>23.693417</x:v>
      </x:c>
      <x:c r="K2203" s="14" t="n">
        <x:f>I2203*J2203</x:f>
        <x:v>8396188.795456</x:v>
      </x:c>
      <x:c r="L2203" s="8" t="str">
        <x:v>Alpaca SIP</x:v>
      </x:c>
    </x:row>
    <x:row r="2204" ht="25" customHeight="1">
      <x:c r="A2204" s="8" t="str">
        <x:v>LCLN</x:v>
      </x:c>
      <x:c r="B2204" s="10" t="n">
        <x:v>46183</x:v>
      </x:c>
      <x:c r="C2204" s="11" t="n">
        <x:v>23.8</x:v>
      </x:c>
      <x:c r="D2204" s="11" t="n">
        <x:v>23.93</x:v>
      </x:c>
      <x:c r="E2204" s="13" t="n">
        <x:v>174251</x:v>
      </x:c>
      <x:c r="F2204" s="11" t="n">
        <x:v>1</x:v>
      </x:c>
      <x:c r="G2204" s="11" t="n">
        <x:v>23.8</x:v>
      </x:c>
      <x:c r="H2204" s="11" t="n">
        <x:v>23.93</x:v>
      </x:c>
      <x:c r="I2204" s="13" t="n">
        <x:v>174251</x:v>
      </x:c>
      <x:c r="J2204" s="11" t="n">
        <x:v>23.785902</x:v>
      </x:c>
      <x:c r="K2204" s="14" t="n">
        <x:f>I2204*J2204</x:f>
        <x:v>4144717.209402</x:v>
      </x:c>
      <x:c r="L2204" s="8" t="str">
        <x:v>Alpaca SIP</x:v>
      </x:c>
    </x:row>
    <x:row r="2205" ht="25" customHeight="1">
      <x:c r="A2205" s="8" t="str">
        <x:v>LCLN</x:v>
      </x:c>
      <x:c r="B2205" s="10" t="n">
        <x:v>46184</x:v>
      </x:c>
      <x:c r="C2205" s="11" t="n">
        <x:v>24.17</x:v>
      </x:c>
      <x:c r="D2205" s="11" t="n">
        <x:v>24.47</x:v>
      </x:c>
      <x:c r="E2205" s="13" t="n">
        <x:v>241679</x:v>
      </x:c>
      <x:c r="F2205" s="11" t="n">
        <x:v>1</x:v>
      </x:c>
      <x:c r="G2205" s="11" t="n">
        <x:v>24.17</x:v>
      </x:c>
      <x:c r="H2205" s="11" t="n">
        <x:v>24.47</x:v>
      </x:c>
      <x:c r="I2205" s="13" t="n">
        <x:v>241679</x:v>
      </x:c>
      <x:c r="J2205" s="11" t="n">
        <x:v>24.240233</x:v>
      </x:c>
      <x:c r="K2205" s="14" t="n">
        <x:f>I2205*J2205</x:f>
        <x:v>5858355.271207</x:v>
      </x:c>
      <x:c r="L2205" s="8" t="str">
        <x:v>Alpaca SIP</x:v>
      </x:c>
    </x:row>
    <x:row r="2206" ht="25" customHeight="1">
      <x:c r="A2206" s="8" t="str">
        <x:v>LCLN</x:v>
      </x:c>
      <x:c r="B2206" s="10" t="n">
        <x:v>46185</x:v>
      </x:c>
      <x:c r="C2206" s="11" t="n">
        <x:v>24.45</x:v>
      </x:c>
      <x:c r="D2206" s="11" t="n">
        <x:v>24.84</x:v>
      </x:c>
      <x:c r="E2206" s="13" t="n">
        <x:v>449858</x:v>
      </x:c>
      <x:c r="F2206" s="11" t="n">
        <x:v>1</x:v>
      </x:c>
      <x:c r="G2206" s="11" t="n">
        <x:v>24.45</x:v>
      </x:c>
      <x:c r="H2206" s="11" t="n">
        <x:v>24.84</x:v>
      </x:c>
      <x:c r="I2206" s="13" t="n">
        <x:v>449858</x:v>
      </x:c>
      <x:c r="J2206" s="11" t="n">
        <x:v>24.682701</x:v>
      </x:c>
      <x:c r="K2206" s="14" t="n">
        <x:f>I2206*J2206</x:f>
        <x:v>11103710.506458001</x:v>
      </x:c>
      <x:c r="L2206" s="8" t="str">
        <x:v>Alpaca SIP</x:v>
      </x:c>
    </x:row>
    <x:row r="2207" ht="25" customHeight="1">
      <x:c r="A2207" s="8" t="str">
        <x:v>LCLN</x:v>
      </x:c>
      <x:c r="B2207" s="10" t="n">
        <x:v>46188</x:v>
      </x:c>
      <x:c r="C2207" s="11" t="n">
        <x:v>24.22</x:v>
      </x:c>
      <x:c r="D2207" s="11" t="n">
        <x:v>23.32</x:v>
      </x:c>
      <x:c r="E2207" s="13" t="n">
        <x:v>396712</x:v>
      </x:c>
      <x:c r="F2207" s="11" t="n">
        <x:v>1</x:v>
      </x:c>
      <x:c r="G2207" s="11" t="n">
        <x:v>24.22</x:v>
      </x:c>
      <x:c r="H2207" s="11" t="n">
        <x:v>23.32</x:v>
      </x:c>
      <x:c r="I2207" s="13" t="n">
        <x:v>396712</x:v>
      </x:c>
      <x:c r="J2207" s="11" t="n">
        <x:v>23.42703</x:v>
      </x:c>
      <x:c r="K2207" s="14" t="n">
        <x:f>I2207*J2207</x:f>
        <x:v>9293783.92536</x:v>
      </x:c>
      <x:c r="L2207" s="8" t="str">
        <x:v>Alpaca SIP</x:v>
      </x:c>
    </x:row>
    <x:row r="2208" ht="25" customHeight="1">
      <x:c r="A2208" s="8" t="str">
        <x:v>LCLN</x:v>
      </x:c>
      <x:c r="B2208" s="10" t="n">
        <x:v>46189</x:v>
      </x:c>
      <x:c r="C2208" s="11" t="n">
        <x:v>23.45</x:v>
      </x:c>
      <x:c r="D2208" s="11" t="n">
        <x:v>23.37</x:v>
      </x:c>
      <x:c r="E2208" s="13" t="n">
        <x:v>184725</x:v>
      </x:c>
      <x:c r="F2208" s="11" t="n">
        <x:v>1</x:v>
      </x:c>
      <x:c r="G2208" s="11" t="n">
        <x:v>23.45</x:v>
      </x:c>
      <x:c r="H2208" s="11" t="n">
        <x:v>23.37</x:v>
      </x:c>
      <x:c r="I2208" s="13" t="n">
        <x:v>184725</x:v>
      </x:c>
      <x:c r="J2208" s="11" t="n">
        <x:v>23.577059</x:v>
      </x:c>
      <x:c r="K2208" s="14" t="n">
        <x:f>I2208*J2208</x:f>
        <x:v>4355272.223774999</x:v>
      </x:c>
      <x:c r="L2208" s="8" t="str">
        <x:v>Alpaca SIP</x:v>
      </x:c>
    </x:row>
    <x:row r="2209" ht="25" customHeight="1">
      <x:c r="A2209" s="8" t="str">
        <x:v>LCLN</x:v>
      </x:c>
      <x:c r="B2209" s="10" t="n">
        <x:v>46190</x:v>
      </x:c>
      <x:c r="C2209" s="11" t="n">
        <x:v>23.12</x:v>
      </x:c>
      <x:c r="D2209" s="11" t="n">
        <x:v>23.7</x:v>
      </x:c>
      <x:c r="E2209" s="13" t="n">
        <x:v>196150</x:v>
      </x:c>
      <x:c r="F2209" s="11" t="n">
        <x:v>1</x:v>
      </x:c>
      <x:c r="G2209" s="11" t="n">
        <x:v>23.12</x:v>
      </x:c>
      <x:c r="H2209" s="11" t="n">
        <x:v>23.7</x:v>
      </x:c>
      <x:c r="I2209" s="13" t="n">
        <x:v>196150</x:v>
      </x:c>
      <x:c r="J2209" s="11" t="n">
        <x:v>23.72204</x:v>
      </x:c>
      <x:c r="K2209" s="14" t="n">
        <x:f>I2209*J2209</x:f>
        <x:v>4653078.146</x:v>
      </x:c>
      <x:c r="L2209" s="8" t="str">
        <x:v>Alpaca SIP</x:v>
      </x:c>
    </x:row>
    <x:row r="2210" ht="25" customHeight="1">
      <x:c r="A2210" s="8" t="str">
        <x:v>LCLN</x:v>
      </x:c>
      <x:c r="B2210" s="10" t="n">
        <x:v>46191</x:v>
      </x:c>
      <x:c r="C2210" s="11" t="n">
        <x:v>24.33</x:v>
      </x:c>
      <x:c r="D2210" s="11" t="n">
        <x:v>23.74</x:v>
      </x:c>
      <x:c r="E2210" s="13" t="n">
        <x:v>191518</x:v>
      </x:c>
      <x:c r="F2210" s="11" t="n">
        <x:v>1</x:v>
      </x:c>
      <x:c r="G2210" s="11" t="n">
        <x:v>24.33</x:v>
      </x:c>
      <x:c r="H2210" s="11" t="n">
        <x:v>23.74</x:v>
      </x:c>
      <x:c r="I2210" s="13" t="n">
        <x:v>191518</x:v>
      </x:c>
      <x:c r="J2210" s="11" t="n">
        <x:v>23.844564</x:v>
      </x:c>
      <x:c r="K2210" s="14" t="n">
        <x:f>I2210*J2210</x:f>
        <x:v>4566663.208152</x:v>
      </x:c>
      <x:c r="L2210" s="8" t="str">
        <x:v>Alpaca SIP</x:v>
      </x:c>
    </x:row>
    <x:row r="2211" ht="25" customHeight="1">
      <x:c r="A2211" s="8" t="str">
        <x:v>LCLN</x:v>
      </x:c>
      <x:c r="B2211" s="10" t="n">
        <x:v>46195</x:v>
      </x:c>
      <x:c r="C2211" s="11" t="n">
        <x:v>23.99</x:v>
      </x:c>
      <x:c r="D2211" s="11" t="n">
        <x:v>23.88</x:v>
      </x:c>
      <x:c r="E2211" s="13" t="n">
        <x:v>150217</x:v>
      </x:c>
      <x:c r="F2211" s="11" t="n">
        <x:v>1</x:v>
      </x:c>
      <x:c r="G2211" s="11" t="n">
        <x:v>23.99</x:v>
      </x:c>
      <x:c r="H2211" s="11" t="n">
        <x:v>23.88</x:v>
      </x:c>
      <x:c r="I2211" s="13" t="n">
        <x:v>150217</x:v>
      </x:c>
      <x:c r="J2211" s="11" t="n">
        <x:v>23.829206</x:v>
      </x:c>
      <x:c r="K2211" s="14" t="n">
        <x:f>I2211*J2211</x:f>
        <x:v>3579551.837702</x:v>
      </x:c>
      <x:c r="L2211" s="8" t="str">
        <x:v>Alpaca SIP</x:v>
      </x:c>
    </x:row>
    <x:row r="2212" ht="25" customHeight="1">
      <x:c r="A2212" s="8" t="str">
        <x:v>LCLN</x:v>
      </x:c>
      <x:c r="B2212" s="10" t="n">
        <x:v>46196</x:v>
      </x:c>
      <x:c r="C2212" s="11" t="n">
        <x:v>23.88</x:v>
      </x:c>
      <x:c r="D2212" s="11" t="n">
        <x:v>23.56</x:v>
      </x:c>
      <x:c r="E2212" s="13" t="n">
        <x:v>185869</x:v>
      </x:c>
      <x:c r="F2212" s="11" t="n">
        <x:v>1</x:v>
      </x:c>
      <x:c r="G2212" s="11" t="n">
        <x:v>23.88</x:v>
      </x:c>
      <x:c r="H2212" s="11" t="n">
        <x:v>23.56</x:v>
      </x:c>
      <x:c r="I2212" s="13" t="n">
        <x:v>185869</x:v>
      </x:c>
      <x:c r="J2212" s="11" t="n">
        <x:v>23.911958</x:v>
      </x:c>
      <x:c r="K2212" s="14" t="n">
        <x:f>I2212*J2212</x:f>
        <x:v>4444491.721502</x:v>
      </x:c>
      <x:c r="L2212" s="8" t="str">
        <x:v>Alpaca SIP</x:v>
      </x:c>
    </x:row>
    <x:row r="2213" ht="25" customHeight="1">
      <x:c r="A2213" s="8" t="str">
        <x:v>LCLN</x:v>
      </x:c>
      <x:c r="B2213" s="10" t="n">
        <x:v>46197</x:v>
      </x:c>
      <x:c r="C2213" s="11" t="n">
        <x:v>23.81</x:v>
      </x:c>
      <x:c r="D2213" s="11" t="n">
        <x:v>23.02</x:v>
      </x:c>
      <x:c r="E2213" s="13" t="n">
        <x:v>194485</x:v>
      </x:c>
      <x:c r="F2213" s="11" t="n">
        <x:v>1</x:v>
      </x:c>
      <x:c r="G2213" s="11" t="n">
        <x:v>23.81</x:v>
      </x:c>
      <x:c r="H2213" s="11" t="n">
        <x:v>23.02</x:v>
      </x:c>
      <x:c r="I2213" s="13" t="n">
        <x:v>194485</x:v>
      </x:c>
      <x:c r="J2213" s="11" t="n">
        <x:v>23.085594</x:v>
      </x:c>
      <x:c r="K2213" s="14" t="n">
        <x:f>I2213*J2213</x:f>
        <x:v>4489801.74909</x:v>
      </x:c>
      <x:c r="L2213" s="8" t="str">
        <x:v>Alpaca SIP</x:v>
      </x:c>
    </x:row>
    <x:row r="2214" ht="25" customHeight="1">
      <x:c r="A2214" s="8" t="str">
        <x:v>LCLN</x:v>
      </x:c>
      <x:c r="B2214" s="10" t="n">
        <x:v>46198</x:v>
      </x:c>
      <x:c r="C2214" s="11" t="n">
        <x:v>23.33</x:v>
      </x:c>
      <x:c r="D2214" s="11" t="n">
        <x:v>23</x:v>
      </x:c>
      <x:c r="E2214" s="13" t="n">
        <x:v>232888</x:v>
      </x:c>
      <x:c r="F2214" s="11" t="n">
        <x:v>1</x:v>
      </x:c>
      <x:c r="G2214" s="11" t="n">
        <x:v>23.33</x:v>
      </x:c>
      <x:c r="H2214" s="11" t="n">
        <x:v>23</x:v>
      </x:c>
      <x:c r="I2214" s="13" t="n">
        <x:v>232888</x:v>
      </x:c>
      <x:c r="J2214" s="11" t="n">
        <x:v>23.047693</x:v>
      </x:c>
      <x:c r="K2214" s="14" t="n">
        <x:f>I2214*J2214</x:f>
        <x:v>5367531.1273839995</x:v>
      </x:c>
      <x:c r="L2214" s="8" t="str">
        <x:v>Alpaca SIP</x:v>
      </x:c>
    </x:row>
    <x:row r="2215" ht="25" customHeight="1">
      <x:c r="A2215" s="8" t="str">
        <x:v>LCLN</x:v>
      </x:c>
      <x:c r="B2215" s="10" t="n">
        <x:v>46199</x:v>
      </x:c>
      <x:c r="C2215" s="11" t="n">
        <x:v>22.83</x:v>
      </x:c>
      <x:c r="D2215" s="11" t="n">
        <x:v>24.58</x:v>
      </x:c>
      <x:c r="E2215" s="13" t="n">
        <x:v>754265</x:v>
      </x:c>
      <x:c r="F2215" s="11" t="n">
        <x:v>1</x:v>
      </x:c>
      <x:c r="G2215" s="11" t="n">
        <x:v>22.83</x:v>
      </x:c>
      <x:c r="H2215" s="11" t="n">
        <x:v>24.58</x:v>
      </x:c>
      <x:c r="I2215" s="13" t="n">
        <x:v>754265</x:v>
      </x:c>
      <x:c r="J2215" s="11" t="n">
        <x:v>24.177299</x:v>
      </x:c>
      <x:c r="K2215" s="14" t="n">
        <x:f>I2215*J2215</x:f>
        <x:v>18236090.430235002</x:v>
      </x:c>
      <x:c r="L2215" s="8" t="str">
        <x:v>Alpaca SIP</x:v>
      </x:c>
    </x:row>
    <x:row r="2216" ht="25" customHeight="1">
      <x:c r="A2216" s="8" t="str">
        <x:v>LCLN</x:v>
      </x:c>
      <x:c r="B2216" s="10" t="n">
        <x:v>46202</x:v>
      </x:c>
      <x:c r="C2216" s="11" t="n">
        <x:v>24.32</x:v>
      </x:c>
      <x:c r="D2216" s="11" t="n">
        <x:v>24.28</x:v>
      </x:c>
      <x:c r="E2216" s="13" t="n">
        <x:v>800599</x:v>
      </x:c>
      <x:c r="F2216" s="11" t="n">
        <x:v>1</x:v>
      </x:c>
      <x:c r="G2216" s="11" t="n">
        <x:v>24.32</x:v>
      </x:c>
      <x:c r="H2216" s="11" t="n">
        <x:v>24.28</x:v>
      </x:c>
      <x:c r="I2216" s="13" t="n">
        <x:v>800599</x:v>
      </x:c>
      <x:c r="J2216" s="11" t="n">
        <x:v>24.158015</x:v>
      </x:c>
      <x:c r="K2216" s="14" t="n">
        <x:f>I2216*J2216</x:f>
        <x:v>19340882.650985</x:v>
      </x:c>
      <x:c r="L2216" s="8" t="str">
        <x:v>Alpaca SIP</x:v>
      </x:c>
    </x:row>
    <x:row r="2217" ht="25" customHeight="1">
      <x:c r="A2217" s="8" t="str">
        <x:v>LCLN</x:v>
      </x:c>
      <x:c r="B2217" s="10" t="n">
        <x:v>46203</x:v>
      </x:c>
      <x:c r="C2217" s="11" t="n">
        <x:v>24.01</x:v>
      </x:c>
      <x:c r="D2217" s="11" t="n">
        <x:v>23.87</x:v>
      </x:c>
      <x:c r="E2217" s="13" t="n">
        <x:v>843327</x:v>
      </x:c>
      <x:c r="F2217" s="11" t="n">
        <x:v>1</x:v>
      </x:c>
      <x:c r="G2217" s="11" t="n">
        <x:v>24.01</x:v>
      </x:c>
      <x:c r="H2217" s="11" t="n">
        <x:v>23.87</x:v>
      </x:c>
      <x:c r="I2217" s="13" t="n">
        <x:v>843327</x:v>
      </x:c>
      <x:c r="J2217" s="11" t="n">
        <x:v>23.971324</x:v>
      </x:c>
      <x:c r="K2217" s="14" t="n">
        <x:f>I2217*J2217</x:f>
        <x:v>20215664.754947998</x:v>
      </x:c>
      <x:c r="L2217" s="8" t="str">
        <x:v>Alpaca SIP</x:v>
      </x:c>
    </x:row>
    <x:row r="2218" ht="25" customHeight="1">
      <x:c r="A2218" s="8" t="str">
        <x:v>LCLN</x:v>
      </x:c>
      <x:c r="B2218" s="10" t="n">
        <x:v>46204</x:v>
      </x:c>
      <x:c r="C2218" s="11" t="n">
        <x:v>23.95</x:v>
      </x:c>
      <x:c r="D2218" s="11" t="n">
        <x:v>24.49</x:v>
      </x:c>
      <x:c r="E2218" s="13" t="n">
        <x:v>781651</x:v>
      </x:c>
      <x:c r="F2218" s="11" t="n">
        <x:v>1</x:v>
      </x:c>
      <x:c r="G2218" s="11" t="n">
        <x:v>23.95</x:v>
      </x:c>
      <x:c r="H2218" s="11" t="n">
        <x:v>24.49</x:v>
      </x:c>
      <x:c r="I2218" s="13" t="n">
        <x:v>781651</x:v>
      </x:c>
      <x:c r="J2218" s="11" t="n">
        <x:v>24.454571</x:v>
      </x:c>
      <x:c r="K2218" s="14" t="n">
        <x:f>I2218*J2218</x:f>
        <x:v>19114939.876721002</x:v>
      </x:c>
      <x:c r="L2218" s="8" t="str">
        <x:v>Alpaca SIP</x:v>
      </x:c>
    </x:row>
    <x:row r="2219" ht="25" customHeight="1">
      <x:c r="A2219" s="8" t="str">
        <x:v>LCLN</x:v>
      </x:c>
      <x:c r="B2219" s="10" t="n">
        <x:v>46205</x:v>
      </x:c>
      <x:c r="C2219" s="11" t="n">
        <x:v>24.7</x:v>
      </x:c>
      <x:c r="D2219" s="11" t="n">
        <x:v>24.62</x:v>
      </x:c>
      <x:c r="E2219" s="13" t="n">
        <x:v>419826</x:v>
      </x:c>
      <x:c r="F2219" s="11" t="n">
        <x:v>1</x:v>
      </x:c>
      <x:c r="G2219" s="11" t="n">
        <x:v>24.7</x:v>
      </x:c>
      <x:c r="H2219" s="11" t="n">
        <x:v>24.62</x:v>
      </x:c>
      <x:c r="I2219" s="13" t="n">
        <x:v>419826</x:v>
      </x:c>
      <x:c r="J2219" s="11" t="n">
        <x:v>24.554738</x:v>
      </x:c>
      <x:c r="K2219" s="14" t="n">
        <x:f>I2219*J2219</x:f>
        <x:v>10308717.435588</x:v>
      </x:c>
      <x:c r="L2219" s="8" t="str">
        <x:v>Alpaca SIP</x:v>
      </x:c>
    </x:row>
    <x:row r="2220" ht="25" customHeight="1">
      <x:c r="A2220" s="8" t="str">
        <x:v>LCLN</x:v>
      </x:c>
      <x:c r="B2220" s="10" t="n">
        <x:v>46209</x:v>
      </x:c>
      <x:c r="C2220" s="11" t="n">
        <x:v>24.71</x:v>
      </x:c>
      <x:c r="D2220" s="11" t="n">
        <x:v>23.47</x:v>
      </x:c>
      <x:c r="E2220" s="13" t="n">
        <x:v>354595</x:v>
      </x:c>
      <x:c r="F2220" s="11" t="n">
        <x:v>1</x:v>
      </x:c>
      <x:c r="G2220" s="11" t="n">
        <x:v>24.71</x:v>
      </x:c>
      <x:c r="H2220" s="11" t="n">
        <x:v>23.47</x:v>
      </x:c>
      <x:c r="I2220" s="13" t="n">
        <x:v>354595</x:v>
      </x:c>
      <x:c r="J2220" s="11" t="n">
        <x:v>23.840584</x:v>
      </x:c>
      <x:c r="K2220" s="14" t="n">
        <x:f>I2220*J2220</x:f>
        <x:v>8453751.88348</x:v>
      </x:c>
      <x:c r="L2220" s="8" t="str">
        <x:v>Alpaca SIP</x:v>
      </x:c>
    </x:row>
    <x:row r="2221" ht="25" customHeight="1">
      <x:c r="A2221" s="8" t="str">
        <x:v>LCLN</x:v>
      </x:c>
      <x:c r="B2221" s="10" t="n">
        <x:v>46210</x:v>
      </x:c>
      <x:c r="C2221" s="11" t="n">
        <x:v>23.63</x:v>
      </x:c>
      <x:c r="D2221" s="11" t="n">
        <x:v>22.45</x:v>
      </x:c>
      <x:c r="E2221" s="13" t="n">
        <x:v>290604</x:v>
      </x:c>
      <x:c r="F2221" s="11" t="n">
        <x:v>1</x:v>
      </x:c>
      <x:c r="G2221" s="11" t="n">
        <x:v>23.63</x:v>
      </x:c>
      <x:c r="H2221" s="11" t="n">
        <x:v>22.45</x:v>
      </x:c>
      <x:c r="I2221" s="13" t="n">
        <x:v>290604</x:v>
      </x:c>
      <x:c r="J2221" s="11" t="n">
        <x:v>22.589172</x:v>
      </x:c>
      <x:c r="K2221" s="14" t="n">
        <x:f>I2221*J2221</x:f>
        <x:v>6564503.739888</x:v>
      </x:c>
      <x:c r="L2221" s="8" t="str">
        <x:v>Alpaca SIP</x:v>
      </x:c>
    </x:row>
    <x:row r="2222" ht="25" customHeight="1">
      <x:c r="A2222" s="8" t="str">
        <x:v>LCLN</x:v>
      </x:c>
      <x:c r="B2222" s="10" t="n">
        <x:v>46211</x:v>
      </x:c>
      <x:c r="C2222" s="11" t="n">
        <x:v>22.36</x:v>
      </x:c>
      <x:c r="D2222" s="11" t="n">
        <x:v>21.67</x:v>
      </x:c>
      <x:c r="E2222" s="13" t="n">
        <x:v>516804</x:v>
      </x:c>
      <x:c r="F2222" s="11" t="n">
        <x:v>1</x:v>
      </x:c>
      <x:c r="G2222" s="11" t="n">
        <x:v>22.36</x:v>
      </x:c>
      <x:c r="H2222" s="11" t="n">
        <x:v>21.67</x:v>
      </x:c>
      <x:c r="I2222" s="13" t="n">
        <x:v>516804</x:v>
      </x:c>
      <x:c r="J2222" s="11" t="n">
        <x:v>21.658415</x:v>
      </x:c>
      <x:c r="K2222" s="14" t="n">
        <x:f>I2222*J2222</x:f>
        <x:v>11193155.505660001</x:v>
      </x:c>
      <x:c r="L2222" s="8" t="str">
        <x:v>Alpaca SIP</x:v>
      </x:c>
    </x:row>
    <x:row r="2223" ht="25" customHeight="1">
      <x:c r="A2223" s="8" t="str">
        <x:v>LCLN</x:v>
      </x:c>
      <x:c r="B2223" s="10" t="n">
        <x:v>46212</x:v>
      </x:c>
      <x:c r="C2223" s="11" t="n">
        <x:v>21.61</x:v>
      </x:c>
      <x:c r="D2223" s="11" t="n">
        <x:v>22.09</x:v>
      </x:c>
      <x:c r="E2223" s="13" t="n">
        <x:v>388738</x:v>
      </x:c>
      <x:c r="F2223" s="11" t="n">
        <x:v>1</x:v>
      </x:c>
      <x:c r="G2223" s="11" t="n">
        <x:v>21.61</x:v>
      </x:c>
      <x:c r="H2223" s="11" t="n">
        <x:v>22.09</x:v>
      </x:c>
      <x:c r="I2223" s="13" t="n">
        <x:v>388738</x:v>
      </x:c>
      <x:c r="J2223" s="11" t="n">
        <x:v>21.966355</x:v>
      </x:c>
      <x:c r="K2223" s="14" t="n">
        <x:f>I2223*J2223</x:f>
        <x:v>8539156.90999</x:v>
      </x:c>
      <x:c r="L2223" s="8" t="str">
        <x:v>Alpaca SIP</x:v>
      </x:c>
    </x:row>
    <x:row r="2224" ht="25" customHeight="1">
      <x:c r="A2224" s="8" t="str">
        <x:v>LCLN</x:v>
      </x:c>
      <x:c r="B2224" s="10" t="n">
        <x:v>46213</x:v>
      </x:c>
      <x:c r="C2224" s="11" t="n">
        <x:v>22</x:v>
      </x:c>
      <x:c r="D2224" s="11" t="n">
        <x:v>22.03</x:v>
      </x:c>
      <x:c r="E2224" s="13" t="n">
        <x:v>182857</x:v>
      </x:c>
      <x:c r="F2224" s="11" t="n">
        <x:v>1</x:v>
      </x:c>
      <x:c r="G2224" s="11" t="n">
        <x:v>22</x:v>
      </x:c>
      <x:c r="H2224" s="11" t="n">
        <x:v>22.03</x:v>
      </x:c>
      <x:c r="I2224" s="13" t="n">
        <x:v>182857</x:v>
      </x:c>
      <x:c r="J2224" s="11" t="n">
        <x:v>21.927852</x:v>
      </x:c>
      <x:c r="K2224" s="14" t="n">
        <x:f>I2224*J2224</x:f>
        <x:v>4009661.2331640003</x:v>
      </x:c>
      <x:c r="L2224" s="8" t="str">
        <x:v>Alpaca SIP</x:v>
      </x:c>
    </x:row>
    <x:row r="2225" ht="25" customHeight="1">
      <x:c r="A2225" s="8" t="str">
        <x:v>LCLN</x:v>
      </x:c>
      <x:c r="B2225" s="10" t="n">
        <x:v>46216</x:v>
      </x:c>
      <x:c r="C2225" s="11" t="n">
        <x:v>21.9</x:v>
      </x:c>
      <x:c r="D2225" s="11" t="n">
        <x:v>22.35</x:v>
      </x:c>
      <x:c r="E2225" s="13" t="n">
        <x:v>330295</x:v>
      </x:c>
      <x:c r="F2225" s="11" t="n">
        <x:v>1</x:v>
      </x:c>
      <x:c r="G2225" s="11" t="n">
        <x:v>21.9</x:v>
      </x:c>
      <x:c r="H2225" s="11" t="n">
        <x:v>22.35</x:v>
      </x:c>
      <x:c r="I2225" s="13" t="n">
        <x:v>330295</x:v>
      </x:c>
      <x:c r="J2225" s="11" t="n">
        <x:v>22.423404</x:v>
      </x:c>
      <x:c r="K2225" s="14" t="n">
        <x:f>I2225*J2225</x:f>
        <x:v>7406338.224180001</x:v>
      </x:c>
      <x:c r="L2225" s="8" t="str">
        <x:v>Alpaca SIP</x:v>
      </x:c>
    </x:row>
    <x:row r="2226" ht="25" customHeight="1">
      <x:c r="A2226" s="8" t="str">
        <x:v>LCLN</x:v>
      </x:c>
      <x:c r="B2226" s="10" t="n">
        <x:v>46217</x:v>
      </x:c>
      <x:c r="C2226" s="11" t="n">
        <x:v>22.22</x:v>
      </x:c>
      <x:c r="D2226" s="11" t="n">
        <x:v>22.5</x:v>
      </x:c>
      <x:c r="E2226" s="13" t="n">
        <x:v>1521084</x:v>
      </x:c>
      <x:c r="F2226" s="11" t="n">
        <x:v>1</x:v>
      </x:c>
      <x:c r="G2226" s="11" t="n">
        <x:v>22.22</x:v>
      </x:c>
      <x:c r="H2226" s="11" t="n">
        <x:v>22.5</x:v>
      </x:c>
      <x:c r="I2226" s="13" t="n">
        <x:v>1521084</x:v>
      </x:c>
      <x:c r="J2226" s="11" t="n">
        <x:v>22.465393</x:v>
      </x:c>
      <x:c r="K2226" s="14" t="n">
        <x:f>I2226*J2226</x:f>
        <x:v>34171749.846011996</x:v>
      </x:c>
      <x:c r="L2226" s="8" t="str">
        <x:v>Alpaca SIP</x:v>
      </x:c>
    </x:row>
    <x:row r="2227" ht="25" customHeight="1">
      <x:c r="A2227" s="8" t="str">
        <x:v>LCLN</x:v>
      </x:c>
      <x:c r="B2227" s="10" t="n">
        <x:v>46218</x:v>
      </x:c>
      <x:c r="C2227" s="11" t="n">
        <x:v>22.75</x:v>
      </x:c>
      <x:c r="D2227" s="11" t="n">
        <x:v>22.94</x:v>
      </x:c>
      <x:c r="E2227" s="13" t="n">
        <x:v>503261</x:v>
      </x:c>
      <x:c r="F2227" s="11" t="n">
        <x:v>1</x:v>
      </x:c>
      <x:c r="G2227" s="11" t="n">
        <x:v>22.75</x:v>
      </x:c>
      <x:c r="H2227" s="11" t="n">
        <x:v>22.94</x:v>
      </x:c>
      <x:c r="I2227" s="13" t="n">
        <x:v>503261</x:v>
      </x:c>
      <x:c r="J2227" s="11" t="n">
        <x:v>22.891799</x:v>
      </x:c>
      <x:c r="K2227" s="14" t="n">
        <x:f>I2227*J2227</x:f>
        <x:v>11520549.656538999</x:v>
      </x:c>
      <x:c r="L2227" s="8" t="str">
        <x:v>Alpaca SIP</x:v>
      </x:c>
    </x:row>
    <x:row r="2228" ht="25" customHeight="1">
      <x:c r="A2228" s="8" t="str">
        <x:v>LCLN</x:v>
      </x:c>
      <x:c r="B2228" s="10" t="n">
        <x:v>46219</x:v>
      </x:c>
      <x:c r="C2228" s="11" t="n">
        <x:v>22.86</x:v>
      </x:c>
      <x:c r="D2228" s="11" t="n">
        <x:v>22.72</x:v>
      </x:c>
      <x:c r="E2228" s="13" t="n">
        <x:v>349027</x:v>
      </x:c>
      <x:c r="F2228" s="11" t="n">
        <x:v>1</x:v>
      </x:c>
      <x:c r="G2228" s="11" t="n">
        <x:v>22.86</x:v>
      </x:c>
      <x:c r="H2228" s="11" t="n">
        <x:v>22.72</x:v>
      </x:c>
      <x:c r="I2228" s="13" t="n">
        <x:v>349027</x:v>
      </x:c>
      <x:c r="J2228" s="11" t="n">
        <x:v>22.76742</x:v>
      </x:c>
      <x:c r="K2228" s="14" t="n">
        <x:f>I2228*J2228</x:f>
        <x:v>7946444.300340001</x:v>
      </x:c>
      <x:c r="L2228" s="8" t="str">
        <x:v>Alpaca SIP</x:v>
      </x:c>
    </x:row>
    <x:row r="2229" ht="25" customHeight="1">
      <x:c r="A2229" s="8" t="str">
        <x:v>LCLN</x:v>
      </x:c>
      <x:c r="B2229" s="10" t="n">
        <x:v>46220</x:v>
      </x:c>
      <x:c r="C2229" s="11" t="n">
        <x:v>23.02</x:v>
      </x:c>
      <x:c r="D2229" s="11" t="n">
        <x:v>22.02</x:v>
      </x:c>
      <x:c r="E2229" s="13" t="n">
        <x:v>151381</x:v>
      </x:c>
      <x:c r="F2229" s="11" t="n">
        <x:v>1</x:v>
      </x:c>
      <x:c r="G2229" s="11" t="n">
        <x:v>23.02</x:v>
      </x:c>
      <x:c r="H2229" s="11" t="n">
        <x:v>22.02</x:v>
      </x:c>
      <x:c r="I2229" s="13" t="n">
        <x:v>151381</x:v>
      </x:c>
      <x:c r="J2229" s="11" t="n">
        <x:v>22.257016</x:v>
      </x:c>
      <x:c r="K2229" s="14" t="n">
        <x:f>I2229*J2229</x:f>
        <x:v>3369289.339096</x:v>
      </x:c>
      <x:c r="L2229" s="8" t="str">
        <x:v>Alpaca SIP</x:v>
      </x:c>
    </x:row>
    <x:row r="2230" ht="25" customHeight="1">
      <x:c r="A2230" s="8" t="str">
        <x:v>LCLN</x:v>
      </x:c>
      <x:c r="B2230" s="10" t="n">
        <x:v>46223</x:v>
      </x:c>
      <x:c r="C2230" s="11" t="n">
        <x:v>22.06</x:v>
      </x:c>
      <x:c r="D2230" s="11" t="n">
        <x:v>22.66</x:v>
      </x:c>
      <x:c r="E2230" s="13" t="n">
        <x:v>357981</x:v>
      </x:c>
      <x:c r="F2230" s="11" t="n">
        <x:v>1</x:v>
      </x:c>
      <x:c r="G2230" s="11" t="n">
        <x:v>22.06</x:v>
      </x:c>
      <x:c r="H2230" s="11" t="n">
        <x:v>22.66</x:v>
      </x:c>
      <x:c r="I2230" s="13" t="n">
        <x:v>357981</x:v>
      </x:c>
      <x:c r="J2230" s="11" t="n">
        <x:v>22.282958</x:v>
      </x:c>
      <x:c r="K2230" s="14" t="n">
        <x:f>I2230*J2230</x:f>
        <x:v>7976875.587798</x:v>
      </x:c>
      <x:c r="L2230" s="8" t="str">
        <x:v>Alpaca SIP</x:v>
      </x:c>
    </x:row>
    <x:row r="2231" ht="25" customHeight="1">
      <x:c r="A2231" s="8" t="str">
        <x:v>LCLN</x:v>
      </x:c>
      <x:c r="B2231" s="10" t="n">
        <x:v>46224</x:v>
      </x:c>
      <x:c r="C2231" s="11" t="n">
        <x:v>23.06</x:v>
      </x:c>
      <x:c r="D2231" s="11" t="n">
        <x:v>23.09</x:v>
      </x:c>
      <x:c r="E2231" s="13" t="n">
        <x:v>72487</x:v>
      </x:c>
      <x:c r="F2231" s="11" t="n">
        <x:v>1</x:v>
      </x:c>
      <x:c r="G2231" s="11" t="n">
        <x:v>23.06</x:v>
      </x:c>
      <x:c r="H2231" s="11" t="n">
        <x:v>23.09</x:v>
      </x:c>
      <x:c r="I2231" s="13" t="n">
        <x:v>72487</x:v>
      </x:c>
      <x:c r="J2231" s="11" t="n">
        <x:v>22.985965</x:v>
      </x:c>
      <x:c r="K2231" s="14" t="n">
        <x:f>I2231*J2231</x:f>
        <x:v>1666183.644955</x:v>
      </x:c>
      <x:c r="L2231" s="8" t="str">
        <x:v>Alpaca SIP</x:v>
      </x:c>
    </x:row>
    <x:row r="2232" ht="25" customHeight="1">
      <x:c r="A2232" s="8" t="str">
        <x:v>LCLN</x:v>
      </x:c>
      <x:c r="B2232" s="10" t="n">
        <x:v>46225</x:v>
      </x:c>
      <x:c r="C2232" s="11" t="n">
        <x:v>23.12</x:v>
      </x:c>
      <x:c r="D2232" s="11" t="n">
        <x:v>22.63</x:v>
      </x:c>
      <x:c r="E2232" s="13" t="n">
        <x:v>176939</x:v>
      </x:c>
      <x:c r="F2232" s="11" t="n">
        <x:v>1</x:v>
      </x:c>
      <x:c r="G2232" s="11" t="n">
        <x:v>23.12</x:v>
      </x:c>
      <x:c r="H2232" s="11" t="n">
        <x:v>22.63</x:v>
      </x:c>
      <x:c r="I2232" s="13" t="n">
        <x:v>176939</x:v>
      </x:c>
      <x:c r="J2232" s="11" t="n">
        <x:v>22.831485</x:v>
      </x:c>
      <x:c r="K2232" s="14" t="n">
        <x:f>I2232*J2232</x:f>
        <x:v>4039780.124415</x:v>
      </x:c>
      <x:c r="L2232" s="8" t="str">
        <x:v>Alpaca SIP</x:v>
      </x:c>
    </x:row>
    <x:row r="2233" ht="25" customHeight="1">
      <x:c r="A2233" s="8" t="str">
        <x:v>LCLN</x:v>
      </x:c>
      <x:c r="B2233" s="10" t="n">
        <x:v>46226</x:v>
      </x:c>
      <x:c r="C2233" s="11" t="n">
        <x:v>22.67</x:v>
      </x:c>
      <x:c r="D2233" s="11" t="n">
        <x:v>22.58</x:v>
      </x:c>
      <x:c r="E2233" s="13" t="n">
        <x:v>129836</x:v>
      </x:c>
      <x:c r="F2233" s="11" t="n">
        <x:v>1</x:v>
      </x:c>
      <x:c r="G2233" s="11" t="n">
        <x:v>22.67</x:v>
      </x:c>
      <x:c r="H2233" s="11" t="n">
        <x:v>22.58</x:v>
      </x:c>
      <x:c r="I2233" s="13" t="n">
        <x:v>129836</x:v>
      </x:c>
      <x:c r="J2233" s="11" t="n">
        <x:v>22.599581</x:v>
      </x:c>
      <x:c r="K2233" s="14" t="n">
        <x:f>I2233*J2233</x:f>
        <x:v>2934239.198716</x:v>
      </x:c>
      <x:c r="L2233" s="8" t="str">
        <x:v>Alpaca SIP</x:v>
      </x:c>
    </x:row>
    <x:row r="2234" ht="25" customHeight="1">
      <x:c r="A2234" s="8" t="str">
        <x:v>LCLN</x:v>
      </x:c>
      <x:c r="B2234" s="10" t="n">
        <x:v>46227</x:v>
      </x:c>
      <x:c r="C2234" s="11" t="n">
        <x:v>22.47</x:v>
      </x:c>
      <x:c r="D2234" s="11" t="n">
        <x:v>22.67</x:v>
      </x:c>
      <x:c r="E2234" s="13" t="n">
        <x:v>159194</x:v>
      </x:c>
      <x:c r="F2234" s="11" t="n">
        <x:v>1</x:v>
      </x:c>
      <x:c r="G2234" s="11" t="n">
        <x:v>22.47</x:v>
      </x:c>
      <x:c r="H2234" s="11" t="n">
        <x:v>22.67</x:v>
      </x:c>
      <x:c r="I2234" s="13" t="n">
        <x:v>159194</x:v>
      </x:c>
      <x:c r="J2234" s="11" t="n">
        <x:v>22.57979</x:v>
      </x:c>
      <x:c r="K2234" s="14" t="n">
        <x:f>I2234*J2234</x:f>
        <x:v>3594567.08926</x:v>
      </x:c>
      <x:c r="L2234" s="8" t="str">
        <x:v>Alpaca SIP</x:v>
      </x:c>
    </x:row>
    <x:row r="2235" ht="25" customHeight="1">
      <x:c r="A2235" s="8" t="str">
        <x:v>LCLN</x:v>
      </x:c>
      <x:c r="B2235" s="10" t="n">
        <x:v>46230</x:v>
      </x:c>
      <x:c r="C2235" s="11" t="n">
        <x:v>23</x:v>
      </x:c>
      <x:c r="D2235" s="11" t="n">
        <x:v>22.73</x:v>
      </x:c>
      <x:c r="E2235" s="13" t="n">
        <x:v>137363</x:v>
      </x:c>
      <x:c r="F2235" s="11" t="n">
        <x:v>1</x:v>
      </x:c>
      <x:c r="G2235" s="11" t="n">
        <x:v>23</x:v>
      </x:c>
      <x:c r="H2235" s="11" t="n">
        <x:v>22.73</x:v>
      </x:c>
      <x:c r="I2235" s="13" t="n">
        <x:v>137363</x:v>
      </x:c>
      <x:c r="J2235" s="11" t="n">
        <x:v>22.769769</x:v>
      </x:c>
      <x:c r="K2235" s="14" t="n">
        <x:f>I2235*J2235</x:f>
        <x:v>3127723.779147</x:v>
      </x:c>
      <x:c r="L2235" s="8" t="str">
        <x:v>Alpaca SIP</x:v>
      </x:c>
    </x:row>
    <x:row r="2236" ht="25" customHeight="1">
      <x:c r="A2236" s="8" t="str">
        <x:v>LCLN</x:v>
      </x:c>
      <x:c r="B2236" s="10" t="n">
        <x:v>46231</x:v>
      </x:c>
      <x:c r="C2236" s="11" t="n">
        <x:v>22.99</x:v>
      </x:c>
      <x:c r="D2236" s="11" t="n">
        <x:v>22.75</x:v>
      </x:c>
      <x:c r="E2236" s="13" t="n">
        <x:v>169712</x:v>
      </x:c>
      <x:c r="F2236" s="11" t="n">
        <x:v>1</x:v>
      </x:c>
      <x:c r="G2236" s="11" t="n">
        <x:v>22.99</x:v>
      </x:c>
      <x:c r="H2236" s="11" t="n">
        <x:v>22.75</x:v>
      </x:c>
      <x:c r="I2236" s="13" t="n">
        <x:v>169712</x:v>
      </x:c>
      <x:c r="J2236" s="11" t="n">
        <x:v>22.558377</x:v>
      </x:c>
      <x:c r="K2236" s="14" t="n">
        <x:f>I2236*J2236</x:f>
        <x:v>3828427.277424</x:v>
      </x:c>
      <x:c r="L2236" s="8" t="str">
        <x:v>Alpaca SIP</x:v>
      </x:c>
    </x:row>
    <x:row r="2237" ht="25" customHeight="1">
      <x:c r="A2237" s="8" t="str">
        <x:v>LCLN</x:v>
      </x:c>
      <x:c r="B2237" s="10" t="n">
        <x:v>46232</x:v>
      </x:c>
      <x:c r="C2237" s="11" t="n">
        <x:v>22.435</x:v>
      </x:c>
      <x:c r="D2237" s="11" t="n">
        <x:v>21.99</x:v>
      </x:c>
      <x:c r="E2237" s="13" t="n">
        <x:v>207043</x:v>
      </x:c>
      <x:c r="F2237" s="11" t="n">
        <x:v>1</x:v>
      </x:c>
      <x:c r="G2237" s="11" t="n">
        <x:v>22.435</x:v>
      </x:c>
      <x:c r="H2237" s="11" t="n">
        <x:v>21.99</x:v>
      </x:c>
      <x:c r="I2237" s="13" t="n">
        <x:v>207043</x:v>
      </x:c>
      <x:c r="J2237" s="11" t="n">
        <x:v>21.949493</x:v>
      </x:c>
      <x:c r="K2237" s="14" t="n">
        <x:f>I2237*J2237</x:f>
        <x:v>4544488.879199</x:v>
      </x:c>
      <x:c r="L2237" s="8" t="str">
        <x:v>Alpaca SIP</x:v>
      </x:c>
    </x:row>
    <x:row r="2238" ht="25" customHeight="1">
      <x:c r="A2238" s="8" t="str">
        <x:v>LCLN</x:v>
      </x:c>
      <x:c r="B2238" s="10" t="n">
        <x:v>46233</x:v>
      </x:c>
      <x:c r="C2238" s="11" t="n">
        <x:v>21.8</x:v>
      </x:c>
      <x:c r="D2238" s="11" t="n">
        <x:v>20.44</x:v>
      </x:c>
      <x:c r="E2238" s="13" t="n">
        <x:v>1005545</x:v>
      </x:c>
      <x:c r="F2238" s="11" t="n">
        <x:v>1</x:v>
      </x:c>
      <x:c r="G2238" s="11" t="n">
        <x:v>21.8</x:v>
      </x:c>
      <x:c r="H2238" s="11" t="n">
        <x:v>20.44</x:v>
      </x:c>
      <x:c r="I2238" s="13" t="n">
        <x:v>1005545</x:v>
      </x:c>
      <x:c r="J2238" s="11" t="n">
        <x:v>20.846508</x:v>
      </x:c>
      <x:c r="K2238" s="14" t="n">
        <x:f>I2238*J2238</x:f>
        <x:v>20962101.88686</x:v>
      </x:c>
      <x:c r="L2238" s="8" t="str">
        <x:v>Alpaca SIP</x:v>
      </x:c>
    </x:row>
    <x:row r="2239" ht="25" customHeight="1">
      <x:c r="A2239" s="8" t="str">
        <x:v>LCLN</x:v>
      </x:c>
      <x:c r="B2239" s="10" t="n">
        <x:v>46234</x:v>
      </x:c>
      <x:c r="C2239" s="11" t="n">
        <x:v>20.69</x:v>
      </x:c>
      <x:c r="D2239" s="11" t="n">
        <x:v>20.8</x:v>
      </x:c>
      <x:c r="E2239" s="13" t="n">
        <x:v>523495</x:v>
      </x:c>
      <x:c r="F2239" s="11" t="n">
        <x:v>1</x:v>
      </x:c>
      <x:c r="G2239" s="11" t="n">
        <x:v>20.69</x:v>
      </x:c>
      <x:c r="H2239" s="11" t="n">
        <x:v>20.8</x:v>
      </x:c>
      <x:c r="I2239" s="13" t="n">
        <x:v>523495</x:v>
      </x:c>
      <x:c r="J2239" s="11" t="n">
        <x:v>20.691506</x:v>
      </x:c>
      <x:c r="K2239" s="14" t="n">
        <x:f>I2239*J2239</x:f>
        <x:v>10831899.93347</x:v>
      </x:c>
      <x:c r="L2239" s="8" t="str">
        <x:v>Alpaca SIP</x:v>
      </x:c>
    </x:row>
    <x:row r="2240" ht="25" customHeight="1">
      <x:c r="A2240" s="8" t="str">
        <x:v>LCLN</x:v>
      </x:c>
      <x:c r="B2240" s="10" t="n">
        <x:v>46237</x:v>
      </x:c>
      <x:c r="C2240" s="11" t="n">
        <x:v>21.19</x:v>
      </x:c>
      <x:c r="D2240" s="11" t="n">
        <x:v>20.44</x:v>
      </x:c>
      <x:c r="E2240" s="13" t="n">
        <x:v>302365</x:v>
      </x:c>
      <x:c r="F2240" s="11" t="n">
        <x:v>1</x:v>
      </x:c>
      <x:c r="G2240" s="11" t="n">
        <x:v>21.19</x:v>
      </x:c>
      <x:c r="H2240" s="11" t="n">
        <x:v>20.44</x:v>
      </x:c>
      <x:c r="I2240" s="13" t="n">
        <x:v>302365</x:v>
      </x:c>
      <x:c r="J2240" s="11" t="n">
        <x:v>20.437907</x:v>
      </x:c>
      <x:c r="K2240" s="14" t="n">
        <x:f>I2240*J2240</x:f>
        <x:v>6179707.750055</x:v>
      </x:c>
      <x:c r="L2240" s="8" t="str">
        <x:v>Alpaca SIP</x:v>
      </x:c>
    </x:row>
    <x:row r="2241" ht="25" customHeight="1">
      <x:c r="A2241" s="8" t="str">
        <x:v>LCLN</x:v>
      </x:c>
      <x:c r="B2241" s="10" t="n">
        <x:v>46238</x:v>
      </x:c>
      <x:c r="C2241" s="11" t="n">
        <x:v>20.19</x:v>
      </x:c>
      <x:c r="D2241" s="11" t="n">
        <x:v>20.43</x:v>
      </x:c>
      <x:c r="E2241" s="13" t="n">
        <x:v>353733</x:v>
      </x:c>
      <x:c r="F2241" s="11" t="n">
        <x:v>1</x:v>
      </x:c>
      <x:c r="G2241" s="11" t="n">
        <x:v>20.19</x:v>
      </x:c>
      <x:c r="H2241" s="11" t="n">
        <x:v>20.43</x:v>
      </x:c>
      <x:c r="I2241" s="13" t="n">
        <x:v>353733</x:v>
      </x:c>
      <x:c r="J2241" s="11" t="n">
        <x:v>20.411558</x:v>
      </x:c>
      <x:c r="K2241" s="14" t="n">
        <x:f>I2241*J2241</x:f>
        <x:v>7220241.646013999</x:v>
      </x:c>
      <x:c r="L2241" s="8" t="str">
        <x:v>Alpaca SIP</x:v>
      </x:c>
    </x:row>
    <x:row r="2242" ht="25" customHeight="1">
      <x:c r="A2242" s="8" t="str">
        <x:v>LCLN</x:v>
      </x:c>
      <x:c r="B2242" s="10" t="n">
        <x:v>46239</x:v>
      </x:c>
      <x:c r="C2242" s="11" t="n">
        <x:v>20.72</x:v>
      </x:c>
      <x:c r="D2242" s="11" t="n">
        <x:v>20.76</x:v>
      </x:c>
      <x:c r="E2242" s="13" t="n">
        <x:v>405717</x:v>
      </x:c>
      <x:c r="F2242" s="11" t="n">
        <x:v>1</x:v>
      </x:c>
      <x:c r="G2242" s="11" t="n">
        <x:v>20.72</x:v>
      </x:c>
      <x:c r="H2242" s="11" t="n">
        <x:v>20.76</x:v>
      </x:c>
      <x:c r="I2242" s="13" t="n">
        <x:v>405717</x:v>
      </x:c>
      <x:c r="J2242" s="11" t="n">
        <x:v>20.604474</x:v>
      </x:c>
      <x:c r="K2242" s="14" t="n">
        <x:f>I2242*J2242</x:f>
        <x:v>8359585.377858</x:v>
      </x:c>
      <x:c r="L2242" s="8" t="str">
        <x:v>Alpaca SIP</x:v>
      </x:c>
    </x:row>
    <x:row r="2243" ht="25" customHeight="1">
      <x:c r="A2243" s="8" t="str">
        <x:v>LCLN</x:v>
      </x:c>
      <x:c r="B2243" s="10" t="n">
        <x:v>46240</x:v>
      </x:c>
      <x:c r="C2243" s="11" t="n">
        <x:v>22.53</x:v>
      </x:c>
      <x:c r="D2243" s="11" t="n">
        <x:v>23.41</x:v>
      </x:c>
      <x:c r="E2243" s="13" t="n">
        <x:v>918010</x:v>
      </x:c>
      <x:c r="F2243" s="11" t="n">
        <x:v>1</x:v>
      </x:c>
      <x:c r="G2243" s="11" t="n">
        <x:v>22.53</x:v>
      </x:c>
      <x:c r="H2243" s="11" t="n">
        <x:v>23.41</x:v>
      </x:c>
      <x:c r="I2243" s="13" t="n">
        <x:v>918010</x:v>
      </x:c>
      <x:c r="J2243" s="11" t="n">
        <x:v>23.109116</x:v>
      </x:c>
      <x:c r="K2243" s="14" t="n">
        <x:f>I2243*J2243</x:f>
        <x:v>21214399.57916</x:v>
      </x:c>
      <x:c r="L2243" s="8" t="str">
        <x:v>Alpaca SIP</x:v>
      </x:c>
    </x:row>
    <x:row r="2244" ht="25" customHeight="1">
      <x:c r="A2244" s="8" t="str">
        <x:v>LCLN</x:v>
      </x:c>
      <x:c r="B2244" s="10" t="n">
        <x:v>46241</x:v>
      </x:c>
      <x:c r="C2244" s="11" t="n">
        <x:v>23.52</x:v>
      </x:c>
      <x:c r="D2244" s="11" t="n">
        <x:v>24.55</x:v>
      </x:c>
      <x:c r="E2244" s="13" t="n">
        <x:v>445027</x:v>
      </x:c>
      <x:c r="F2244" s="11" t="n">
        <x:v>1</x:v>
      </x:c>
      <x:c r="G2244" s="11" t="n">
        <x:v>23.52</x:v>
      </x:c>
      <x:c r="H2244" s="11" t="n">
        <x:v>24.55</x:v>
      </x:c>
      <x:c r="I2244" s="13" t="n">
        <x:v>445027</x:v>
      </x:c>
      <x:c r="J2244" s="11" t="n">
        <x:v>24.495714</x:v>
      </x:c>
      <x:c r="K2244" s="14" t="n">
        <x:f>I2244*J2244</x:f>
        <x:v>10901254.114278</x:v>
      </x:c>
      <x:c r="L2244" s="8" t="str">
        <x:v>Alpaca SIP</x:v>
      </x:c>
    </x:row>
    <x:row r="2245" ht="25" customHeight="1">
      <x:c r="A2245" s="8" t="str">
        <x:v>LCLN</x:v>
      </x:c>
      <x:c r="B2245" s="10" t="n">
        <x:v>46244</x:v>
      </x:c>
      <x:c r="C2245" s="11" t="n">
        <x:v>24.5</x:v>
      </x:c>
      <x:c r="D2245" s="11" t="n">
        <x:v>24.23</x:v>
      </x:c>
      <x:c r="E2245" s="13" t="n">
        <x:v>500208</x:v>
      </x:c>
      <x:c r="F2245" s="11" t="n">
        <x:v>1</x:v>
      </x:c>
      <x:c r="G2245" s="11" t="n">
        <x:v>24.5</x:v>
      </x:c>
      <x:c r="H2245" s="11" t="n">
        <x:v>24.23</x:v>
      </x:c>
      <x:c r="I2245" s="13" t="n">
        <x:v>500208</x:v>
      </x:c>
      <x:c r="J2245" s="11" t="n">
        <x:v>24.588311</x:v>
      </x:c>
      <x:c r="K2245" s="14" t="n">
        <x:f>I2245*J2245</x:f>
        <x:v>12299269.868688</x:v>
      </x:c>
      <x:c r="L2245" s="8" t="str">
        <x:v>Alpaca SIP</x:v>
      </x:c>
    </x:row>
    <x:row r="2246" ht="25" customHeight="1">
      <x:c r="A2246" s="8" t="str">
        <x:v>LCLN</x:v>
      </x:c>
      <x:c r="B2246" s="10" t="n">
        <x:v>46245</x:v>
      </x:c>
      <x:c r="C2246" s="11" t="n">
        <x:v>24.2</x:v>
      </x:c>
      <x:c r="D2246" s="11" t="n">
        <x:v>24.36</x:v>
      </x:c>
      <x:c r="E2246" s="13" t="n">
        <x:v>387887</x:v>
      </x:c>
      <x:c r="F2246" s="11" t="n">
        <x:v>1</x:v>
      </x:c>
      <x:c r="G2246" s="11" t="n">
        <x:v>24.2</x:v>
      </x:c>
      <x:c r="H2246" s="11" t="n">
        <x:v>24.36</x:v>
      </x:c>
      <x:c r="I2246" s="13" t="n">
        <x:v>387887</x:v>
      </x:c>
      <x:c r="J2246" s="11" t="n">
        <x:v>24.45996</x:v>
      </x:c>
      <x:c r="K2246" s="14" t="n">
        <x:f>I2246*J2246</x:f>
        <x:v>9487700.504519999</x:v>
      </x:c>
      <x:c r="L2246" s="8" t="str">
        <x:v>Alpaca SIP</x:v>
      </x:c>
    </x:row>
    <x:row r="2247" ht="25" customHeight="1">
      <x:c r="A2247" s="8" t="str">
        <x:v>LCLN</x:v>
      </x:c>
      <x:c r="B2247" s="10" t="n">
        <x:v>46246</x:v>
      </x:c>
      <x:c r="C2247" s="11" t="n">
        <x:v>24.69</x:v>
      </x:c>
      <x:c r="D2247" s="11" t="n">
        <x:v>25.05</x:v>
      </x:c>
      <x:c r="E2247" s="13" t="n">
        <x:v>440987</x:v>
      </x:c>
      <x:c r="F2247" s="11" t="n">
        <x:v>1</x:v>
      </x:c>
      <x:c r="G2247" s="11" t="n">
        <x:v>24.69</x:v>
      </x:c>
      <x:c r="H2247" s="11" t="n">
        <x:v>25.05</x:v>
      </x:c>
      <x:c r="I2247" s="13" t="n">
        <x:v>440987</x:v>
      </x:c>
      <x:c r="J2247" s="11" t="n">
        <x:v>24.813193</x:v>
      </x:c>
      <x:c r="K2247" s="14" t="n">
        <x:f>I2247*J2247</x:f>
        <x:v>10942295.541491</x:v>
      </x:c>
      <x:c r="L2247" s="8" t="str">
        <x:v>Alpaca SIP</x:v>
      </x:c>
    </x:row>
    <x:row r="2248" ht="25" customHeight="1">
      <x:c r="A2248" s="8" t="str">
        <x:v>LCLN</x:v>
      </x:c>
      <x:c r="B2248" s="10" t="n">
        <x:v>46247</x:v>
      </x:c>
      <x:c r="C2248" s="11" t="n">
        <x:v>24.92</x:v>
      </x:c>
      <x:c r="D2248" s="11" t="n">
        <x:v>25.63</x:v>
      </x:c>
      <x:c r="E2248" s="13" t="n">
        <x:v>322715</x:v>
      </x:c>
      <x:c r="F2248" s="11" t="n">
        <x:v>1</x:v>
      </x:c>
      <x:c r="G2248" s="11" t="n">
        <x:v>24.92</x:v>
      </x:c>
      <x:c r="H2248" s="11" t="n">
        <x:v>25.63</x:v>
      </x:c>
      <x:c r="I2248" s="13" t="n">
        <x:v>322715</x:v>
      </x:c>
      <x:c r="J2248" s="11" t="n">
        <x:v>25.356871</x:v>
      </x:c>
      <x:c r="K2248" s="14" t="n">
        <x:f>I2248*J2248</x:f>
        <x:v>8183042.624765</x:v>
      </x:c>
      <x:c r="L2248" s="8" t="str">
        <x:v>Alpaca SIP</x:v>
      </x:c>
    </x:row>
    <x:row r="2249" ht="25" customHeight="1">
      <x:c r="A2249" s="8" t="str">
        <x:v>LCLN</x:v>
      </x:c>
      <x:c r="B2249" s="10" t="n">
        <x:v>46248</x:v>
      </x:c>
      <x:c r="C2249" s="11" t="n">
        <x:v>25.72</x:v>
      </x:c>
      <x:c r="D2249" s="11" t="n">
        <x:v>25.59</x:v>
      </x:c>
      <x:c r="E2249" s="13" t="n">
        <x:v>261108</x:v>
      </x:c>
      <x:c r="F2249" s="11" t="n">
        <x:v>1</x:v>
      </x:c>
      <x:c r="G2249" s="11" t="n">
        <x:v>25.72</x:v>
      </x:c>
      <x:c r="H2249" s="11" t="n">
        <x:v>25.59</x:v>
      </x:c>
      <x:c r="I2249" s="13" t="n">
        <x:v>261108</x:v>
      </x:c>
      <x:c r="J2249" s="11" t="n">
        <x:v>25.582524</x:v>
      </x:c>
      <x:c r="K2249" s="14" t="n">
        <x:f>I2249*J2249</x:f>
        <x:v>6679801.676592</x:v>
      </x:c>
      <x:c r="L2249" s="8" t="str">
        <x:v>Alpaca SIP</x:v>
      </x:c>
    </x:row>
    <x:row r="2250" ht="25" customHeight="1">
      <x:c r="A2250" s="8" t="str">
        <x:v>LCLN</x:v>
      </x:c>
      <x:c r="B2250" s="10" t="n">
        <x:v>46251</x:v>
      </x:c>
      <x:c r="C2250" s="11" t="n">
        <x:v>25.5</x:v>
      </x:c>
      <x:c r="D2250" s="11" t="n">
        <x:v>24.98</x:v>
      </x:c>
      <x:c r="E2250" s="13" t="n">
        <x:v>249934</x:v>
      </x:c>
      <x:c r="F2250" s="11" t="n">
        <x:v>1</x:v>
      </x:c>
      <x:c r="G2250" s="11" t="n">
        <x:v>25.5</x:v>
      </x:c>
      <x:c r="H2250" s="11" t="n">
        <x:v>24.98</x:v>
      </x:c>
      <x:c r="I2250" s="13" t="n">
        <x:v>249934</x:v>
      </x:c>
      <x:c r="J2250" s="11" t="n">
        <x:v>25.075025</x:v>
      </x:c>
      <x:c r="K2250" s="14" t="n">
        <x:f>I2250*J2250</x:f>
        <x:v>6267101.29835</x:v>
      </x:c>
      <x:c r="L2250" s="8" t="str">
        <x:v>Alpaca SIP</x:v>
      </x:c>
    </x:row>
    <x:row r="2251" ht="25" customHeight="1">
      <x:c r="A2251" s="8" t="str">
        <x:v>LCLN</x:v>
      </x:c>
      <x:c r="B2251" s="10" t="n">
        <x:v>46252</x:v>
      </x:c>
      <x:c r="C2251" s="11" t="n">
        <x:v>25.2</x:v>
      </x:c>
      <x:c r="D2251" s="11" t="n">
        <x:v>23.96</x:v>
      </x:c>
      <x:c r="E2251" s="13" t="n">
        <x:v>236352</x:v>
      </x:c>
      <x:c r="F2251" s="11" t="n">
        <x:v>1</x:v>
      </x:c>
      <x:c r="G2251" s="11" t="n">
        <x:v>25.2</x:v>
      </x:c>
      <x:c r="H2251" s="11" t="n">
        <x:v>23.96</x:v>
      </x:c>
      <x:c r="I2251" s="13" t="n">
        <x:v>236352</x:v>
      </x:c>
      <x:c r="J2251" s="11" t="n">
        <x:v>24.31761</x:v>
      </x:c>
      <x:c r="K2251" s="14" t="n">
        <x:f>I2251*J2251</x:f>
        <x:v>5747515.758719999</x:v>
      </x:c>
      <x:c r="L2251" s="8" t="str">
        <x:v>Alpaca SIP</x:v>
      </x:c>
    </x:row>
    <x:row r="2252" ht="25" customHeight="1">
      <x:c r="A2252" s="8" t="str">
        <x:v>LCLN</x:v>
      </x:c>
      <x:c r="B2252" s="10" t="n">
        <x:v>46253</x:v>
      </x:c>
      <x:c r="C2252" s="11" t="n">
        <x:v>24.21</x:v>
      </x:c>
      <x:c r="D2252" s="11" t="n">
        <x:v>24.14</x:v>
      </x:c>
      <x:c r="E2252" s="13" t="n">
        <x:v>319661</x:v>
      </x:c>
      <x:c r="F2252" s="11" t="n">
        <x:v>1</x:v>
      </x:c>
      <x:c r="G2252" s="11" t="n">
        <x:v>24.21</x:v>
      </x:c>
      <x:c r="H2252" s="11" t="n">
        <x:v>24.14</x:v>
      </x:c>
      <x:c r="I2252" s="13" t="n">
        <x:v>319661</x:v>
      </x:c>
      <x:c r="J2252" s="11" t="n">
        <x:v>24.162739</x:v>
      </x:c>
      <x:c r="K2252" s="14" t="n">
        <x:f>I2252*J2252</x:f>
        <x:v>7723885.311478999</x:v>
      </x:c>
      <x:c r="L2252" s="8" t="str">
        <x:v>Alpaca SIP</x:v>
      </x:c>
    </x:row>
    <x:row r="2253" ht="25" customHeight="1">
      <x:c r="A2253" s="8" t="str">
        <x:v>LCLN</x:v>
      </x:c>
      <x:c r="B2253" s="10" t="n">
        <x:v>46254</x:v>
      </x:c>
      <x:c r="C2253" s="11" t="n">
        <x:v>24.11</x:v>
      </x:c>
      <x:c r="D2253" s="11" t="n">
        <x:v>23.32</x:v>
      </x:c>
      <x:c r="E2253" s="13" t="n">
        <x:v>278311</x:v>
      </x:c>
      <x:c r="F2253" s="11" t="n">
        <x:v>1</x:v>
      </x:c>
      <x:c r="G2253" s="11" t="n">
        <x:v>24.11</x:v>
      </x:c>
      <x:c r="H2253" s="11" t="n">
        <x:v>23.32</x:v>
      </x:c>
      <x:c r="I2253" s="13" t="n">
        <x:v>278311</x:v>
      </x:c>
      <x:c r="J2253" s="11" t="n">
        <x:v>23.38398</x:v>
      </x:c>
      <x:c r="K2253" s="14" t="n">
        <x:f>I2253*J2253</x:f>
        <x:v>6508018.85778</x:v>
      </x:c>
      <x:c r="L2253" s="8" t="str">
        <x:v>Alpaca SIP</x:v>
      </x:c>
    </x:row>
    <x:row r="2254" ht="25" customHeight="1">
      <x:c r="A2254" s="8" t="str">
        <x:v>LCLN</x:v>
      </x:c>
      <x:c r="B2254" s="10" t="n">
        <x:v>46255</x:v>
      </x:c>
      <x:c r="C2254" s="11" t="n">
        <x:v>23.57</x:v>
      </x:c>
      <x:c r="D2254" s="11" t="n">
        <x:v>23.81</x:v>
      </x:c>
      <x:c r="E2254" s="13" t="n">
        <x:v>420233</x:v>
      </x:c>
      <x:c r="F2254" s="11" t="n">
        <x:v>1</x:v>
      </x:c>
      <x:c r="G2254" s="11" t="n">
        <x:v>23.57</x:v>
      </x:c>
      <x:c r="H2254" s="11" t="n">
        <x:v>23.81</x:v>
      </x:c>
      <x:c r="I2254" s="13" t="n">
        <x:v>420233</x:v>
      </x:c>
      <x:c r="J2254" s="11" t="n">
        <x:v>23.646997</x:v>
      </x:c>
      <x:c r="K2254" s="14" t="n">
        <x:f>I2254*J2254</x:f>
        <x:v>9937248.490301</x:v>
      </x:c>
      <x:c r="L2254" s="8" t="str">
        <x:v>Alpaca SIP</x:v>
      </x:c>
    </x:row>
    <x:row r="2255" ht="25" customHeight="1">
      <x:c r="A2255" s="8" t="str">
        <x:v>LCLN</x:v>
      </x:c>
      <x:c r="B2255" s="10" t="n">
        <x:v>46258</x:v>
      </x:c>
      <x:c r="C2255" s="11" t="n">
        <x:v>23.6</x:v>
      </x:c>
      <x:c r="D2255" s="11" t="n">
        <x:v>23.42</x:v>
      </x:c>
      <x:c r="E2255" s="13" t="n">
        <x:v>386160</x:v>
      </x:c>
      <x:c r="F2255" s="11" t="n">
        <x:v>1</x:v>
      </x:c>
      <x:c r="G2255" s="11" t="n">
        <x:v>23.6</x:v>
      </x:c>
      <x:c r="H2255" s="11" t="n">
        <x:v>23.42</x:v>
      </x:c>
      <x:c r="I2255" s="13" t="n">
        <x:v>386160</x:v>
      </x:c>
      <x:c r="J2255" s="11" t="n">
        <x:v>23.642167</x:v>
      </x:c>
      <x:c r="K2255" s="14" t="n">
        <x:f>I2255*J2255</x:f>
        <x:v>9129659.20872</x:v>
      </x:c>
      <x:c r="L2255" s="8" t="str">
        <x:v>Alpaca SIP</x:v>
      </x:c>
    </x:row>
    <x:row r="2256" ht="25" customHeight="1">
      <x:c r="A2256" s="8" t="str">
        <x:v>LCLN</x:v>
      </x:c>
      <x:c r="B2256" s="10" t="n">
        <x:v>46259</x:v>
      </x:c>
      <x:c r="C2256" s="11" t="n">
        <x:v>23.53</x:v>
      </x:c>
      <x:c r="D2256" s="11" t="n">
        <x:v>23.77</x:v>
      </x:c>
      <x:c r="E2256" s="13" t="n">
        <x:v>358652</x:v>
      </x:c>
      <x:c r="F2256" s="11" t="n">
        <x:v>1</x:v>
      </x:c>
      <x:c r="G2256" s="11" t="n">
        <x:v>23.53</x:v>
      </x:c>
      <x:c r="H2256" s="11" t="n">
        <x:v>23.77</x:v>
      </x:c>
      <x:c r="I2256" s="13" t="n">
        <x:v>358652</x:v>
      </x:c>
      <x:c r="J2256" s="11" t="n">
        <x:v>23.579378</x:v>
      </x:c>
      <x:c r="K2256" s="14" t="n">
        <x:f>I2256*J2256</x:f>
        <x:v>8456791.078456</x:v>
      </x:c>
      <x:c r="L2256" s="8" t="str">
        <x:v>Alpaca SIP</x:v>
      </x:c>
    </x:row>
    <x:row r="2257" ht="25" customHeight="1">
      <x:c r="A2257" s="8" t="str">
        <x:v>LCLN</x:v>
      </x:c>
      <x:c r="B2257" s="10" t="n">
        <x:v>46260</x:v>
      </x:c>
      <x:c r="C2257" s="11" t="n">
        <x:v>23.7</x:v>
      </x:c>
      <x:c r="D2257" s="11" t="n">
        <x:v>25.17</x:v>
      </x:c>
      <x:c r="E2257" s="13" t="n">
        <x:v>527344</x:v>
      </x:c>
      <x:c r="F2257" s="11" t="n">
        <x:v>1</x:v>
      </x:c>
      <x:c r="G2257" s="11" t="n">
        <x:v>23.7</x:v>
      </x:c>
      <x:c r="H2257" s="11" t="n">
        <x:v>25.17</x:v>
      </x:c>
      <x:c r="I2257" s="13" t="n">
        <x:v>527344</x:v>
      </x:c>
      <x:c r="J2257" s="11" t="n">
        <x:v>24.63828</x:v>
      </x:c>
      <x:c r="K2257" s="14" t="n">
        <x:f>I2257*J2257</x:f>
        <x:v>12992849.128320001</x:v>
      </x:c>
      <x:c r="L2257" s="8" t="str">
        <x:v>Alpaca SIP</x:v>
      </x:c>
    </x:row>
    <x:row r="2258" ht="25" customHeight="1">
      <x:c r="A2258" s="8" t="str">
        <x:v>LCLN</x:v>
      </x:c>
      <x:c r="B2258" s="10" t="n">
        <x:v>46261</x:v>
      </x:c>
      <x:c r="C2258" s="11" t="n">
        <x:v>25.02</x:v>
      </x:c>
      <x:c r="D2258" s="11" t="n">
        <x:v>25.06</x:v>
      </x:c>
      <x:c r="E2258" s="13" t="n">
        <x:v>632669</x:v>
      </x:c>
      <x:c r="F2258" s="11" t="n">
        <x:v>1</x:v>
      </x:c>
      <x:c r="G2258" s="11" t="n">
        <x:v>25.02</x:v>
      </x:c>
      <x:c r="H2258" s="11" t="n">
        <x:v>25.06</x:v>
      </x:c>
      <x:c r="I2258" s="13" t="n">
        <x:v>632669</x:v>
      </x:c>
      <x:c r="J2258" s="11" t="n">
        <x:v>24.970841</x:v>
      </x:c>
      <x:c r="K2258" s="14" t="n">
        <x:f>I2258*J2258</x:f>
        <x:v>15798277.004629</x:v>
      </x:c>
      <x:c r="L2258" s="8" t="str">
        <x:v>Alpaca SIP</x:v>
      </x:c>
    </x:row>
    <x:row r="2259" ht="25" customHeight="1">
      <x:c r="A2259" s="8" t="str">
        <x:v>LCLN</x:v>
      </x:c>
      <x:c r="B2259" s="10" t="n">
        <x:v>46262</x:v>
      </x:c>
      <x:c r="C2259" s="11" t="n">
        <x:v>25.11</x:v>
      </x:c>
      <x:c r="D2259" s="11" t="n">
        <x:v>24.98</x:v>
      </x:c>
      <x:c r="E2259" s="13" t="n">
        <x:v>279245</x:v>
      </x:c>
      <x:c r="F2259" s="11" t="n">
        <x:v>1</x:v>
      </x:c>
      <x:c r="G2259" s="11" t="n">
        <x:v>25.11</x:v>
      </x:c>
      <x:c r="H2259" s="11" t="n">
        <x:v>24.98</x:v>
      </x:c>
      <x:c r="I2259" s="13" t="n">
        <x:v>279245</x:v>
      </x:c>
      <x:c r="J2259" s="11" t="n">
        <x:v>25.29064</x:v>
      </x:c>
      <x:c r="K2259" s="14" t="n">
        <x:f>I2259*J2259</x:f>
        <x:v>7062284.7668</x:v>
      </x:c>
      <x:c r="L2259" s="8" t="str">
        <x:v>Alpaca SIP</x:v>
      </x:c>
    </x:row>
    <x:row r="2260" ht="25" customHeight="1">
      <x:c r="A2260" s="8" t="str">
        <x:v>LCLN</x:v>
      </x:c>
      <x:c r="B2260" s="10" t="n">
        <x:v>46265</x:v>
      </x:c>
      <x:c r="C2260" s="11" t="n">
        <x:v>24.73</x:v>
      </x:c>
      <x:c r="D2260" s="11" t="n">
        <x:v>25.24</x:v>
      </x:c>
      <x:c r="E2260" s="13" t="n">
        <x:v>263160</x:v>
      </x:c>
      <x:c r="F2260" s="11" t="n">
        <x:v>1</x:v>
      </x:c>
      <x:c r="G2260" s="11" t="n">
        <x:v>24.73</x:v>
      </x:c>
      <x:c r="H2260" s="11" t="n">
        <x:v>25.24</x:v>
      </x:c>
      <x:c r="I2260" s="13" t="n">
        <x:v>263160</x:v>
      </x:c>
      <x:c r="J2260" s="11" t="n">
        <x:v>25.268617</x:v>
      </x:c>
      <x:c r="K2260" s="14" t="n">
        <x:f>I2260*J2260</x:f>
        <x:v>6649689.24972</x:v>
      </x:c>
      <x:c r="L2260" s="8" t="str">
        <x:v>Alpaca SIP</x:v>
      </x:c>
    </x:row>
    <x:row r="2261" ht="25" customHeight="1">
      <x:c r="A2261" s="8" t="str">
        <x:v>LCLN</x:v>
      </x:c>
      <x:c r="B2261" s="10" t="n">
        <x:v>46266</x:v>
      </x:c>
      <x:c r="C2261" s="11" t="n">
        <x:v>25.1</x:v>
      </x:c>
      <x:c r="D2261" s="11" t="n">
        <x:v>24.85</x:v>
      </x:c>
      <x:c r="E2261" s="13" t="n">
        <x:v>491115</x:v>
      </x:c>
      <x:c r="F2261" s="11" t="n">
        <x:v>1</x:v>
      </x:c>
      <x:c r="G2261" s="11" t="n">
        <x:v>25.1</x:v>
      </x:c>
      <x:c r="H2261" s="11" t="n">
        <x:v>24.85</x:v>
      </x:c>
      <x:c r="I2261" s="13" t="n">
        <x:v>491115</x:v>
      </x:c>
      <x:c r="J2261" s="11" t="n">
        <x:v>24.871911</x:v>
      </x:c>
      <x:c r="K2261" s="14" t="n">
        <x:f>I2261*J2261</x:f>
        <x:v>12214968.570765</x:v>
      </x:c>
      <x:c r="L2261" s="8" t="str">
        <x:v>Alpaca SIP</x:v>
      </x:c>
    </x:row>
    <x:row r="2262" ht="25" customHeight="1">
      <x:c r="A2262" s="8" t="str">
        <x:v>LCLN</x:v>
      </x:c>
      <x:c r="B2262" s="10" t="n">
        <x:v>46267</x:v>
      </x:c>
      <x:c r="C2262" s="11" t="n">
        <x:v>24.91</x:v>
      </x:c>
      <x:c r="D2262" s="11" t="n">
        <x:v>25.95</x:v>
      </x:c>
      <x:c r="E2262" s="13" t="n">
        <x:v>510747</x:v>
      </x:c>
      <x:c r="F2262" s="11" t="n">
        <x:v>1</x:v>
      </x:c>
      <x:c r="G2262" s="11" t="n">
        <x:v>24.91</x:v>
      </x:c>
      <x:c r="H2262" s="11" t="n">
        <x:v>25.95</x:v>
      </x:c>
      <x:c r="I2262" s="13" t="n">
        <x:v>510747</x:v>
      </x:c>
      <x:c r="J2262" s="11" t="n">
        <x:v>25.581213</x:v>
      </x:c>
      <x:c r="K2262" s="14" t="n">
        <x:f>I2262*J2262</x:f>
        <x:v>13065527.796111</x:v>
      </x:c>
      <x:c r="L2262" s="8" t="str">
        <x:v>Alpaca SIP</x:v>
      </x:c>
    </x:row>
    <x:row r="2263" ht="25" customHeight="1">
      <x:c r="A2263" s="8" t="str">
        <x:v>LCLN</x:v>
      </x:c>
      <x:c r="B2263" s="10" t="n">
        <x:v>46268</x:v>
      </x:c>
      <x:c r="C2263" s="11" t="n">
        <x:v>26.29</x:v>
      </x:c>
      <x:c r="D2263" s="11" t="n">
        <x:v>26.83</x:v>
      </x:c>
      <x:c r="E2263" s="13" t="n">
        <x:v>644543</x:v>
      </x:c>
      <x:c r="F2263" s="11" t="n">
        <x:v>1</x:v>
      </x:c>
      <x:c r="G2263" s="11" t="n">
        <x:v>26.29</x:v>
      </x:c>
      <x:c r="H2263" s="11" t="n">
        <x:v>26.83</x:v>
      </x:c>
      <x:c r="I2263" s="13" t="n">
        <x:v>644543</x:v>
      </x:c>
      <x:c r="J2263" s="11" t="n">
        <x:v>26.868562</x:v>
      </x:c>
      <x:c r="K2263" s="14" t="n">
        <x:f>I2263*J2263</x:f>
        <x:v>17317943.557166</x:v>
      </x:c>
      <x:c r="L2263" s="8" t="str">
        <x:v>Alpaca SIP</x:v>
      </x:c>
    </x:row>
    <x:row r="2264" ht="25" customHeight="1">
      <x:c r="A2264" s="8" t="str">
        <x:v>LCLN</x:v>
      </x:c>
      <x:c r="B2264" s="10" t="n">
        <x:v>46269</x:v>
      </x:c>
      <x:c r="C2264" s="11" t="n">
        <x:v>26.54</x:v>
      </x:c>
      <x:c r="D2264" s="11" t="n">
        <x:v>27.19</x:v>
      </x:c>
      <x:c r="E2264" s="13" t="n">
        <x:v>621334</x:v>
      </x:c>
      <x:c r="F2264" s="11" t="n">
        <x:v>1</x:v>
      </x:c>
      <x:c r="G2264" s="11" t="n">
        <x:v>26.54</x:v>
      </x:c>
      <x:c r="H2264" s="11" t="n">
        <x:v>27.19</x:v>
      </x:c>
      <x:c r="I2264" s="13" t="n">
        <x:v>621334</x:v>
      </x:c>
      <x:c r="J2264" s="11" t="n">
        <x:v>27.2777</x:v>
      </x:c>
      <x:c r="K2264" s="14" t="n">
        <x:f>I2264*J2264</x:f>
        <x:v>16948562.4518</x:v>
      </x:c>
      <x:c r="L2264" s="8" t="str">
        <x:v>Alpaca SIP</x:v>
      </x:c>
    </x:row>
    <x:row r="2265" ht="25" customHeight="1">
      <x:c r="A2265" s="8" t="str">
        <x:v>LCLN</x:v>
      </x:c>
      <x:c r="B2265" s="10" t="n">
        <x:v>46273</x:v>
      </x:c>
      <x:c r="C2265" s="11" t="n">
        <x:v>27.42</x:v>
      </x:c>
      <x:c r="D2265" s="11" t="n">
        <x:v>26.9</x:v>
      </x:c>
      <x:c r="E2265" s="13" t="n">
        <x:v>411041</x:v>
      </x:c>
      <x:c r="F2265" s="11" t="n">
        <x:v>1</x:v>
      </x:c>
      <x:c r="G2265" s="11" t="n">
        <x:v>27.42</x:v>
      </x:c>
      <x:c r="H2265" s="11" t="n">
        <x:v>26.9</x:v>
      </x:c>
      <x:c r="I2265" s="13" t="n">
        <x:v>411041</x:v>
      </x:c>
      <x:c r="J2265" s="11" t="n">
        <x:v>26.887924</x:v>
      </x:c>
      <x:c r="K2265" s="14" t="n">
        <x:f>I2265*J2265</x:f>
        <x:v>11052039.168884</x:v>
      </x:c>
      <x:c r="L2265" s="8" t="str">
        <x:v>Alpaca SIP</x:v>
      </x:c>
    </x:row>
    <x:row r="2266" ht="25" customHeight="1">
      <x:c r="A2266" s="8" t="str">
        <x:v>LCLN</x:v>
      </x:c>
      <x:c r="B2266" s="10" t="n">
        <x:v>46274</x:v>
      </x:c>
      <x:c r="C2266" s="11" t="n">
        <x:v>26.84</x:v>
      </x:c>
      <x:c r="D2266" s="11" t="n">
        <x:v>26.31</x:v>
      </x:c>
      <x:c r="E2266" s="13" t="n">
        <x:v>401068</x:v>
      </x:c>
      <x:c r="F2266" s="11" t="n">
        <x:v>1</x:v>
      </x:c>
      <x:c r="G2266" s="11" t="n">
        <x:v>26.84</x:v>
      </x:c>
      <x:c r="H2266" s="11" t="n">
        <x:v>26.31</x:v>
      </x:c>
      <x:c r="I2266" s="13" t="n">
        <x:v>401068</x:v>
      </x:c>
      <x:c r="J2266" s="11" t="n">
        <x:v>26.171497</x:v>
      </x:c>
      <x:c r="K2266" s="14" t="n">
        <x:f>I2266*J2266</x:f>
        <x:v>10496549.958796</x:v>
      </x:c>
      <x:c r="L2266" s="8" t="str">
        <x:v>Alpaca SIP</x:v>
      </x:c>
    </x:row>
    <x:row r="2267" ht="25" customHeight="1">
      <x:c r="A2267" s="8" t="str">
        <x:v>LCLN</x:v>
      </x:c>
      <x:c r="B2267" s="10" t="n">
        <x:v>46275</x:v>
      </x:c>
      <x:c r="C2267" s="11" t="n">
        <x:v>26.17</x:v>
      </x:c>
      <x:c r="D2267" s="11" t="n">
        <x:v>26.15</x:v>
      </x:c>
      <x:c r="E2267" s="13" t="n">
        <x:v>801070</x:v>
      </x:c>
      <x:c r="F2267" s="11" t="n">
        <x:v>1</x:v>
      </x:c>
      <x:c r="G2267" s="11" t="n">
        <x:v>26.17</x:v>
      </x:c>
      <x:c r="H2267" s="11" t="n">
        <x:v>26.15</x:v>
      </x:c>
      <x:c r="I2267" s="13" t="n">
        <x:v>801070</x:v>
      </x:c>
      <x:c r="J2267" s="11" t="n">
        <x:v>26.124113</x:v>
      </x:c>
      <x:c r="K2267" s="14" t="n">
        <x:f>I2267*J2267</x:f>
        <x:v>20927243.200910002</x:v>
      </x:c>
      <x:c r="L2267" s="8" t="str">
        <x:v>Alpaca SIP</x:v>
      </x:c>
    </x:row>
    <x:row r="2268" ht="25" customHeight="1">
      <x:c r="A2268" s="8" t="str">
        <x:v>LCLN</x:v>
      </x:c>
      <x:c r="B2268" s="10" t="n">
        <x:v>46276</x:v>
      </x:c>
      <x:c r="C2268" s="11" t="n">
        <x:v>26.5</x:v>
      </x:c>
      <x:c r="D2268" s="11" t="n">
        <x:v>26.53</x:v>
      </x:c>
      <x:c r="E2268" s="13" t="n">
        <x:v>877458</x:v>
      </x:c>
      <x:c r="F2268" s="11" t="n">
        <x:v>1</x:v>
      </x:c>
      <x:c r="G2268" s="11" t="n">
        <x:v>26.5</x:v>
      </x:c>
      <x:c r="H2268" s="11" t="n">
        <x:v>26.53</x:v>
      </x:c>
      <x:c r="I2268" s="13" t="n">
        <x:v>877458</x:v>
      </x:c>
      <x:c r="J2268" s="11" t="n">
        <x:v>26.684038</x:v>
      </x:c>
      <x:c r="K2268" s="14" t="n">
        <x:f>I2268*J2268</x:f>
        <x:v>23414122.615404002</x:v>
      </x:c>
      <x:c r="L2268" s="8" t="str">
        <x:v>Alpaca SIP</x:v>
      </x:c>
    </x:row>
    <x:row r="2269" ht="25" customHeight="1">
      <x:c r="A2269" s="8" t="str">
        <x:v>LCLN</x:v>
      </x:c>
      <x:c r="B2269" s="10" t="n">
        <x:v>46279</x:v>
      </x:c>
      <x:c r="C2269" s="11" t="n">
        <x:v>26.62</x:v>
      </x:c>
      <x:c r="D2269" s="11" t="n">
        <x:v>26.81</x:v>
      </x:c>
      <x:c r="E2269" s="13" t="n">
        <x:v>708848</x:v>
      </x:c>
      <x:c r="F2269" s="11" t="n">
        <x:v>1</x:v>
      </x:c>
      <x:c r="G2269" s="11" t="n">
        <x:v>26.62</x:v>
      </x:c>
      <x:c r="H2269" s="11" t="n">
        <x:v>26.81</x:v>
      </x:c>
      <x:c r="I2269" s="13" t="n">
        <x:v>708848</x:v>
      </x:c>
      <x:c r="J2269" s="11" t="n">
        <x:v>26.77035</x:v>
      </x:c>
      <x:c r="K2269" s="14" t="n">
        <x:f>I2269*J2269</x:f>
        <x:v>18976109.0568</x:v>
      </x:c>
      <x:c r="L2269" s="8" t="str">
        <x:v>Alpaca SIP</x:v>
      </x:c>
    </x:row>
    <x:row r="2270" ht="25" customHeight="1">
      <x:c r="A2270" s="8" t="str">
        <x:v>LCLN</x:v>
      </x:c>
      <x:c r="B2270" s="10" t="n">
        <x:v>46280</x:v>
      </x:c>
      <x:c r="C2270" s="11" t="n">
        <x:v>26.73</x:v>
      </x:c>
      <x:c r="D2270" s="11" t="n">
        <x:v>26.42</x:v>
      </x:c>
      <x:c r="E2270" s="13" t="n">
        <x:v>522598</x:v>
      </x:c>
      <x:c r="F2270" s="11" t="n">
        <x:v>1</x:v>
      </x:c>
      <x:c r="G2270" s="11" t="n">
        <x:v>26.73</x:v>
      </x:c>
      <x:c r="H2270" s="11" t="n">
        <x:v>26.42</x:v>
      </x:c>
      <x:c r="I2270" s="13" t="n">
        <x:v>522598</x:v>
      </x:c>
      <x:c r="J2270" s="11" t="n">
        <x:v>26.495008</x:v>
      </x:c>
      <x:c r="K2270" s="14" t="n">
        <x:f>I2270*J2270</x:f>
        <x:v>13846238.190784</x:v>
      </x:c>
      <x:c r="L2270" s="8" t="str">
        <x:v>Alpaca SIP</x:v>
      </x:c>
    </x:row>
    <x:row r="2271" ht="25" customHeight="1">
      <x:c r="A2271" s="8" t="str">
        <x:v>LCLN</x:v>
      </x:c>
      <x:c r="B2271" s="10" t="n">
        <x:v>46281</x:v>
      </x:c>
      <x:c r="C2271" s="11" t="n">
        <x:v>26.45</x:v>
      </x:c>
      <x:c r="D2271" s="11" t="n">
        <x:v>25.91</x:v>
      </x:c>
      <x:c r="E2271" s="13" t="n">
        <x:v>668189</x:v>
      </x:c>
      <x:c r="F2271" s="11" t="n">
        <x:v>1</x:v>
      </x:c>
      <x:c r="G2271" s="11" t="n">
        <x:v>26.45</x:v>
      </x:c>
      <x:c r="H2271" s="11" t="n">
        <x:v>25.91</x:v>
      </x:c>
      <x:c r="I2271" s="13" t="n">
        <x:v>668189</x:v>
      </x:c>
      <x:c r="J2271" s="11" t="n">
        <x:v>26.085765</x:v>
      </x:c>
      <x:c r="K2271" s="14" t="n">
        <x:f>I2271*J2271</x:f>
        <x:v>17430221.229585</x:v>
      </x:c>
      <x:c r="L2271" s="8" t="str">
        <x:v>Alpaca SIP</x:v>
      </x:c>
    </x:row>
    <x:row r="2272" ht="25" customHeight="1">
      <x:c r="A2272" s="8" t="str">
        <x:v>LCLN</x:v>
      </x:c>
      <x:c r="B2272" s="10" t="n">
        <x:v>46282</x:v>
      </x:c>
      <x:c r="C2272" s="11" t="n">
        <x:v>26.05</x:v>
      </x:c>
      <x:c r="D2272" s="11" t="n">
        <x:v>25.91</x:v>
      </x:c>
      <x:c r="E2272" s="13" t="n">
        <x:v>739241</x:v>
      </x:c>
      <x:c r="F2272" s="11" t="n">
        <x:v>1</x:v>
      </x:c>
      <x:c r="G2272" s="11" t="n">
        <x:v>26.05</x:v>
      </x:c>
      <x:c r="H2272" s="11" t="n">
        <x:v>25.91</x:v>
      </x:c>
      <x:c r="I2272" s="13" t="n">
        <x:v>739241</x:v>
      </x:c>
      <x:c r="J2272" s="11" t="n">
        <x:v>26.039519</x:v>
      </x:c>
      <x:c r="K2272" s="14" t="n">
        <x:f>I2272*J2272</x:f>
        <x:v>19249480.065079</x:v>
      </x:c>
      <x:c r="L2272" s="8" t="str">
        <x:v>Alpaca SIP</x:v>
      </x:c>
    </x:row>
    <x:row r="2273" ht="25" customHeight="1">
      <x:c r="A2273" s="8" t="str">
        <x:v>LCLN</x:v>
      </x:c>
      <x:c r="B2273" s="10" t="n">
        <x:v>46283</x:v>
      </x:c>
      <x:c r="C2273" s="11" t="n">
        <x:v>25.64</x:v>
      </x:c>
      <x:c r="D2273" s="11" t="n">
        <x:v>26.11</x:v>
      </x:c>
      <x:c r="E2273" s="13" t="n">
        <x:v>6014914</x:v>
      </x:c>
      <x:c r="F2273" s="11" t="n">
        <x:v>1</x:v>
      </x:c>
      <x:c r="G2273" s="11" t="n">
        <x:v>25.64</x:v>
      </x:c>
      <x:c r="H2273" s="11" t="n">
        <x:v>26.11</x:v>
      </x:c>
      <x:c r="I2273" s="13" t="n">
        <x:v>6014914</x:v>
      </x:c>
      <x:c r="J2273" s="11" t="n">
        <x:v>26.111054</x:v>
      </x:c>
      <x:c r="K2273" s="14" t="n">
        <x:f>I2273*J2273</x:f>
        <x:v>157055744.259356</x:v>
      </x:c>
      <x:c r="L2273" s="8" t="str">
        <x:v>Alpaca SIP</x:v>
      </x:c>
    </x:row>
    <x:row r="2274" ht="25" customHeight="1">
      <x:c r="A2274" s="8" t="str">
        <x:v>LCLN</x:v>
      </x:c>
      <x:c r="B2274" s="10" t="n">
        <x:v>46286</x:v>
      </x:c>
      <x:c r="C2274" s="11" t="n">
        <x:v>25.54</x:v>
      </x:c>
      <x:c r="D2274" s="11" t="n">
        <x:v>24.68</x:v>
      </x:c>
      <x:c r="E2274" s="13" t="n">
        <x:v>827785</x:v>
      </x:c>
      <x:c r="F2274" s="11" t="n">
        <x:v>1</x:v>
      </x:c>
      <x:c r="G2274" s="11" t="n">
        <x:v>25.54</x:v>
      </x:c>
      <x:c r="H2274" s="11" t="n">
        <x:v>24.68</x:v>
      </x:c>
      <x:c r="I2274" s="13" t="n">
        <x:v>827785</x:v>
      </x:c>
      <x:c r="J2274" s="11" t="n">
        <x:v>24.826304</x:v>
      </x:c>
      <x:c r="K2274" s="14" t="n">
        <x:f>I2274*J2274</x:f>
        <x:v>20550842.05664</x:v>
      </x:c>
      <x:c r="L2274" s="8" t="str">
        <x:v>Alpaca SIP</x:v>
      </x:c>
    </x:row>
    <x:row r="2275" ht="25" customHeight="1">
      <x:c r="A2275" s="8" t="str">
        <x:v>LCLN</x:v>
      </x:c>
      <x:c r="B2275" s="10" t="n">
        <x:v>46287</x:v>
      </x:c>
      <x:c r="C2275" s="11" t="n">
        <x:v>25.01</x:v>
      </x:c>
      <x:c r="D2275" s="11" t="n">
        <x:v>24.03</x:v>
      </x:c>
      <x:c r="E2275" s="13" t="n">
        <x:v>823828</x:v>
      </x:c>
      <x:c r="F2275" s="11" t="n">
        <x:v>1</x:v>
      </x:c>
      <x:c r="G2275" s="11" t="n">
        <x:v>25.01</x:v>
      </x:c>
      <x:c r="H2275" s="11" t="n">
        <x:v>24.03</x:v>
      </x:c>
      <x:c r="I2275" s="13" t="n">
        <x:v>823828</x:v>
      </x:c>
      <x:c r="J2275" s="11" t="n">
        <x:v>23.861487</x:v>
      </x:c>
      <x:c r="K2275" s="14" t="n">
        <x:f>I2275*J2275</x:f>
        <x:v>19657761.112236</x:v>
      </x:c>
      <x:c r="L2275" s="8" t="str">
        <x:v>Alpaca SIP</x:v>
      </x:c>
    </x:row>
    <x:row r="2276" ht="25" customHeight="1">
      <x:c r="A2276" s="8" t="str">
        <x:v>LCLN</x:v>
      </x:c>
      <x:c r="B2276" s="10" t="n">
        <x:v>46288</x:v>
      </x:c>
      <x:c r="C2276" s="11" t="n">
        <x:v>23.76</x:v>
      </x:c>
      <x:c r="D2276" s="11" t="n">
        <x:v>23.95</x:v>
      </x:c>
      <x:c r="E2276" s="13" t="n">
        <x:v>488827</x:v>
      </x:c>
      <x:c r="F2276" s="11" t="n">
        <x:v>1</x:v>
      </x:c>
      <x:c r="G2276" s="11" t="n">
        <x:v>23.76</x:v>
      </x:c>
      <x:c r="H2276" s="11" t="n">
        <x:v>23.95</x:v>
      </x:c>
      <x:c r="I2276" s="13" t="n">
        <x:v>488827</x:v>
      </x:c>
      <x:c r="J2276" s="11" t="n">
        <x:v>24.140237</x:v>
      </x:c>
      <x:c r="K2276" s="14" t="n">
        <x:f>I2276*J2276</x:f>
        <x:v>11800399.631998999</x:v>
      </x:c>
      <x:c r="L2276" s="8" t="str">
        <x:v>Alpaca SIP</x:v>
      </x:c>
    </x:row>
    <x:row r="2277" ht="25" customHeight="1">
      <x:c r="A2277" s="8" t="str">
        <x:v>LCLN</x:v>
      </x:c>
      <x:c r="B2277" s="10" t="n">
        <x:v>46289</x:v>
      </x:c>
      <x:c r="C2277" s="11" t="n">
        <x:v>23.88</x:v>
      </x:c>
      <x:c r="D2277" s="11" t="n">
        <x:v>23.14</x:v>
      </x:c>
      <x:c r="E2277" s="13" t="n">
        <x:v>546427</x:v>
      </x:c>
      <x:c r="F2277" s="11" t="n">
        <x:v>1</x:v>
      </x:c>
      <x:c r="G2277" s="11" t="n">
        <x:v>23.88</x:v>
      </x:c>
      <x:c r="H2277" s="11" t="n">
        <x:v>23.14</x:v>
      </x:c>
      <x:c r="I2277" s="13" t="n">
        <x:v>546427</x:v>
      </x:c>
      <x:c r="J2277" s="11" t="n">
        <x:v>23.251372</x:v>
      </x:c>
      <x:c r="K2277" s="14" t="n">
        <x:f>I2277*J2277</x:f>
        <x:v>12705177.447844</x:v>
      </x:c>
      <x:c r="L2277" s="8" t="str">
        <x:v>Alpaca SIP</x:v>
      </x:c>
    </x:row>
    <x:row r="2278" ht="25" customHeight="1">
      <x:c r="A2278" s="8" t="str">
        <x:v>LCLN</x:v>
      </x:c>
      <x:c r="B2278" s="10" t="n">
        <x:v>46290</x:v>
      </x:c>
      <x:c r="C2278" s="11" t="n">
        <x:v>22.98</x:v>
      </x:c>
      <x:c r="D2278" s="11" t="n">
        <x:v>23.37</x:v>
      </x:c>
      <x:c r="E2278" s="13" t="n">
        <x:v>400580</x:v>
      </x:c>
      <x:c r="F2278" s="11" t="n">
        <x:v>1</x:v>
      </x:c>
      <x:c r="G2278" s="11" t="n">
        <x:v>22.98</x:v>
      </x:c>
      <x:c r="H2278" s="11" t="n">
        <x:v>23.37</x:v>
      </x:c>
      <x:c r="I2278" s="13" t="n">
        <x:v>400580</x:v>
      </x:c>
      <x:c r="J2278" s="11" t="n">
        <x:v>23.311327</x:v>
      </x:c>
      <x:c r="K2278" s="14" t="n">
        <x:f>I2278*J2278</x:f>
        <x:v>9338051.36966</x:v>
      </x:c>
      <x:c r="L2278" s="8" t="str">
        <x:v>Alpaca SIP</x:v>
      </x:c>
    </x:row>
    <x:row r="2279" ht="25" customHeight="1">
      <x:c r="A2279" s="8" t="str">
        <x:v>LCLN</x:v>
      </x:c>
      <x:c r="B2279" s="10" t="n">
        <x:v>46293</x:v>
      </x:c>
      <x:c r="C2279" s="11" t="n">
        <x:v>23.25</x:v>
      </x:c>
      <x:c r="D2279" s="11" t="n">
        <x:v>23</x:v>
      </x:c>
      <x:c r="E2279" s="13" t="n">
        <x:v>543172</x:v>
      </x:c>
      <x:c r="F2279" s="11" t="n">
        <x:v>1</x:v>
      </x:c>
      <x:c r="G2279" s="11" t="n">
        <x:v>23.25</x:v>
      </x:c>
      <x:c r="H2279" s="11" t="n">
        <x:v>23</x:v>
      </x:c>
      <x:c r="I2279" s="13" t="n">
        <x:v>543172</x:v>
      </x:c>
      <x:c r="J2279" s="11" t="n">
        <x:v>22.971426</x:v>
      </x:c>
      <x:c r="K2279" s="14" t="n">
        <x:f>I2279*J2279</x:f>
        <x:v>12477435.403272001</x:v>
      </x:c>
      <x:c r="L2279" s="8" t="str">
        <x:v>Alpaca SIP</x:v>
      </x:c>
    </x:row>
    <x:row r="2280" ht="25" customHeight="1">
      <x:c r="A2280" s="8" t="str">
        <x:v>LCLN</x:v>
      </x:c>
      <x:c r="B2280" s="10" t="n">
        <x:v>46294</x:v>
      </x:c>
      <x:c r="C2280" s="11" t="n">
        <x:v>23.02</x:v>
      </x:c>
      <x:c r="D2280" s="11" t="n">
        <x:v>23.32</x:v>
      </x:c>
      <x:c r="E2280" s="13" t="n">
        <x:v>748345</x:v>
      </x:c>
      <x:c r="F2280" s="11" t="n">
        <x:v>1</x:v>
      </x:c>
      <x:c r="G2280" s="11" t="n">
        <x:v>23.02</x:v>
      </x:c>
      <x:c r="H2280" s="11" t="n">
        <x:v>23.32</x:v>
      </x:c>
      <x:c r="I2280" s="13" t="n">
        <x:v>748345</x:v>
      </x:c>
      <x:c r="J2280" s="11" t="n">
        <x:v>23.244571</x:v>
      </x:c>
      <x:c r="K2280" s="14" t="n">
        <x:f>I2280*J2280</x:f>
        <x:v>17394958.484995</x:v>
      </x:c>
      <x:c r="L2280" s="8" t="str">
        <x:v>Alpaca SIP</x:v>
      </x:c>
    </x:row>
    <x:row r="2281" ht="25" customHeight="1">
      <x:c r="A2281" s="8" t="str">
        <x:v>LCLN</x:v>
      </x:c>
      <x:c r="B2281" s="10" t="n">
        <x:v>46295</x:v>
      </x:c>
      <x:c r="C2281" s="11" t="n">
        <x:v>23.51</x:v>
      </x:c>
      <x:c r="D2281" s="11" t="n">
        <x:v>23.09</x:v>
      </x:c>
      <x:c r="E2281" s="13" t="n">
        <x:v>811817</x:v>
      </x:c>
      <x:c r="F2281" s="11" t="n">
        <x:v>1</x:v>
      </x:c>
      <x:c r="G2281" s="11" t="n">
        <x:v>23.51</x:v>
      </x:c>
      <x:c r="H2281" s="11" t="n">
        <x:v>23.09</x:v>
      </x:c>
      <x:c r="I2281" s="13" t="n">
        <x:v>811817</x:v>
      </x:c>
      <x:c r="J2281" s="11" t="n">
        <x:v>23.116105</x:v>
      </x:c>
      <x:c r="K2281" s="14" t="n">
        <x:f>I2281*J2281</x:f>
        <x:v>18766047.012785003</x:v>
      </x:c>
      <x:c r="L2281" s="8" t="str">
        <x:v>Alpaca SIP</x:v>
      </x:c>
    </x:row>
    <x:row r="2282" ht="25" customHeight="1">
      <x:c r="A2282" s="8" t="str">
        <x:v>LCLN</x:v>
      </x:c>
      <x:c r="B2282" s="10" t="n">
        <x:v>46296</x:v>
      </x:c>
      <x:c r="C2282" s="11" t="n">
        <x:v>23.36</x:v>
      </x:c>
      <x:c r="D2282" s="11" t="n">
        <x:v>23.41</x:v>
      </x:c>
      <x:c r="E2282" s="13" t="n">
        <x:v>741573</x:v>
      </x:c>
      <x:c r="F2282" s="11" t="n">
        <x:v>1</x:v>
      </x:c>
      <x:c r="G2282" s="11" t="n">
        <x:v>23.36</x:v>
      </x:c>
      <x:c r="H2282" s="11" t="n">
        <x:v>23.41</x:v>
      </x:c>
      <x:c r="I2282" s="13" t="n">
        <x:v>741573</x:v>
      </x:c>
      <x:c r="J2282" s="11" t="n">
        <x:v>23.561065</x:v>
      </x:c>
      <x:c r="K2282" s="14" t="n">
        <x:f>I2282*J2282</x:f>
        <x:v>17472249.655245</x:v>
      </x:c>
      <x:c r="L2282" s="8" t="str">
        <x:v>Alpaca SIP</x:v>
      </x:c>
    </x:row>
    <x:row r="2283" ht="25" customHeight="1">
      <x:c r="A2283" s="8" t="str">
        <x:v>LCLN</x:v>
      </x:c>
      <x:c r="B2283" s="10" t="n">
        <x:v>46297</x:v>
      </x:c>
      <x:c r="C2283" s="11" t="n">
        <x:v>23.87</x:v>
      </x:c>
      <x:c r="D2283" s="11" t="n">
        <x:v>23.58</x:v>
      </x:c>
      <x:c r="E2283" s="13" t="n">
        <x:v>812753</x:v>
      </x:c>
      <x:c r="F2283" s="11" t="n">
        <x:v>1</x:v>
      </x:c>
      <x:c r="G2283" s="11" t="n">
        <x:v>23.87</x:v>
      </x:c>
      <x:c r="H2283" s="11" t="n">
        <x:v>23.58</x:v>
      </x:c>
      <x:c r="I2283" s="13" t="n">
        <x:v>812753</x:v>
      </x:c>
      <x:c r="J2283" s="11" t="n">
        <x:v>23.906104</x:v>
      </x:c>
      <x:c r="K2283" s="14" t="n">
        <x:f>I2283*J2283</x:f>
        <x:v>19429757.744312</x:v>
      </x:c>
      <x:c r="L2283" s="8" t="str">
        <x:v>Alpaca SIP</x:v>
      </x:c>
    </x:row>
    <x:row r="2284" ht="25" customHeight="1">
      <x:c r="A2284" s="8" t="str">
        <x:v>VIDA</x:v>
      </x:c>
      <x:c r="B2284" s="10" t="n">
        <x:v>46157</x:v>
      </x:c>
      <x:c r="C2284" s="11" t="n">
        <x:v>4</x:v>
      </x:c>
      <x:c r="D2284" s="11" t="n">
        <x:v>2.52</x:v>
      </x:c>
      <x:c r="E2284" s="13" t="n">
        <x:v>1651183</x:v>
      </x:c>
      <x:c r="F2284" s="11" t="n">
        <x:v>1</x:v>
      </x:c>
      <x:c r="G2284" s="11" t="n">
        <x:v>4</x:v>
      </x:c>
      <x:c r="H2284" s="11" t="n">
        <x:v>2.52</x:v>
      </x:c>
      <x:c r="I2284" s="13" t="n">
        <x:v>1651183</x:v>
      </x:c>
      <x:c r="J2284" s="11" t="n">
        <x:v>3.504298</x:v>
      </x:c>
      <x:c r="K2284" s="14" t="n">
        <x:f>I2284*J2284</x:f>
        <x:v>5786237.284534</x:v>
      </x:c>
      <x:c r="L2284" s="8" t="str">
        <x:v>Alpaca SIP</x:v>
      </x:c>
    </x:row>
    <x:row r="2285" ht="25" customHeight="1">
      <x:c r="A2285" s="8" t="str">
        <x:v>VIDA</x:v>
      </x:c>
      <x:c r="B2285" s="10" t="n">
        <x:v>46160</x:v>
      </x:c>
      <x:c r="C2285" s="11" t="n">
        <x:v>2.52</x:v>
      </x:c>
      <x:c r="D2285" s="11" t="n">
        <x:v>2.24</x:v>
      </x:c>
      <x:c r="E2285" s="13" t="n">
        <x:v>165169</x:v>
      </x:c>
      <x:c r="F2285" s="11" t="n">
        <x:v>1</x:v>
      </x:c>
      <x:c r="G2285" s="11" t="n">
        <x:v>2.52</x:v>
      </x:c>
      <x:c r="H2285" s="11" t="n">
        <x:v>2.24</x:v>
      </x:c>
      <x:c r="I2285" s="13" t="n">
        <x:v>165169</x:v>
      </x:c>
      <x:c r="J2285" s="11" t="n">
        <x:v>2.286613</x:v>
      </x:c>
      <x:c r="K2285" s="14" t="n">
        <x:f>I2285*J2285</x:f>
        <x:v>377677.582597</x:v>
      </x:c>
      <x:c r="L2285" s="8" t="str">
        <x:v>Alpaca SIP</x:v>
      </x:c>
    </x:row>
    <x:row r="2286" ht="25" customHeight="1">
      <x:c r="A2286" s="8" t="str">
        <x:v>VIDA</x:v>
      </x:c>
      <x:c r="B2286" s="10" t="n">
        <x:v>46161</x:v>
      </x:c>
      <x:c r="C2286" s="11" t="n">
        <x:v>2.44</x:v>
      </x:c>
      <x:c r="D2286" s="11" t="n">
        <x:v>2.29</x:v>
      </x:c>
      <x:c r="E2286" s="13" t="n">
        <x:v>229741</x:v>
      </x:c>
      <x:c r="F2286" s="11" t="n">
        <x:v>1</x:v>
      </x:c>
      <x:c r="G2286" s="11" t="n">
        <x:v>2.44</x:v>
      </x:c>
      <x:c r="H2286" s="11" t="n">
        <x:v>2.29</x:v>
      </x:c>
      <x:c r="I2286" s="13" t="n">
        <x:v>229741</x:v>
      </x:c>
      <x:c r="J2286" s="11" t="n">
        <x:v>2.265516</x:v>
      </x:c>
      <x:c r="K2286" s="14" t="n">
        <x:f>I2286*J2286</x:f>
        <x:v>520481.911356</x:v>
      </x:c>
      <x:c r="L2286" s="8" t="str">
        <x:v>Alpaca SIP</x:v>
      </x:c>
    </x:row>
    <x:row r="2287" ht="25" customHeight="1">
      <x:c r="A2287" s="8" t="str">
        <x:v>VIDA</x:v>
      </x:c>
      <x:c r="B2287" s="10" t="n">
        <x:v>46162</x:v>
      </x:c>
      <x:c r="C2287" s="11" t="n">
        <x:v>2.75</x:v>
      </x:c>
      <x:c r="D2287" s="11" t="n">
        <x:v>4.15</x:v>
      </x:c>
      <x:c r="E2287" s="13" t="n">
        <x:v>47589124</x:v>
      </x:c>
      <x:c r="F2287" s="11" t="n">
        <x:v>1</x:v>
      </x:c>
      <x:c r="G2287" s="11" t="n">
        <x:v>2.75</x:v>
      </x:c>
      <x:c r="H2287" s="11" t="n">
        <x:v>4.15</x:v>
      </x:c>
      <x:c r="I2287" s="13" t="n">
        <x:v>47589124</x:v>
      </x:c>
      <x:c r="J2287" s="11" t="n">
        <x:v>3.399092</x:v>
      </x:c>
      <x:c r="K2287" s="14" t="n">
        <x:f>I2287*J2287</x:f>
        <x:v>161759810.675408</x:v>
      </x:c>
      <x:c r="L2287" s="8" t="str">
        <x:v>Alpaca SIP</x:v>
      </x:c>
    </x:row>
    <x:row r="2288" ht="25" customHeight="1">
      <x:c r="A2288" s="8" t="str">
        <x:v>VIDA</x:v>
      </x:c>
      <x:c r="B2288" s="10" t="n">
        <x:v>46163</x:v>
      </x:c>
      <x:c r="C2288" s="11" t="n">
        <x:v>4.35</x:v>
      </x:c>
      <x:c r="D2288" s="11" t="n">
        <x:v>4.93</x:v>
      </x:c>
      <x:c r="E2288" s="13" t="n">
        <x:v>17418147</x:v>
      </x:c>
      <x:c r="F2288" s="11" t="n">
        <x:v>1</x:v>
      </x:c>
      <x:c r="G2288" s="11" t="n">
        <x:v>4.35</x:v>
      </x:c>
      <x:c r="H2288" s="11" t="n">
        <x:v>4.93</x:v>
      </x:c>
      <x:c r="I2288" s="13" t="n">
        <x:v>17418147</x:v>
      </x:c>
      <x:c r="J2288" s="11" t="n">
        <x:v>4.550991</x:v>
      </x:c>
      <x:c r="K2288" s="14" t="n">
        <x:f>I2288*J2288</x:f>
        <x:v>79269830.233677</x:v>
      </x:c>
      <x:c r="L2288" s="8" t="str">
        <x:v>Alpaca SIP</x:v>
      </x:c>
    </x:row>
    <x:row r="2289" ht="25" customHeight="1">
      <x:c r="A2289" s="8" t="str">
        <x:v>VIDA</x:v>
      </x:c>
      <x:c r="B2289" s="10" t="n">
        <x:v>46164</x:v>
      </x:c>
      <x:c r="C2289" s="11" t="n">
        <x:v>4.02</x:v>
      </x:c>
      <x:c r="D2289" s="11" t="n">
        <x:v>4.19</x:v>
      </x:c>
      <x:c r="E2289" s="13" t="n">
        <x:v>2065631</x:v>
      </x:c>
      <x:c r="F2289" s="11" t="n">
        <x:v>1</x:v>
      </x:c>
      <x:c r="G2289" s="11" t="n">
        <x:v>4.02</x:v>
      </x:c>
      <x:c r="H2289" s="11" t="n">
        <x:v>4.19</x:v>
      </x:c>
      <x:c r="I2289" s="13" t="n">
        <x:v>2065631</x:v>
      </x:c>
      <x:c r="J2289" s="11" t="n">
        <x:v>3.97367</x:v>
      </x:c>
      <x:c r="K2289" s="14" t="n">
        <x:f>I2289*J2289</x:f>
        <x:v>8208135.935769999</x:v>
      </x:c>
      <x:c r="L2289" s="8" t="str">
        <x:v>Alpaca SIP</x:v>
      </x:c>
    </x:row>
    <x:row r="2290" ht="25" customHeight="1">
      <x:c r="A2290" s="8" t="str">
        <x:v>VIDA</x:v>
      </x:c>
      <x:c r="B2290" s="10" t="n">
        <x:v>46168</x:v>
      </x:c>
      <x:c r="C2290" s="11" t="n">
        <x:v>4.08</x:v>
      </x:c>
      <x:c r="D2290" s="11" t="n">
        <x:v>3.8</x:v>
      </x:c>
      <x:c r="E2290" s="13" t="n">
        <x:v>836008</x:v>
      </x:c>
      <x:c r="F2290" s="11" t="n">
        <x:v>1</x:v>
      </x:c>
      <x:c r="G2290" s="11" t="n">
        <x:v>4.08</x:v>
      </x:c>
      <x:c r="H2290" s="11" t="n">
        <x:v>3.8</x:v>
      </x:c>
      <x:c r="I2290" s="13" t="n">
        <x:v>836008</x:v>
      </x:c>
      <x:c r="J2290" s="11" t="n">
        <x:v>3.993941</x:v>
      </x:c>
      <x:c r="K2290" s="14" t="n">
        <x:f>I2290*J2290</x:f>
        <x:v>3338966.627528</x:v>
      </x:c>
      <x:c r="L2290" s="8" t="str">
        <x:v>Alpaca SIP</x:v>
      </x:c>
    </x:row>
    <x:row r="2291" ht="25" customHeight="1">
      <x:c r="A2291" s="8" t="str">
        <x:v>VIDA</x:v>
      </x:c>
      <x:c r="B2291" s="10" t="n">
        <x:v>46169</x:v>
      </x:c>
      <x:c r="C2291" s="11" t="n">
        <x:v>3.8</x:v>
      </x:c>
      <x:c r="D2291" s="11" t="n">
        <x:v>3.58</x:v>
      </x:c>
      <x:c r="E2291" s="13" t="n">
        <x:v>519582</x:v>
      </x:c>
      <x:c r="F2291" s="11" t="n">
        <x:v>1</x:v>
      </x:c>
      <x:c r="G2291" s="11" t="n">
        <x:v>3.8</x:v>
      </x:c>
      <x:c r="H2291" s="11" t="n">
        <x:v>3.58</x:v>
      </x:c>
      <x:c r="I2291" s="13" t="n">
        <x:v>519582</x:v>
      </x:c>
      <x:c r="J2291" s="11" t="n">
        <x:v>3.635736</x:v>
      </x:c>
      <x:c r="K2291" s="14" t="n">
        <x:f>I2291*J2291</x:f>
        <x:v>1889062.982352</x:v>
      </x:c>
      <x:c r="L2291" s="8" t="str">
        <x:v>Alpaca SIP</x:v>
      </x:c>
    </x:row>
    <x:row r="2292" ht="25" customHeight="1">
      <x:c r="A2292" s="8" t="str">
        <x:v>VIDA</x:v>
      </x:c>
      <x:c r="B2292" s="10" t="n">
        <x:v>46170</x:v>
      </x:c>
      <x:c r="C2292" s="11" t="n">
        <x:v>3.61</x:v>
      </x:c>
      <x:c r="D2292" s="11" t="n">
        <x:v>3.86</x:v>
      </x:c>
      <x:c r="E2292" s="13" t="n">
        <x:v>867264</x:v>
      </x:c>
      <x:c r="F2292" s="11" t="n">
        <x:v>1</x:v>
      </x:c>
      <x:c r="G2292" s="11" t="n">
        <x:v>3.61</x:v>
      </x:c>
      <x:c r="H2292" s="11" t="n">
        <x:v>3.86</x:v>
      </x:c>
      <x:c r="I2292" s="13" t="n">
        <x:v>867264</x:v>
      </x:c>
      <x:c r="J2292" s="11" t="n">
        <x:v>4.022748</x:v>
      </x:c>
      <x:c r="K2292" s="14" t="n">
        <x:f>I2292*J2292</x:f>
        <x:v>3488784.521472</x:v>
      </x:c>
      <x:c r="L2292" s="8" t="str">
        <x:v>Alpaca SIP</x:v>
      </x:c>
    </x:row>
    <x:row r="2293" ht="25" customHeight="1">
      <x:c r="A2293" s="8" t="str">
        <x:v>VIDA</x:v>
      </x:c>
      <x:c r="B2293" s="10" t="n">
        <x:v>46171</x:v>
      </x:c>
      <x:c r="C2293" s="11" t="n">
        <x:v>3.9</x:v>
      </x:c>
      <x:c r="D2293" s="11" t="n">
        <x:v>3.48</x:v>
      </x:c>
      <x:c r="E2293" s="13" t="n">
        <x:v>749212</x:v>
      </x:c>
      <x:c r="F2293" s="11" t="n">
        <x:v>1</x:v>
      </x:c>
      <x:c r="G2293" s="11" t="n">
        <x:v>3.9</x:v>
      </x:c>
      <x:c r="H2293" s="11" t="n">
        <x:v>3.48</x:v>
      </x:c>
      <x:c r="I2293" s="13" t="n">
        <x:v>749212</x:v>
      </x:c>
      <x:c r="J2293" s="11" t="n">
        <x:v>3.666989</x:v>
      </x:c>
      <x:c r="K2293" s="14" t="n">
        <x:f>I2293*J2293</x:f>
        <x:v>2747352.162668</x:v>
      </x:c>
      <x:c r="L2293" s="8" t="str">
        <x:v>Alpaca SIP</x:v>
      </x:c>
    </x:row>
    <x:row r="2294" ht="25" customHeight="1">
      <x:c r="A2294" s="8" t="str">
        <x:v>VIDA</x:v>
      </x:c>
      <x:c r="B2294" s="10" t="n">
        <x:v>46174</x:v>
      </x:c>
      <x:c r="C2294" s="11" t="n">
        <x:v>3.45</x:v>
      </x:c>
      <x:c r="D2294" s="11" t="n">
        <x:v>3.61</x:v>
      </x:c>
      <x:c r="E2294" s="13" t="n">
        <x:v>260023</x:v>
      </x:c>
      <x:c r="F2294" s="11" t="n">
        <x:v>1</x:v>
      </x:c>
      <x:c r="G2294" s="11" t="n">
        <x:v>3.45</x:v>
      </x:c>
      <x:c r="H2294" s="11" t="n">
        <x:v>3.61</x:v>
      </x:c>
      <x:c r="I2294" s="13" t="n">
        <x:v>260023</x:v>
      </x:c>
      <x:c r="J2294" s="11" t="n">
        <x:v>3.572808</x:v>
      </x:c>
      <x:c r="K2294" s="14" t="n">
        <x:f>I2294*J2294</x:f>
        <x:v>929012.2545840001</x:v>
      </x:c>
      <x:c r="L2294" s="8" t="str">
        <x:v>Alpaca SIP</x:v>
      </x:c>
    </x:row>
    <x:row r="2295" ht="25" customHeight="1">
      <x:c r="A2295" s="8" t="str">
        <x:v>VIDA</x:v>
      </x:c>
      <x:c r="B2295" s="10" t="n">
        <x:v>46175</x:v>
      </x:c>
      <x:c r="C2295" s="11" t="n">
        <x:v>3.56</x:v>
      </x:c>
      <x:c r="D2295" s="11" t="n">
        <x:v>5.54</x:v>
      </x:c>
      <x:c r="E2295" s="13" t="n">
        <x:v>2044335</x:v>
      </x:c>
      <x:c r="F2295" s="11" t="n">
        <x:v>1</x:v>
      </x:c>
      <x:c r="G2295" s="11" t="n">
        <x:v>3.56</x:v>
      </x:c>
      <x:c r="H2295" s="11" t="n">
        <x:v>5.54</x:v>
      </x:c>
      <x:c r="I2295" s="13" t="n">
        <x:v>2044335</x:v>
      </x:c>
      <x:c r="J2295" s="11" t="n">
        <x:v>4.578547</x:v>
      </x:c>
      <x:c r="K2295" s="14" t="n">
        <x:f>I2295*J2295</x:f>
        <x:v>9360083.881245</x:v>
      </x:c>
      <x:c r="L2295" s="8" t="str">
        <x:v>Alpaca SIP</x:v>
      </x:c>
    </x:row>
    <x:row r="2296" ht="25" customHeight="1">
      <x:c r="A2296" s="8" t="str">
        <x:v>VIDA</x:v>
      </x:c>
      <x:c r="B2296" s="10" t="n">
        <x:v>46176</x:v>
      </x:c>
      <x:c r="C2296" s="11" t="n">
        <x:v>5.11</x:v>
      </x:c>
      <x:c r="D2296" s="11" t="n">
        <x:v>5.59</x:v>
      </x:c>
      <x:c r="E2296" s="13" t="n">
        <x:v>983966</x:v>
      </x:c>
      <x:c r="F2296" s="11" t="n">
        <x:v>1</x:v>
      </x:c>
      <x:c r="G2296" s="11" t="n">
        <x:v>5.11</x:v>
      </x:c>
      <x:c r="H2296" s="11" t="n">
        <x:v>5.59</x:v>
      </x:c>
      <x:c r="I2296" s="13" t="n">
        <x:v>983966</x:v>
      </x:c>
      <x:c r="J2296" s="11" t="n">
        <x:v>5.559944</x:v>
      </x:c>
      <x:c r="K2296" s="14" t="n">
        <x:f>I2296*J2296</x:f>
        <x:v>5470795.857904</x:v>
      </x:c>
      <x:c r="L2296" s="8" t="str">
        <x:v>Alpaca SIP</x:v>
      </x:c>
    </x:row>
    <x:row r="2297" ht="25" customHeight="1">
      <x:c r="A2297" s="8" t="str">
        <x:v>VIDA</x:v>
      </x:c>
      <x:c r="B2297" s="10" t="n">
        <x:v>46177</x:v>
      </x:c>
      <x:c r="C2297" s="11" t="n">
        <x:v>5.5</x:v>
      </x:c>
      <x:c r="D2297" s="11" t="n">
        <x:v>5.44</x:v>
      </x:c>
      <x:c r="E2297" s="13" t="n">
        <x:v>375474</x:v>
      </x:c>
      <x:c r="F2297" s="11" t="n">
        <x:v>1</x:v>
      </x:c>
      <x:c r="G2297" s="11" t="n">
        <x:v>5.5</x:v>
      </x:c>
      <x:c r="H2297" s="11" t="n">
        <x:v>5.44</x:v>
      </x:c>
      <x:c r="I2297" s="13" t="n">
        <x:v>375474</x:v>
      </x:c>
      <x:c r="J2297" s="11" t="n">
        <x:v>5.596764</x:v>
      </x:c>
      <x:c r="K2297" s="14" t="n">
        <x:f>I2297*J2297</x:f>
        <x:v>2101439.366136</x:v>
      </x:c>
      <x:c r="L2297" s="8" t="str">
        <x:v>Alpaca SIP</x:v>
      </x:c>
    </x:row>
    <x:row r="2298" ht="25" customHeight="1">
      <x:c r="A2298" s="8" t="str">
        <x:v>VIDA</x:v>
      </x:c>
      <x:c r="B2298" s="10" t="n">
        <x:v>46178</x:v>
      </x:c>
      <x:c r="C2298" s="11" t="n">
        <x:v>5.33</x:v>
      </x:c>
      <x:c r="D2298" s="11" t="n">
        <x:v>4.05</x:v>
      </x:c>
      <x:c r="E2298" s="13" t="n">
        <x:v>341898</x:v>
      </x:c>
      <x:c r="F2298" s="11" t="n">
        <x:v>1</x:v>
      </x:c>
      <x:c r="G2298" s="11" t="n">
        <x:v>5.33</x:v>
      </x:c>
      <x:c r="H2298" s="11" t="n">
        <x:v>4.05</x:v>
      </x:c>
      <x:c r="I2298" s="13" t="n">
        <x:v>341898</x:v>
      </x:c>
      <x:c r="J2298" s="11" t="n">
        <x:v>4.375982</x:v>
      </x:c>
      <x:c r="K2298" s="14" t="n">
        <x:f>I2298*J2298</x:f>
        <x:v>1496139.4938359999</x:v>
      </x:c>
      <x:c r="L2298" s="8" t="str">
        <x:v>Alpaca SIP</x:v>
      </x:c>
    </x:row>
    <x:row r="2299" ht="25" customHeight="1">
      <x:c r="A2299" s="8" t="str">
        <x:v>VIDA</x:v>
      </x:c>
      <x:c r="B2299" s="10" t="n">
        <x:v>46181</x:v>
      </x:c>
      <x:c r="C2299" s="11" t="n">
        <x:v>4.31</x:v>
      </x:c>
      <x:c r="D2299" s="11" t="n">
        <x:v>4.44</x:v>
      </x:c>
      <x:c r="E2299" s="13" t="n">
        <x:v>229707</x:v>
      </x:c>
      <x:c r="F2299" s="11" t="n">
        <x:v>1</x:v>
      </x:c>
      <x:c r="G2299" s="11" t="n">
        <x:v>4.31</x:v>
      </x:c>
      <x:c r="H2299" s="11" t="n">
        <x:v>4.44</x:v>
      </x:c>
      <x:c r="I2299" s="13" t="n">
        <x:v>229707</x:v>
      </x:c>
      <x:c r="J2299" s="11" t="n">
        <x:v>4.291369</x:v>
      </x:c>
      <x:c r="K2299" s="14" t="n">
        <x:f>I2299*J2299</x:f>
        <x:v>985757.4988830001</x:v>
      </x:c>
      <x:c r="L2299" s="8" t="str">
        <x:v>Alpaca SIP</x:v>
      </x:c>
    </x:row>
    <x:row r="2300" ht="25" customHeight="1">
      <x:c r="A2300" s="8" t="str">
        <x:v>VIDA</x:v>
      </x:c>
      <x:c r="B2300" s="10" t="n">
        <x:v>46182</x:v>
      </x:c>
      <x:c r="C2300" s="11" t="n">
        <x:v>4.48</x:v>
      </x:c>
      <x:c r="D2300" s="11" t="n">
        <x:v>4.1</x:v>
      </x:c>
      <x:c r="E2300" s="13" t="n">
        <x:v>173873</x:v>
      </x:c>
      <x:c r="F2300" s="11" t="n">
        <x:v>1</x:v>
      </x:c>
      <x:c r="G2300" s="11" t="n">
        <x:v>4.48</x:v>
      </x:c>
      <x:c r="H2300" s="11" t="n">
        <x:v>4.1</x:v>
      </x:c>
      <x:c r="I2300" s="13" t="n">
        <x:v>173873</x:v>
      </x:c>
      <x:c r="J2300" s="11" t="n">
        <x:v>4.332742</x:v>
      </x:c>
      <x:c r="K2300" s="14" t="n">
        <x:f>I2300*J2300</x:f>
        <x:v>753346.8497659999</x:v>
      </x:c>
      <x:c r="L2300" s="8" t="str">
        <x:v>Alpaca SIP</x:v>
      </x:c>
    </x:row>
    <x:row r="2301" ht="25" customHeight="1">
      <x:c r="A2301" s="8" t="str">
        <x:v>VIDA</x:v>
      </x:c>
      <x:c r="B2301" s="10" t="n">
        <x:v>46183</x:v>
      </x:c>
      <x:c r="C2301" s="11" t="n">
        <x:v>4.11</x:v>
      </x:c>
      <x:c r="D2301" s="11" t="n">
        <x:v>3.99</x:v>
      </x:c>
      <x:c r="E2301" s="13" t="n">
        <x:v>221809</x:v>
      </x:c>
      <x:c r="F2301" s="11" t="n">
        <x:v>1</x:v>
      </x:c>
      <x:c r="G2301" s="11" t="n">
        <x:v>4.11</x:v>
      </x:c>
      <x:c r="H2301" s="11" t="n">
        <x:v>3.99</x:v>
      </x:c>
      <x:c r="I2301" s="13" t="n">
        <x:v>221809</x:v>
      </x:c>
      <x:c r="J2301" s="11" t="n">
        <x:v>4.019596</x:v>
      </x:c>
      <x:c r="K2301" s="14" t="n">
        <x:f>I2301*J2301</x:f>
        <x:v>891582.569164</x:v>
      </x:c>
      <x:c r="L2301" s="8" t="str">
        <x:v>Alpaca SIP</x:v>
      </x:c>
    </x:row>
    <x:row r="2302" ht="25" customHeight="1">
      <x:c r="A2302" s="8" t="str">
        <x:v>VIDA</x:v>
      </x:c>
      <x:c r="B2302" s="10" t="n">
        <x:v>46184</x:v>
      </x:c>
      <x:c r="C2302" s="11" t="n">
        <x:v>4.04</x:v>
      </x:c>
      <x:c r="D2302" s="11" t="n">
        <x:v>4.24</x:v>
      </x:c>
      <x:c r="E2302" s="13" t="n">
        <x:v>110357</x:v>
      </x:c>
      <x:c r="F2302" s="11" t="n">
        <x:v>1</x:v>
      </x:c>
      <x:c r="G2302" s="11" t="n">
        <x:v>4.04</x:v>
      </x:c>
      <x:c r="H2302" s="11" t="n">
        <x:v>4.24</x:v>
      </x:c>
      <x:c r="I2302" s="13" t="n">
        <x:v>110357</x:v>
      </x:c>
      <x:c r="J2302" s="11" t="n">
        <x:v>4.074786</x:v>
      </x:c>
      <x:c r="K2302" s="14" t="n">
        <x:f>I2302*J2302</x:f>
        <x:v>449681.158602</x:v>
      </x:c>
      <x:c r="L2302" s="8" t="str">
        <x:v>Alpaca SIP</x:v>
      </x:c>
    </x:row>
    <x:row r="2303" ht="25" customHeight="1">
      <x:c r="A2303" s="8" t="str">
        <x:v>VIDA</x:v>
      </x:c>
      <x:c r="B2303" s="10" t="n">
        <x:v>46185</x:v>
      </x:c>
      <x:c r="C2303" s="11" t="n">
        <x:v>4.14</x:v>
      </x:c>
      <x:c r="D2303" s="11" t="n">
        <x:v>3.83</x:v>
      </x:c>
      <x:c r="E2303" s="13" t="n">
        <x:v>239007</x:v>
      </x:c>
      <x:c r="F2303" s="11" t="n">
        <x:v>1</x:v>
      </x:c>
      <x:c r="G2303" s="11" t="n">
        <x:v>4.14</x:v>
      </x:c>
      <x:c r="H2303" s="11" t="n">
        <x:v>3.83</x:v>
      </x:c>
      <x:c r="I2303" s="13" t="n">
        <x:v>239007</x:v>
      </x:c>
      <x:c r="J2303" s="11" t="n">
        <x:v>4.402577</x:v>
      </x:c>
      <x:c r="K2303" s="14" t="n">
        <x:f>I2303*J2303</x:f>
        <x:v>1052246.721039</x:v>
      </x:c>
      <x:c r="L2303" s="8" t="str">
        <x:v>Alpaca SIP</x:v>
      </x:c>
    </x:row>
    <x:row r="2304" ht="25" customHeight="1">
      <x:c r="A2304" s="8" t="str">
        <x:v>VIDA</x:v>
      </x:c>
      <x:c r="B2304" s="10" t="n">
        <x:v>46188</x:v>
      </x:c>
      <x:c r="C2304" s="11" t="n">
        <x:v>4.05</x:v>
      </x:c>
      <x:c r="D2304" s="11" t="n">
        <x:v>4.67</x:v>
      </x:c>
      <x:c r="E2304" s="13" t="n">
        <x:v>340763</x:v>
      </x:c>
      <x:c r="F2304" s="11" t="n">
        <x:v>1</x:v>
      </x:c>
      <x:c r="G2304" s="11" t="n">
        <x:v>4.05</x:v>
      </x:c>
      <x:c r="H2304" s="11" t="n">
        <x:v>4.67</x:v>
      </x:c>
      <x:c r="I2304" s="13" t="n">
        <x:v>340763</x:v>
      </x:c>
      <x:c r="J2304" s="11" t="n">
        <x:v>4.156027</x:v>
      </x:c>
      <x:c r="K2304" s="14" t="n">
        <x:f>I2304*J2304</x:f>
        <x:v>1416220.228601</x:v>
      </x:c>
      <x:c r="L2304" s="8" t="str">
        <x:v>Alpaca SIP</x:v>
      </x:c>
    </x:row>
    <x:row r="2305" ht="25" customHeight="1">
      <x:c r="A2305" s="8" t="str">
        <x:v>VIDA</x:v>
      </x:c>
      <x:c r="B2305" s="10" t="n">
        <x:v>46189</x:v>
      </x:c>
      <x:c r="C2305" s="11" t="n">
        <x:v>4.47</x:v>
      </x:c>
      <x:c r="D2305" s="11" t="n">
        <x:v>4.35</x:v>
      </x:c>
      <x:c r="E2305" s="13" t="n">
        <x:v>221423</x:v>
      </x:c>
      <x:c r="F2305" s="11" t="n">
        <x:v>1</x:v>
      </x:c>
      <x:c r="G2305" s="11" t="n">
        <x:v>4.47</x:v>
      </x:c>
      <x:c r="H2305" s="11" t="n">
        <x:v>4.35</x:v>
      </x:c>
      <x:c r="I2305" s="13" t="n">
        <x:v>221423</x:v>
      </x:c>
      <x:c r="J2305" s="11" t="n">
        <x:v>4.232874</x:v>
      </x:c>
      <x:c r="K2305" s="14" t="n">
        <x:f>I2305*J2305</x:f>
        <x:v>937255.659702</x:v>
      </x:c>
      <x:c r="L2305" s="8" t="str">
        <x:v>Alpaca SIP</x:v>
      </x:c>
    </x:row>
    <x:row r="2306" ht="25" customHeight="1">
      <x:c r="A2306" s="8" t="str">
        <x:v>VIDA</x:v>
      </x:c>
      <x:c r="B2306" s="10" t="n">
        <x:v>46190</x:v>
      </x:c>
      <x:c r="C2306" s="11" t="n">
        <x:v>4.17</x:v>
      </x:c>
      <x:c r="D2306" s="11" t="n">
        <x:v>4.11</x:v>
      </x:c>
      <x:c r="E2306" s="13" t="n">
        <x:v>233563</x:v>
      </x:c>
      <x:c r="F2306" s="11" t="n">
        <x:v>1</x:v>
      </x:c>
      <x:c r="G2306" s="11" t="n">
        <x:v>4.17</x:v>
      </x:c>
      <x:c r="H2306" s="11" t="n">
        <x:v>4.11</x:v>
      </x:c>
      <x:c r="I2306" s="13" t="n">
        <x:v>233563</x:v>
      </x:c>
      <x:c r="J2306" s="11" t="n">
        <x:v>4.491006</x:v>
      </x:c>
      <x:c r="K2306" s="14" t="n">
        <x:f>I2306*J2306</x:f>
        <x:v>1048932.8343779999</x:v>
      </x:c>
      <x:c r="L2306" s="8" t="str">
        <x:v>Alpaca SIP</x:v>
      </x:c>
    </x:row>
    <x:row r="2307" ht="25" customHeight="1">
      <x:c r="A2307" s="8" t="str">
        <x:v>VIDA</x:v>
      </x:c>
      <x:c r="B2307" s="10" t="n">
        <x:v>46191</x:v>
      </x:c>
      <x:c r="C2307" s="11" t="n">
        <x:v>4.32</x:v>
      </x:c>
      <x:c r="D2307" s="11" t="n">
        <x:v>4.23</x:v>
      </x:c>
      <x:c r="E2307" s="13" t="n">
        <x:v>338894</x:v>
      </x:c>
      <x:c r="F2307" s="11" t="n">
        <x:v>1</x:v>
      </x:c>
      <x:c r="G2307" s="11" t="n">
        <x:v>4.32</x:v>
      </x:c>
      <x:c r="H2307" s="11" t="n">
        <x:v>4.23</x:v>
      </x:c>
      <x:c r="I2307" s="13" t="n">
        <x:v>338894</x:v>
      </x:c>
      <x:c r="J2307" s="11" t="n">
        <x:v>4.273032</x:v>
      </x:c>
      <x:c r="K2307" s="14" t="n">
        <x:f>I2307*J2307</x:f>
        <x:v>1448104.906608</x:v>
      </x:c>
      <x:c r="L2307" s="8" t="str">
        <x:v>Alpaca SIP</x:v>
      </x:c>
    </x:row>
    <x:row r="2308" ht="25" customHeight="1">
      <x:c r="A2308" s="8" t="str">
        <x:v>VIDA</x:v>
      </x:c>
      <x:c r="B2308" s="10" t="n">
        <x:v>46195</x:v>
      </x:c>
      <x:c r="C2308" s="11" t="n">
        <x:v>4.2</x:v>
      </x:c>
      <x:c r="D2308" s="11" t="n">
        <x:v>4.13</x:v>
      </x:c>
      <x:c r="E2308" s="13" t="n">
        <x:v>194599</x:v>
      </x:c>
      <x:c r="F2308" s="11" t="n">
        <x:v>1</x:v>
      </x:c>
      <x:c r="G2308" s="11" t="n">
        <x:v>4.2</x:v>
      </x:c>
      <x:c r="H2308" s="11" t="n">
        <x:v>4.13</x:v>
      </x:c>
      <x:c r="I2308" s="13" t="n">
        <x:v>194599</x:v>
      </x:c>
      <x:c r="J2308" s="11" t="n">
        <x:v>4.018062</x:v>
      </x:c>
      <x:c r="K2308" s="14" t="n">
        <x:f>I2308*J2308</x:f>
        <x:v>781910.847138</x:v>
      </x:c>
      <x:c r="L2308" s="8" t="str">
        <x:v>Alpaca SIP</x:v>
      </x:c>
    </x:row>
    <x:row r="2309" ht="25" customHeight="1">
      <x:c r="A2309" s="8" t="str">
        <x:v>VIDA</x:v>
      </x:c>
      <x:c r="B2309" s="10" t="n">
        <x:v>46196</x:v>
      </x:c>
      <x:c r="C2309" s="11" t="n">
        <x:v>3.86</x:v>
      </x:c>
      <x:c r="D2309" s="11" t="n">
        <x:v>3.87</x:v>
      </x:c>
      <x:c r="E2309" s="13" t="n">
        <x:v>162623</x:v>
      </x:c>
      <x:c r="F2309" s="11" t="n">
        <x:v>1</x:v>
      </x:c>
      <x:c r="G2309" s="11" t="n">
        <x:v>3.86</x:v>
      </x:c>
      <x:c r="H2309" s="11" t="n">
        <x:v>3.87</x:v>
      </x:c>
      <x:c r="I2309" s="13" t="n">
        <x:v>162623</x:v>
      </x:c>
      <x:c r="J2309" s="11" t="n">
        <x:v>3.869487</x:v>
      </x:c>
      <x:c r="K2309" s="14" t="n">
        <x:f>I2309*J2309</x:f>
        <x:v>629267.584401</x:v>
      </x:c>
      <x:c r="L2309" s="8" t="str">
        <x:v>Alpaca SIP</x:v>
      </x:c>
    </x:row>
    <x:row r="2310" ht="25" customHeight="1">
      <x:c r="A2310" s="8" t="str">
        <x:v>VIDA</x:v>
      </x:c>
      <x:c r="B2310" s="10" t="n">
        <x:v>46197</x:v>
      </x:c>
      <x:c r="C2310" s="11" t="n">
        <x:v>3.73</x:v>
      </x:c>
      <x:c r="D2310" s="11" t="n">
        <x:v>3.45</x:v>
      </x:c>
      <x:c r="E2310" s="13" t="n">
        <x:v>102612</x:v>
      </x:c>
      <x:c r="F2310" s="11" t="n">
        <x:v>1</x:v>
      </x:c>
      <x:c r="G2310" s="11" t="n">
        <x:v>3.73</x:v>
      </x:c>
      <x:c r="H2310" s="11" t="n">
        <x:v>3.45</x:v>
      </x:c>
      <x:c r="I2310" s="13" t="n">
        <x:v>102612</x:v>
      </x:c>
      <x:c r="J2310" s="11" t="n">
        <x:v>3.535613</x:v>
      </x:c>
      <x:c r="K2310" s="14" t="n">
        <x:f>I2310*J2310</x:f>
        <x:v>362796.321156</x:v>
      </x:c>
      <x:c r="L2310" s="8" t="str">
        <x:v>Alpaca SIP</x:v>
      </x:c>
    </x:row>
    <x:row r="2311" ht="25" customHeight="1">
      <x:c r="A2311" s="8" t="str">
        <x:v>VIDA</x:v>
      </x:c>
      <x:c r="B2311" s="10" t="n">
        <x:v>46198</x:v>
      </x:c>
      <x:c r="C2311" s="11" t="n">
        <x:v>3.55</x:v>
      </x:c>
      <x:c r="D2311" s="11" t="n">
        <x:v>2.97</x:v>
      </x:c>
      <x:c r="E2311" s="13" t="n">
        <x:v>153759</x:v>
      </x:c>
      <x:c r="F2311" s="11" t="n">
        <x:v>1</x:v>
      </x:c>
      <x:c r="G2311" s="11" t="n">
        <x:v>3.55</x:v>
      </x:c>
      <x:c r="H2311" s="11" t="n">
        <x:v>2.97</x:v>
      </x:c>
      <x:c r="I2311" s="13" t="n">
        <x:v>153759</x:v>
      </x:c>
      <x:c r="J2311" s="11" t="n">
        <x:v>3.229752</x:v>
      </x:c>
      <x:c r="K2311" s="14" t="n">
        <x:f>I2311*J2311</x:f>
        <x:v>496603.437768</x:v>
      </x:c>
      <x:c r="L2311" s="8" t="str">
        <x:v>Alpaca SIP</x:v>
      </x:c>
    </x:row>
    <x:row r="2312" ht="25" customHeight="1">
      <x:c r="A2312" s="8" t="str">
        <x:v>VIDA</x:v>
      </x:c>
      <x:c r="B2312" s="10" t="n">
        <x:v>46199</x:v>
      </x:c>
      <x:c r="C2312" s="11" t="n">
        <x:v>2.94</x:v>
      </x:c>
      <x:c r="D2312" s="11" t="n">
        <x:v>2.94</x:v>
      </x:c>
      <x:c r="E2312" s="13" t="n">
        <x:v>203221</x:v>
      </x:c>
      <x:c r="F2312" s="11" t="n">
        <x:v>1</x:v>
      </x:c>
      <x:c r="G2312" s="11" t="n">
        <x:v>2.94</x:v>
      </x:c>
      <x:c r="H2312" s="11" t="n">
        <x:v>2.94</x:v>
      </x:c>
      <x:c r="I2312" s="13" t="n">
        <x:v>203221</x:v>
      </x:c>
      <x:c r="J2312" s="11" t="n">
        <x:v>2.822613</x:v>
      </x:c>
      <x:c r="K2312" s="14" t="n">
        <x:f>I2312*J2312</x:f>
        <x:v>573614.236473</x:v>
      </x:c>
      <x:c r="L2312" s="8" t="str">
        <x:v>Alpaca SIP</x:v>
      </x:c>
    </x:row>
    <x:row r="2313" ht="25" customHeight="1">
      <x:c r="A2313" s="8" t="str">
        <x:v>VIDA</x:v>
      </x:c>
      <x:c r="B2313" s="10" t="n">
        <x:v>46202</x:v>
      </x:c>
      <x:c r="C2313" s="11" t="n">
        <x:v>2.96</x:v>
      </x:c>
      <x:c r="D2313" s="11" t="n">
        <x:v>2.96</x:v>
      </x:c>
      <x:c r="E2313" s="13" t="n">
        <x:v>108858</x:v>
      </x:c>
      <x:c r="F2313" s="11" t="n">
        <x:v>1</x:v>
      </x:c>
      <x:c r="G2313" s="11" t="n">
        <x:v>2.96</x:v>
      </x:c>
      <x:c r="H2313" s="11" t="n">
        <x:v>2.96</x:v>
      </x:c>
      <x:c r="I2313" s="13" t="n">
        <x:v>108858</x:v>
      </x:c>
      <x:c r="J2313" s="11" t="n">
        <x:v>3.012633</x:v>
      </x:c>
      <x:c r="K2313" s="14" t="n">
        <x:f>I2313*J2313</x:f>
        <x:v>327949.20311400003</x:v>
      </x:c>
      <x:c r="L2313" s="8" t="str">
        <x:v>Alpaca SIP</x:v>
      </x:c>
    </x:row>
    <x:row r="2314" ht="25" customHeight="1">
      <x:c r="A2314" s="8" t="str">
        <x:v>VIDA</x:v>
      </x:c>
      <x:c r="B2314" s="10" t="n">
        <x:v>46203</x:v>
      </x:c>
      <x:c r="C2314" s="11" t="n">
        <x:v>3.04</x:v>
      </x:c>
      <x:c r="D2314" s="11" t="n">
        <x:v>2.8</x:v>
      </x:c>
      <x:c r="E2314" s="13" t="n">
        <x:v>111066</x:v>
      </x:c>
      <x:c r="F2314" s="11" t="n">
        <x:v>1</x:v>
      </x:c>
      <x:c r="G2314" s="11" t="n">
        <x:v>3.04</x:v>
      </x:c>
      <x:c r="H2314" s="11" t="n">
        <x:v>2.8</x:v>
      </x:c>
      <x:c r="I2314" s="13" t="n">
        <x:v>111066</x:v>
      </x:c>
      <x:c r="J2314" s="11" t="n">
        <x:v>2.81987</x:v>
      </x:c>
      <x:c r="K2314" s="14" t="n">
        <x:f>I2314*J2314</x:f>
        <x:v>313191.68142</x:v>
      </x:c>
      <x:c r="L2314" s="8" t="str">
        <x:v>Alpaca SIP</x:v>
      </x:c>
    </x:row>
    <x:row r="2315" ht="25" customHeight="1">
      <x:c r="A2315" s="8" t="str">
        <x:v>VIDA</x:v>
      </x:c>
      <x:c r="B2315" s="10" t="n">
        <x:v>46204</x:v>
      </x:c>
      <x:c r="C2315" s="11" t="n">
        <x:v>2.72</x:v>
      </x:c>
      <x:c r="D2315" s="11" t="n">
        <x:v>2.84</x:v>
      </x:c>
      <x:c r="E2315" s="13" t="n">
        <x:v>36408</x:v>
      </x:c>
      <x:c r="F2315" s="11" t="n">
        <x:v>1</x:v>
      </x:c>
      <x:c r="G2315" s="11" t="n">
        <x:v>2.72</x:v>
      </x:c>
      <x:c r="H2315" s="11" t="n">
        <x:v>2.84</x:v>
      </x:c>
      <x:c r="I2315" s="13" t="n">
        <x:v>36408</x:v>
      </x:c>
      <x:c r="J2315" s="11" t="n">
        <x:v>2.797218</x:v>
      </x:c>
      <x:c r="K2315" s="14" t="n">
        <x:f>I2315*J2315</x:f>
        <x:v>101841.112944</x:v>
      </x:c>
      <x:c r="L2315" s="8" t="str">
        <x:v>Alpaca SIP</x:v>
      </x:c>
    </x:row>
    <x:row r="2316" ht="25" customHeight="1">
      <x:c r="A2316" s="8" t="str">
        <x:v>VIDA</x:v>
      </x:c>
      <x:c r="B2316" s="10" t="n">
        <x:v>46205</x:v>
      </x:c>
      <x:c r="C2316" s="11" t="n">
        <x:v>2.77</x:v>
      </x:c>
      <x:c r="D2316" s="11" t="n">
        <x:v>2.35</x:v>
      </x:c>
      <x:c r="E2316" s="13" t="n">
        <x:v>56065</x:v>
      </x:c>
      <x:c r="F2316" s="11" t="n">
        <x:v>1</x:v>
      </x:c>
      <x:c r="G2316" s="11" t="n">
        <x:v>2.77</x:v>
      </x:c>
      <x:c r="H2316" s="11" t="n">
        <x:v>2.35</x:v>
      </x:c>
      <x:c r="I2316" s="13" t="n">
        <x:v>56065</x:v>
      </x:c>
      <x:c r="J2316" s="11" t="n">
        <x:v>2.553048</x:v>
      </x:c>
      <x:c r="K2316" s="14" t="n">
        <x:f>I2316*J2316</x:f>
        <x:v>143136.63612</x:v>
      </x:c>
      <x:c r="L2316" s="8" t="str">
        <x:v>Alpaca SIP</x:v>
      </x:c>
    </x:row>
    <x:row r="2317" ht="25" customHeight="1">
      <x:c r="A2317" s="8" t="str">
        <x:v>VIDA</x:v>
      </x:c>
      <x:c r="B2317" s="10" t="n">
        <x:v>46209</x:v>
      </x:c>
      <x:c r="C2317" s="11" t="n">
        <x:v>2.47</x:v>
      </x:c>
      <x:c r="D2317" s="11" t="n">
        <x:v>2.51</x:v>
      </x:c>
      <x:c r="E2317" s="13" t="n">
        <x:v>89611</x:v>
      </x:c>
      <x:c r="F2317" s="11" t="n">
        <x:v>1</x:v>
      </x:c>
      <x:c r="G2317" s="11" t="n">
        <x:v>2.47</x:v>
      </x:c>
      <x:c r="H2317" s="11" t="n">
        <x:v>2.51</x:v>
      </x:c>
      <x:c r="I2317" s="13" t="n">
        <x:v>89611</x:v>
      </x:c>
      <x:c r="J2317" s="11" t="n">
        <x:v>2.500816</x:v>
      </x:c>
      <x:c r="K2317" s="14" t="n">
        <x:f>I2317*J2317</x:f>
        <x:v>224100.622576</x:v>
      </x:c>
      <x:c r="L2317" s="8" t="str">
        <x:v>Alpaca SIP</x:v>
      </x:c>
    </x:row>
    <x:row r="2318" ht="25" customHeight="1">
      <x:c r="A2318" s="8" t="str">
        <x:v>VIDA</x:v>
      </x:c>
      <x:c r="B2318" s="10" t="n">
        <x:v>46210</x:v>
      </x:c>
      <x:c r="C2318" s="11" t="n">
        <x:v>2.43</x:v>
      </x:c>
      <x:c r="D2318" s="11" t="n">
        <x:v>2.36</x:v>
      </x:c>
      <x:c r="E2318" s="13" t="n">
        <x:v>47343</x:v>
      </x:c>
      <x:c r="F2318" s="11" t="n">
        <x:v>1</x:v>
      </x:c>
      <x:c r="G2318" s="11" t="n">
        <x:v>2.43</x:v>
      </x:c>
      <x:c r="H2318" s="11" t="n">
        <x:v>2.36</x:v>
      </x:c>
      <x:c r="I2318" s="13" t="n">
        <x:v>47343</x:v>
      </x:c>
      <x:c r="J2318" s="11" t="n">
        <x:v>2.392766</x:v>
      </x:c>
      <x:c r="K2318" s="14" t="n">
        <x:f>I2318*J2318</x:f>
        <x:v>113280.720738</x:v>
      </x:c>
      <x:c r="L2318" s="8" t="str">
        <x:v>Alpaca SIP</x:v>
      </x:c>
    </x:row>
    <x:row r="2319" ht="25" customHeight="1">
      <x:c r="A2319" s="8" t="str">
        <x:v>VIDA</x:v>
      </x:c>
      <x:c r="B2319" s="10" t="n">
        <x:v>46211</x:v>
      </x:c>
      <x:c r="C2319" s="11" t="n">
        <x:v>2.32</x:v>
      </x:c>
      <x:c r="D2319" s="11" t="n">
        <x:v>2.57</x:v>
      </x:c>
      <x:c r="E2319" s="13" t="n">
        <x:v>189785</x:v>
      </x:c>
      <x:c r="F2319" s="11" t="n">
        <x:v>1</x:v>
      </x:c>
      <x:c r="G2319" s="11" t="n">
        <x:v>2.32</x:v>
      </x:c>
      <x:c r="H2319" s="11" t="n">
        <x:v>2.57</x:v>
      </x:c>
      <x:c r="I2319" s="13" t="n">
        <x:v>189785</x:v>
      </x:c>
      <x:c r="J2319" s="11" t="n">
        <x:v>2.394595</x:v>
      </x:c>
      <x:c r="K2319" s="14" t="n">
        <x:f>I2319*J2319</x:f>
        <x:v>454458.212075</x:v>
      </x:c>
      <x:c r="L2319" s="8" t="str">
        <x:v>Alpaca SIP</x:v>
      </x:c>
    </x:row>
    <x:row r="2320" ht="25" customHeight="1">
      <x:c r="A2320" s="8" t="str">
        <x:v>VIDA</x:v>
      </x:c>
      <x:c r="B2320" s="10" t="n">
        <x:v>46212</x:v>
      </x:c>
      <x:c r="C2320" s="11" t="n">
        <x:v>2.48</x:v>
      </x:c>
      <x:c r="D2320" s="11" t="n">
        <x:v>2.4</x:v>
      </x:c>
      <x:c r="E2320" s="13" t="n">
        <x:v>272902</x:v>
      </x:c>
      <x:c r="F2320" s="11" t="n">
        <x:v>1</x:v>
      </x:c>
      <x:c r="G2320" s="11" t="n">
        <x:v>2.48</x:v>
      </x:c>
      <x:c r="H2320" s="11" t="n">
        <x:v>2.4</x:v>
      </x:c>
      <x:c r="I2320" s="13" t="n">
        <x:v>272902</x:v>
      </x:c>
      <x:c r="J2320" s="11" t="n">
        <x:v>2.700684</x:v>
      </x:c>
      <x:c r="K2320" s="14" t="n">
        <x:f>I2320*J2320</x:f>
        <x:v>737022.0649679999</x:v>
      </x:c>
      <x:c r="L2320" s="8" t="str">
        <x:v>Alpaca SIP</x:v>
      </x:c>
    </x:row>
    <x:row r="2321" ht="25" customHeight="1">
      <x:c r="A2321" s="8" t="str">
        <x:v>VIDA</x:v>
      </x:c>
      <x:c r="B2321" s="10" t="n">
        <x:v>46213</x:v>
      </x:c>
      <x:c r="C2321" s="11" t="n">
        <x:v>2.44</x:v>
      </x:c>
      <x:c r="D2321" s="11" t="n">
        <x:v>2.39</x:v>
      </x:c>
      <x:c r="E2321" s="13" t="n">
        <x:v>57594</x:v>
      </x:c>
      <x:c r="F2321" s="11" t="n">
        <x:v>1</x:v>
      </x:c>
      <x:c r="G2321" s="11" t="n">
        <x:v>2.44</x:v>
      </x:c>
      <x:c r="H2321" s="11" t="n">
        <x:v>2.39</x:v>
      </x:c>
      <x:c r="I2321" s="13" t="n">
        <x:v>57594</x:v>
      </x:c>
      <x:c r="J2321" s="11" t="n">
        <x:v>2.503473</x:v>
      </x:c>
      <x:c r="K2321" s="14" t="n">
        <x:f>I2321*J2321</x:f>
        <x:v>144185.023962</x:v>
      </x:c>
      <x:c r="L2321" s="8" t="str">
        <x:v>Alpaca SIP</x:v>
      </x:c>
    </x:row>
    <x:row r="2322" ht="25" customHeight="1">
      <x:c r="A2322" s="8" t="str">
        <x:v>VIDA</x:v>
      </x:c>
      <x:c r="B2322" s="10" t="n">
        <x:v>46216</x:v>
      </x:c>
      <x:c r="C2322" s="11" t="n">
        <x:v>2.43</x:v>
      </x:c>
      <x:c r="D2322" s="11" t="n">
        <x:v>2.18</x:v>
      </x:c>
      <x:c r="E2322" s="13" t="n">
        <x:v>151361</x:v>
      </x:c>
      <x:c r="F2322" s="11" t="n">
        <x:v>1</x:v>
      </x:c>
      <x:c r="G2322" s="11" t="n">
        <x:v>2.43</x:v>
      </x:c>
      <x:c r="H2322" s="11" t="n">
        <x:v>2.18</x:v>
      </x:c>
      <x:c r="I2322" s="13" t="n">
        <x:v>151361</x:v>
      </x:c>
      <x:c r="J2322" s="11" t="n">
        <x:v>2.311149</x:v>
      </x:c>
      <x:c r="K2322" s="14" t="n">
        <x:f>I2322*J2322</x:f>
        <x:v>349817.823789</x:v>
      </x:c>
      <x:c r="L2322" s="8" t="str">
        <x:v>Alpaca SIP</x:v>
      </x:c>
    </x:row>
    <x:row r="2323" ht="25" customHeight="1">
      <x:c r="A2323" s="8" t="str">
        <x:v>VIDA</x:v>
      </x:c>
      <x:c r="B2323" s="10" t="n">
        <x:v>46217</x:v>
      </x:c>
      <x:c r="C2323" s="11" t="n">
        <x:v>2.39</x:v>
      </x:c>
      <x:c r="D2323" s="11" t="n">
        <x:v>2.27</x:v>
      </x:c>
      <x:c r="E2323" s="13" t="n">
        <x:v>206028</x:v>
      </x:c>
      <x:c r="F2323" s="11" t="n">
        <x:v>1</x:v>
      </x:c>
      <x:c r="G2323" s="11" t="n">
        <x:v>2.39</x:v>
      </x:c>
      <x:c r="H2323" s="11" t="n">
        <x:v>2.27</x:v>
      </x:c>
      <x:c r="I2323" s="13" t="n">
        <x:v>206028</x:v>
      </x:c>
      <x:c r="J2323" s="11" t="n">
        <x:v>2.390208</x:v>
      </x:c>
      <x:c r="K2323" s="14" t="n">
        <x:f>I2323*J2323</x:f>
        <x:v>492449.773824</x:v>
      </x:c>
      <x:c r="L2323" s="8" t="str">
        <x:v>Alpaca SIP</x:v>
      </x:c>
    </x:row>
    <x:row r="2324" ht="25" customHeight="1">
      <x:c r="A2324" s="8" t="str">
        <x:v>VIDA</x:v>
      </x:c>
      <x:c r="B2324" s="10" t="n">
        <x:v>46218</x:v>
      </x:c>
      <x:c r="C2324" s="11" t="n">
        <x:v>2.4</x:v>
      </x:c>
      <x:c r="D2324" s="11" t="n">
        <x:v>2.57</x:v>
      </x:c>
      <x:c r="E2324" s="13" t="n">
        <x:v>164788</x:v>
      </x:c>
      <x:c r="F2324" s="11" t="n">
        <x:v>1</x:v>
      </x:c>
      <x:c r="G2324" s="11" t="n">
        <x:v>2.4</x:v>
      </x:c>
      <x:c r="H2324" s="11" t="n">
        <x:v>2.57</x:v>
      </x:c>
      <x:c r="I2324" s="13" t="n">
        <x:v>164788</x:v>
      </x:c>
      <x:c r="J2324" s="11" t="n">
        <x:v>2.478897</x:v>
      </x:c>
      <x:c r="K2324" s="14" t="n">
        <x:f>I2324*J2324</x:f>
        <x:v>408492.47883599997</x:v>
      </x:c>
      <x:c r="L2324" s="8" t="str">
        <x:v>Alpaca SIP</x:v>
      </x:c>
    </x:row>
    <x:row r="2325" ht="25" customHeight="1">
      <x:c r="A2325" s="8" t="str">
        <x:v>VIDA</x:v>
      </x:c>
      <x:c r="B2325" s="10" t="n">
        <x:v>46219</x:v>
      </x:c>
      <x:c r="C2325" s="11" t="n">
        <x:v>2.51</x:v>
      </x:c>
      <x:c r="D2325" s="11" t="n">
        <x:v>2.37</x:v>
      </x:c>
      <x:c r="E2325" s="13" t="n">
        <x:v>122392</x:v>
      </x:c>
      <x:c r="F2325" s="11" t="n">
        <x:v>1</x:v>
      </x:c>
      <x:c r="G2325" s="11" t="n">
        <x:v>2.51</x:v>
      </x:c>
      <x:c r="H2325" s="11" t="n">
        <x:v>2.37</x:v>
      </x:c>
      <x:c r="I2325" s="13" t="n">
        <x:v>122392</x:v>
      </x:c>
      <x:c r="J2325" s="11" t="n">
        <x:v>2.39581</x:v>
      </x:c>
      <x:c r="K2325" s="14" t="n">
        <x:f>I2325*J2325</x:f>
        <x:v>293227.97752</x:v>
      </x:c>
      <x:c r="L2325" s="8" t="str">
        <x:v>Alpaca SIP</x:v>
      </x:c>
    </x:row>
    <x:row r="2326" ht="25" customHeight="1">
      <x:c r="A2326" s="8" t="str">
        <x:v>VIDA</x:v>
      </x:c>
      <x:c r="B2326" s="10" t="n">
        <x:v>46220</x:v>
      </x:c>
      <x:c r="C2326" s="11" t="n">
        <x:v>2.34</x:v>
      </x:c>
      <x:c r="D2326" s="11" t="n">
        <x:v>2.32</x:v>
      </x:c>
      <x:c r="E2326" s="13" t="n">
        <x:v>50336</x:v>
      </x:c>
      <x:c r="F2326" s="11" t="n">
        <x:v>1</x:v>
      </x:c>
      <x:c r="G2326" s="11" t="n">
        <x:v>2.34</x:v>
      </x:c>
      <x:c r="H2326" s="11" t="n">
        <x:v>2.32</x:v>
      </x:c>
      <x:c r="I2326" s="13" t="n">
        <x:v>50336</x:v>
      </x:c>
      <x:c r="J2326" s="11" t="n">
        <x:v>2.299169</x:v>
      </x:c>
      <x:c r="K2326" s="14" t="n">
        <x:f>I2326*J2326</x:f>
        <x:v>115730.970784</x:v>
      </x:c>
      <x:c r="L2326" s="8" t="str">
        <x:v>Alpaca SIP</x:v>
      </x:c>
    </x:row>
    <x:row r="2327" ht="25" customHeight="1">
      <x:c r="A2327" s="8" t="str">
        <x:v>VIDA</x:v>
      </x:c>
      <x:c r="B2327" s="10" t="n">
        <x:v>46223</x:v>
      </x:c>
      <x:c r="C2327" s="11" t="n">
        <x:v>2.43</x:v>
      </x:c>
      <x:c r="D2327" s="11" t="n">
        <x:v>2.27</x:v>
      </x:c>
      <x:c r="E2327" s="13" t="n">
        <x:v>21356</x:v>
      </x:c>
      <x:c r="F2327" s="11" t="n">
        <x:v>1</x:v>
      </x:c>
      <x:c r="G2327" s="11" t="n">
        <x:v>2.43</x:v>
      </x:c>
      <x:c r="H2327" s="11" t="n">
        <x:v>2.27</x:v>
      </x:c>
      <x:c r="I2327" s="13" t="n">
        <x:v>21356</x:v>
      </x:c>
      <x:c r="J2327" s="11" t="n">
        <x:v>2.337276</x:v>
      </x:c>
      <x:c r="K2327" s="14" t="n">
        <x:f>I2327*J2327</x:f>
        <x:v>49914.866256</x:v>
      </x:c>
      <x:c r="L2327" s="8" t="str">
        <x:v>Alpaca SIP</x:v>
      </x:c>
    </x:row>
    <x:row r="2328" ht="25" customHeight="1">
      <x:c r="A2328" s="8" t="str">
        <x:v>VIDA</x:v>
      </x:c>
      <x:c r="B2328" s="10" t="n">
        <x:v>46224</x:v>
      </x:c>
      <x:c r="C2328" s="11" t="n">
        <x:v>2.45</x:v>
      </x:c>
      <x:c r="D2328" s="11" t="n">
        <x:v>2.51</x:v>
      </x:c>
      <x:c r="E2328" s="13" t="n">
        <x:v>279441</x:v>
      </x:c>
      <x:c r="F2328" s="11" t="n">
        <x:v>1</x:v>
      </x:c>
      <x:c r="G2328" s="11" t="n">
        <x:v>2.45</x:v>
      </x:c>
      <x:c r="H2328" s="11" t="n">
        <x:v>2.51</x:v>
      </x:c>
      <x:c r="I2328" s="13" t="n">
        <x:v>279441</x:v>
      </x:c>
      <x:c r="J2328" s="11" t="n">
        <x:v>2.653947</x:v>
      </x:c>
      <x:c r="K2328" s="14" t="n">
        <x:f>I2328*J2328</x:f>
        <x:v>741621.603627</x:v>
      </x:c>
      <x:c r="L2328" s="8" t="str">
        <x:v>Alpaca SIP</x:v>
      </x:c>
    </x:row>
    <x:row r="2329" ht="25" customHeight="1">
      <x:c r="A2329" s="8" t="str">
        <x:v>VIDA</x:v>
      </x:c>
      <x:c r="B2329" s="10" t="n">
        <x:v>46225</x:v>
      </x:c>
      <x:c r="C2329" s="11" t="n">
        <x:v>2.61</x:v>
      </x:c>
      <x:c r="D2329" s="11" t="n">
        <x:v>2.68</x:v>
      </x:c>
      <x:c r="E2329" s="13" t="n">
        <x:v>216473</x:v>
      </x:c>
      <x:c r="F2329" s="11" t="n">
        <x:v>1</x:v>
      </x:c>
      <x:c r="G2329" s="11" t="n">
        <x:v>2.61</x:v>
      </x:c>
      <x:c r="H2329" s="11" t="n">
        <x:v>2.68</x:v>
      </x:c>
      <x:c r="I2329" s="13" t="n">
        <x:v>216473</x:v>
      </x:c>
      <x:c r="J2329" s="11" t="n">
        <x:v>2.610088</x:v>
      </x:c>
      <x:c r="K2329" s="14" t="n">
        <x:f>I2329*J2329</x:f>
        <x:v>565013.579624</x:v>
      </x:c>
      <x:c r="L2329" s="8" t="str">
        <x:v>Alpaca SIP</x:v>
      </x:c>
    </x:row>
    <x:row r="2330" ht="25" customHeight="1">
      <x:c r="A2330" s="8" t="str">
        <x:v>VIDA</x:v>
      </x:c>
      <x:c r="B2330" s="10" t="n">
        <x:v>46226</x:v>
      </x:c>
      <x:c r="C2330" s="11" t="n">
        <x:v>2.58</x:v>
      </x:c>
      <x:c r="D2330" s="11" t="n">
        <x:v>2.75</x:v>
      </x:c>
      <x:c r="E2330" s="13" t="n">
        <x:v>29328</x:v>
      </x:c>
      <x:c r="F2330" s="11" t="n">
        <x:v>1</x:v>
      </x:c>
      <x:c r="G2330" s="11" t="n">
        <x:v>2.58</x:v>
      </x:c>
      <x:c r="H2330" s="11" t="n">
        <x:v>2.75</x:v>
      </x:c>
      <x:c r="I2330" s="13" t="n">
        <x:v>29328</x:v>
      </x:c>
      <x:c r="J2330" s="11" t="n">
        <x:v>2.61788</x:v>
      </x:c>
      <x:c r="K2330" s="14" t="n">
        <x:f>I2330*J2330</x:f>
        <x:v>76777.18464</x:v>
      </x:c>
      <x:c r="L2330" s="8" t="str">
        <x:v>Alpaca SIP</x:v>
      </x:c>
    </x:row>
    <x:row r="2331" ht="25" customHeight="1">
      <x:c r="A2331" s="8" t="str">
        <x:v>VIDA</x:v>
      </x:c>
      <x:c r="B2331" s="10" t="n">
        <x:v>46227</x:v>
      </x:c>
      <x:c r="C2331" s="11" t="n">
        <x:v>2.75</x:v>
      </x:c>
      <x:c r="D2331" s="11" t="n">
        <x:v>2.86</x:v>
      </x:c>
      <x:c r="E2331" s="13" t="n">
        <x:v>92232</x:v>
      </x:c>
      <x:c r="F2331" s="11" t="n">
        <x:v>1</x:v>
      </x:c>
      <x:c r="G2331" s="11" t="n">
        <x:v>2.75</x:v>
      </x:c>
      <x:c r="H2331" s="11" t="n">
        <x:v>2.86</x:v>
      </x:c>
      <x:c r="I2331" s="13" t="n">
        <x:v>92232</x:v>
      </x:c>
      <x:c r="J2331" s="11" t="n">
        <x:v>2.864482</x:v>
      </x:c>
      <x:c r="K2331" s="14" t="n">
        <x:f>I2331*J2331</x:f>
        <x:v>264196.90382400004</x:v>
      </x:c>
      <x:c r="L2331" s="8" t="str">
        <x:v>Alpaca SIP</x:v>
      </x:c>
    </x:row>
    <x:row r="2332" ht="25" customHeight="1">
      <x:c r="A2332" s="8" t="str">
        <x:v>VIDA</x:v>
      </x:c>
      <x:c r="B2332" s="10" t="n">
        <x:v>46230</x:v>
      </x:c>
      <x:c r="C2332" s="11" t="n">
        <x:v>2.99</x:v>
      </x:c>
      <x:c r="D2332" s="11" t="n">
        <x:v>2.97</x:v>
      </x:c>
      <x:c r="E2332" s="13" t="n">
        <x:v>116097</x:v>
      </x:c>
      <x:c r="F2332" s="11" t="n">
        <x:v>1</x:v>
      </x:c>
      <x:c r="G2332" s="11" t="n">
        <x:v>2.99</x:v>
      </x:c>
      <x:c r="H2332" s="11" t="n">
        <x:v>2.97</x:v>
      </x:c>
      <x:c r="I2332" s="13" t="n">
        <x:v>116097</x:v>
      </x:c>
      <x:c r="J2332" s="11" t="n">
        <x:v>2.980389</x:v>
      </x:c>
      <x:c r="K2332" s="14" t="n">
        <x:f>I2332*J2332</x:f>
        <x:v>346014.221733</x:v>
      </x:c>
      <x:c r="L2332" s="8" t="str">
        <x:v>Alpaca SIP</x:v>
      </x:c>
    </x:row>
    <x:row r="2333" ht="25" customHeight="1">
      <x:c r="A2333" s="8" t="str">
        <x:v>VIDA</x:v>
      </x:c>
      <x:c r="B2333" s="10" t="n">
        <x:v>46231</x:v>
      </x:c>
      <x:c r="C2333" s="11" t="n">
        <x:v>2.93</x:v>
      </x:c>
      <x:c r="D2333" s="11" t="n">
        <x:v>2.733</x:v>
      </x:c>
      <x:c r="E2333" s="13" t="n">
        <x:v>96083</x:v>
      </x:c>
      <x:c r="F2333" s="11" t="n">
        <x:v>1</x:v>
      </x:c>
      <x:c r="G2333" s="11" t="n">
        <x:v>2.93</x:v>
      </x:c>
      <x:c r="H2333" s="11" t="n">
        <x:v>2.733</x:v>
      </x:c>
      <x:c r="I2333" s="13" t="n">
        <x:v>96083</x:v>
      </x:c>
      <x:c r="J2333" s="11" t="n">
        <x:v>2.806484</x:v>
      </x:c>
      <x:c r="K2333" s="14" t="n">
        <x:f>I2333*J2333</x:f>
        <x:v>269655.40217200003</x:v>
      </x:c>
      <x:c r="L2333" s="8" t="str">
        <x:v>Alpaca SIP</x:v>
      </x:c>
    </x:row>
    <x:row r="2334" ht="25" customHeight="1">
      <x:c r="A2334" s="8" t="str">
        <x:v>VIDA</x:v>
      </x:c>
      <x:c r="B2334" s="10" t="n">
        <x:v>46232</x:v>
      </x:c>
      <x:c r="C2334" s="11" t="n">
        <x:v>2.78</x:v>
      </x:c>
      <x:c r="D2334" s="11" t="n">
        <x:v>2.4</x:v>
      </x:c>
      <x:c r="E2334" s="13" t="n">
        <x:v>115859</x:v>
      </x:c>
      <x:c r="F2334" s="11" t="n">
        <x:v>1</x:v>
      </x:c>
      <x:c r="G2334" s="11" t="n">
        <x:v>2.78</x:v>
      </x:c>
      <x:c r="H2334" s="11" t="n">
        <x:v>2.4</x:v>
      </x:c>
      <x:c r="I2334" s="13" t="n">
        <x:v>115859</x:v>
      </x:c>
      <x:c r="J2334" s="11" t="n">
        <x:v>2.529714</x:v>
      </x:c>
      <x:c r="K2334" s="14" t="n">
        <x:f>I2334*J2334</x:f>
        <x:v>293090.134326</x:v>
      </x:c>
      <x:c r="L2334" s="8" t="str">
        <x:v>Alpaca SIP</x:v>
      </x:c>
    </x:row>
    <x:row r="2335" ht="25" customHeight="1">
      <x:c r="A2335" s="8" t="str">
        <x:v>VIDA</x:v>
      </x:c>
      <x:c r="B2335" s="10" t="n">
        <x:v>46233</x:v>
      </x:c>
      <x:c r="C2335" s="11" t="n">
        <x:v>2.48</x:v>
      </x:c>
      <x:c r="D2335" s="11" t="n">
        <x:v>2.48</x:v>
      </x:c>
      <x:c r="E2335" s="13" t="n">
        <x:v>118954</x:v>
      </x:c>
      <x:c r="F2335" s="11" t="n">
        <x:v>1</x:v>
      </x:c>
      <x:c r="G2335" s="11" t="n">
        <x:v>2.48</x:v>
      </x:c>
      <x:c r="H2335" s="11" t="n">
        <x:v>2.48</x:v>
      </x:c>
      <x:c r="I2335" s="13" t="n">
        <x:v>118954</x:v>
      </x:c>
      <x:c r="J2335" s="11" t="n">
        <x:v>2.531441</x:v>
      </x:c>
      <x:c r="K2335" s="14" t="n">
        <x:f>I2335*J2335</x:f>
        <x:v>301125.03271400003</x:v>
      </x:c>
      <x:c r="L2335" s="8" t="str">
        <x:v>Alpaca SIP</x:v>
      </x:c>
    </x:row>
    <x:row r="2336" ht="25" customHeight="1">
      <x:c r="A2336" s="8" t="str">
        <x:v>VIDA</x:v>
      </x:c>
      <x:c r="B2336" s="10" t="n">
        <x:v>46234</x:v>
      </x:c>
      <x:c r="C2336" s="11" t="n">
        <x:v>2.74</x:v>
      </x:c>
      <x:c r="D2336" s="11" t="n">
        <x:v>2.41</x:v>
      </x:c>
      <x:c r="E2336" s="13" t="n">
        <x:v>26224</x:v>
      </x:c>
      <x:c r="F2336" s="11" t="n">
        <x:v>1</x:v>
      </x:c>
      <x:c r="G2336" s="11" t="n">
        <x:v>2.74</x:v>
      </x:c>
      <x:c r="H2336" s="11" t="n">
        <x:v>2.41</x:v>
      </x:c>
      <x:c r="I2336" s="13" t="n">
        <x:v>26224</x:v>
      </x:c>
      <x:c r="J2336" s="11" t="n">
        <x:v>2.502964</x:v>
      </x:c>
      <x:c r="K2336" s="14" t="n">
        <x:f>I2336*J2336</x:f>
        <x:v>65637.727936</x:v>
      </x:c>
      <x:c r="L2336" s="8" t="str">
        <x:v>Alpaca SIP</x:v>
      </x:c>
    </x:row>
    <x:row r="2337" ht="25" customHeight="1">
      <x:c r="A2337" s="8" t="str">
        <x:v>VIDA</x:v>
      </x:c>
      <x:c r="B2337" s="10" t="n">
        <x:v>46237</x:v>
      </x:c>
      <x:c r="C2337" s="11" t="n">
        <x:v>2.48</x:v>
      </x:c>
      <x:c r="D2337" s="11" t="n">
        <x:v>2.45</x:v>
      </x:c>
      <x:c r="E2337" s="13" t="n">
        <x:v>51238</x:v>
      </x:c>
      <x:c r="F2337" s="11" t="n">
        <x:v>1</x:v>
      </x:c>
      <x:c r="G2337" s="11" t="n">
        <x:v>2.48</x:v>
      </x:c>
      <x:c r="H2337" s="11" t="n">
        <x:v>2.45</x:v>
      </x:c>
      <x:c r="I2337" s="13" t="n">
        <x:v>51238</x:v>
      </x:c>
      <x:c r="J2337" s="11" t="n">
        <x:v>2.474858</x:v>
      </x:c>
      <x:c r="K2337" s="14" t="n">
        <x:f>I2337*J2337</x:f>
        <x:v>126806.77420399999</x:v>
      </x:c>
      <x:c r="L2337" s="8" t="str">
        <x:v>Alpaca SIP</x:v>
      </x:c>
    </x:row>
    <x:row r="2338" ht="25" customHeight="1">
      <x:c r="A2338" s="8" t="str">
        <x:v>VIDA</x:v>
      </x:c>
      <x:c r="B2338" s="10" t="n">
        <x:v>46238</x:v>
      </x:c>
      <x:c r="C2338" s="11" t="n">
        <x:v>2.52</x:v>
      </x:c>
      <x:c r="D2338" s="11" t="n">
        <x:v>2.41</x:v>
      </x:c>
      <x:c r="E2338" s="13" t="n">
        <x:v>62597</x:v>
      </x:c>
      <x:c r="F2338" s="11" t="n">
        <x:v>1</x:v>
      </x:c>
      <x:c r="G2338" s="11" t="n">
        <x:v>2.52</x:v>
      </x:c>
      <x:c r="H2338" s="11" t="n">
        <x:v>2.41</x:v>
      </x:c>
      <x:c r="I2338" s="13" t="n">
        <x:v>62597</x:v>
      </x:c>
      <x:c r="J2338" s="11" t="n">
        <x:v>2.494324</x:v>
      </x:c>
      <x:c r="K2338" s="14" t="n">
        <x:f>I2338*J2338</x:f>
        <x:v>156137.19942800002</x:v>
      </x:c>
      <x:c r="L2338" s="8" t="str">
        <x:v>Alpaca SIP</x:v>
      </x:c>
    </x:row>
    <x:row r="2339" ht="25" customHeight="1">
      <x:c r="A2339" s="8" t="str">
        <x:v>VIDA</x:v>
      </x:c>
      <x:c r="B2339" s="10" t="n">
        <x:v>46239</x:v>
      </x:c>
      <x:c r="C2339" s="11" t="n">
        <x:v>2.41</x:v>
      </x:c>
      <x:c r="D2339" s="11" t="n">
        <x:v>2.43</x:v>
      </x:c>
      <x:c r="E2339" s="13" t="n">
        <x:v>48981</x:v>
      </x:c>
      <x:c r="F2339" s="11" t="n">
        <x:v>1</x:v>
      </x:c>
      <x:c r="G2339" s="11" t="n">
        <x:v>2.41</x:v>
      </x:c>
      <x:c r="H2339" s="11" t="n">
        <x:v>2.43</x:v>
      </x:c>
      <x:c r="I2339" s="13" t="n">
        <x:v>48981</x:v>
      </x:c>
      <x:c r="J2339" s="11" t="n">
        <x:v>2.475884</x:v>
      </x:c>
      <x:c r="K2339" s="14" t="n">
        <x:f>I2339*J2339</x:f>
        <x:v>121271.27420400002</x:v>
      </x:c>
      <x:c r="L2339" s="8" t="str">
        <x:v>Alpaca SIP</x:v>
      </x:c>
    </x:row>
    <x:row r="2340" ht="25" customHeight="1">
      <x:c r="A2340" s="8" t="str">
        <x:v>VIDA</x:v>
      </x:c>
      <x:c r="B2340" s="10" t="n">
        <x:v>46240</x:v>
      </x:c>
      <x:c r="C2340" s="11" t="n">
        <x:v>2.44</x:v>
      </x:c>
      <x:c r="D2340" s="11" t="n">
        <x:v>2.39</x:v>
      </x:c>
      <x:c r="E2340" s="13" t="n">
        <x:v>16660</x:v>
      </x:c>
      <x:c r="F2340" s="11" t="n">
        <x:v>1</x:v>
      </x:c>
      <x:c r="G2340" s="11" t="n">
        <x:v>2.44</x:v>
      </x:c>
      <x:c r="H2340" s="11" t="n">
        <x:v>2.39</x:v>
      </x:c>
      <x:c r="I2340" s="13" t="n">
        <x:v>16660</x:v>
      </x:c>
      <x:c r="J2340" s="11" t="n">
        <x:v>2.390586</x:v>
      </x:c>
      <x:c r="K2340" s="14" t="n">
        <x:f>I2340*J2340</x:f>
        <x:v>39827.16276</x:v>
      </x:c>
      <x:c r="L2340" s="8" t="str">
        <x:v>Alpaca SIP</x:v>
      </x:c>
    </x:row>
    <x:row r="2341" ht="25" customHeight="1">
      <x:c r="A2341" s="8" t="str">
        <x:v>VIDA</x:v>
      </x:c>
      <x:c r="B2341" s="10" t="n">
        <x:v>46241</x:v>
      </x:c>
      <x:c r="C2341" s="11" t="n">
        <x:v>2.41</x:v>
      </x:c>
      <x:c r="D2341" s="11" t="n">
        <x:v>2.44</x:v>
      </x:c>
      <x:c r="E2341" s="13" t="n">
        <x:v>140587</x:v>
      </x:c>
      <x:c r="F2341" s="11" t="n">
        <x:v>1</x:v>
      </x:c>
      <x:c r="G2341" s="11" t="n">
        <x:v>2.41</x:v>
      </x:c>
      <x:c r="H2341" s="11" t="n">
        <x:v>2.44</x:v>
      </x:c>
      <x:c r="I2341" s="13" t="n">
        <x:v>140587</x:v>
      </x:c>
      <x:c r="J2341" s="11" t="n">
        <x:v>2.553629</x:v>
      </x:c>
      <x:c r="K2341" s="14" t="n">
        <x:f>I2341*J2341</x:f>
        <x:v>359007.040223</x:v>
      </x:c>
      <x:c r="L2341" s="8" t="str">
        <x:v>Alpaca SIP</x:v>
      </x:c>
    </x:row>
    <x:row r="2342" ht="25" customHeight="1">
      <x:c r="A2342" s="8" t="str">
        <x:v>VIDA</x:v>
      </x:c>
      <x:c r="B2342" s="10" t="n">
        <x:v>46244</x:v>
      </x:c>
      <x:c r="C2342" s="11" t="n">
        <x:v>2.47</x:v>
      </x:c>
      <x:c r="D2342" s="11" t="n">
        <x:v>2.48</x:v>
      </x:c>
      <x:c r="E2342" s="13" t="n">
        <x:v>75265</x:v>
      </x:c>
      <x:c r="F2342" s="11" t="n">
        <x:v>1</x:v>
      </x:c>
      <x:c r="G2342" s="11" t="n">
        <x:v>2.47</x:v>
      </x:c>
      <x:c r="H2342" s="11" t="n">
        <x:v>2.48</x:v>
      </x:c>
      <x:c r="I2342" s="13" t="n">
        <x:v>75265</x:v>
      </x:c>
      <x:c r="J2342" s="11" t="n">
        <x:v>2.510523</x:v>
      </x:c>
      <x:c r="K2342" s="14" t="n">
        <x:f>I2342*J2342</x:f>
        <x:v>188954.513595</x:v>
      </x:c>
      <x:c r="L2342" s="8" t="str">
        <x:v>Alpaca SIP</x:v>
      </x:c>
    </x:row>
    <x:row r="2343" ht="25" customHeight="1">
      <x:c r="A2343" s="8" t="str">
        <x:v>VIDA</x:v>
      </x:c>
      <x:c r="B2343" s="10" t="n">
        <x:v>46245</x:v>
      </x:c>
      <x:c r="C2343" s="11" t="n">
        <x:v>2.43</x:v>
      </x:c>
      <x:c r="D2343" s="11" t="n">
        <x:v>2.5</x:v>
      </x:c>
      <x:c r="E2343" s="13" t="n">
        <x:v>52148</x:v>
      </x:c>
      <x:c r="F2343" s="11" t="n">
        <x:v>1</x:v>
      </x:c>
      <x:c r="G2343" s="11" t="n">
        <x:v>2.43</x:v>
      </x:c>
      <x:c r="H2343" s="11" t="n">
        <x:v>2.5</x:v>
      </x:c>
      <x:c r="I2343" s="13" t="n">
        <x:v>52148</x:v>
      </x:c>
      <x:c r="J2343" s="11" t="n">
        <x:v>2.481643</x:v>
      </x:c>
      <x:c r="K2343" s="14" t="n">
        <x:f>I2343*J2343</x:f>
        <x:v>129412.71916400001</x:v>
      </x:c>
      <x:c r="L2343" s="8" t="str">
        <x:v>Alpaca SIP</x:v>
      </x:c>
    </x:row>
    <x:row r="2344" ht="25" customHeight="1">
      <x:c r="A2344" s="8" t="str">
        <x:v>VIDA</x:v>
      </x:c>
      <x:c r="B2344" s="10" t="n">
        <x:v>46246</x:v>
      </x:c>
      <x:c r="C2344" s="11" t="n">
        <x:v>2.4598</x:v>
      </x:c>
      <x:c r="D2344" s="11" t="n">
        <x:v>2.35</x:v>
      </x:c>
      <x:c r="E2344" s="13" t="n">
        <x:v>57727</x:v>
      </x:c>
      <x:c r="F2344" s="11" t="n">
        <x:v>1</x:v>
      </x:c>
      <x:c r="G2344" s="11" t="n">
        <x:v>2.4598</x:v>
      </x:c>
      <x:c r="H2344" s="11" t="n">
        <x:v>2.35</x:v>
      </x:c>
      <x:c r="I2344" s="13" t="n">
        <x:v>57727</x:v>
      </x:c>
      <x:c r="J2344" s="11" t="n">
        <x:v>2.437183</x:v>
      </x:c>
      <x:c r="K2344" s="14" t="n">
        <x:f>I2344*J2344</x:f>
        <x:v>140691.263041</x:v>
      </x:c>
      <x:c r="L2344" s="8" t="str">
        <x:v>Alpaca SIP</x:v>
      </x:c>
    </x:row>
    <x:row r="2345" ht="25" customHeight="1">
      <x:c r="A2345" s="8" t="str">
        <x:v>VIDA</x:v>
      </x:c>
      <x:c r="B2345" s="10" t="n">
        <x:v>46247</x:v>
      </x:c>
      <x:c r="C2345" s="11" t="n">
        <x:v>2.42</x:v>
      </x:c>
      <x:c r="D2345" s="11" t="n">
        <x:v>2.42</x:v>
      </x:c>
      <x:c r="E2345" s="13" t="n">
        <x:v>51049</x:v>
      </x:c>
      <x:c r="F2345" s="11" t="n">
        <x:v>1</x:v>
      </x:c>
      <x:c r="G2345" s="11" t="n">
        <x:v>2.42</x:v>
      </x:c>
      <x:c r="H2345" s="11" t="n">
        <x:v>2.42</x:v>
      </x:c>
      <x:c r="I2345" s="13" t="n">
        <x:v>51049</x:v>
      </x:c>
      <x:c r="J2345" s="11" t="n">
        <x:v>2.456932</x:v>
      </x:c>
      <x:c r="K2345" s="14" t="n">
        <x:f>I2345*J2345</x:f>
        <x:v>125423.92166800001</x:v>
      </x:c>
      <x:c r="L2345" s="8" t="str">
        <x:v>Alpaca SIP</x:v>
      </x:c>
    </x:row>
    <x:row r="2346" ht="25" customHeight="1">
      <x:c r="A2346" s="8" t="str">
        <x:v>VIDA</x:v>
      </x:c>
      <x:c r="B2346" s="10" t="n">
        <x:v>46248</x:v>
      </x:c>
      <x:c r="C2346" s="11" t="n">
        <x:v>2.48</x:v>
      </x:c>
      <x:c r="D2346" s="11" t="n">
        <x:v>2.35</x:v>
      </x:c>
      <x:c r="E2346" s="13" t="n">
        <x:v>42189</x:v>
      </x:c>
      <x:c r="F2346" s="11" t="n">
        <x:v>1</x:v>
      </x:c>
      <x:c r="G2346" s="11" t="n">
        <x:v>2.48</x:v>
      </x:c>
      <x:c r="H2346" s="11" t="n">
        <x:v>2.35</x:v>
      </x:c>
      <x:c r="I2346" s="13" t="n">
        <x:v>42189</x:v>
      </x:c>
      <x:c r="J2346" s="11" t="n">
        <x:v>2.381321</x:v>
      </x:c>
      <x:c r="K2346" s="14" t="n">
        <x:f>I2346*J2346</x:f>
        <x:v>100465.551669</x:v>
      </x:c>
      <x:c r="L2346" s="8" t="str">
        <x:v>Alpaca SIP</x:v>
      </x:c>
    </x:row>
    <x:row r="2347" ht="25" customHeight="1">
      <x:c r="A2347" s="8" t="str">
        <x:v>VIDA</x:v>
      </x:c>
      <x:c r="B2347" s="10" t="n">
        <x:v>46251</x:v>
      </x:c>
      <x:c r="C2347" s="11" t="n">
        <x:v>2.33</x:v>
      </x:c>
      <x:c r="D2347" s="11" t="n">
        <x:v>2.43</x:v>
      </x:c>
      <x:c r="E2347" s="13" t="n">
        <x:v>77932</x:v>
      </x:c>
      <x:c r="F2347" s="11" t="n">
        <x:v>1</x:v>
      </x:c>
      <x:c r="G2347" s="11" t="n">
        <x:v>2.33</x:v>
      </x:c>
      <x:c r="H2347" s="11" t="n">
        <x:v>2.43</x:v>
      </x:c>
      <x:c r="I2347" s="13" t="n">
        <x:v>77932</x:v>
      </x:c>
      <x:c r="J2347" s="11" t="n">
        <x:v>2.311489</x:v>
      </x:c>
      <x:c r="K2347" s="14" t="n">
        <x:f>I2347*J2347</x:f>
        <x:v>180138.96074799998</x:v>
      </x:c>
      <x:c r="L2347" s="8" t="str">
        <x:v>Alpaca SIP</x:v>
      </x:c>
    </x:row>
    <x:row r="2348" ht="25" customHeight="1">
      <x:c r="A2348" s="8" t="str">
        <x:v>VIDA</x:v>
      </x:c>
      <x:c r="B2348" s="10" t="n">
        <x:v>46252</x:v>
      </x:c>
      <x:c r="C2348" s="11" t="n">
        <x:v>2.2</x:v>
      </x:c>
      <x:c r="D2348" s="11" t="n">
        <x:v>2.28</x:v>
      </x:c>
      <x:c r="E2348" s="13" t="n">
        <x:v>44195</x:v>
      </x:c>
      <x:c r="F2348" s="11" t="n">
        <x:v>1</x:v>
      </x:c>
      <x:c r="G2348" s="11" t="n">
        <x:v>2.2</x:v>
      </x:c>
      <x:c r="H2348" s="11" t="n">
        <x:v>2.28</x:v>
      </x:c>
      <x:c r="I2348" s="13" t="n">
        <x:v>44195</x:v>
      </x:c>
      <x:c r="J2348" s="11" t="n">
        <x:v>2.315224</x:v>
      </x:c>
      <x:c r="K2348" s="14" t="n">
        <x:f>I2348*J2348</x:f>
        <x:v>102321.32468</x:v>
      </x:c>
      <x:c r="L2348" s="8" t="str">
        <x:v>Alpaca SIP</x:v>
      </x:c>
    </x:row>
    <x:row r="2349" ht="25" customHeight="1">
      <x:c r="A2349" s="8" t="str">
        <x:v>VIDA</x:v>
      </x:c>
      <x:c r="B2349" s="10" t="n">
        <x:v>46253</x:v>
      </x:c>
      <x:c r="C2349" s="11" t="n">
        <x:v>2.2592</x:v>
      </x:c>
      <x:c r="D2349" s="11" t="n">
        <x:v>2.26</x:v>
      </x:c>
      <x:c r="E2349" s="13" t="n">
        <x:v>26835</x:v>
      </x:c>
      <x:c r="F2349" s="11" t="n">
        <x:v>1</x:v>
      </x:c>
      <x:c r="G2349" s="11" t="n">
        <x:v>2.2592</x:v>
      </x:c>
      <x:c r="H2349" s="11" t="n">
        <x:v>2.26</x:v>
      </x:c>
      <x:c r="I2349" s="13" t="n">
        <x:v>26835</x:v>
      </x:c>
      <x:c r="J2349" s="11" t="n">
        <x:v>2.360669</x:v>
      </x:c>
      <x:c r="K2349" s="14" t="n">
        <x:f>I2349*J2349</x:f>
        <x:v>63348.552615</x:v>
      </x:c>
      <x:c r="L2349" s="8" t="str">
        <x:v>Alpaca SIP</x:v>
      </x:c>
    </x:row>
    <x:row r="2350" ht="25" customHeight="1">
      <x:c r="A2350" s="8" t="str">
        <x:v>VIDA</x:v>
      </x:c>
      <x:c r="B2350" s="10" t="n">
        <x:v>46254</x:v>
      </x:c>
      <x:c r="C2350" s="11" t="n">
        <x:v>2.3</x:v>
      </x:c>
      <x:c r="D2350" s="11" t="n">
        <x:v>2.29</x:v>
      </x:c>
      <x:c r="E2350" s="13" t="n">
        <x:v>12646</x:v>
      </x:c>
      <x:c r="F2350" s="11" t="n">
        <x:v>1</x:v>
      </x:c>
      <x:c r="G2350" s="11" t="n">
        <x:v>2.3</x:v>
      </x:c>
      <x:c r="H2350" s="11" t="n">
        <x:v>2.29</x:v>
      </x:c>
      <x:c r="I2350" s="13" t="n">
        <x:v>12646</x:v>
      </x:c>
      <x:c r="J2350" s="11" t="n">
        <x:v>2.318186</x:v>
      </x:c>
      <x:c r="K2350" s="14" t="n">
        <x:f>I2350*J2350</x:f>
        <x:v>29315.780155999997</x:v>
      </x:c>
      <x:c r="L2350" s="8" t="str">
        <x:v>Alpaca SIP</x:v>
      </x:c>
    </x:row>
    <x:row r="2351" ht="25" customHeight="1">
      <x:c r="A2351" s="8" t="str">
        <x:v>VIDA</x:v>
      </x:c>
      <x:c r="B2351" s="10" t="n">
        <x:v>46255</x:v>
      </x:c>
      <x:c r="C2351" s="11" t="n">
        <x:v>2.27</x:v>
      </x:c>
      <x:c r="D2351" s="11" t="n">
        <x:v>2.37</x:v>
      </x:c>
      <x:c r="E2351" s="13" t="n">
        <x:v>47723</x:v>
      </x:c>
      <x:c r="F2351" s="11" t="n">
        <x:v>1</x:v>
      </x:c>
      <x:c r="G2351" s="11" t="n">
        <x:v>2.27</x:v>
      </x:c>
      <x:c r="H2351" s="11" t="n">
        <x:v>2.37</x:v>
      </x:c>
      <x:c r="I2351" s="13" t="n">
        <x:v>47723</x:v>
      </x:c>
      <x:c r="J2351" s="11" t="n">
        <x:v>2.49741</x:v>
      </x:c>
      <x:c r="K2351" s="14" t="n">
        <x:f>I2351*J2351</x:f>
        <x:v>119183.89743</x:v>
      </x:c>
      <x:c r="L2351" s="8" t="str">
        <x:v>Alpaca SIP</x:v>
      </x:c>
    </x:row>
    <x:row r="2352" ht="25" customHeight="1">
      <x:c r="A2352" s="8" t="str">
        <x:v>VIDA</x:v>
      </x:c>
      <x:c r="B2352" s="10" t="n">
        <x:v>46258</x:v>
      </x:c>
      <x:c r="C2352" s="11" t="n">
        <x:v>2.43</x:v>
      </x:c>
      <x:c r="D2352" s="11" t="n">
        <x:v>2.52</x:v>
      </x:c>
      <x:c r="E2352" s="13" t="n">
        <x:v>19379</x:v>
      </x:c>
      <x:c r="F2352" s="11" t="n">
        <x:v>1</x:v>
      </x:c>
      <x:c r="G2352" s="11" t="n">
        <x:v>2.43</x:v>
      </x:c>
      <x:c r="H2352" s="11" t="n">
        <x:v>2.52</x:v>
      </x:c>
      <x:c r="I2352" s="13" t="n">
        <x:v>19379</x:v>
      </x:c>
      <x:c r="J2352" s="11" t="n">
        <x:v>2.482309</x:v>
      </x:c>
      <x:c r="K2352" s="14" t="n">
        <x:f>I2352*J2352</x:f>
        <x:v>48104.666111</x:v>
      </x:c>
      <x:c r="L2352" s="8" t="str">
        <x:v>Alpaca SIP</x:v>
      </x:c>
    </x:row>
    <x:row r="2353" ht="25" customHeight="1">
      <x:c r="A2353" s="8" t="str">
        <x:v>VIDA</x:v>
      </x:c>
      <x:c r="B2353" s="10" t="n">
        <x:v>46259</x:v>
      </x:c>
      <x:c r="C2353" s="11" t="n">
        <x:v>2.36</x:v>
      </x:c>
      <x:c r="D2353" s="11" t="n">
        <x:v>2.54</x:v>
      </x:c>
      <x:c r="E2353" s="13" t="n">
        <x:v>25403</x:v>
      </x:c>
      <x:c r="F2353" s="11" t="n">
        <x:v>1</x:v>
      </x:c>
      <x:c r="G2353" s="11" t="n">
        <x:v>2.36</x:v>
      </x:c>
      <x:c r="H2353" s="11" t="n">
        <x:v>2.54</x:v>
      </x:c>
      <x:c r="I2353" s="13" t="n">
        <x:v>25403</x:v>
      </x:c>
      <x:c r="J2353" s="11" t="n">
        <x:v>2.533152</x:v>
      </x:c>
      <x:c r="K2353" s="14" t="n">
        <x:f>I2353*J2353</x:f>
        <x:v>64349.660255999996</x:v>
      </x:c>
      <x:c r="L2353" s="8" t="str">
        <x:v>Alpaca SIP</x:v>
      </x:c>
    </x:row>
    <x:row r="2354" ht="25" customHeight="1">
      <x:c r="A2354" s="8" t="str">
        <x:v>VIDA</x:v>
      </x:c>
      <x:c r="B2354" s="10" t="n">
        <x:v>46260</x:v>
      </x:c>
      <x:c r="C2354" s="11" t="n">
        <x:v>2.53</x:v>
      </x:c>
      <x:c r="D2354" s="11" t="n">
        <x:v>2.64</x:v>
      </x:c>
      <x:c r="E2354" s="13" t="n">
        <x:v>14561</x:v>
      </x:c>
      <x:c r="F2354" s="11" t="n">
        <x:v>1</x:v>
      </x:c>
      <x:c r="G2354" s="11" t="n">
        <x:v>2.53</x:v>
      </x:c>
      <x:c r="H2354" s="11" t="n">
        <x:v>2.64</x:v>
      </x:c>
      <x:c r="I2354" s="13" t="n">
        <x:v>14561</x:v>
      </x:c>
      <x:c r="J2354" s="11" t="n">
        <x:v>2.547755</x:v>
      </x:c>
      <x:c r="K2354" s="14" t="n">
        <x:f>I2354*J2354</x:f>
        <x:v>37097.860555</x:v>
      </x:c>
      <x:c r="L2354" s="8" t="str">
        <x:v>Alpaca SIP</x:v>
      </x:c>
    </x:row>
    <x:row r="2355" ht="25" customHeight="1">
      <x:c r="A2355" s="8" t="str">
        <x:v>VIDA</x:v>
      </x:c>
      <x:c r="B2355" s="10" t="n">
        <x:v>46261</x:v>
      </x:c>
      <x:c r="C2355" s="11" t="n">
        <x:v>2.69</x:v>
      </x:c>
      <x:c r="D2355" s="11" t="n">
        <x:v>2.7</x:v>
      </x:c>
      <x:c r="E2355" s="13" t="n">
        <x:v>40368</x:v>
      </x:c>
      <x:c r="F2355" s="11" t="n">
        <x:v>1</x:v>
      </x:c>
      <x:c r="G2355" s="11" t="n">
        <x:v>2.69</x:v>
      </x:c>
      <x:c r="H2355" s="11" t="n">
        <x:v>2.7</x:v>
      </x:c>
      <x:c r="I2355" s="13" t="n">
        <x:v>40368</x:v>
      </x:c>
      <x:c r="J2355" s="11" t="n">
        <x:v>2.671386</x:v>
      </x:c>
      <x:c r="K2355" s="14" t="n">
        <x:f>I2355*J2355</x:f>
        <x:v>107838.510048</x:v>
      </x:c>
      <x:c r="L2355" s="8" t="str">
        <x:v>Alpaca SIP</x:v>
      </x:c>
    </x:row>
    <x:row r="2356" ht="25" customHeight="1">
      <x:c r="A2356" s="8" t="str">
        <x:v>VIDA</x:v>
      </x:c>
      <x:c r="B2356" s="10" t="n">
        <x:v>46262</x:v>
      </x:c>
      <x:c r="C2356" s="11" t="n">
        <x:v>2.72</x:v>
      </x:c>
      <x:c r="D2356" s="11" t="n">
        <x:v>2.7</x:v>
      </x:c>
      <x:c r="E2356" s="13" t="n">
        <x:v>21447</x:v>
      </x:c>
      <x:c r="F2356" s="11" t="n">
        <x:v>1</x:v>
      </x:c>
      <x:c r="G2356" s="11" t="n">
        <x:v>2.72</x:v>
      </x:c>
      <x:c r="H2356" s="11" t="n">
        <x:v>2.7</x:v>
      </x:c>
      <x:c r="I2356" s="13" t="n">
        <x:v>21447</x:v>
      </x:c>
      <x:c r="J2356" s="11" t="n">
        <x:v>2.641704</x:v>
      </x:c>
      <x:c r="K2356" s="14" t="n">
        <x:f>I2356*J2356</x:f>
        <x:v>56656.62568799999</x:v>
      </x:c>
      <x:c r="L2356" s="8" t="str">
        <x:v>Alpaca SIP</x:v>
      </x:c>
    </x:row>
    <x:row r="2357" ht="25" customHeight="1">
      <x:c r="A2357" s="8" t="str">
        <x:v>VIDA</x:v>
      </x:c>
      <x:c r="B2357" s="10" t="n">
        <x:v>46265</x:v>
      </x:c>
      <x:c r="C2357" s="11" t="n">
        <x:v>2.62</x:v>
      </x:c>
      <x:c r="D2357" s="11" t="n">
        <x:v>2.74</x:v>
      </x:c>
      <x:c r="E2357" s="13" t="n">
        <x:v>28450</x:v>
      </x:c>
      <x:c r="F2357" s="11" t="n">
        <x:v>1</x:v>
      </x:c>
      <x:c r="G2357" s="11" t="n">
        <x:v>2.62</x:v>
      </x:c>
      <x:c r="H2357" s="11" t="n">
        <x:v>2.74</x:v>
      </x:c>
      <x:c r="I2357" s="13" t="n">
        <x:v>28450</x:v>
      </x:c>
      <x:c r="J2357" s="11" t="n">
        <x:v>2.664025</x:v>
      </x:c>
      <x:c r="K2357" s="14" t="n">
        <x:f>I2357*J2357</x:f>
        <x:v>75791.51125</x:v>
      </x:c>
      <x:c r="L2357" s="8" t="str">
        <x:v>Alpaca SIP</x:v>
      </x:c>
    </x:row>
    <x:row r="2358" ht="25" customHeight="1">
      <x:c r="A2358" s="8" t="str">
        <x:v>VIDA</x:v>
      </x:c>
      <x:c r="B2358" s="10" t="n">
        <x:v>46266</x:v>
      </x:c>
      <x:c r="C2358" s="11" t="n">
        <x:v>2.8</x:v>
      </x:c>
      <x:c r="D2358" s="11" t="n">
        <x:v>2.57</x:v>
      </x:c>
      <x:c r="E2358" s="13" t="n">
        <x:v>614465</x:v>
      </x:c>
      <x:c r="F2358" s="11" t="n">
        <x:v>1</x:v>
      </x:c>
      <x:c r="G2358" s="11" t="n">
        <x:v>2.8</x:v>
      </x:c>
      <x:c r="H2358" s="11" t="n">
        <x:v>2.57</x:v>
      </x:c>
      <x:c r="I2358" s="13" t="n">
        <x:v>614465</x:v>
      </x:c>
      <x:c r="J2358" s="11" t="n">
        <x:v>2.607807</x:v>
      </x:c>
      <x:c r="K2358" s="14" t="n">
        <x:f>I2358*J2358</x:f>
        <x:v>1602406.128255</x:v>
      </x:c>
      <x:c r="L2358" s="8" t="str">
        <x:v>Alpaca SIP</x:v>
      </x:c>
    </x:row>
    <x:row r="2359" ht="25" customHeight="1">
      <x:c r="A2359" s="8" t="str">
        <x:v>VIDA</x:v>
      </x:c>
      <x:c r="B2359" s="10" t="n">
        <x:v>46267</x:v>
      </x:c>
      <x:c r="C2359" s="11" t="n">
        <x:v>2.36</x:v>
      </x:c>
      <x:c r="D2359" s="11" t="n">
        <x:v>2.56</x:v>
      </x:c>
      <x:c r="E2359" s="13" t="n">
        <x:v>160745</x:v>
      </x:c>
      <x:c r="F2359" s="11" t="n">
        <x:v>1</x:v>
      </x:c>
      <x:c r="G2359" s="11" t="n">
        <x:v>2.36</x:v>
      </x:c>
      <x:c r="H2359" s="11" t="n">
        <x:v>2.56</x:v>
      </x:c>
      <x:c r="I2359" s="13" t="n">
        <x:v>160745</x:v>
      </x:c>
      <x:c r="J2359" s="11" t="n">
        <x:v>2.502545</x:v>
      </x:c>
      <x:c r="K2359" s="14" t="n">
        <x:f>I2359*J2359</x:f>
        <x:v>402271.596025</x:v>
      </x:c>
      <x:c r="L2359" s="8" t="str">
        <x:v>Alpaca SIP</x:v>
      </x:c>
    </x:row>
    <x:row r="2360" ht="25" customHeight="1">
      <x:c r="A2360" s="8" t="str">
        <x:v>VIDA</x:v>
      </x:c>
      <x:c r="B2360" s="10" t="n">
        <x:v>46268</x:v>
      </x:c>
      <x:c r="C2360" s="11" t="n">
        <x:v>2.54</x:v>
      </x:c>
      <x:c r="D2360" s="11" t="n">
        <x:v>2.49</x:v>
      </x:c>
      <x:c r="E2360" s="13" t="n">
        <x:v>564675</x:v>
      </x:c>
      <x:c r="F2360" s="11" t="n">
        <x:v>1</x:v>
      </x:c>
      <x:c r="G2360" s="11" t="n">
        <x:v>2.54</x:v>
      </x:c>
      <x:c r="H2360" s="11" t="n">
        <x:v>2.49</x:v>
      </x:c>
      <x:c r="I2360" s="13" t="n">
        <x:v>564675</x:v>
      </x:c>
      <x:c r="J2360" s="11" t="n">
        <x:v>2.722813</x:v>
      </x:c>
      <x:c r="K2360" s="14" t="n">
        <x:f>I2360*J2360</x:f>
        <x:v>1537504.430775</x:v>
      </x:c>
      <x:c r="L2360" s="8" t="str">
        <x:v>Alpaca SIP</x:v>
      </x:c>
    </x:row>
    <x:row r="2361" ht="25" customHeight="1">
      <x:c r="A2361" s="8" t="str">
        <x:v>VIDA</x:v>
      </x:c>
      <x:c r="B2361" s="10" t="n">
        <x:v>46269</x:v>
      </x:c>
      <x:c r="C2361" s="11" t="n">
        <x:v>2.54</x:v>
      </x:c>
      <x:c r="D2361" s="11" t="n">
        <x:v>2</x:v>
      </x:c>
      <x:c r="E2361" s="13" t="n">
        <x:v>365091</x:v>
      </x:c>
      <x:c r="F2361" s="11" t="n">
        <x:v>1</x:v>
      </x:c>
      <x:c r="G2361" s="11" t="n">
        <x:v>2.54</x:v>
      </x:c>
      <x:c r="H2361" s="11" t="n">
        <x:v>2</x:v>
      </x:c>
      <x:c r="I2361" s="13" t="n">
        <x:v>365091</x:v>
      </x:c>
      <x:c r="J2361" s="11" t="n">
        <x:v>2.184401</x:v>
      </x:c>
      <x:c r="K2361" s="14" t="n">
        <x:f>I2361*J2361</x:f>
        <x:v>797505.1454909999</x:v>
      </x:c>
      <x:c r="L2361" s="8" t="str">
        <x:v>Alpaca SIP</x:v>
      </x:c>
    </x:row>
    <x:row r="2362" ht="25" customHeight="1">
      <x:c r="A2362" s="8" t="str">
        <x:v>VIDA</x:v>
      </x:c>
      <x:c r="B2362" s="10" t="n">
        <x:v>46273</x:v>
      </x:c>
      <x:c r="C2362" s="11" t="n">
        <x:v>2.01</x:v>
      </x:c>
      <x:c r="D2362" s="11" t="n">
        <x:v>2.44</x:v>
      </x:c>
      <x:c r="E2362" s="13" t="n">
        <x:v>438072</x:v>
      </x:c>
      <x:c r="F2362" s="11" t="n">
        <x:v>1</x:v>
      </x:c>
      <x:c r="G2362" s="11" t="n">
        <x:v>2.01</x:v>
      </x:c>
      <x:c r="H2362" s="11" t="n">
        <x:v>2.44</x:v>
      </x:c>
      <x:c r="I2362" s="13" t="n">
        <x:v>438072</x:v>
      </x:c>
      <x:c r="J2362" s="11" t="n">
        <x:v>2.177288</x:v>
      </x:c>
      <x:c r="K2362" s="14" t="n">
        <x:f>I2362*J2362</x:f>
        <x:v>953808.908736</x:v>
      </x:c>
      <x:c r="L2362" s="8" t="str">
        <x:v>Alpaca SIP</x:v>
      </x:c>
    </x:row>
    <x:row r="2363" ht="25" customHeight="1">
      <x:c r="A2363" s="8" t="str">
        <x:v>VIDA</x:v>
      </x:c>
      <x:c r="B2363" s="10" t="n">
        <x:v>46274</x:v>
      </x:c>
      <x:c r="C2363" s="11" t="n">
        <x:v>2.43</x:v>
      </x:c>
      <x:c r="D2363" s="11" t="n">
        <x:v>2.26</x:v>
      </x:c>
      <x:c r="E2363" s="13" t="n">
        <x:v>94850</x:v>
      </x:c>
      <x:c r="F2363" s="11" t="n">
        <x:v>1</x:v>
      </x:c>
      <x:c r="G2363" s="11" t="n">
        <x:v>2.43</x:v>
      </x:c>
      <x:c r="H2363" s="11" t="n">
        <x:v>2.26</x:v>
      </x:c>
      <x:c r="I2363" s="13" t="n">
        <x:v>94850</x:v>
      </x:c>
      <x:c r="J2363" s="11" t="n">
        <x:v>2.253596</x:v>
      </x:c>
      <x:c r="K2363" s="14" t="n">
        <x:f>I2363*J2363</x:f>
        <x:v>213753.5806</x:v>
      </x:c>
      <x:c r="L2363" s="8" t="str">
        <x:v>Alpaca SIP</x:v>
      </x:c>
    </x:row>
    <x:row r="2364" ht="25" customHeight="1">
      <x:c r="A2364" s="8" t="str">
        <x:v>VIDA</x:v>
      </x:c>
      <x:c r="B2364" s="10" t="n">
        <x:v>46275</x:v>
      </x:c>
      <x:c r="C2364" s="11" t="n">
        <x:v>2.19</x:v>
      </x:c>
      <x:c r="D2364" s="11" t="n">
        <x:v>2.08</x:v>
      </x:c>
      <x:c r="E2364" s="13" t="n">
        <x:v>98646</x:v>
      </x:c>
      <x:c r="F2364" s="11" t="n">
        <x:v>1</x:v>
      </x:c>
      <x:c r="G2364" s="11" t="n">
        <x:v>2.19</x:v>
      </x:c>
      <x:c r="H2364" s="11" t="n">
        <x:v>2.08</x:v>
      </x:c>
      <x:c r="I2364" s="13" t="n">
        <x:v>98646</x:v>
      </x:c>
      <x:c r="J2364" s="11" t="n">
        <x:v>2.073497</x:v>
      </x:c>
      <x:c r="K2364" s="14" t="n">
        <x:f>I2364*J2364</x:f>
        <x:v>204542.185062</x:v>
      </x:c>
      <x:c r="L2364" s="8" t="str">
        <x:v>Alpaca SIP</x:v>
      </x:c>
    </x:row>
    <x:row r="2365" ht="25" customHeight="1">
      <x:c r="A2365" s="8" t="str">
        <x:v>VIDA</x:v>
      </x:c>
      <x:c r="B2365" s="10" t="n">
        <x:v>46276</x:v>
      </x:c>
      <x:c r="C2365" s="11" t="n">
        <x:v>2.08</x:v>
      </x:c>
      <x:c r="D2365" s="11" t="n">
        <x:v>2.13</x:v>
      </x:c>
      <x:c r="E2365" s="13" t="n">
        <x:v>62552</x:v>
      </x:c>
      <x:c r="F2365" s="11" t="n">
        <x:v>1</x:v>
      </x:c>
      <x:c r="G2365" s="11" t="n">
        <x:v>2.08</x:v>
      </x:c>
      <x:c r="H2365" s="11" t="n">
        <x:v>2.13</x:v>
      </x:c>
      <x:c r="I2365" s="13" t="n">
        <x:v>62552</x:v>
      </x:c>
      <x:c r="J2365" s="11" t="n">
        <x:v>2.116043</x:v>
      </x:c>
      <x:c r="K2365" s="14" t="n">
        <x:f>I2365*J2365</x:f>
        <x:v>132362.721736</x:v>
      </x:c>
      <x:c r="L2365" s="8" t="str">
        <x:v>Alpaca SIP</x:v>
      </x:c>
    </x:row>
    <x:row r="2366" ht="25" customHeight="1">
      <x:c r="A2366" s="8" t="str">
        <x:v>VIDA</x:v>
      </x:c>
      <x:c r="B2366" s="10" t="n">
        <x:v>46279</x:v>
      </x:c>
      <x:c r="C2366" s="11" t="n">
        <x:v>2.07</x:v>
      </x:c>
      <x:c r="D2366" s="11" t="n">
        <x:v>2.04</x:v>
      </x:c>
      <x:c r="E2366" s="13" t="n">
        <x:v>58305</x:v>
      </x:c>
      <x:c r="F2366" s="11" t="n">
        <x:v>1</x:v>
      </x:c>
      <x:c r="G2366" s="11" t="n">
        <x:v>2.07</x:v>
      </x:c>
      <x:c r="H2366" s="11" t="n">
        <x:v>2.04</x:v>
      </x:c>
      <x:c r="I2366" s="13" t="n">
        <x:v>58305</x:v>
      </x:c>
      <x:c r="J2366" s="11" t="n">
        <x:v>1.994566</x:v>
      </x:c>
      <x:c r="K2366" s="14" t="n">
        <x:f>I2366*J2366</x:f>
        <x:v>116293.17063000001</x:v>
      </x:c>
      <x:c r="L2366" s="8" t="str">
        <x:v>Alpaca SIP</x:v>
      </x:c>
    </x:row>
    <x:row r="2367" ht="25" customHeight="1">
      <x:c r="A2367" s="8" t="str">
        <x:v>VIDA</x:v>
      </x:c>
      <x:c r="B2367" s="10" t="n">
        <x:v>46280</x:v>
      </x:c>
      <x:c r="C2367" s="11" t="n">
        <x:v>1.92</x:v>
      </x:c>
      <x:c r="D2367" s="11" t="n">
        <x:v>1.84</x:v>
      </x:c>
      <x:c r="E2367" s="13" t="n">
        <x:v>117255</x:v>
      </x:c>
      <x:c r="F2367" s="11" t="n">
        <x:v>1</x:v>
      </x:c>
      <x:c r="G2367" s="11" t="n">
        <x:v>1.92</x:v>
      </x:c>
      <x:c r="H2367" s="11" t="n">
        <x:v>1.84</x:v>
      </x:c>
      <x:c r="I2367" s="13" t="n">
        <x:v>117255</x:v>
      </x:c>
      <x:c r="J2367" s="11" t="n">
        <x:v>1.870053</x:v>
      </x:c>
      <x:c r="K2367" s="14" t="n">
        <x:f>I2367*J2367</x:f>
        <x:v>219273.064515</x:v>
      </x:c>
      <x:c r="L2367" s="8" t="str">
        <x:v>Alpaca SIP</x:v>
      </x:c>
    </x:row>
    <x:row r="2368" ht="25" customHeight="1">
      <x:c r="A2368" s="8" t="str">
        <x:v>VIDA</x:v>
      </x:c>
      <x:c r="B2368" s="10" t="n">
        <x:v>46281</x:v>
      </x:c>
      <x:c r="C2368" s="11" t="n">
        <x:v>1.83</x:v>
      </x:c>
      <x:c r="D2368" s="11" t="n">
        <x:v>1.84</x:v>
      </x:c>
      <x:c r="E2368" s="13" t="n">
        <x:v>135021</x:v>
      </x:c>
      <x:c r="F2368" s="11" t="n">
        <x:v>1</x:v>
      </x:c>
      <x:c r="G2368" s="11" t="n">
        <x:v>1.83</x:v>
      </x:c>
      <x:c r="H2368" s="11" t="n">
        <x:v>1.84</x:v>
      </x:c>
      <x:c r="I2368" s="13" t="n">
        <x:v>135021</x:v>
      </x:c>
      <x:c r="J2368" s="11" t="n">
        <x:v>1.807121</x:v>
      </x:c>
      <x:c r="K2368" s="14" t="n">
        <x:f>I2368*J2368</x:f>
        <x:v>243999.284541</x:v>
      </x:c>
      <x:c r="L2368" s="8" t="str">
        <x:v>Alpaca SIP</x:v>
      </x:c>
    </x:row>
    <x:row r="2369" ht="25" customHeight="1">
      <x:c r="A2369" s="8" t="str">
        <x:v>VIDA</x:v>
      </x:c>
      <x:c r="B2369" s="10" t="n">
        <x:v>46282</x:v>
      </x:c>
      <x:c r="C2369" s="11" t="n">
        <x:v>1.78</x:v>
      </x:c>
      <x:c r="D2369" s="11" t="n">
        <x:v>1.82</x:v>
      </x:c>
      <x:c r="E2369" s="13" t="n">
        <x:v>54196</x:v>
      </x:c>
      <x:c r="F2369" s="11" t="n">
        <x:v>1</x:v>
      </x:c>
      <x:c r="G2369" s="11" t="n">
        <x:v>1.78</x:v>
      </x:c>
      <x:c r="H2369" s="11" t="n">
        <x:v>1.82</x:v>
      </x:c>
      <x:c r="I2369" s="13" t="n">
        <x:v>54196</x:v>
      </x:c>
      <x:c r="J2369" s="11" t="n">
        <x:v>1.809734</x:v>
      </x:c>
      <x:c r="K2369" s="14" t="n">
        <x:f>I2369*J2369</x:f>
        <x:v>98080.343864</x:v>
      </x:c>
      <x:c r="L2369" s="8" t="str">
        <x:v>Alpaca SIP</x:v>
      </x:c>
    </x:row>
    <x:row r="2370" ht="25" customHeight="1">
      <x:c r="A2370" s="8" t="str">
        <x:v>VIDA</x:v>
      </x:c>
      <x:c r="B2370" s="10" t="n">
        <x:v>46283</x:v>
      </x:c>
      <x:c r="C2370" s="11" t="n">
        <x:v>1.8123</x:v>
      </x:c>
      <x:c r="D2370" s="11" t="n">
        <x:v>1.94</x:v>
      </x:c>
      <x:c r="E2370" s="13" t="n">
        <x:v>70695</x:v>
      </x:c>
      <x:c r="F2370" s="11" t="n">
        <x:v>1</x:v>
      </x:c>
      <x:c r="G2370" s="11" t="n">
        <x:v>1.8123</x:v>
      </x:c>
      <x:c r="H2370" s="11" t="n">
        <x:v>1.94</x:v>
      </x:c>
      <x:c r="I2370" s="13" t="n">
        <x:v>70695</x:v>
      </x:c>
      <x:c r="J2370" s="11" t="n">
        <x:v>1.881801</x:v>
      </x:c>
      <x:c r="K2370" s="14" t="n">
        <x:f>I2370*J2370</x:f>
        <x:v>133033.921695</x:v>
      </x:c>
      <x:c r="L2370" s="8" t="str">
        <x:v>Alpaca SIP</x:v>
      </x:c>
    </x:row>
    <x:row r="2371" ht="25" customHeight="1">
      <x:c r="A2371" s="8" t="str">
        <x:v>VIDA</x:v>
      </x:c>
      <x:c r="B2371" s="10" t="n">
        <x:v>46286</x:v>
      </x:c>
      <x:c r="C2371" s="11" t="n">
        <x:v>1.92</x:v>
      </x:c>
      <x:c r="D2371" s="11" t="n">
        <x:v>1.83</x:v>
      </x:c>
      <x:c r="E2371" s="13" t="n">
        <x:v>102119</x:v>
      </x:c>
      <x:c r="F2371" s="11" t="n">
        <x:v>1</x:v>
      </x:c>
      <x:c r="G2371" s="11" t="n">
        <x:v>1.92</x:v>
      </x:c>
      <x:c r="H2371" s="11" t="n">
        <x:v>1.83</x:v>
      </x:c>
      <x:c r="I2371" s="13" t="n">
        <x:v>102119</x:v>
      </x:c>
      <x:c r="J2371" s="11" t="n">
        <x:v>1.936421</x:v>
      </x:c>
      <x:c r="K2371" s="14" t="n">
        <x:f>I2371*J2371</x:f>
        <x:v>197745.376099</x:v>
      </x:c>
      <x:c r="L2371" s="8" t="str">
        <x:v>Alpaca SIP</x:v>
      </x:c>
    </x:row>
    <x:row r="2372" ht="25" customHeight="1">
      <x:c r="A2372" s="8" t="str">
        <x:v>VIDA</x:v>
      </x:c>
      <x:c r="B2372" s="10" t="n">
        <x:v>46287</x:v>
      </x:c>
      <x:c r="C2372" s="11" t="n">
        <x:v>1.86</x:v>
      </x:c>
      <x:c r="D2372" s="11" t="n">
        <x:v>1.82</x:v>
      </x:c>
      <x:c r="E2372" s="13" t="n">
        <x:v>56689</x:v>
      </x:c>
      <x:c r="F2372" s="11" t="n">
        <x:v>1</x:v>
      </x:c>
      <x:c r="G2372" s="11" t="n">
        <x:v>1.86</x:v>
      </x:c>
      <x:c r="H2372" s="11" t="n">
        <x:v>1.82</x:v>
      </x:c>
      <x:c r="I2372" s="13" t="n">
        <x:v>56689</x:v>
      </x:c>
      <x:c r="J2372" s="11" t="n">
        <x:v>1.868177</x:v>
      </x:c>
      <x:c r="K2372" s="14" t="n">
        <x:f>I2372*J2372</x:f>
        <x:v>105905.085953</x:v>
      </x:c>
      <x:c r="L2372" s="8" t="str">
        <x:v>Alpaca SIP</x:v>
      </x:c>
    </x:row>
    <x:row r="2373" ht="25" customHeight="1">
      <x:c r="A2373" s="8" t="str">
        <x:v>VIDA</x:v>
      </x:c>
      <x:c r="B2373" s="10" t="n">
        <x:v>46288</x:v>
      </x:c>
      <x:c r="C2373" s="11" t="n">
        <x:v>1.8</x:v>
      </x:c>
      <x:c r="D2373" s="11" t="n">
        <x:v>1.84</x:v>
      </x:c>
      <x:c r="E2373" s="13" t="n">
        <x:v>50460</x:v>
      </x:c>
      <x:c r="F2373" s="11" t="n">
        <x:v>1</x:v>
      </x:c>
      <x:c r="G2373" s="11" t="n">
        <x:v>1.8</x:v>
      </x:c>
      <x:c r="H2373" s="11" t="n">
        <x:v>1.84</x:v>
      </x:c>
      <x:c r="I2373" s="13" t="n">
        <x:v>50460</x:v>
      </x:c>
      <x:c r="J2373" s="11" t="n">
        <x:v>1.845948</x:v>
      </x:c>
      <x:c r="K2373" s="14" t="n">
        <x:f>I2373*J2373</x:f>
        <x:v>93146.53607999999</x:v>
      </x:c>
      <x:c r="L2373" s="8" t="str">
        <x:v>Alpaca SIP</x:v>
      </x:c>
    </x:row>
    <x:row r="2374" ht="25" customHeight="1">
      <x:c r="A2374" s="8" t="str">
        <x:v>VIDA</x:v>
      </x:c>
      <x:c r="B2374" s="10" t="n">
        <x:v>46289</x:v>
      </x:c>
      <x:c r="C2374" s="11" t="n">
        <x:v>1.85</x:v>
      </x:c>
      <x:c r="D2374" s="11" t="n">
        <x:v>1.68</x:v>
      </x:c>
      <x:c r="E2374" s="13" t="n">
        <x:v>70267</x:v>
      </x:c>
      <x:c r="F2374" s="11" t="n">
        <x:v>1</x:v>
      </x:c>
      <x:c r="G2374" s="11" t="n">
        <x:v>1.85</x:v>
      </x:c>
      <x:c r="H2374" s="11" t="n">
        <x:v>1.68</x:v>
      </x:c>
      <x:c r="I2374" s="13" t="n">
        <x:v>70267</x:v>
      </x:c>
      <x:c r="J2374" s="11" t="n">
        <x:v>1.731784</x:v>
      </x:c>
      <x:c r="K2374" s="14" t="n">
        <x:f>I2374*J2374</x:f>
        <x:v>121687.266328</x:v>
      </x:c>
      <x:c r="L2374" s="8" t="str">
        <x:v>Alpaca SIP</x:v>
      </x:c>
    </x:row>
    <x:row r="2375" ht="25" customHeight="1">
      <x:c r="A2375" s="8" t="str">
        <x:v>VIDA</x:v>
      </x:c>
      <x:c r="B2375" s="10" t="n">
        <x:v>46290</x:v>
      </x:c>
      <x:c r="C2375" s="11" t="n">
        <x:v>1.72</x:v>
      </x:c>
      <x:c r="D2375" s="11" t="n">
        <x:v>1.73</x:v>
      </x:c>
      <x:c r="E2375" s="13" t="n">
        <x:v>25671</x:v>
      </x:c>
      <x:c r="F2375" s="11" t="n">
        <x:v>1</x:v>
      </x:c>
      <x:c r="G2375" s="11" t="n">
        <x:v>1.72</x:v>
      </x:c>
      <x:c r="H2375" s="11" t="n">
        <x:v>1.73</x:v>
      </x:c>
      <x:c r="I2375" s="13" t="n">
        <x:v>25671</x:v>
      </x:c>
      <x:c r="J2375" s="11" t="n">
        <x:v>1.736283</x:v>
      </x:c>
      <x:c r="K2375" s="14" t="n">
        <x:f>I2375*J2375</x:f>
        <x:v>44572.120893</x:v>
      </x:c>
      <x:c r="L2375" s="8" t="str">
        <x:v>Alpaca SIP</x:v>
      </x:c>
    </x:row>
    <x:row r="2376" ht="25" customHeight="1">
      <x:c r="A2376" s="8" t="str">
        <x:v>VIDA</x:v>
      </x:c>
      <x:c r="B2376" s="10" t="n">
        <x:v>46293</x:v>
      </x:c>
      <x:c r="C2376" s="11" t="n">
        <x:v>1.73</x:v>
      </x:c>
      <x:c r="D2376" s="11" t="n">
        <x:v>1.64</x:v>
      </x:c>
      <x:c r="E2376" s="13" t="n">
        <x:v>51681</x:v>
      </x:c>
      <x:c r="F2376" s="11" t="n">
        <x:v>1</x:v>
      </x:c>
      <x:c r="G2376" s="11" t="n">
        <x:v>1.73</x:v>
      </x:c>
      <x:c r="H2376" s="11" t="n">
        <x:v>1.64</x:v>
      </x:c>
      <x:c r="I2376" s="13" t="n">
        <x:v>51681</x:v>
      </x:c>
      <x:c r="J2376" s="11" t="n">
        <x:v>1.652535</x:v>
      </x:c>
      <x:c r="K2376" s="14" t="n">
        <x:f>I2376*J2376</x:f>
        <x:v>85404.66133500001</x:v>
      </x:c>
      <x:c r="L2376" s="8" t="str">
        <x:v>Alpaca SIP</x:v>
      </x:c>
    </x:row>
    <x:row r="2377" ht="25" customHeight="1">
      <x:c r="A2377" s="8" t="str">
        <x:v>VIDA</x:v>
      </x:c>
      <x:c r="B2377" s="10" t="n">
        <x:v>46294</x:v>
      </x:c>
      <x:c r="C2377" s="11" t="n">
        <x:v>1.6675</x:v>
      </x:c>
      <x:c r="D2377" s="11" t="n">
        <x:v>1.65</x:v>
      </x:c>
      <x:c r="E2377" s="13" t="n">
        <x:v>25750</x:v>
      </x:c>
      <x:c r="F2377" s="11" t="n">
        <x:v>1</x:v>
      </x:c>
      <x:c r="G2377" s="11" t="n">
        <x:v>1.6675</x:v>
      </x:c>
      <x:c r="H2377" s="11" t="n">
        <x:v>1.65</x:v>
      </x:c>
      <x:c r="I2377" s="13" t="n">
        <x:v>25750</x:v>
      </x:c>
      <x:c r="J2377" s="11" t="n">
        <x:v>1.646867</x:v>
      </x:c>
      <x:c r="K2377" s="14" t="n">
        <x:f>I2377*J2377</x:f>
        <x:v>42406.82525</x:v>
      </x:c>
      <x:c r="L2377" s="8" t="str">
        <x:v>Alpaca SIP</x:v>
      </x:c>
    </x:row>
    <x:row r="2378" ht="25" customHeight="1">
      <x:c r="A2378" s="8" t="str">
        <x:v>VIDA</x:v>
      </x:c>
      <x:c r="B2378" s="10" t="n">
        <x:v>46295</x:v>
      </x:c>
      <x:c r="C2378" s="11" t="n">
        <x:v>1.65</x:v>
      </x:c>
      <x:c r="D2378" s="11" t="n">
        <x:v>1.64</x:v>
      </x:c>
      <x:c r="E2378" s="13" t="n">
        <x:v>77806</x:v>
      </x:c>
      <x:c r="F2378" s="11" t="n">
        <x:v>1</x:v>
      </x:c>
      <x:c r="G2378" s="11" t="n">
        <x:v>1.65</x:v>
      </x:c>
      <x:c r="H2378" s="11" t="n">
        <x:v>1.64</x:v>
      </x:c>
      <x:c r="I2378" s="13" t="n">
        <x:v>77806</x:v>
      </x:c>
      <x:c r="J2378" s="11" t="n">
        <x:v>1.652385</x:v>
      </x:c>
      <x:c r="K2378" s="14" t="n">
        <x:f>I2378*J2378</x:f>
        <x:v>128565.46730999999</x:v>
      </x:c>
      <x:c r="L2378" s="8" t="str">
        <x:v>Alpaca SIP</x:v>
      </x:c>
    </x:row>
    <x:row r="2379" ht="25" customHeight="1">
      <x:c r="A2379" s="8" t="str">
        <x:v>VIDA</x:v>
      </x:c>
      <x:c r="B2379" s="10" t="n">
        <x:v>46296</x:v>
      </x:c>
      <x:c r="C2379" s="11" t="n">
        <x:v>1.6</x:v>
      </x:c>
      <x:c r="D2379" s="11" t="n">
        <x:v>1.58</x:v>
      </x:c>
      <x:c r="E2379" s="13" t="n">
        <x:v>42072</x:v>
      </x:c>
      <x:c r="F2379" s="11" t="n">
        <x:v>1</x:v>
      </x:c>
      <x:c r="G2379" s="11" t="n">
        <x:v>1.6</x:v>
      </x:c>
      <x:c r="H2379" s="11" t="n">
        <x:v>1.58</x:v>
      </x:c>
      <x:c r="I2379" s="13" t="n">
        <x:v>42072</x:v>
      </x:c>
      <x:c r="J2379" s="11" t="n">
        <x:v>1.606499</x:v>
      </x:c>
      <x:c r="K2379" s="14" t="n">
        <x:f>I2379*J2379</x:f>
        <x:v>67588.625928</x:v>
      </x:c>
      <x:c r="L2379" s="8" t="str">
        <x:v>Alpaca SIP</x:v>
      </x:c>
    </x:row>
    <x:row r="2380" ht="25" customHeight="1">
      <x:c r="A2380" s="8" t="str">
        <x:v>VIDA</x:v>
      </x:c>
      <x:c r="B2380" s="10" t="n">
        <x:v>46297</x:v>
      </x:c>
      <x:c r="C2380" s="11" t="n">
        <x:v>1.605</x:v>
      </x:c>
      <x:c r="D2380" s="11" t="n">
        <x:v>1.59</x:v>
      </x:c>
      <x:c r="E2380" s="13" t="n">
        <x:v>53529</x:v>
      </x:c>
      <x:c r="F2380" s="11" t="n">
        <x:v>1</x:v>
      </x:c>
      <x:c r="G2380" s="11" t="n">
        <x:v>1.605</x:v>
      </x:c>
      <x:c r="H2380" s="11" t="n">
        <x:v>1.59</x:v>
      </x:c>
      <x:c r="I2380" s="13" t="n">
        <x:v>53529</x:v>
      </x:c>
      <x:c r="J2380" s="11" t="n">
        <x:v>1.588488</x:v>
      </x:c>
      <x:c r="K2380" s="14" t="n">
        <x:f>I2380*J2380</x:f>
        <x:v>85030.17415199999</x:v>
      </x:c>
      <x:c r="L2380" s="8" t="str">
        <x:v>Alpaca SIP</x:v>
      </x:c>
    </x:row>
    <x:row r="2381" ht="25" customHeight="1">
      <x:c r="A2381" s="8" t="str">
        <x:v>BXDC</x:v>
      </x:c>
      <x:c r="B2381" s="10" t="n">
        <x:v>46156</x:v>
      </x:c>
      <x:c r="C2381" s="11" t="n">
        <x:v>20</x:v>
      </x:c>
      <x:c r="D2381" s="11" t="n">
        <x:v>19.81</x:v>
      </x:c>
      <x:c r="E2381" s="13" t="n">
        <x:v>10206469</x:v>
      </x:c>
      <x:c r="F2381" s="11" t="n">
        <x:v>1</x:v>
      </x:c>
      <x:c r="G2381" s="11" t="n">
        <x:v>20</x:v>
      </x:c>
      <x:c r="H2381" s="11" t="n">
        <x:v>19.81</x:v>
      </x:c>
      <x:c r="I2381" s="13" t="n">
        <x:v>10206469</x:v>
      </x:c>
      <x:c r="J2381" s="11" t="n">
        <x:v>19.768909</x:v>
      </x:c>
      <x:c r="K2381" s="14" t="n">
        <x:f>I2381*J2381</x:f>
        <x:v>201770756.872321</x:v>
      </x:c>
      <x:c r="L2381" s="8" t="str">
        <x:v>Alpaca SIP</x:v>
      </x:c>
    </x:row>
    <x:row r="2382" ht="25" customHeight="1">
      <x:c r="A2382" s="8" t="str">
        <x:v>BXDC</x:v>
      </x:c>
      <x:c r="B2382" s="10" t="n">
        <x:v>46157</x:v>
      </x:c>
      <x:c r="C2382" s="11" t="n">
        <x:v>19.9</x:v>
      </x:c>
      <x:c r="D2382" s="11" t="n">
        <x:v>20.1</x:v>
      </x:c>
      <x:c r="E2382" s="13" t="n">
        <x:v>3216237</x:v>
      </x:c>
      <x:c r="F2382" s="11" t="n">
        <x:v>1</x:v>
      </x:c>
      <x:c r="G2382" s="11" t="n">
        <x:v>19.9</x:v>
      </x:c>
      <x:c r="H2382" s="11" t="n">
        <x:v>20.1</x:v>
      </x:c>
      <x:c r="I2382" s="13" t="n">
        <x:v>3216237</x:v>
      </x:c>
      <x:c r="J2382" s="11" t="n">
        <x:v>20.068171</x:v>
      </x:c>
      <x:c r="K2382" s="14" t="n">
        <x:f>I2382*J2382</x:f>
        <x:v>64543994.092527</x:v>
      </x:c>
      <x:c r="L2382" s="8" t="str">
        <x:v>Alpaca SIP</x:v>
      </x:c>
    </x:row>
    <x:row r="2383" ht="25" customHeight="1">
      <x:c r="A2383" s="8" t="str">
        <x:v>BXDC</x:v>
      </x:c>
      <x:c r="B2383" s="10" t="n">
        <x:v>46160</x:v>
      </x:c>
      <x:c r="C2383" s="11" t="n">
        <x:v>20.3</x:v>
      </x:c>
      <x:c r="D2383" s="11" t="n">
        <x:v>21.45</x:v>
      </x:c>
      <x:c r="E2383" s="13" t="n">
        <x:v>3368878</x:v>
      </x:c>
      <x:c r="F2383" s="11" t="n">
        <x:v>1</x:v>
      </x:c>
      <x:c r="G2383" s="11" t="n">
        <x:v>20.3</x:v>
      </x:c>
      <x:c r="H2383" s="11" t="n">
        <x:v>21.45</x:v>
      </x:c>
      <x:c r="I2383" s="13" t="n">
        <x:v>3368878</x:v>
      </x:c>
      <x:c r="J2383" s="11" t="n">
        <x:v>20.941861</x:v>
      </x:c>
      <x:c r="K2383" s="14" t="n">
        <x:f>I2383*J2383</x:f>
        <x:v>70550574.801958</x:v>
      </x:c>
      <x:c r="L2383" s="8" t="str">
        <x:v>Alpaca SIP</x:v>
      </x:c>
    </x:row>
    <x:row r="2384" ht="25" customHeight="1">
      <x:c r="A2384" s="8" t="str">
        <x:v>BXDC</x:v>
      </x:c>
      <x:c r="B2384" s="10" t="n">
        <x:v>46161</x:v>
      </x:c>
      <x:c r="C2384" s="11" t="n">
        <x:v>21.65</x:v>
      </x:c>
      <x:c r="D2384" s="11" t="n">
        <x:v>22.34</x:v>
      </x:c>
      <x:c r="E2384" s="13" t="n">
        <x:v>3598310</x:v>
      </x:c>
      <x:c r="F2384" s="11" t="n">
        <x:v>1</x:v>
      </x:c>
      <x:c r="G2384" s="11" t="n">
        <x:v>21.65</x:v>
      </x:c>
      <x:c r="H2384" s="11" t="n">
        <x:v>22.34</x:v>
      </x:c>
      <x:c r="I2384" s="13" t="n">
        <x:v>3598310</x:v>
      </x:c>
      <x:c r="J2384" s="11" t="n">
        <x:v>21.838446</x:v>
      </x:c>
      <x:c r="K2384" s="14" t="n">
        <x:f>I2384*J2384</x:f>
        <x:v>78581498.62626</x:v>
      </x:c>
      <x:c r="L2384" s="8" t="str">
        <x:v>Alpaca SIP</x:v>
      </x:c>
    </x:row>
    <x:row r="2385" ht="25" customHeight="1">
      <x:c r="A2385" s="8" t="str">
        <x:v>BXDC</x:v>
      </x:c>
      <x:c r="B2385" s="10" t="n">
        <x:v>46162</x:v>
      </x:c>
      <x:c r="C2385" s="11" t="n">
        <x:v>22.6</x:v>
      </x:c>
      <x:c r="D2385" s="11" t="n">
        <x:v>22.22</x:v>
      </x:c>
      <x:c r="E2385" s="13" t="n">
        <x:v>2773593</x:v>
      </x:c>
      <x:c r="F2385" s="11" t="n">
        <x:v>1</x:v>
      </x:c>
      <x:c r="G2385" s="11" t="n">
        <x:v>22.6</x:v>
      </x:c>
      <x:c r="H2385" s="11" t="n">
        <x:v>22.22</x:v>
      </x:c>
      <x:c r="I2385" s="13" t="n">
        <x:v>2773593</x:v>
      </x:c>
      <x:c r="J2385" s="11" t="n">
        <x:v>22.011746</x:v>
      </x:c>
      <x:c r="K2385" s="14" t="n">
        <x:f>I2385*J2385</x:f>
        <x:v>61051624.62337799</x:v>
      </x:c>
      <x:c r="L2385" s="8" t="str">
        <x:v>Alpaca SIP</x:v>
      </x:c>
    </x:row>
    <x:row r="2386" ht="25" customHeight="1">
      <x:c r="A2386" s="8" t="str">
        <x:v>BXDC</x:v>
      </x:c>
      <x:c r="B2386" s="10" t="n">
        <x:v>46163</x:v>
      </x:c>
      <x:c r="C2386" s="11" t="n">
        <x:v>22.44</x:v>
      </x:c>
      <x:c r="D2386" s="11" t="n">
        <x:v>21.74</x:v>
      </x:c>
      <x:c r="E2386" s="13" t="n">
        <x:v>797272</x:v>
      </x:c>
      <x:c r="F2386" s="11" t="n">
        <x:v>1</x:v>
      </x:c>
      <x:c r="G2386" s="11" t="n">
        <x:v>22.44</x:v>
      </x:c>
      <x:c r="H2386" s="11" t="n">
        <x:v>21.74</x:v>
      </x:c>
      <x:c r="I2386" s="13" t="n">
        <x:v>797272</x:v>
      </x:c>
      <x:c r="J2386" s="11" t="n">
        <x:v>21.931826</x:v>
      </x:c>
      <x:c r="K2386" s="14" t="n">
        <x:f>I2386*J2386</x:f>
        <x:v>17485630.778672002</x:v>
      </x:c>
      <x:c r="L2386" s="8" t="str">
        <x:v>Alpaca SIP</x:v>
      </x:c>
    </x:row>
    <x:row r="2387" ht="25" customHeight="1">
      <x:c r="A2387" s="8" t="str">
        <x:v>BXDC</x:v>
      </x:c>
      <x:c r="B2387" s="10" t="n">
        <x:v>46164</x:v>
      </x:c>
      <x:c r="C2387" s="11" t="n">
        <x:v>21.55</x:v>
      </x:c>
      <x:c r="D2387" s="11" t="n">
        <x:v>22</x:v>
      </x:c>
      <x:c r="E2387" s="13" t="n">
        <x:v>827942</x:v>
      </x:c>
      <x:c r="F2387" s="11" t="n">
        <x:v>1</x:v>
      </x:c>
      <x:c r="G2387" s="11" t="n">
        <x:v>21.55</x:v>
      </x:c>
      <x:c r="H2387" s="11" t="n">
        <x:v>22</x:v>
      </x:c>
      <x:c r="I2387" s="13" t="n">
        <x:v>827942</x:v>
      </x:c>
      <x:c r="J2387" s="11" t="n">
        <x:v>22.043755</x:v>
      </x:c>
      <x:c r="K2387" s="14" t="n">
        <x:f>I2387*J2387</x:f>
        <x:v>18250950.60221</x:v>
      </x:c>
      <x:c r="L2387" s="8" t="str">
        <x:v>Alpaca SIP</x:v>
      </x:c>
    </x:row>
    <x:row r="2388" ht="25" customHeight="1">
      <x:c r="A2388" s="8" t="str">
        <x:v>BXDC</x:v>
      </x:c>
      <x:c r="B2388" s="10" t="n">
        <x:v>46168</x:v>
      </x:c>
      <x:c r="C2388" s="11" t="n">
        <x:v>22.21</x:v>
      </x:c>
      <x:c r="D2388" s="11" t="n">
        <x:v>21.75</x:v>
      </x:c>
      <x:c r="E2388" s="13" t="n">
        <x:v>665147</x:v>
      </x:c>
      <x:c r="F2388" s="11" t="n">
        <x:v>1</x:v>
      </x:c>
      <x:c r="G2388" s="11" t="n">
        <x:v>22.21</x:v>
      </x:c>
      <x:c r="H2388" s="11" t="n">
        <x:v>21.75</x:v>
      </x:c>
      <x:c r="I2388" s="13" t="n">
        <x:v>665147</x:v>
      </x:c>
      <x:c r="J2388" s="11" t="n">
        <x:v>21.944246</x:v>
      </x:c>
      <x:c r="K2388" s="14" t="n">
        <x:f>I2388*J2388</x:f>
        <x:v>14596149.394162</x:v>
      </x:c>
      <x:c r="L2388" s="8" t="str">
        <x:v>Alpaca SIP</x:v>
      </x:c>
    </x:row>
    <x:row r="2389" ht="25" customHeight="1">
      <x:c r="A2389" s="8" t="str">
        <x:v>BXDC</x:v>
      </x:c>
      <x:c r="B2389" s="10" t="n">
        <x:v>46169</x:v>
      </x:c>
      <x:c r="C2389" s="11" t="n">
        <x:v>21.53</x:v>
      </x:c>
      <x:c r="D2389" s="11" t="n">
        <x:v>22.02</x:v>
      </x:c>
      <x:c r="E2389" s="13" t="n">
        <x:v>545476</x:v>
      </x:c>
      <x:c r="F2389" s="11" t="n">
        <x:v>1</x:v>
      </x:c>
      <x:c r="G2389" s="11" t="n">
        <x:v>21.53</x:v>
      </x:c>
      <x:c r="H2389" s="11" t="n">
        <x:v>22.02</x:v>
      </x:c>
      <x:c r="I2389" s="13" t="n">
        <x:v>545476</x:v>
      </x:c>
      <x:c r="J2389" s="11" t="n">
        <x:v>21.824998</x:v>
      </x:c>
      <x:c r="K2389" s="14" t="n">
        <x:f>I2389*J2389</x:f>
        <x:v>11905012.609048</x:v>
      </x:c>
      <x:c r="L2389" s="8" t="str">
        <x:v>Alpaca SIP</x:v>
      </x:c>
    </x:row>
    <x:row r="2390" ht="25" customHeight="1">
      <x:c r="A2390" s="8" t="str">
        <x:v>BXDC</x:v>
      </x:c>
      <x:c r="B2390" s="10" t="n">
        <x:v>46170</x:v>
      </x:c>
      <x:c r="C2390" s="11" t="n">
        <x:v>22.07</x:v>
      </x:c>
      <x:c r="D2390" s="11" t="n">
        <x:v>22.29</x:v>
      </x:c>
      <x:c r="E2390" s="13" t="n">
        <x:v>1401532</x:v>
      </x:c>
      <x:c r="F2390" s="11" t="n">
        <x:v>1</x:v>
      </x:c>
      <x:c r="G2390" s="11" t="n">
        <x:v>22.07</x:v>
      </x:c>
      <x:c r="H2390" s="11" t="n">
        <x:v>22.29</x:v>
      </x:c>
      <x:c r="I2390" s="13" t="n">
        <x:v>1401532</x:v>
      </x:c>
      <x:c r="J2390" s="11" t="n">
        <x:v>22.251234</x:v>
      </x:c>
      <x:c r="K2390" s="14" t="n">
        <x:f>I2390*J2390</x:f>
        <x:v>31185816.490488</x:v>
      </x:c>
      <x:c r="L2390" s="8" t="str">
        <x:v>Alpaca SIP</x:v>
      </x:c>
    </x:row>
    <x:row r="2391" ht="25" customHeight="1">
      <x:c r="A2391" s="8" t="str">
        <x:v>BXDC</x:v>
      </x:c>
      <x:c r="B2391" s="10" t="n">
        <x:v>46171</x:v>
      </x:c>
      <x:c r="C2391" s="11" t="n">
        <x:v>22.35</x:v>
      </x:c>
      <x:c r="D2391" s="11" t="n">
        <x:v>21.63</x:v>
      </x:c>
      <x:c r="E2391" s="13" t="n">
        <x:v>1248667</x:v>
      </x:c>
      <x:c r="F2391" s="11" t="n">
        <x:v>1</x:v>
      </x:c>
      <x:c r="G2391" s="11" t="n">
        <x:v>22.35</x:v>
      </x:c>
      <x:c r="H2391" s="11" t="n">
        <x:v>21.63</x:v>
      </x:c>
      <x:c r="I2391" s="13" t="n">
        <x:v>1248667</x:v>
      </x:c>
      <x:c r="J2391" s="11" t="n">
        <x:v>21.625382</x:v>
      </x:c>
      <x:c r="K2391" s="14" t="n">
        <x:f>I2391*J2391</x:f>
        <x:v>27002900.865794</x:v>
      </x:c>
      <x:c r="L2391" s="8" t="str">
        <x:v>Alpaca SIP</x:v>
      </x:c>
    </x:row>
    <x:row r="2392" ht="25" customHeight="1">
      <x:c r="A2392" s="8" t="str">
        <x:v>BXDC</x:v>
      </x:c>
      <x:c r="B2392" s="10" t="n">
        <x:v>46174</x:v>
      </x:c>
      <x:c r="C2392" s="11" t="n">
        <x:v>21.75</x:v>
      </x:c>
      <x:c r="D2392" s="11" t="n">
        <x:v>21.56</x:v>
      </x:c>
      <x:c r="E2392" s="13" t="n">
        <x:v>628799</x:v>
      </x:c>
      <x:c r="F2392" s="11" t="n">
        <x:v>1</x:v>
      </x:c>
      <x:c r="G2392" s="11" t="n">
        <x:v>21.75</x:v>
      </x:c>
      <x:c r="H2392" s="11" t="n">
        <x:v>21.56</x:v>
      </x:c>
      <x:c r="I2392" s="13" t="n">
        <x:v>628799</x:v>
      </x:c>
      <x:c r="J2392" s="11" t="n">
        <x:v>21.584747</x:v>
      </x:c>
      <x:c r="K2392" s="14" t="n">
        <x:f>I2392*J2392</x:f>
        <x:v>13572467.328853</x:v>
      </x:c>
      <x:c r="L2392" s="8" t="str">
        <x:v>Alpaca SIP</x:v>
      </x:c>
    </x:row>
    <x:row r="2393" ht="25" customHeight="1">
      <x:c r="A2393" s="8" t="str">
        <x:v>BXDC</x:v>
      </x:c>
      <x:c r="B2393" s="10" t="n">
        <x:v>46175</x:v>
      </x:c>
      <x:c r="C2393" s="11" t="n">
        <x:v>21.57</x:v>
      </x:c>
      <x:c r="D2393" s="11" t="n">
        <x:v>21.9</x:v>
      </x:c>
      <x:c r="E2393" s="13" t="n">
        <x:v>595434</x:v>
      </x:c>
      <x:c r="F2393" s="11" t="n">
        <x:v>1</x:v>
      </x:c>
      <x:c r="G2393" s="11" t="n">
        <x:v>21.57</x:v>
      </x:c>
      <x:c r="H2393" s="11" t="n">
        <x:v>21.9</x:v>
      </x:c>
      <x:c r="I2393" s="13" t="n">
        <x:v>595434</x:v>
      </x:c>
      <x:c r="J2393" s="11" t="n">
        <x:v>21.82602</x:v>
      </x:c>
      <x:c r="K2393" s="14" t="n">
        <x:f>I2393*J2393</x:f>
        <x:v>12995954.39268</x:v>
      </x:c>
      <x:c r="L2393" s="8" t="str">
        <x:v>Alpaca SIP</x:v>
      </x:c>
    </x:row>
    <x:row r="2394" ht="25" customHeight="1">
      <x:c r="A2394" s="8" t="str">
        <x:v>BXDC</x:v>
      </x:c>
      <x:c r="B2394" s="10" t="n">
        <x:v>46176</x:v>
      </x:c>
      <x:c r="C2394" s="11" t="n">
        <x:v>21.97</x:v>
      </x:c>
      <x:c r="D2394" s="11" t="n">
        <x:v>21.74</x:v>
      </x:c>
      <x:c r="E2394" s="13" t="n">
        <x:v>421496</x:v>
      </x:c>
      <x:c r="F2394" s="11" t="n">
        <x:v>1</x:v>
      </x:c>
      <x:c r="G2394" s="11" t="n">
        <x:v>21.97</x:v>
      </x:c>
      <x:c r="H2394" s="11" t="n">
        <x:v>21.74</x:v>
      </x:c>
      <x:c r="I2394" s="13" t="n">
        <x:v>421496</x:v>
      </x:c>
      <x:c r="J2394" s="11" t="n">
        <x:v>21.700686</x:v>
      </x:c>
      <x:c r="K2394" s="14" t="n">
        <x:f>I2394*J2394</x:f>
        <x:v>9146752.346256</x:v>
      </x:c>
      <x:c r="L2394" s="8" t="str">
        <x:v>Alpaca SIP</x:v>
      </x:c>
    </x:row>
    <x:row r="2395" ht="25" customHeight="1">
      <x:c r="A2395" s="8" t="str">
        <x:v>BXDC</x:v>
      </x:c>
      <x:c r="B2395" s="10" t="n">
        <x:v>46177</x:v>
      </x:c>
      <x:c r="C2395" s="11" t="n">
        <x:v>21.9</x:v>
      </x:c>
      <x:c r="D2395" s="11" t="n">
        <x:v>22.1</x:v>
      </x:c>
      <x:c r="E2395" s="13" t="n">
        <x:v>493926</x:v>
      </x:c>
      <x:c r="F2395" s="11" t="n">
        <x:v>1</x:v>
      </x:c>
      <x:c r="G2395" s="11" t="n">
        <x:v>21.9</x:v>
      </x:c>
      <x:c r="H2395" s="11" t="n">
        <x:v>22.1</x:v>
      </x:c>
      <x:c r="I2395" s="13" t="n">
        <x:v>493926</x:v>
      </x:c>
      <x:c r="J2395" s="11" t="n">
        <x:v>22.05811</x:v>
      </x:c>
      <x:c r="K2395" s="14" t="n">
        <x:f>I2395*J2395</x:f>
        <x:v>10895074.039859999</x:v>
      </x:c>
      <x:c r="L2395" s="8" t="str">
        <x:v>Alpaca SIP</x:v>
      </x:c>
    </x:row>
    <x:row r="2396" ht="25" customHeight="1">
      <x:c r="A2396" s="8" t="str">
        <x:v>BXDC</x:v>
      </x:c>
      <x:c r="B2396" s="10" t="n">
        <x:v>46178</x:v>
      </x:c>
      <x:c r="C2396" s="11" t="n">
        <x:v>21.93</x:v>
      </x:c>
      <x:c r="D2396" s="11" t="n">
        <x:v>21.84</x:v>
      </x:c>
      <x:c r="E2396" s="13" t="n">
        <x:v>547368</x:v>
      </x:c>
      <x:c r="F2396" s="11" t="n">
        <x:v>1</x:v>
      </x:c>
      <x:c r="G2396" s="11" t="n">
        <x:v>21.93</x:v>
      </x:c>
      <x:c r="H2396" s="11" t="n">
        <x:v>21.84</x:v>
      </x:c>
      <x:c r="I2396" s="13" t="n">
        <x:v>547368</x:v>
      </x:c>
      <x:c r="J2396" s="11" t="n">
        <x:v>21.768328</x:v>
      </x:c>
      <x:c r="K2396" s="14" t="n">
        <x:f>I2396*J2396</x:f>
        <x:v>11915286.160704</x:v>
      </x:c>
      <x:c r="L2396" s="8" t="str">
        <x:v>Alpaca SIP</x:v>
      </x:c>
    </x:row>
    <x:row r="2397" ht="25" customHeight="1">
      <x:c r="A2397" s="8" t="str">
        <x:v>BXDC</x:v>
      </x:c>
      <x:c r="B2397" s="10" t="n">
        <x:v>46181</x:v>
      </x:c>
      <x:c r="C2397" s="11" t="n">
        <x:v>22.09</x:v>
      </x:c>
      <x:c r="D2397" s="11" t="n">
        <x:v>22.2</x:v>
      </x:c>
      <x:c r="E2397" s="13" t="n">
        <x:v>1215321</x:v>
      </x:c>
      <x:c r="F2397" s="11" t="n">
        <x:v>1</x:v>
      </x:c>
      <x:c r="G2397" s="11" t="n">
        <x:v>22.09</x:v>
      </x:c>
      <x:c r="H2397" s="11" t="n">
        <x:v>22.2</x:v>
      </x:c>
      <x:c r="I2397" s="13" t="n">
        <x:v>1215321</x:v>
      </x:c>
      <x:c r="J2397" s="11" t="n">
        <x:v>22.285205</x:v>
      </x:c>
      <x:c r="K2397" s="14" t="n">
        <x:f>I2397*J2397</x:f>
        <x:v>27083677.625805</x:v>
      </x:c>
      <x:c r="L2397" s="8" t="str">
        <x:v>Alpaca SIP</x:v>
      </x:c>
    </x:row>
    <x:row r="2398" ht="25" customHeight="1">
      <x:c r="A2398" s="8" t="str">
        <x:v>BXDC</x:v>
      </x:c>
      <x:c r="B2398" s="10" t="n">
        <x:v>46182</x:v>
      </x:c>
      <x:c r="C2398" s="11" t="n">
        <x:v>22</x:v>
      </x:c>
      <x:c r="D2398" s="11" t="n">
        <x:v>22.31</x:v>
      </x:c>
      <x:c r="E2398" s="13" t="n">
        <x:v>1119924</x:v>
      </x:c>
      <x:c r="F2398" s="11" t="n">
        <x:v>1</x:v>
      </x:c>
      <x:c r="G2398" s="11" t="n">
        <x:v>22</x:v>
      </x:c>
      <x:c r="H2398" s="11" t="n">
        <x:v>22.31</x:v>
      </x:c>
      <x:c r="I2398" s="13" t="n">
        <x:v>1119924</x:v>
      </x:c>
      <x:c r="J2398" s="11" t="n">
        <x:v>22.046732</x:v>
      </x:c>
      <x:c r="K2398" s="14" t="n">
        <x:f>I2398*J2398</x:f>
        <x:v>24690664.288367998</x:v>
      </x:c>
      <x:c r="L2398" s="8" t="str">
        <x:v>Alpaca SIP</x:v>
      </x:c>
    </x:row>
    <x:row r="2399" ht="25" customHeight="1">
      <x:c r="A2399" s="8" t="str">
        <x:v>BXDC</x:v>
      </x:c>
      <x:c r="B2399" s="10" t="n">
        <x:v>46183</x:v>
      </x:c>
      <x:c r="C2399" s="11" t="n">
        <x:v>22.43</x:v>
      </x:c>
      <x:c r="D2399" s="11" t="n">
        <x:v>21.92</x:v>
      </x:c>
      <x:c r="E2399" s="13" t="n">
        <x:v>722697</x:v>
      </x:c>
      <x:c r="F2399" s="11" t="n">
        <x:v>1</x:v>
      </x:c>
      <x:c r="G2399" s="11" t="n">
        <x:v>22.43</x:v>
      </x:c>
      <x:c r="H2399" s="11" t="n">
        <x:v>21.92</x:v>
      </x:c>
      <x:c r="I2399" s="13" t="n">
        <x:v>722697</x:v>
      </x:c>
      <x:c r="J2399" s="11" t="n">
        <x:v>22.029851</x:v>
      </x:c>
      <x:c r="K2399" s="14" t="n">
        <x:f>I2399*J2399</x:f>
        <x:v>15920907.228147</x:v>
      </x:c>
      <x:c r="L2399" s="8" t="str">
        <x:v>Alpaca SIP</x:v>
      </x:c>
    </x:row>
    <x:row r="2400" ht="25" customHeight="1">
      <x:c r="A2400" s="8" t="str">
        <x:v>BXDC</x:v>
      </x:c>
      <x:c r="B2400" s="10" t="n">
        <x:v>46184</x:v>
      </x:c>
      <x:c r="C2400" s="11" t="n">
        <x:v>21.97</x:v>
      </x:c>
      <x:c r="D2400" s="11" t="n">
        <x:v>22.32</x:v>
      </x:c>
      <x:c r="E2400" s="13" t="n">
        <x:v>833666</x:v>
      </x:c>
      <x:c r="F2400" s="11" t="n">
        <x:v>1</x:v>
      </x:c>
      <x:c r="G2400" s="11" t="n">
        <x:v>21.97</x:v>
      </x:c>
      <x:c r="H2400" s="11" t="n">
        <x:v>22.32</x:v>
      </x:c>
      <x:c r="I2400" s="13" t="n">
        <x:v>833666</x:v>
      </x:c>
      <x:c r="J2400" s="11" t="n">
        <x:v>22.004419</x:v>
      </x:c>
      <x:c r="K2400" s="14" t="n">
        <x:f>I2400*J2400</x:f>
        <x:v>18344335.970054</x:v>
      </x:c>
      <x:c r="L2400" s="8" t="str">
        <x:v>Alpaca SIP</x:v>
      </x:c>
    </x:row>
    <x:row r="2401" ht="25" customHeight="1">
      <x:c r="A2401" s="8" t="str">
        <x:v>BXDC</x:v>
      </x:c>
      <x:c r="B2401" s="10" t="n">
        <x:v>46185</x:v>
      </x:c>
      <x:c r="C2401" s="11" t="n">
        <x:v>22.27</x:v>
      </x:c>
      <x:c r="D2401" s="11" t="n">
        <x:v>21.77</x:v>
      </x:c>
      <x:c r="E2401" s="13" t="n">
        <x:v>599512</x:v>
      </x:c>
      <x:c r="F2401" s="11" t="n">
        <x:v>1</x:v>
      </x:c>
      <x:c r="G2401" s="11" t="n">
        <x:v>22.27</x:v>
      </x:c>
      <x:c r="H2401" s="11" t="n">
        <x:v>21.77</x:v>
      </x:c>
      <x:c r="I2401" s="13" t="n">
        <x:v>599512</x:v>
      </x:c>
      <x:c r="J2401" s="11" t="n">
        <x:v>22.161633</x:v>
      </x:c>
      <x:c r="K2401" s="14" t="n">
        <x:f>I2401*J2401</x:f>
        <x:v>13286164.923096</x:v>
      </x:c>
      <x:c r="L2401" s="8" t="str">
        <x:v>Alpaca SIP</x:v>
      </x:c>
    </x:row>
    <x:row r="2402" ht="25" customHeight="1">
      <x:c r="A2402" s="8" t="str">
        <x:v>BXDC</x:v>
      </x:c>
      <x:c r="B2402" s="10" t="n">
        <x:v>46188</x:v>
      </x:c>
      <x:c r="C2402" s="11" t="n">
        <x:v>21.87</x:v>
      </x:c>
      <x:c r="D2402" s="11" t="n">
        <x:v>21.38</x:v>
      </x:c>
      <x:c r="E2402" s="13" t="n">
        <x:v>416926</x:v>
      </x:c>
      <x:c r="F2402" s="11" t="n">
        <x:v>1</x:v>
      </x:c>
      <x:c r="G2402" s="11" t="n">
        <x:v>21.87</x:v>
      </x:c>
      <x:c r="H2402" s="11" t="n">
        <x:v>21.38</x:v>
      </x:c>
      <x:c r="I2402" s="13" t="n">
        <x:v>416926</x:v>
      </x:c>
      <x:c r="J2402" s="11" t="n">
        <x:v>21.482402</x:v>
      </x:c>
      <x:c r="K2402" s="14" t="n">
        <x:f>I2402*J2402</x:f>
        <x:v>8956571.936252</x:v>
      </x:c>
      <x:c r="L2402" s="8" t="str">
        <x:v>Alpaca SIP</x:v>
      </x:c>
    </x:row>
    <x:row r="2403" ht="25" customHeight="1">
      <x:c r="A2403" s="8" t="str">
        <x:v>BXDC</x:v>
      </x:c>
      <x:c r="B2403" s="10" t="n">
        <x:v>46189</x:v>
      </x:c>
      <x:c r="C2403" s="11" t="n">
        <x:v>21.44</x:v>
      </x:c>
      <x:c r="D2403" s="11" t="n">
        <x:v>21.7</x:v>
      </x:c>
      <x:c r="E2403" s="13" t="n">
        <x:v>572112</x:v>
      </x:c>
      <x:c r="F2403" s="11" t="n">
        <x:v>1</x:v>
      </x:c>
      <x:c r="G2403" s="11" t="n">
        <x:v>21.44</x:v>
      </x:c>
      <x:c r="H2403" s="11" t="n">
        <x:v>21.7</x:v>
      </x:c>
      <x:c r="I2403" s="13" t="n">
        <x:v>572112</x:v>
      </x:c>
      <x:c r="J2403" s="11" t="n">
        <x:v>21.640796</x:v>
      </x:c>
      <x:c r="K2403" s="14" t="n">
        <x:f>I2403*J2403</x:f>
        <x:v>12380959.081152001</x:v>
      </x:c>
      <x:c r="L2403" s="8" t="str">
        <x:v>Alpaca SIP</x:v>
      </x:c>
    </x:row>
    <x:row r="2404" ht="25" customHeight="1">
      <x:c r="A2404" s="8" t="str">
        <x:v>BXDC</x:v>
      </x:c>
      <x:c r="B2404" s="10" t="n">
        <x:v>46190</x:v>
      </x:c>
      <x:c r="C2404" s="11" t="n">
        <x:v>21.47</x:v>
      </x:c>
      <x:c r="D2404" s="11" t="n">
        <x:v>20.72</x:v>
      </x:c>
      <x:c r="E2404" s="13" t="n">
        <x:v>544372</x:v>
      </x:c>
      <x:c r="F2404" s="11" t="n">
        <x:v>1</x:v>
      </x:c>
      <x:c r="G2404" s="11" t="n">
        <x:v>21.47</x:v>
      </x:c>
      <x:c r="H2404" s="11" t="n">
        <x:v>20.72</x:v>
      </x:c>
      <x:c r="I2404" s="13" t="n">
        <x:v>544372</x:v>
      </x:c>
      <x:c r="J2404" s="11" t="n">
        <x:v>21.017252</x:v>
      </x:c>
      <x:c r="K2404" s="14" t="n">
        <x:f>I2404*J2404</x:f>
        <x:v>11441203.505743999</x:v>
      </x:c>
      <x:c r="L2404" s="8" t="str">
        <x:v>Alpaca SIP</x:v>
      </x:c>
    </x:row>
    <x:row r="2405" ht="25" customHeight="1">
      <x:c r="A2405" s="8" t="str">
        <x:v>BXDC</x:v>
      </x:c>
      <x:c r="B2405" s="10" t="n">
        <x:v>46191</x:v>
      </x:c>
      <x:c r="C2405" s="11" t="n">
        <x:v>20.99</x:v>
      </x:c>
      <x:c r="D2405" s="11" t="n">
        <x:v>22.14</x:v>
      </x:c>
      <x:c r="E2405" s="13" t="n">
        <x:v>7941247</x:v>
      </x:c>
      <x:c r="F2405" s="11" t="n">
        <x:v>1</x:v>
      </x:c>
      <x:c r="G2405" s="11" t="n">
        <x:v>20.99</x:v>
      </x:c>
      <x:c r="H2405" s="11" t="n">
        <x:v>22.14</x:v>
      </x:c>
      <x:c r="I2405" s="13" t="n">
        <x:v>7941247</x:v>
      </x:c>
      <x:c r="J2405" s="11" t="n">
        <x:v>22.091036</x:v>
      </x:c>
      <x:c r="K2405" s="14" t="n">
        <x:f>I2405*J2405</x:f>
        <x:v>175430373.36189198</x:v>
      </x:c>
      <x:c r="L2405" s="8" t="str">
        <x:v>Alpaca SIP</x:v>
      </x:c>
    </x:row>
    <x:row r="2406" ht="25" customHeight="1">
      <x:c r="A2406" s="8" t="str">
        <x:v>BXDC</x:v>
      </x:c>
      <x:c r="B2406" s="10" t="n">
        <x:v>46195</x:v>
      </x:c>
      <x:c r="C2406" s="11" t="n">
        <x:v>21.96</x:v>
      </x:c>
      <x:c r="D2406" s="11" t="n">
        <x:v>21.62</x:v>
      </x:c>
      <x:c r="E2406" s="13" t="n">
        <x:v>1016286</x:v>
      </x:c>
      <x:c r="F2406" s="11" t="n">
        <x:v>1</x:v>
      </x:c>
      <x:c r="G2406" s="11" t="n">
        <x:v>21.96</x:v>
      </x:c>
      <x:c r="H2406" s="11" t="n">
        <x:v>21.62</x:v>
      </x:c>
      <x:c r="I2406" s="13" t="n">
        <x:v>1016286</x:v>
      </x:c>
      <x:c r="J2406" s="11" t="n">
        <x:v>21.989715</x:v>
      </x:c>
      <x:c r="K2406" s="14" t="n">
        <x:f>I2406*J2406</x:f>
        <x:v>22347839.498490002</x:v>
      </x:c>
      <x:c r="L2406" s="8" t="str">
        <x:v>Alpaca SIP</x:v>
      </x:c>
    </x:row>
    <x:row r="2407" ht="25" customHeight="1">
      <x:c r="A2407" s="8" t="str">
        <x:v>BXDC</x:v>
      </x:c>
      <x:c r="B2407" s="10" t="n">
        <x:v>46196</x:v>
      </x:c>
      <x:c r="C2407" s="11" t="n">
        <x:v>21.57</x:v>
      </x:c>
      <x:c r="D2407" s="11" t="n">
        <x:v>21.83</x:v>
      </x:c>
      <x:c r="E2407" s="13" t="n">
        <x:v>669815</x:v>
      </x:c>
      <x:c r="F2407" s="11" t="n">
        <x:v>1</x:v>
      </x:c>
      <x:c r="G2407" s="11" t="n">
        <x:v>21.57</x:v>
      </x:c>
      <x:c r="H2407" s="11" t="n">
        <x:v>21.83</x:v>
      </x:c>
      <x:c r="I2407" s="13" t="n">
        <x:v>669815</x:v>
      </x:c>
      <x:c r="J2407" s="11" t="n">
        <x:v>21.735099</x:v>
      </x:c>
      <x:c r="K2407" s="14" t="n">
        <x:f>I2407*J2407</x:f>
        <x:v>14558495.336685002</x:v>
      </x:c>
      <x:c r="L2407" s="8" t="str">
        <x:v>Alpaca SIP</x:v>
      </x:c>
    </x:row>
    <x:row r="2408" ht="25" customHeight="1">
      <x:c r="A2408" s="8" t="str">
        <x:v>BXDC</x:v>
      </x:c>
      <x:c r="B2408" s="10" t="n">
        <x:v>46197</x:v>
      </x:c>
      <x:c r="C2408" s="11" t="n">
        <x:v>22.1</x:v>
      </x:c>
      <x:c r="D2408" s="11" t="n">
        <x:v>21.54</x:v>
      </x:c>
      <x:c r="E2408" s="13" t="n">
        <x:v>1104943</x:v>
      </x:c>
      <x:c r="F2408" s="11" t="n">
        <x:v>1</x:v>
      </x:c>
      <x:c r="G2408" s="11" t="n">
        <x:v>22.1</x:v>
      </x:c>
      <x:c r="H2408" s="11" t="n">
        <x:v>21.54</x:v>
      </x:c>
      <x:c r="I2408" s="13" t="n">
        <x:v>1104943</x:v>
      </x:c>
      <x:c r="J2408" s="11" t="n">
        <x:v>21.475991</x:v>
      </x:c>
      <x:c r="K2408" s="14" t="n">
        <x:f>I2408*J2408</x:f>
        <x:v>23729745.923513</x:v>
      </x:c>
      <x:c r="L2408" s="8" t="str">
        <x:v>Alpaca SIP</x:v>
      </x:c>
    </x:row>
    <x:row r="2409" ht="25" customHeight="1">
      <x:c r="A2409" s="8" t="str">
        <x:v>BXDC</x:v>
      </x:c>
      <x:c r="B2409" s="10" t="n">
        <x:v>46198</x:v>
      </x:c>
      <x:c r="C2409" s="11" t="n">
        <x:v>21.57</x:v>
      </x:c>
      <x:c r="D2409" s="11" t="n">
        <x:v>21.56</x:v>
      </x:c>
      <x:c r="E2409" s="13" t="n">
        <x:v>1328403</x:v>
      </x:c>
      <x:c r="F2409" s="11" t="n">
        <x:v>1</x:v>
      </x:c>
      <x:c r="G2409" s="11" t="n">
        <x:v>21.57</x:v>
      </x:c>
      <x:c r="H2409" s="11" t="n">
        <x:v>21.56</x:v>
      </x:c>
      <x:c r="I2409" s="13" t="n">
        <x:v>1328403</x:v>
      </x:c>
      <x:c r="J2409" s="11" t="n">
        <x:v>21.425278</x:v>
      </x:c>
      <x:c r="K2409" s="14" t="n">
        <x:f>I2409*J2409</x:f>
        <x:v>28461403.571034</x:v>
      </x:c>
      <x:c r="L2409" s="8" t="str">
        <x:v>Alpaca SIP</x:v>
      </x:c>
    </x:row>
    <x:row r="2410" ht="25" customHeight="1">
      <x:c r="A2410" s="8" t="str">
        <x:v>BXDC</x:v>
      </x:c>
      <x:c r="B2410" s="10" t="n">
        <x:v>46199</x:v>
      </x:c>
      <x:c r="C2410" s="11" t="n">
        <x:v>21.54</x:v>
      </x:c>
      <x:c r="D2410" s="11" t="n">
        <x:v>21.89</x:v>
      </x:c>
      <x:c r="E2410" s="13" t="n">
        <x:v>749043</x:v>
      </x:c>
      <x:c r="F2410" s="11" t="n">
        <x:v>1</x:v>
      </x:c>
      <x:c r="G2410" s="11" t="n">
        <x:v>21.54</x:v>
      </x:c>
      <x:c r="H2410" s="11" t="n">
        <x:v>21.89</x:v>
      </x:c>
      <x:c r="I2410" s="13" t="n">
        <x:v>749043</x:v>
      </x:c>
      <x:c r="J2410" s="11" t="n">
        <x:v>21.935759</x:v>
      </x:c>
      <x:c r="K2410" s="14" t="n">
        <x:f>I2410*J2410</x:f>
        <x:v>16430826.728637</x:v>
      </x:c>
      <x:c r="L2410" s="8" t="str">
        <x:v>Alpaca SIP</x:v>
      </x:c>
    </x:row>
    <x:row r="2411" ht="25" customHeight="1">
      <x:c r="A2411" s="8" t="str">
        <x:v>BXDC</x:v>
      </x:c>
      <x:c r="B2411" s="10" t="n">
        <x:v>46202</x:v>
      </x:c>
      <x:c r="C2411" s="11" t="n">
        <x:v>21.91</x:v>
      </x:c>
      <x:c r="D2411" s="11" t="n">
        <x:v>21.71</x:v>
      </x:c>
      <x:c r="E2411" s="13" t="n">
        <x:v>972099</x:v>
      </x:c>
      <x:c r="F2411" s="11" t="n">
        <x:v>1</x:v>
      </x:c>
      <x:c r="G2411" s="11" t="n">
        <x:v>21.91</x:v>
      </x:c>
      <x:c r="H2411" s="11" t="n">
        <x:v>21.71</x:v>
      </x:c>
      <x:c r="I2411" s="13" t="n">
        <x:v>972099</x:v>
      </x:c>
      <x:c r="J2411" s="11" t="n">
        <x:v>21.750235</x:v>
      </x:c>
      <x:c r="K2411" s="14" t="n">
        <x:f>I2411*J2411</x:f>
        <x:v>21143381.693265</x:v>
      </x:c>
      <x:c r="L2411" s="8" t="str">
        <x:v>Alpaca SIP</x:v>
      </x:c>
    </x:row>
    <x:row r="2412" ht="25" customHeight="1">
      <x:c r="A2412" s="8" t="str">
        <x:v>BXDC</x:v>
      </x:c>
      <x:c r="B2412" s="10" t="n">
        <x:v>46203</x:v>
      </x:c>
      <x:c r="C2412" s="11" t="n">
        <x:v>21.51</x:v>
      </x:c>
      <x:c r="D2412" s="11" t="n">
        <x:v>21.63</x:v>
      </x:c>
      <x:c r="E2412" s="13" t="n">
        <x:v>786324</x:v>
      </x:c>
      <x:c r="F2412" s="11" t="n">
        <x:v>1</x:v>
      </x:c>
      <x:c r="G2412" s="11" t="n">
        <x:v>21.51</x:v>
      </x:c>
      <x:c r="H2412" s="11" t="n">
        <x:v>21.63</x:v>
      </x:c>
      <x:c r="I2412" s="13" t="n">
        <x:v>786324</x:v>
      </x:c>
      <x:c r="J2412" s="11" t="n">
        <x:v>21.545784</x:v>
      </x:c>
      <x:c r="K2412" s="14" t="n">
        <x:f>I2412*J2412</x:f>
        <x:v>16941967.058016002</x:v>
      </x:c>
      <x:c r="L2412" s="8" t="str">
        <x:v>Alpaca SIP</x:v>
      </x:c>
    </x:row>
    <x:row r="2413" ht="25" customHeight="1">
      <x:c r="A2413" s="8" t="str">
        <x:v>BXDC</x:v>
      </x:c>
      <x:c r="B2413" s="10" t="n">
        <x:v>46204</x:v>
      </x:c>
      <x:c r="C2413" s="11" t="n">
        <x:v>21.4</x:v>
      </x:c>
      <x:c r="D2413" s="11" t="n">
        <x:v>21.77</x:v>
      </x:c>
      <x:c r="E2413" s="13" t="n">
        <x:v>821549</x:v>
      </x:c>
      <x:c r="F2413" s="11" t="n">
        <x:v>1</x:v>
      </x:c>
      <x:c r="G2413" s="11" t="n">
        <x:v>21.4</x:v>
      </x:c>
      <x:c r="H2413" s="11" t="n">
        <x:v>21.77</x:v>
      </x:c>
      <x:c r="I2413" s="13" t="n">
        <x:v>821549</x:v>
      </x:c>
      <x:c r="J2413" s="11" t="n">
        <x:v>21.695287</x:v>
      </x:c>
      <x:c r="K2413" s="14" t="n">
        <x:f>I2413*J2413</x:f>
        <x:v>17823741.339563</x:v>
      </x:c>
      <x:c r="L2413" s="8" t="str">
        <x:v>Alpaca SIP</x:v>
      </x:c>
    </x:row>
    <x:row r="2414" ht="25" customHeight="1">
      <x:c r="A2414" s="8" t="str">
        <x:v>BXDC</x:v>
      </x:c>
      <x:c r="B2414" s="10" t="n">
        <x:v>46205</x:v>
      </x:c>
      <x:c r="C2414" s="11" t="n">
        <x:v>22</x:v>
      </x:c>
      <x:c r="D2414" s="11" t="n">
        <x:v>21.95</x:v>
      </x:c>
      <x:c r="E2414" s="13" t="n">
        <x:v>598010</x:v>
      </x:c>
      <x:c r="F2414" s="11" t="n">
        <x:v>1</x:v>
      </x:c>
      <x:c r="G2414" s="11" t="n">
        <x:v>22</x:v>
      </x:c>
      <x:c r="H2414" s="11" t="n">
        <x:v>21.95</x:v>
      </x:c>
      <x:c r="I2414" s="13" t="n">
        <x:v>598010</x:v>
      </x:c>
      <x:c r="J2414" s="11" t="n">
        <x:v>21.923185</x:v>
      </x:c>
      <x:c r="K2414" s="14" t="n">
        <x:f>I2414*J2414</x:f>
        <x:v>13110283.86185</x:v>
      </x:c>
      <x:c r="L2414" s="8" t="str">
        <x:v>Alpaca SIP</x:v>
      </x:c>
    </x:row>
    <x:row r="2415" ht="25" customHeight="1">
      <x:c r="A2415" s="8" t="str">
        <x:v>BXDC</x:v>
      </x:c>
      <x:c r="B2415" s="10" t="n">
        <x:v>46209</x:v>
      </x:c>
      <x:c r="C2415" s="11" t="n">
        <x:v>22.2</x:v>
      </x:c>
      <x:c r="D2415" s="11" t="n">
        <x:v>21.15</x:v>
      </x:c>
      <x:c r="E2415" s="13" t="n">
        <x:v>1517940</x:v>
      </x:c>
      <x:c r="F2415" s="11" t="n">
        <x:v>1</x:v>
      </x:c>
      <x:c r="G2415" s="11" t="n">
        <x:v>22.2</x:v>
      </x:c>
      <x:c r="H2415" s="11" t="n">
        <x:v>21.15</x:v>
      </x:c>
      <x:c r="I2415" s="13" t="n">
        <x:v>1517940</x:v>
      </x:c>
      <x:c r="J2415" s="11" t="n">
        <x:v>21.393873</x:v>
      </x:c>
      <x:c r="K2415" s="14" t="n">
        <x:f>I2415*J2415</x:f>
        <x:v>32474615.58162</x:v>
      </x:c>
      <x:c r="L2415" s="8" t="str">
        <x:v>Alpaca SIP</x:v>
      </x:c>
    </x:row>
    <x:row r="2416" ht="25" customHeight="1">
      <x:c r="A2416" s="8" t="str">
        <x:v>BXDC</x:v>
      </x:c>
      <x:c r="B2416" s="10" t="n">
        <x:v>46210</x:v>
      </x:c>
      <x:c r="C2416" s="11" t="n">
        <x:v>21.35</x:v>
      </x:c>
      <x:c r="D2416" s="11" t="n">
        <x:v>20.87</x:v>
      </x:c>
      <x:c r="E2416" s="13" t="n">
        <x:v>279941</x:v>
      </x:c>
      <x:c r="F2416" s="11" t="n">
        <x:v>1</x:v>
      </x:c>
      <x:c r="G2416" s="11" t="n">
        <x:v>21.35</x:v>
      </x:c>
      <x:c r="H2416" s="11" t="n">
        <x:v>20.87</x:v>
      </x:c>
      <x:c r="I2416" s="13" t="n">
        <x:v>279941</x:v>
      </x:c>
      <x:c r="J2416" s="11" t="n">
        <x:v>20.980454</x:v>
      </x:c>
      <x:c r="K2416" s="14" t="n">
        <x:f>I2416*J2416</x:f>
        <x:v>5873289.273214</x:v>
      </x:c>
      <x:c r="L2416" s="8" t="str">
        <x:v>Alpaca SIP</x:v>
      </x:c>
    </x:row>
    <x:row r="2417" ht="25" customHeight="1">
      <x:c r="A2417" s="8" t="str">
        <x:v>BXDC</x:v>
      </x:c>
      <x:c r="B2417" s="10" t="n">
        <x:v>46211</x:v>
      </x:c>
      <x:c r="C2417" s="11" t="n">
        <x:v>20.67</x:v>
      </x:c>
      <x:c r="D2417" s="11" t="n">
        <x:v>20.57</x:v>
      </x:c>
      <x:c r="E2417" s="13" t="n">
        <x:v>771870</x:v>
      </x:c>
      <x:c r="F2417" s="11" t="n">
        <x:v>1</x:v>
      </x:c>
      <x:c r="G2417" s="11" t="n">
        <x:v>20.67</x:v>
      </x:c>
      <x:c r="H2417" s="11" t="n">
        <x:v>20.57</x:v>
      </x:c>
      <x:c r="I2417" s="13" t="n">
        <x:v>771870</x:v>
      </x:c>
      <x:c r="J2417" s="11" t="n">
        <x:v>20.576158</x:v>
      </x:c>
      <x:c r="K2417" s="14" t="n">
        <x:f>I2417*J2417</x:f>
        <x:v>15882119.07546</x:v>
      </x:c>
      <x:c r="L2417" s="8" t="str">
        <x:v>Alpaca SIP</x:v>
      </x:c>
    </x:row>
    <x:row r="2418" ht="25" customHeight="1">
      <x:c r="A2418" s="8" t="str">
        <x:v>BXDC</x:v>
      </x:c>
      <x:c r="B2418" s="10" t="n">
        <x:v>46212</x:v>
      </x:c>
      <x:c r="C2418" s="11" t="n">
        <x:v>20.56</x:v>
      </x:c>
      <x:c r="D2418" s="11" t="n">
        <x:v>21.06</x:v>
      </x:c>
      <x:c r="E2418" s="13" t="n">
        <x:v>330618</x:v>
      </x:c>
      <x:c r="F2418" s="11" t="n">
        <x:v>1</x:v>
      </x:c>
      <x:c r="G2418" s="11" t="n">
        <x:v>20.56</x:v>
      </x:c>
      <x:c r="H2418" s="11" t="n">
        <x:v>21.06</x:v>
      </x:c>
      <x:c r="I2418" s="13" t="n">
        <x:v>330618</x:v>
      </x:c>
      <x:c r="J2418" s="11" t="n">
        <x:v>20.970521</x:v>
      </x:c>
      <x:c r="K2418" s="14" t="n">
        <x:f>I2418*J2418</x:f>
        <x:v>6933231.711978001</x:v>
      </x:c>
      <x:c r="L2418" s="8" t="str">
        <x:v>Alpaca SIP</x:v>
      </x:c>
    </x:row>
    <x:row r="2419" ht="25" customHeight="1">
      <x:c r="A2419" s="8" t="str">
        <x:v>BXDC</x:v>
      </x:c>
      <x:c r="B2419" s="10" t="n">
        <x:v>46213</x:v>
      </x:c>
      <x:c r="C2419" s="11" t="n">
        <x:v>21.2</x:v>
      </x:c>
      <x:c r="D2419" s="11" t="n">
        <x:v>21.38</x:v>
      </x:c>
      <x:c r="E2419" s="13" t="n">
        <x:v>321524</x:v>
      </x:c>
      <x:c r="F2419" s="11" t="n">
        <x:v>1</x:v>
      </x:c>
      <x:c r="G2419" s="11" t="n">
        <x:v>21.2</x:v>
      </x:c>
      <x:c r="H2419" s="11" t="n">
        <x:v>21.38</x:v>
      </x:c>
      <x:c r="I2419" s="13" t="n">
        <x:v>321524</x:v>
      </x:c>
      <x:c r="J2419" s="11" t="n">
        <x:v>21.397611</x:v>
      </x:c>
      <x:c r="K2419" s="14" t="n">
        <x:f>I2419*J2419</x:f>
        <x:v>6879845.479164001</x:v>
      </x:c>
      <x:c r="L2419" s="8" t="str">
        <x:v>Alpaca SIP</x:v>
      </x:c>
    </x:row>
    <x:row r="2420" ht="25" customHeight="1">
      <x:c r="A2420" s="8" t="str">
        <x:v>BXDC</x:v>
      </x:c>
      <x:c r="B2420" s="10" t="n">
        <x:v>46216</x:v>
      </x:c>
      <x:c r="C2420" s="11" t="n">
        <x:v>21.36</x:v>
      </x:c>
      <x:c r="D2420" s="11" t="n">
        <x:v>20.78</x:v>
      </x:c>
      <x:c r="E2420" s="13" t="n">
        <x:v>510865</x:v>
      </x:c>
      <x:c r="F2420" s="11" t="n">
        <x:v>1</x:v>
      </x:c>
      <x:c r="G2420" s="11" t="n">
        <x:v>21.36</x:v>
      </x:c>
      <x:c r="H2420" s="11" t="n">
        <x:v>20.78</x:v>
      </x:c>
      <x:c r="I2420" s="13" t="n">
        <x:v>510865</x:v>
      </x:c>
      <x:c r="J2420" s="11" t="n">
        <x:v>20.939683</x:v>
      </x:c>
      <x:c r="K2420" s="14" t="n">
        <x:f>I2420*J2420</x:f>
        <x:v>10697351.155794999</x:v>
      </x:c>
      <x:c r="L2420" s="8" t="str">
        <x:v>Alpaca SIP</x:v>
      </x:c>
    </x:row>
    <x:row r="2421" ht="25" customHeight="1">
      <x:c r="A2421" s="8" t="str">
        <x:v>BXDC</x:v>
      </x:c>
      <x:c r="B2421" s="10" t="n">
        <x:v>46217</x:v>
      </x:c>
      <x:c r="C2421" s="11" t="n">
        <x:v>20.87</x:v>
      </x:c>
      <x:c r="D2421" s="11" t="n">
        <x:v>20.8</x:v>
      </x:c>
      <x:c r="E2421" s="13" t="n">
        <x:v>344971</x:v>
      </x:c>
      <x:c r="F2421" s="11" t="n">
        <x:v>1</x:v>
      </x:c>
      <x:c r="G2421" s="11" t="n">
        <x:v>20.87</x:v>
      </x:c>
      <x:c r="H2421" s="11" t="n">
        <x:v>20.8</x:v>
      </x:c>
      <x:c r="I2421" s="13" t="n">
        <x:v>344971</x:v>
      </x:c>
      <x:c r="J2421" s="11" t="n">
        <x:v>20.774057</x:v>
      </x:c>
      <x:c r="K2421" s="14" t="n">
        <x:f>I2421*J2421</x:f>
        <x:v>7166447.217347</x:v>
      </x:c>
      <x:c r="L2421" s="8" t="str">
        <x:v>Alpaca SIP</x:v>
      </x:c>
    </x:row>
    <x:row r="2422" ht="25" customHeight="1">
      <x:c r="A2422" s="8" t="str">
        <x:v>BXDC</x:v>
      </x:c>
      <x:c r="B2422" s="10" t="n">
        <x:v>46218</x:v>
      </x:c>
      <x:c r="C2422" s="11" t="n">
        <x:v>20.74</x:v>
      </x:c>
      <x:c r="D2422" s="11" t="n">
        <x:v>20.49</x:v>
      </x:c>
      <x:c r="E2422" s="13" t="n">
        <x:v>449225</x:v>
      </x:c>
      <x:c r="F2422" s="11" t="n">
        <x:v>1</x:v>
      </x:c>
      <x:c r="G2422" s="11" t="n">
        <x:v>20.74</x:v>
      </x:c>
      <x:c r="H2422" s="11" t="n">
        <x:v>20.49</x:v>
      </x:c>
      <x:c r="I2422" s="13" t="n">
        <x:v>449225</x:v>
      </x:c>
      <x:c r="J2422" s="11" t="n">
        <x:v>20.659037</x:v>
      </x:c>
      <x:c r="K2422" s="14" t="n">
        <x:f>I2422*J2422</x:f>
        <x:v>9280555.896325001</x:v>
      </x:c>
      <x:c r="L2422" s="8" t="str">
        <x:v>Alpaca SIP</x:v>
      </x:c>
    </x:row>
    <x:row r="2423" ht="25" customHeight="1">
      <x:c r="A2423" s="8" t="str">
        <x:v>BXDC</x:v>
      </x:c>
      <x:c r="B2423" s="10" t="n">
        <x:v>46219</x:v>
      </x:c>
      <x:c r="C2423" s="11" t="n">
        <x:v>20.28</x:v>
      </x:c>
      <x:c r="D2423" s="11" t="n">
        <x:v>19.77</x:v>
      </x:c>
      <x:c r="E2423" s="13" t="n">
        <x:v>1850002</x:v>
      </x:c>
      <x:c r="F2423" s="11" t="n">
        <x:v>1</x:v>
      </x:c>
      <x:c r="G2423" s="11" t="n">
        <x:v>20.28</x:v>
      </x:c>
      <x:c r="H2423" s="11" t="n">
        <x:v>19.77</x:v>
      </x:c>
      <x:c r="I2423" s="13" t="n">
        <x:v>1850002</x:v>
      </x:c>
      <x:c r="J2423" s="11" t="n">
        <x:v>19.941375</x:v>
      </x:c>
      <x:c r="K2423" s="14" t="n">
        <x:f>I2423*J2423</x:f>
        <x:v>36891583.632750005</x:v>
      </x:c>
      <x:c r="L2423" s="8" t="str">
        <x:v>Alpaca SIP</x:v>
      </x:c>
    </x:row>
    <x:row r="2424" ht="25" customHeight="1">
      <x:c r="A2424" s="8" t="str">
        <x:v>BXDC</x:v>
      </x:c>
      <x:c r="B2424" s="10" t="n">
        <x:v>46220</x:v>
      </x:c>
      <x:c r="C2424" s="11" t="n">
        <x:v>19.48</x:v>
      </x:c>
      <x:c r="D2424" s="11" t="n">
        <x:v>19.64</x:v>
      </x:c>
      <x:c r="E2424" s="13" t="n">
        <x:v>623560</x:v>
      </x:c>
      <x:c r="F2424" s="11" t="n">
        <x:v>1</x:v>
      </x:c>
      <x:c r="G2424" s="11" t="n">
        <x:v>19.48</x:v>
      </x:c>
      <x:c r="H2424" s="11" t="n">
        <x:v>19.64</x:v>
      </x:c>
      <x:c r="I2424" s="13" t="n">
        <x:v>623560</x:v>
      </x:c>
      <x:c r="J2424" s="11" t="n">
        <x:v>19.593134</x:v>
      </x:c>
      <x:c r="K2424" s="14" t="n">
        <x:f>I2424*J2424</x:f>
        <x:v>12217494.637039999</x:v>
      </x:c>
      <x:c r="L2424" s="8" t="str">
        <x:v>Alpaca SIP</x:v>
      </x:c>
    </x:row>
    <x:row r="2425" ht="25" customHeight="1">
      <x:c r="A2425" s="8" t="str">
        <x:v>BXDC</x:v>
      </x:c>
      <x:c r="B2425" s="10" t="n">
        <x:v>46223</x:v>
      </x:c>
      <x:c r="C2425" s="11" t="n">
        <x:v>19.74</x:v>
      </x:c>
      <x:c r="D2425" s="11" t="n">
        <x:v>20.14</x:v>
      </x:c>
      <x:c r="E2425" s="13" t="n">
        <x:v>693869</x:v>
      </x:c>
      <x:c r="F2425" s="11" t="n">
        <x:v>1</x:v>
      </x:c>
      <x:c r="G2425" s="11" t="n">
        <x:v>19.74</x:v>
      </x:c>
      <x:c r="H2425" s="11" t="n">
        <x:v>20.14</x:v>
      </x:c>
      <x:c r="I2425" s="13" t="n">
        <x:v>693869</x:v>
      </x:c>
      <x:c r="J2425" s="11" t="n">
        <x:v>20.032234</x:v>
      </x:c>
      <x:c r="K2425" s="14" t="n">
        <x:f>I2425*J2425</x:f>
        <x:v>13899746.173346</x:v>
      </x:c>
      <x:c r="L2425" s="8" t="str">
        <x:v>Alpaca SIP</x:v>
      </x:c>
    </x:row>
    <x:row r="2426" ht="25" customHeight="1">
      <x:c r="A2426" s="8" t="str">
        <x:v>BXDC</x:v>
      </x:c>
      <x:c r="B2426" s="10" t="n">
        <x:v>46224</x:v>
      </x:c>
      <x:c r="C2426" s="11" t="n">
        <x:v>20.25</x:v>
      </x:c>
      <x:c r="D2426" s="11" t="n">
        <x:v>20.02</x:v>
      </x:c>
      <x:c r="E2426" s="13" t="n">
        <x:v>906267</x:v>
      </x:c>
      <x:c r="F2426" s="11" t="n">
        <x:v>1</x:v>
      </x:c>
      <x:c r="G2426" s="11" t="n">
        <x:v>20.25</x:v>
      </x:c>
      <x:c r="H2426" s="11" t="n">
        <x:v>20.02</x:v>
      </x:c>
      <x:c r="I2426" s="13" t="n">
        <x:v>906267</x:v>
      </x:c>
      <x:c r="J2426" s="11" t="n">
        <x:v>20.082751</x:v>
      </x:c>
      <x:c r="K2426" s="14" t="n">
        <x:f>I2426*J2426</x:f>
        <x:v>18200334.500517</x:v>
      </x:c>
      <x:c r="L2426" s="8" t="str">
        <x:v>Alpaca SIP</x:v>
      </x:c>
    </x:row>
    <x:row r="2427" ht="25" customHeight="1">
      <x:c r="A2427" s="8" t="str">
        <x:v>BXDC</x:v>
      </x:c>
      <x:c r="B2427" s="10" t="n">
        <x:v>46225</x:v>
      </x:c>
      <x:c r="C2427" s="11" t="n">
        <x:v>20.24</x:v>
      </x:c>
      <x:c r="D2427" s="11" t="n">
        <x:v>20.15</x:v>
      </x:c>
      <x:c r="E2427" s="13" t="n">
        <x:v>1554773</x:v>
      </x:c>
      <x:c r="F2427" s="11" t="n">
        <x:v>1</x:v>
      </x:c>
      <x:c r="G2427" s="11" t="n">
        <x:v>20.24</x:v>
      </x:c>
      <x:c r="H2427" s="11" t="n">
        <x:v>20.15</x:v>
      </x:c>
      <x:c r="I2427" s="13" t="n">
        <x:v>1554773</x:v>
      </x:c>
      <x:c r="J2427" s="11" t="n">
        <x:v>20.060326</x:v>
      </x:c>
      <x:c r="K2427" s="14" t="n">
        <x:f>I2427*J2427</x:f>
        <x:v>31189253.235998</x:v>
      </x:c>
      <x:c r="L2427" s="8" t="str">
        <x:v>Alpaca SIP</x:v>
      </x:c>
    </x:row>
    <x:row r="2428" ht="25" customHeight="1">
      <x:c r="A2428" s="8" t="str">
        <x:v>BXDC</x:v>
      </x:c>
      <x:c r="B2428" s="10" t="n">
        <x:v>46226</x:v>
      </x:c>
      <x:c r="C2428" s="11" t="n">
        <x:v>20</x:v>
      </x:c>
      <x:c r="D2428" s="11" t="n">
        <x:v>20.56</x:v>
      </x:c>
      <x:c r="E2428" s="13" t="n">
        <x:v>1902266</x:v>
      </x:c>
      <x:c r="F2428" s="11" t="n">
        <x:v>1</x:v>
      </x:c>
      <x:c r="G2428" s="11" t="n">
        <x:v>20</x:v>
      </x:c>
      <x:c r="H2428" s="11" t="n">
        <x:v>20.56</x:v>
      </x:c>
      <x:c r="I2428" s="13" t="n">
        <x:v>1902266</x:v>
      </x:c>
      <x:c r="J2428" s="11" t="n">
        <x:v>20.340367</x:v>
      </x:c>
      <x:c r="K2428" s="14" t="n">
        <x:f>I2428*J2428</x:f>
        <x:v>38692788.571622</x:v>
      </x:c>
      <x:c r="L2428" s="8" t="str">
        <x:v>Alpaca SIP</x:v>
      </x:c>
    </x:row>
    <x:row r="2429" ht="25" customHeight="1">
      <x:c r="A2429" s="8" t="str">
        <x:v>BXDC</x:v>
      </x:c>
      <x:c r="B2429" s="10" t="n">
        <x:v>46227</x:v>
      </x:c>
      <x:c r="C2429" s="11" t="n">
        <x:v>20.41</x:v>
      </x:c>
      <x:c r="D2429" s="11" t="n">
        <x:v>21.35</x:v>
      </x:c>
      <x:c r="E2429" s="13" t="n">
        <x:v>1394225</x:v>
      </x:c>
      <x:c r="F2429" s="11" t="n">
        <x:v>1</x:v>
      </x:c>
      <x:c r="G2429" s="11" t="n">
        <x:v>20.41</x:v>
      </x:c>
      <x:c r="H2429" s="11" t="n">
        <x:v>21.35</x:v>
      </x:c>
      <x:c r="I2429" s="13" t="n">
        <x:v>1394225</x:v>
      </x:c>
      <x:c r="J2429" s="11" t="n">
        <x:v>21.279722</x:v>
      </x:c>
      <x:c r="K2429" s="14" t="n">
        <x:f>I2429*J2429</x:f>
        <x:v>29668720.405449998</x:v>
      </x:c>
      <x:c r="L2429" s="8" t="str">
        <x:v>Alpaca SIP</x:v>
      </x:c>
    </x:row>
    <x:row r="2430" ht="25" customHeight="1">
      <x:c r="A2430" s="8" t="str">
        <x:v>BXDC</x:v>
      </x:c>
      <x:c r="B2430" s="10" t="n">
        <x:v>46230</x:v>
      </x:c>
      <x:c r="C2430" s="11" t="n">
        <x:v>21.35</x:v>
      </x:c>
      <x:c r="D2430" s="11" t="n">
        <x:v>21.04</x:v>
      </x:c>
      <x:c r="E2430" s="13" t="n">
        <x:v>702530</x:v>
      </x:c>
      <x:c r="F2430" s="11" t="n">
        <x:v>1</x:v>
      </x:c>
      <x:c r="G2430" s="11" t="n">
        <x:v>21.35</x:v>
      </x:c>
      <x:c r="H2430" s="11" t="n">
        <x:v>21.04</x:v>
      </x:c>
      <x:c r="I2430" s="13" t="n">
        <x:v>702530</x:v>
      </x:c>
      <x:c r="J2430" s="11" t="n">
        <x:v>21.13094</x:v>
      </x:c>
      <x:c r="K2430" s="14" t="n">
        <x:f>I2430*J2430</x:f>
        <x:v>14845119.278199999</x:v>
      </x:c>
      <x:c r="L2430" s="8" t="str">
        <x:v>Alpaca SIP</x:v>
      </x:c>
    </x:row>
    <x:row r="2431" ht="25" customHeight="1">
      <x:c r="A2431" s="8" t="str">
        <x:v>BXDC</x:v>
      </x:c>
      <x:c r="B2431" s="10" t="n">
        <x:v>46231</x:v>
      </x:c>
      <x:c r="C2431" s="11" t="n">
        <x:v>21.17</x:v>
      </x:c>
      <x:c r="D2431" s="11" t="n">
        <x:v>20.63</x:v>
      </x:c>
      <x:c r="E2431" s="13" t="n">
        <x:v>717058</x:v>
      </x:c>
      <x:c r="F2431" s="11" t="n">
        <x:v>1</x:v>
      </x:c>
      <x:c r="G2431" s="11" t="n">
        <x:v>21.17</x:v>
      </x:c>
      <x:c r="H2431" s="11" t="n">
        <x:v>20.63</x:v>
      </x:c>
      <x:c r="I2431" s="13" t="n">
        <x:v>717058</x:v>
      </x:c>
      <x:c r="J2431" s="11" t="n">
        <x:v>20.72645</x:v>
      </x:c>
      <x:c r="K2431" s="14" t="n">
        <x:f>I2431*J2431</x:f>
        <x:v>14862066.7841</x:v>
      </x:c>
      <x:c r="L2431" s="8" t="str">
        <x:v>Alpaca SIP</x:v>
      </x:c>
    </x:row>
    <x:row r="2432" ht="25" customHeight="1">
      <x:c r="A2432" s="8" t="str">
        <x:v>BXDC</x:v>
      </x:c>
      <x:c r="B2432" s="10" t="n">
        <x:v>46232</x:v>
      </x:c>
      <x:c r="C2432" s="11" t="n">
        <x:v>20.51</x:v>
      </x:c>
      <x:c r="D2432" s="11" t="n">
        <x:v>20.1</x:v>
      </x:c>
      <x:c r="E2432" s="13" t="n">
        <x:v>697269</x:v>
      </x:c>
      <x:c r="F2432" s="11" t="n">
        <x:v>1</x:v>
      </x:c>
      <x:c r="G2432" s="11" t="n">
        <x:v>20.51</x:v>
      </x:c>
      <x:c r="H2432" s="11" t="n">
        <x:v>20.1</x:v>
      </x:c>
      <x:c r="I2432" s="13" t="n">
        <x:v>697269</x:v>
      </x:c>
      <x:c r="J2432" s="11" t="n">
        <x:v>20.065796</x:v>
      </x:c>
      <x:c r="K2432" s="14" t="n">
        <x:f>I2432*J2432</x:f>
        <x:v>13991257.511124</x:v>
      </x:c>
      <x:c r="L2432" s="8" t="str">
        <x:v>Alpaca SIP</x:v>
      </x:c>
    </x:row>
    <x:row r="2433" ht="25" customHeight="1">
      <x:c r="A2433" s="8" t="str">
        <x:v>BXDC</x:v>
      </x:c>
      <x:c r="B2433" s="10" t="n">
        <x:v>46233</x:v>
      </x:c>
      <x:c r="C2433" s="11" t="n">
        <x:v>20.19</x:v>
      </x:c>
      <x:c r="D2433" s="11" t="n">
        <x:v>20.62</x:v>
      </x:c>
      <x:c r="E2433" s="13" t="n">
        <x:v>702322</x:v>
      </x:c>
      <x:c r="F2433" s="11" t="n">
        <x:v>1</x:v>
      </x:c>
      <x:c r="G2433" s="11" t="n">
        <x:v>20.19</x:v>
      </x:c>
      <x:c r="H2433" s="11" t="n">
        <x:v>20.62</x:v>
      </x:c>
      <x:c r="I2433" s="13" t="n">
        <x:v>702322</x:v>
      </x:c>
      <x:c r="J2433" s="11" t="n">
        <x:v>20.608409</x:v>
      </x:c>
      <x:c r="K2433" s="14" t="n">
        <x:f>I2433*J2433</x:f>
        <x:v>14473739.025698</x:v>
      </x:c>
      <x:c r="L2433" s="8" t="str">
        <x:v>Alpaca SIP</x:v>
      </x:c>
    </x:row>
    <x:row r="2434" ht="25" customHeight="1">
      <x:c r="A2434" s="8" t="str">
        <x:v>BXDC</x:v>
      </x:c>
      <x:c r="B2434" s="10" t="n">
        <x:v>46234</x:v>
      </x:c>
      <x:c r="C2434" s="11" t="n">
        <x:v>20.83</x:v>
      </x:c>
      <x:c r="D2434" s="11" t="n">
        <x:v>20.81</x:v>
      </x:c>
      <x:c r="E2434" s="13" t="n">
        <x:v>808914</x:v>
      </x:c>
      <x:c r="F2434" s="11" t="n">
        <x:v>1</x:v>
      </x:c>
      <x:c r="G2434" s="11" t="n">
        <x:v>20.83</x:v>
      </x:c>
      <x:c r="H2434" s="11" t="n">
        <x:v>20.81</x:v>
      </x:c>
      <x:c r="I2434" s="13" t="n">
        <x:v>808914</x:v>
      </x:c>
      <x:c r="J2434" s="11" t="n">
        <x:v>20.815077</x:v>
      </x:c>
      <x:c r="K2434" s="14" t="n">
        <x:f>I2434*J2434</x:f>
        <x:v>16837607.196378</x:v>
      </x:c>
      <x:c r="L2434" s="8" t="str">
        <x:v>Alpaca SIP</x:v>
      </x:c>
    </x:row>
    <x:row r="2435" ht="25" customHeight="1">
      <x:c r="A2435" s="8" t="str">
        <x:v>BXDC</x:v>
      </x:c>
      <x:c r="B2435" s="10" t="n">
        <x:v>46237</x:v>
      </x:c>
      <x:c r="C2435" s="11" t="n">
        <x:v>21.01</x:v>
      </x:c>
      <x:c r="D2435" s="11" t="n">
        <x:v>20.69</x:v>
      </x:c>
      <x:c r="E2435" s="13" t="n">
        <x:v>825661</x:v>
      </x:c>
      <x:c r="F2435" s="11" t="n">
        <x:v>1</x:v>
      </x:c>
      <x:c r="G2435" s="11" t="n">
        <x:v>21.01</x:v>
      </x:c>
      <x:c r="H2435" s="11" t="n">
        <x:v>20.69</x:v>
      </x:c>
      <x:c r="I2435" s="13" t="n">
        <x:v>825661</x:v>
      </x:c>
      <x:c r="J2435" s="11" t="n">
        <x:v>20.697568</x:v>
      </x:c>
      <x:c r="K2435" s="14" t="n">
        <x:f>I2435*J2435</x:f>
        <x:v>17089174.692448</x:v>
      </x:c>
      <x:c r="L2435" s="8" t="str">
        <x:v>Alpaca SIP</x:v>
      </x:c>
    </x:row>
    <x:row r="2436" ht="25" customHeight="1">
      <x:c r="A2436" s="8" t="str">
        <x:v>BXDC</x:v>
      </x:c>
      <x:c r="B2436" s="10" t="n">
        <x:v>46238</x:v>
      </x:c>
      <x:c r="C2436" s="11" t="n">
        <x:v>20.85</x:v>
      </x:c>
      <x:c r="D2436" s="11" t="n">
        <x:v>20.2</x:v>
      </x:c>
      <x:c r="E2436" s="13" t="n">
        <x:v>879859</x:v>
      </x:c>
      <x:c r="F2436" s="11" t="n">
        <x:v>1</x:v>
      </x:c>
      <x:c r="G2436" s="11" t="n">
        <x:v>20.85</x:v>
      </x:c>
      <x:c r="H2436" s="11" t="n">
        <x:v>20.2</x:v>
      </x:c>
      <x:c r="I2436" s="13" t="n">
        <x:v>879859</x:v>
      </x:c>
      <x:c r="J2436" s="11" t="n">
        <x:v>20.252813</x:v>
      </x:c>
      <x:c r="K2436" s="14" t="n">
        <x:f>I2436*J2436</x:f>
        <x:v>17819619.793367</x:v>
      </x:c>
      <x:c r="L2436" s="8" t="str">
        <x:v>Alpaca SIP</x:v>
      </x:c>
    </x:row>
    <x:row r="2437" ht="25" customHeight="1">
      <x:c r="A2437" s="8" t="str">
        <x:v>BXDC</x:v>
      </x:c>
      <x:c r="B2437" s="10" t="n">
        <x:v>46239</x:v>
      </x:c>
      <x:c r="C2437" s="11" t="n">
        <x:v>20.45</x:v>
      </x:c>
      <x:c r="D2437" s="11" t="n">
        <x:v>20</x:v>
      </x:c>
      <x:c r="E2437" s="13" t="n">
        <x:v>634007</x:v>
      </x:c>
      <x:c r="F2437" s="11" t="n">
        <x:v>1</x:v>
      </x:c>
      <x:c r="G2437" s="11" t="n">
        <x:v>20.45</x:v>
      </x:c>
      <x:c r="H2437" s="11" t="n">
        <x:v>20</x:v>
      </x:c>
      <x:c r="I2437" s="13" t="n">
        <x:v>634007</x:v>
      </x:c>
      <x:c r="J2437" s="11" t="n">
        <x:v>20.036014</x:v>
      </x:c>
      <x:c r="K2437" s="14" t="n">
        <x:f>I2437*J2437</x:f>
        <x:v>12702973.128098002</x:v>
      </x:c>
      <x:c r="L2437" s="8" t="str">
        <x:v>Alpaca SIP</x:v>
      </x:c>
    </x:row>
    <x:row r="2438" ht="25" customHeight="1">
      <x:c r="A2438" s="8" t="str">
        <x:v>BXDC</x:v>
      </x:c>
      <x:c r="B2438" s="10" t="n">
        <x:v>46240</x:v>
      </x:c>
      <x:c r="C2438" s="11" t="n">
        <x:v>20</x:v>
      </x:c>
      <x:c r="D2438" s="11" t="n">
        <x:v>19.79</x:v>
      </x:c>
      <x:c r="E2438" s="13" t="n">
        <x:v>793028</x:v>
      </x:c>
      <x:c r="F2438" s="11" t="n">
        <x:v>1</x:v>
      </x:c>
      <x:c r="G2438" s="11" t="n">
        <x:v>20</x:v>
      </x:c>
      <x:c r="H2438" s="11" t="n">
        <x:v>19.79</x:v>
      </x:c>
      <x:c r="I2438" s="13" t="n">
        <x:v>793028</x:v>
      </x:c>
      <x:c r="J2438" s="11" t="n">
        <x:v>19.729049</x:v>
      </x:c>
      <x:c r="K2438" s="14" t="n">
        <x:f>I2438*J2438</x:f>
        <x:v>15645688.270372</x:v>
      </x:c>
      <x:c r="L2438" s="8" t="str">
        <x:v>Alpaca SIP</x:v>
      </x:c>
    </x:row>
    <x:row r="2439" ht="25" customHeight="1">
      <x:c r="A2439" s="8" t="str">
        <x:v>BXDC</x:v>
      </x:c>
      <x:c r="B2439" s="10" t="n">
        <x:v>46241</x:v>
      </x:c>
      <x:c r="C2439" s="11" t="n">
        <x:v>19.89</x:v>
      </x:c>
      <x:c r="D2439" s="11" t="n">
        <x:v>20</x:v>
      </x:c>
      <x:c r="E2439" s="13" t="n">
        <x:v>522456</x:v>
      </x:c>
      <x:c r="F2439" s="11" t="n">
        <x:v>1</x:v>
      </x:c>
      <x:c r="G2439" s="11" t="n">
        <x:v>19.89</x:v>
      </x:c>
      <x:c r="H2439" s="11" t="n">
        <x:v>20</x:v>
      </x:c>
      <x:c r="I2439" s="13" t="n">
        <x:v>522456</x:v>
      </x:c>
      <x:c r="J2439" s="11" t="n">
        <x:v>20.035873</x:v>
      </x:c>
      <x:c r="K2439" s="14" t="n">
        <x:f>I2439*J2439</x:f>
        <x:v>10467862.064088</x:v>
      </x:c>
      <x:c r="L2439" s="8" t="str">
        <x:v>Alpaca SIP</x:v>
      </x:c>
    </x:row>
    <x:row r="2440" ht="25" customHeight="1">
      <x:c r="A2440" s="8" t="str">
        <x:v>BXDC</x:v>
      </x:c>
      <x:c r="B2440" s="10" t="n">
        <x:v>46244</x:v>
      </x:c>
      <x:c r="C2440" s="11" t="n">
        <x:v>19.94</x:v>
      </x:c>
      <x:c r="D2440" s="11" t="n">
        <x:v>19.88</x:v>
      </x:c>
      <x:c r="E2440" s="13" t="n">
        <x:v>470470</x:v>
      </x:c>
      <x:c r="F2440" s="11" t="n">
        <x:v>1</x:v>
      </x:c>
      <x:c r="G2440" s="11" t="n">
        <x:v>19.94</x:v>
      </x:c>
      <x:c r="H2440" s="11" t="n">
        <x:v>19.88</x:v>
      </x:c>
      <x:c r="I2440" s="13" t="n">
        <x:v>470470</x:v>
      </x:c>
      <x:c r="J2440" s="11" t="n">
        <x:v>19.95618</x:v>
      </x:c>
      <x:c r="K2440" s="14" t="n">
        <x:f>I2440*J2440</x:f>
        <x:v>9388784.0046</x:v>
      </x:c>
      <x:c r="L2440" s="8" t="str">
        <x:v>Alpaca SIP</x:v>
      </x:c>
    </x:row>
    <x:row r="2441" ht="25" customHeight="1">
      <x:c r="A2441" s="8" t="str">
        <x:v>BXDC</x:v>
      </x:c>
      <x:c r="B2441" s="10" t="n">
        <x:v>46245</x:v>
      </x:c>
      <x:c r="C2441" s="11" t="n">
        <x:v>19.87</x:v>
      </x:c>
      <x:c r="D2441" s="11" t="n">
        <x:v>20.05</x:v>
      </x:c>
      <x:c r="E2441" s="13" t="n">
        <x:v>481071</x:v>
      </x:c>
      <x:c r="F2441" s="11" t="n">
        <x:v>1</x:v>
      </x:c>
      <x:c r="G2441" s="11" t="n">
        <x:v>19.87</x:v>
      </x:c>
      <x:c r="H2441" s="11" t="n">
        <x:v>20.05</x:v>
      </x:c>
      <x:c r="I2441" s="13" t="n">
        <x:v>481071</x:v>
      </x:c>
      <x:c r="J2441" s="11" t="n">
        <x:v>20.119953</x:v>
      </x:c>
      <x:c r="K2441" s="14" t="n">
        <x:f>I2441*J2441</x:f>
        <x:v>9679125.909663</x:v>
      </x:c>
      <x:c r="L2441" s="8" t="str">
        <x:v>Alpaca SIP</x:v>
      </x:c>
    </x:row>
    <x:row r="2442" ht="25" customHeight="1">
      <x:c r="A2442" s="8" t="str">
        <x:v>BXDC</x:v>
      </x:c>
      <x:c r="B2442" s="10" t="n">
        <x:v>46246</x:v>
      </x:c>
      <x:c r="C2442" s="11" t="n">
        <x:v>20.13</x:v>
      </x:c>
      <x:c r="D2442" s="11" t="n">
        <x:v>20.34</x:v>
      </x:c>
      <x:c r="E2442" s="13" t="n">
        <x:v>500162</x:v>
      </x:c>
      <x:c r="F2442" s="11" t="n">
        <x:v>1</x:v>
      </x:c>
      <x:c r="G2442" s="11" t="n">
        <x:v>20.13</x:v>
      </x:c>
      <x:c r="H2442" s="11" t="n">
        <x:v>20.34</x:v>
      </x:c>
      <x:c r="I2442" s="13" t="n">
        <x:v>500162</x:v>
      </x:c>
      <x:c r="J2442" s="11" t="n">
        <x:v>20.268179</x:v>
      </x:c>
      <x:c r="K2442" s="14" t="n">
        <x:f>I2442*J2442</x:f>
        <x:v>10137372.944998</x:v>
      </x:c>
      <x:c r="L2442" s="8" t="str">
        <x:v>Alpaca SIP</x:v>
      </x:c>
    </x:row>
    <x:row r="2443" ht="25" customHeight="1">
      <x:c r="A2443" s="8" t="str">
        <x:v>BXDC</x:v>
      </x:c>
      <x:c r="B2443" s="10" t="n">
        <x:v>46247</x:v>
      </x:c>
      <x:c r="C2443" s="11" t="n">
        <x:v>20.45</x:v>
      </x:c>
      <x:c r="D2443" s="11" t="n">
        <x:v>20.42</x:v>
      </x:c>
      <x:c r="E2443" s="13" t="n">
        <x:v>439902</x:v>
      </x:c>
      <x:c r="F2443" s="11" t="n">
        <x:v>1</x:v>
      </x:c>
      <x:c r="G2443" s="11" t="n">
        <x:v>20.45</x:v>
      </x:c>
      <x:c r="H2443" s="11" t="n">
        <x:v>20.42</x:v>
      </x:c>
      <x:c r="I2443" s="13" t="n">
        <x:v>439902</x:v>
      </x:c>
      <x:c r="J2443" s="11" t="n">
        <x:v>20.477832</x:v>
      </x:c>
      <x:c r="K2443" s="14" t="n">
        <x:f>I2443*J2443</x:f>
        <x:v>9008239.252464</x:v>
      </x:c>
      <x:c r="L2443" s="8" t="str">
        <x:v>Alpaca SIP</x:v>
      </x:c>
    </x:row>
    <x:row r="2444" ht="25" customHeight="1">
      <x:c r="A2444" s="8" t="str">
        <x:v>BXDC</x:v>
      </x:c>
      <x:c r="B2444" s="10" t="n">
        <x:v>46248</x:v>
      </x:c>
      <x:c r="C2444" s="11" t="n">
        <x:v>20.48</x:v>
      </x:c>
      <x:c r="D2444" s="11" t="n">
        <x:v>20.97</x:v>
      </x:c>
      <x:c r="E2444" s="13" t="n">
        <x:v>722656</x:v>
      </x:c>
      <x:c r="F2444" s="11" t="n">
        <x:v>1</x:v>
      </x:c>
      <x:c r="G2444" s="11" t="n">
        <x:v>20.48</x:v>
      </x:c>
      <x:c r="H2444" s="11" t="n">
        <x:v>20.97</x:v>
      </x:c>
      <x:c r="I2444" s="13" t="n">
        <x:v>722656</x:v>
      </x:c>
      <x:c r="J2444" s="11" t="n">
        <x:v>20.76378</x:v>
      </x:c>
      <x:c r="K2444" s="14" t="n">
        <x:f>I2444*J2444</x:f>
        <x:v>15005070.19968</x:v>
      </x:c>
      <x:c r="L2444" s="8" t="str">
        <x:v>Alpaca SIP</x:v>
      </x:c>
    </x:row>
    <x:row r="2445" ht="25" customHeight="1">
      <x:c r="A2445" s="8" t="str">
        <x:v>BXDC</x:v>
      </x:c>
      <x:c r="B2445" s="10" t="n">
        <x:v>46251</x:v>
      </x:c>
      <x:c r="C2445" s="11" t="n">
        <x:v>20.97</x:v>
      </x:c>
      <x:c r="D2445" s="11" t="n">
        <x:v>20.33</x:v>
      </x:c>
      <x:c r="E2445" s="13" t="n">
        <x:v>336503</x:v>
      </x:c>
      <x:c r="F2445" s="11" t="n">
        <x:v>1</x:v>
      </x:c>
      <x:c r="G2445" s="11" t="n">
        <x:v>20.97</x:v>
      </x:c>
      <x:c r="H2445" s="11" t="n">
        <x:v>20.33</x:v>
      </x:c>
      <x:c r="I2445" s="13" t="n">
        <x:v>336503</x:v>
      </x:c>
      <x:c r="J2445" s="11" t="n">
        <x:v>20.484287</x:v>
      </x:c>
      <x:c r="K2445" s="14" t="n">
        <x:f>I2445*J2445</x:f>
        <x:v>6893024.028360999</x:v>
      </x:c>
      <x:c r="L2445" s="8" t="str">
        <x:v>Alpaca SIP</x:v>
      </x:c>
    </x:row>
    <x:row r="2446" ht="25" customHeight="1">
      <x:c r="A2446" s="8" t="str">
        <x:v>BXDC</x:v>
      </x:c>
      <x:c r="B2446" s="10" t="n">
        <x:v>46252</x:v>
      </x:c>
      <x:c r="C2446" s="11" t="n">
        <x:v>20.37</x:v>
      </x:c>
      <x:c r="D2446" s="11" t="n">
        <x:v>20.67</x:v>
      </x:c>
      <x:c r="E2446" s="13" t="n">
        <x:v>651415</x:v>
      </x:c>
      <x:c r="F2446" s="11" t="n">
        <x:v>1</x:v>
      </x:c>
      <x:c r="G2446" s="11" t="n">
        <x:v>20.37</x:v>
      </x:c>
      <x:c r="H2446" s="11" t="n">
        <x:v>20.67</x:v>
      </x:c>
      <x:c r="I2446" s="13" t="n">
        <x:v>651415</x:v>
      </x:c>
      <x:c r="J2446" s="11" t="n">
        <x:v>20.724369</x:v>
      </x:c>
      <x:c r="K2446" s="14" t="n">
        <x:f>I2446*J2446</x:f>
        <x:v>13500164.832135</x:v>
      </x:c>
      <x:c r="L2446" s="8" t="str">
        <x:v>Alpaca SIP</x:v>
      </x:c>
    </x:row>
    <x:row r="2447" ht="25" customHeight="1">
      <x:c r="A2447" s="8" t="str">
        <x:v>BXDC</x:v>
      </x:c>
      <x:c r="B2447" s="10" t="n">
        <x:v>46253</x:v>
      </x:c>
      <x:c r="C2447" s="11" t="n">
        <x:v>20.48</x:v>
      </x:c>
      <x:c r="D2447" s="11" t="n">
        <x:v>20.01</x:v>
      </x:c>
      <x:c r="E2447" s="13" t="n">
        <x:v>1102735</x:v>
      </x:c>
      <x:c r="F2447" s="11" t="n">
        <x:v>1</x:v>
      </x:c>
      <x:c r="G2447" s="11" t="n">
        <x:v>20.48</x:v>
      </x:c>
      <x:c r="H2447" s="11" t="n">
        <x:v>20.01</x:v>
      </x:c>
      <x:c r="I2447" s="13" t="n">
        <x:v>1102735</x:v>
      </x:c>
      <x:c r="J2447" s="11" t="n">
        <x:v>19.952954</x:v>
      </x:c>
      <x:c r="K2447" s="14" t="n">
        <x:f>I2447*J2447</x:f>
        <x:v>22002820.72919</x:v>
      </x:c>
      <x:c r="L2447" s="8" t="str">
        <x:v>Alpaca SIP</x:v>
      </x:c>
    </x:row>
    <x:row r="2448" ht="25" customHeight="1">
      <x:c r="A2448" s="8" t="str">
        <x:v>BXDC</x:v>
      </x:c>
      <x:c r="B2448" s="10" t="n">
        <x:v>46254</x:v>
      </x:c>
      <x:c r="C2448" s="11" t="n">
        <x:v>20.08</x:v>
      </x:c>
      <x:c r="D2448" s="11" t="n">
        <x:v>19.93</x:v>
      </x:c>
      <x:c r="E2448" s="13" t="n">
        <x:v>675896</x:v>
      </x:c>
      <x:c r="F2448" s="11" t="n">
        <x:v>1</x:v>
      </x:c>
      <x:c r="G2448" s="11" t="n">
        <x:v>20.08</x:v>
      </x:c>
      <x:c r="H2448" s="11" t="n">
        <x:v>19.93</x:v>
      </x:c>
      <x:c r="I2448" s="13" t="n">
        <x:v>675896</x:v>
      </x:c>
      <x:c r="J2448" s="11" t="n">
        <x:v>19.987749</x:v>
      </x:c>
      <x:c r="K2448" s="14" t="n">
        <x:f>I2448*J2448</x:f>
        <x:v>13509639.598104</x:v>
      </x:c>
      <x:c r="L2448" s="8" t="str">
        <x:v>Alpaca SIP</x:v>
      </x:c>
    </x:row>
    <x:row r="2449" ht="25" customHeight="1">
      <x:c r="A2449" s="8" t="str">
        <x:v>BXDC</x:v>
      </x:c>
      <x:c r="B2449" s="10" t="n">
        <x:v>46255</x:v>
      </x:c>
      <x:c r="C2449" s="11" t="n">
        <x:v>20.01</x:v>
      </x:c>
      <x:c r="D2449" s="11" t="n">
        <x:v>20.54</x:v>
      </x:c>
      <x:c r="E2449" s="13" t="n">
        <x:v>1211716</x:v>
      </x:c>
      <x:c r="F2449" s="11" t="n">
        <x:v>1</x:v>
      </x:c>
      <x:c r="G2449" s="11" t="n">
        <x:v>20.01</x:v>
      </x:c>
      <x:c r="H2449" s="11" t="n">
        <x:v>20.54</x:v>
      </x:c>
      <x:c r="I2449" s="13" t="n">
        <x:v>1211716</x:v>
      </x:c>
      <x:c r="J2449" s="11" t="n">
        <x:v>20.429136</x:v>
      </x:c>
      <x:c r="K2449" s="14" t="n">
        <x:f>I2449*J2449</x:f>
        <x:v>24754310.957376</x:v>
      </x:c>
      <x:c r="L2449" s="8" t="str">
        <x:v>Alpaca SIP</x:v>
      </x:c>
    </x:row>
    <x:row r="2450" ht="25" customHeight="1">
      <x:c r="A2450" s="8" t="str">
        <x:v>BXDC</x:v>
      </x:c>
      <x:c r="B2450" s="10" t="n">
        <x:v>46258</x:v>
      </x:c>
      <x:c r="C2450" s="11" t="n">
        <x:v>20.39</x:v>
      </x:c>
      <x:c r="D2450" s="11" t="n">
        <x:v>20.97</x:v>
      </x:c>
      <x:c r="E2450" s="13" t="n">
        <x:v>904771</x:v>
      </x:c>
      <x:c r="F2450" s="11" t="n">
        <x:v>1</x:v>
      </x:c>
      <x:c r="G2450" s="11" t="n">
        <x:v>20.39</x:v>
      </x:c>
      <x:c r="H2450" s="11" t="n">
        <x:v>20.97</x:v>
      </x:c>
      <x:c r="I2450" s="13" t="n">
        <x:v>904771</x:v>
      </x:c>
      <x:c r="J2450" s="11" t="n">
        <x:v>20.815631</x:v>
      </x:c>
      <x:c r="K2450" s="14" t="n">
        <x:f>I2450*J2450</x:f>
        <x:v>18833379.275501</x:v>
      </x:c>
      <x:c r="L2450" s="8" t="str">
        <x:v>Alpaca SIP</x:v>
      </x:c>
    </x:row>
    <x:row r="2451" ht="25" customHeight="1">
      <x:c r="A2451" s="8" t="str">
        <x:v>BXDC</x:v>
      </x:c>
      <x:c r="B2451" s="10" t="n">
        <x:v>46259</x:v>
      </x:c>
      <x:c r="C2451" s="11" t="n">
        <x:v>20.89</x:v>
      </x:c>
      <x:c r="D2451" s="11" t="n">
        <x:v>20.68</x:v>
      </x:c>
      <x:c r="E2451" s="13" t="n">
        <x:v>920348</x:v>
      </x:c>
      <x:c r="F2451" s="11" t="n">
        <x:v>1</x:v>
      </x:c>
      <x:c r="G2451" s="11" t="n">
        <x:v>20.89</x:v>
      </x:c>
      <x:c r="H2451" s="11" t="n">
        <x:v>20.68</x:v>
      </x:c>
      <x:c r="I2451" s="13" t="n">
        <x:v>920348</x:v>
      </x:c>
      <x:c r="J2451" s="11" t="n">
        <x:v>20.769959</x:v>
      </x:c>
      <x:c r="K2451" s="14" t="n">
        <x:f>I2451*J2451</x:f>
        <x:v>19115590.225732</x:v>
      </x:c>
      <x:c r="L2451" s="8" t="str">
        <x:v>Alpaca SIP</x:v>
      </x:c>
    </x:row>
    <x:row r="2452" ht="25" customHeight="1">
      <x:c r="A2452" s="8" t="str">
        <x:v>BXDC</x:v>
      </x:c>
      <x:c r="B2452" s="10" t="n">
        <x:v>46260</x:v>
      </x:c>
      <x:c r="C2452" s="11" t="n">
        <x:v>20.6</x:v>
      </x:c>
      <x:c r="D2452" s="11" t="n">
        <x:v>21.03</x:v>
      </x:c>
      <x:c r="E2452" s="13" t="n">
        <x:v>744456</x:v>
      </x:c>
      <x:c r="F2452" s="11" t="n">
        <x:v>1</x:v>
      </x:c>
      <x:c r="G2452" s="11" t="n">
        <x:v>20.6</x:v>
      </x:c>
      <x:c r="H2452" s="11" t="n">
        <x:v>21.03</x:v>
      </x:c>
      <x:c r="I2452" s="13" t="n">
        <x:v>744456</x:v>
      </x:c>
      <x:c r="J2452" s="11" t="n">
        <x:v>21.092964</x:v>
      </x:c>
      <x:c r="K2452" s="14" t="n">
        <x:f>I2452*J2452</x:f>
        <x:v>15702783.607584</x:v>
      </x:c>
      <x:c r="L2452" s="8" t="str">
        <x:v>Alpaca SIP</x:v>
      </x:c>
    </x:row>
    <x:row r="2453" ht="25" customHeight="1">
      <x:c r="A2453" s="8" t="str">
        <x:v>BXDC</x:v>
      </x:c>
      <x:c r="B2453" s="10" t="n">
        <x:v>46261</x:v>
      </x:c>
      <x:c r="C2453" s="11" t="n">
        <x:v>20.82</x:v>
      </x:c>
      <x:c r="D2453" s="11" t="n">
        <x:v>20.46</x:v>
      </x:c>
      <x:c r="E2453" s="13" t="n">
        <x:v>650942</x:v>
      </x:c>
      <x:c r="F2453" s="11" t="n">
        <x:v>1</x:v>
      </x:c>
      <x:c r="G2453" s="11" t="n">
        <x:v>20.82</x:v>
      </x:c>
      <x:c r="H2453" s="11" t="n">
        <x:v>20.46</x:v>
      </x:c>
      <x:c r="I2453" s="13" t="n">
        <x:v>650942</x:v>
      </x:c>
      <x:c r="J2453" s="11" t="n">
        <x:v>20.614837</x:v>
      </x:c>
      <x:c r="K2453" s="14" t="n">
        <x:f>I2453*J2453</x:f>
        <x:v>13419063.226454</x:v>
      </x:c>
      <x:c r="L2453" s="8" t="str">
        <x:v>Alpaca SIP</x:v>
      </x:c>
    </x:row>
    <x:row r="2454" ht="25" customHeight="1">
      <x:c r="A2454" s="8" t="str">
        <x:v>BXDC</x:v>
      </x:c>
      <x:c r="B2454" s="10" t="n">
        <x:v>46262</x:v>
      </x:c>
      <x:c r="C2454" s="11" t="n">
        <x:v>20.44</x:v>
      </x:c>
      <x:c r="D2454" s="11" t="n">
        <x:v>19.95</x:v>
      </x:c>
      <x:c r="E2454" s="13" t="n">
        <x:v>781321</x:v>
      </x:c>
      <x:c r="F2454" s="11" t="n">
        <x:v>1</x:v>
      </x:c>
      <x:c r="G2454" s="11" t="n">
        <x:v>20.44</x:v>
      </x:c>
      <x:c r="H2454" s="11" t="n">
        <x:v>19.95</x:v>
      </x:c>
      <x:c r="I2454" s="13" t="n">
        <x:v>781321</x:v>
      </x:c>
      <x:c r="J2454" s="11" t="n">
        <x:v>20.130314</x:v>
      </x:c>
      <x:c r="K2454" s="14" t="n">
        <x:f>I2454*J2454</x:f>
        <x:v>15728237.064793998</x:v>
      </x:c>
      <x:c r="L2454" s="8" t="str">
        <x:v>Alpaca SIP</x:v>
      </x:c>
    </x:row>
    <x:row r="2455" ht="25" customHeight="1">
      <x:c r="A2455" s="8" t="str">
        <x:v>BXDC</x:v>
      </x:c>
      <x:c r="B2455" s="10" t="n">
        <x:v>46265</x:v>
      </x:c>
      <x:c r="C2455" s="11" t="n">
        <x:v>19.95</x:v>
      </x:c>
      <x:c r="D2455" s="11" t="n">
        <x:v>20.06</x:v>
      </x:c>
      <x:c r="E2455" s="13" t="n">
        <x:v>2643465</x:v>
      </x:c>
      <x:c r="F2455" s="11" t="n">
        <x:v>1</x:v>
      </x:c>
      <x:c r="G2455" s="11" t="n">
        <x:v>19.95</x:v>
      </x:c>
      <x:c r="H2455" s="11" t="n">
        <x:v>20.06</x:v>
      </x:c>
      <x:c r="I2455" s="13" t="n">
        <x:v>2643465</x:v>
      </x:c>
      <x:c r="J2455" s="11" t="n">
        <x:v>20.098918</x:v>
      </x:c>
      <x:c r="K2455" s="14" t="n">
        <x:f>I2455*J2455</x:f>
        <x:v>53130786.27087</x:v>
      </x:c>
      <x:c r="L2455" s="8" t="str">
        <x:v>Alpaca SIP</x:v>
      </x:c>
    </x:row>
    <x:row r="2456" ht="25" customHeight="1">
      <x:c r="A2456" s="8" t="str">
        <x:v>BXDC</x:v>
      </x:c>
      <x:c r="B2456" s="10" t="n">
        <x:v>46266</x:v>
      </x:c>
      <x:c r="C2456" s="11" t="n">
        <x:v>20</x:v>
      </x:c>
      <x:c r="D2456" s="11" t="n">
        <x:v>20.3</x:v>
      </x:c>
      <x:c r="E2456" s="13" t="n">
        <x:v>907638</x:v>
      </x:c>
      <x:c r="F2456" s="11" t="n">
        <x:v>1</x:v>
      </x:c>
      <x:c r="G2456" s="11" t="n">
        <x:v>20</x:v>
      </x:c>
      <x:c r="H2456" s="11" t="n">
        <x:v>20.3</x:v>
      </x:c>
      <x:c r="I2456" s="13" t="n">
        <x:v>907638</x:v>
      </x:c>
      <x:c r="J2456" s="11" t="n">
        <x:v>20.33273</x:v>
      </x:c>
      <x:c r="K2456" s="14" t="n">
        <x:f>I2456*J2456</x:f>
        <x:v>18454758.39174</x:v>
      </x:c>
      <x:c r="L2456" s="8" t="str">
        <x:v>Alpaca SIP</x:v>
      </x:c>
    </x:row>
    <x:row r="2457" ht="25" customHeight="1">
      <x:c r="A2457" s="8" t="str">
        <x:v>BXDC</x:v>
      </x:c>
      <x:c r="B2457" s="10" t="n">
        <x:v>46267</x:v>
      </x:c>
      <x:c r="C2457" s="11" t="n">
        <x:v>20.5</x:v>
      </x:c>
      <x:c r="D2457" s="11" t="n">
        <x:v>20.23</x:v>
      </x:c>
      <x:c r="E2457" s="13" t="n">
        <x:v>826768</x:v>
      </x:c>
      <x:c r="F2457" s="11" t="n">
        <x:v>1</x:v>
      </x:c>
      <x:c r="G2457" s="11" t="n">
        <x:v>20.5</x:v>
      </x:c>
      <x:c r="H2457" s="11" t="n">
        <x:v>20.23</x:v>
      </x:c>
      <x:c r="I2457" s="13" t="n">
        <x:v>826768</x:v>
      </x:c>
      <x:c r="J2457" s="11" t="n">
        <x:v>20.292591</x:v>
      </x:c>
      <x:c r="K2457" s="14" t="n">
        <x:f>I2457*J2457</x:f>
        <x:v>16777264.875888</x:v>
      </x:c>
      <x:c r="L2457" s="8" t="str">
        <x:v>Alpaca SIP</x:v>
      </x:c>
    </x:row>
    <x:row r="2458" ht="25" customHeight="1">
      <x:c r="A2458" s="8" t="str">
        <x:v>BXDC</x:v>
      </x:c>
      <x:c r="B2458" s="10" t="n">
        <x:v>46268</x:v>
      </x:c>
      <x:c r="C2458" s="11" t="n">
        <x:v>20.41</x:v>
      </x:c>
      <x:c r="D2458" s="11" t="n">
        <x:v>20.55</x:v>
      </x:c>
      <x:c r="E2458" s="13" t="n">
        <x:v>801171</x:v>
      </x:c>
      <x:c r="F2458" s="11" t="n">
        <x:v>1</x:v>
      </x:c>
      <x:c r="G2458" s="11" t="n">
        <x:v>20.41</x:v>
      </x:c>
      <x:c r="H2458" s="11" t="n">
        <x:v>20.55</x:v>
      </x:c>
      <x:c r="I2458" s="13" t="n">
        <x:v>801171</x:v>
      </x:c>
      <x:c r="J2458" s="11" t="n">
        <x:v>20.452391</x:v>
      </x:c>
      <x:c r="K2458" s="14" t="n">
        <x:f>I2458*J2458</x:f>
        <x:v>16385862.549860999</x:v>
      </x:c>
      <x:c r="L2458" s="8" t="str">
        <x:v>Alpaca SIP</x:v>
      </x:c>
    </x:row>
    <x:row r="2459" ht="25" customHeight="1">
      <x:c r="A2459" s="8" t="str">
        <x:v>BXDC</x:v>
      </x:c>
      <x:c r="B2459" s="10" t="n">
        <x:v>46269</x:v>
      </x:c>
      <x:c r="C2459" s="11" t="n">
        <x:v>20.44</x:v>
      </x:c>
      <x:c r="D2459" s="11" t="n">
        <x:v>20.33</x:v>
      </x:c>
      <x:c r="E2459" s="13" t="n">
        <x:v>860334</x:v>
      </x:c>
      <x:c r="F2459" s="11" t="n">
        <x:v>1</x:v>
      </x:c>
      <x:c r="G2459" s="11" t="n">
        <x:v>20.44</x:v>
      </x:c>
      <x:c r="H2459" s="11" t="n">
        <x:v>20.33</x:v>
      </x:c>
      <x:c r="I2459" s="13" t="n">
        <x:v>860334</x:v>
      </x:c>
      <x:c r="J2459" s="11" t="n">
        <x:v>20.438221</x:v>
      </x:c>
      <x:c r="K2459" s="14" t="n">
        <x:f>I2459*J2459</x:f>
        <x:v>17583696.425814</x:v>
      </x:c>
      <x:c r="L2459" s="8" t="str">
        <x:v>Alpaca SIP</x:v>
      </x:c>
    </x:row>
    <x:row r="2460" ht="25" customHeight="1">
      <x:c r="A2460" s="8" t="str">
        <x:v>BXDC</x:v>
      </x:c>
      <x:c r="B2460" s="10" t="n">
        <x:v>46273</x:v>
      </x:c>
      <x:c r="C2460" s="11" t="n">
        <x:v>20.3</x:v>
      </x:c>
      <x:c r="D2460" s="11" t="n">
        <x:v>20.29</x:v>
      </x:c>
      <x:c r="E2460" s="13" t="n">
        <x:v>1058386</x:v>
      </x:c>
      <x:c r="F2460" s="11" t="n">
        <x:v>1</x:v>
      </x:c>
      <x:c r="G2460" s="11" t="n">
        <x:v>20.3</x:v>
      </x:c>
      <x:c r="H2460" s="11" t="n">
        <x:v>20.29</x:v>
      </x:c>
      <x:c r="I2460" s="13" t="n">
        <x:v>1058386</x:v>
      </x:c>
      <x:c r="J2460" s="11" t="n">
        <x:v>20.407069</x:v>
      </x:c>
      <x:c r="K2460" s="14" t="n">
        <x:f>I2460*J2460</x:f>
        <x:v>21598556.130634</x:v>
      </x:c>
      <x:c r="L2460" s="8" t="str">
        <x:v>Alpaca SIP</x:v>
      </x:c>
    </x:row>
    <x:row r="2461" ht="25" customHeight="1">
      <x:c r="A2461" s="8" t="str">
        <x:v>BXDC</x:v>
      </x:c>
      <x:c r="B2461" s="10" t="n">
        <x:v>46274</x:v>
      </x:c>
      <x:c r="C2461" s="11" t="n">
        <x:v>20.27</x:v>
      </x:c>
      <x:c r="D2461" s="11" t="n">
        <x:v>20.14</x:v>
      </x:c>
      <x:c r="E2461" s="13" t="n">
        <x:v>1045930</x:v>
      </x:c>
      <x:c r="F2461" s="11" t="n">
        <x:v>1</x:v>
      </x:c>
      <x:c r="G2461" s="11" t="n">
        <x:v>20.27</x:v>
      </x:c>
      <x:c r="H2461" s="11" t="n">
        <x:v>20.14</x:v>
      </x:c>
      <x:c r="I2461" s="13" t="n">
        <x:v>1045930</x:v>
      </x:c>
      <x:c r="J2461" s="11" t="n">
        <x:v>20.193111</x:v>
      </x:c>
      <x:c r="K2461" s="14" t="n">
        <x:f>I2461*J2461</x:f>
        <x:v>21120580.58823</x:v>
      </x:c>
      <x:c r="L2461" s="8" t="str">
        <x:v>Alpaca SIP</x:v>
      </x:c>
    </x:row>
    <x:row r="2462" ht="25" customHeight="1">
      <x:c r="A2462" s="8" t="str">
        <x:v>BXDC</x:v>
      </x:c>
      <x:c r="B2462" s="10" t="n">
        <x:v>46275</x:v>
      </x:c>
      <x:c r="C2462" s="11" t="n">
        <x:v>20.14</x:v>
      </x:c>
      <x:c r="D2462" s="11" t="n">
        <x:v>19.68</x:v>
      </x:c>
      <x:c r="E2462" s="13" t="n">
        <x:v>1242349</x:v>
      </x:c>
      <x:c r="F2462" s="11" t="n">
        <x:v>1</x:v>
      </x:c>
      <x:c r="G2462" s="11" t="n">
        <x:v>20.14</x:v>
      </x:c>
      <x:c r="H2462" s="11" t="n">
        <x:v>19.68</x:v>
      </x:c>
      <x:c r="I2462" s="13" t="n">
        <x:v>1242349</x:v>
      </x:c>
      <x:c r="J2462" s="11" t="n">
        <x:v>19.895283</x:v>
      </x:c>
      <x:c r="K2462" s="14" t="n">
        <x:f>I2462*J2462</x:f>
        <x:v>24716884.939767</x:v>
      </x:c>
      <x:c r="L2462" s="8" t="str">
        <x:v>Alpaca SIP</x:v>
      </x:c>
    </x:row>
    <x:row r="2463" ht="25" customHeight="1">
      <x:c r="A2463" s="8" t="str">
        <x:v>BXDC</x:v>
      </x:c>
      <x:c r="B2463" s="10" t="n">
        <x:v>46276</x:v>
      </x:c>
      <x:c r="C2463" s="11" t="n">
        <x:v>19.81</x:v>
      </x:c>
      <x:c r="D2463" s="11" t="n">
        <x:v>19.9</x:v>
      </x:c>
      <x:c r="E2463" s="13" t="n">
        <x:v>1148604</x:v>
      </x:c>
      <x:c r="F2463" s="11" t="n">
        <x:v>1</x:v>
      </x:c>
      <x:c r="G2463" s="11" t="n">
        <x:v>19.81</x:v>
      </x:c>
      <x:c r="H2463" s="11" t="n">
        <x:v>19.9</x:v>
      </x:c>
      <x:c r="I2463" s="13" t="n">
        <x:v>1148604</x:v>
      </x:c>
      <x:c r="J2463" s="11" t="n">
        <x:v>19.993952</x:v>
      </x:c>
      <x:c r="K2463" s="14" t="n">
        <x:f>I2463*J2463</x:f>
        <x:v>22965133.243008</x:v>
      </x:c>
      <x:c r="L2463" s="8" t="str">
        <x:v>Alpaca SIP</x:v>
      </x:c>
    </x:row>
    <x:row r="2464" ht="25" customHeight="1">
      <x:c r="A2464" s="8" t="str">
        <x:v>BXDC</x:v>
      </x:c>
      <x:c r="B2464" s="10" t="n">
        <x:v>46279</x:v>
      </x:c>
      <x:c r="C2464" s="11" t="n">
        <x:v>19.95</x:v>
      </x:c>
      <x:c r="D2464" s="11" t="n">
        <x:v>19.52</x:v>
      </x:c>
      <x:c r="E2464" s="13" t="n">
        <x:v>1668400</x:v>
      </x:c>
      <x:c r="F2464" s="11" t="n">
        <x:v>1</x:v>
      </x:c>
      <x:c r="G2464" s="11" t="n">
        <x:v>19.95</x:v>
      </x:c>
      <x:c r="H2464" s="11" t="n">
        <x:v>19.52</x:v>
      </x:c>
      <x:c r="I2464" s="13" t="n">
        <x:v>1668400</x:v>
      </x:c>
      <x:c r="J2464" s="11" t="n">
        <x:v>19.640412</x:v>
      </x:c>
      <x:c r="K2464" s="14" t="n">
        <x:f>I2464*J2464</x:f>
        <x:v>32768063.3808</x:v>
      </x:c>
      <x:c r="L2464" s="8" t="str">
        <x:v>Alpaca SIP</x:v>
      </x:c>
    </x:row>
    <x:row r="2465" ht="25" customHeight="1">
      <x:c r="A2465" s="8" t="str">
        <x:v>BXDC</x:v>
      </x:c>
      <x:c r="B2465" s="10" t="n">
        <x:v>46280</x:v>
      </x:c>
      <x:c r="C2465" s="11" t="n">
        <x:v>19.55</x:v>
      </x:c>
      <x:c r="D2465" s="11" t="n">
        <x:v>19.38</x:v>
      </x:c>
      <x:c r="E2465" s="13" t="n">
        <x:v>1565460</x:v>
      </x:c>
      <x:c r="F2465" s="11" t="n">
        <x:v>1</x:v>
      </x:c>
      <x:c r="G2465" s="11" t="n">
        <x:v>19.55</x:v>
      </x:c>
      <x:c r="H2465" s="11" t="n">
        <x:v>19.38</x:v>
      </x:c>
      <x:c r="I2465" s="13" t="n">
        <x:v>1565460</x:v>
      </x:c>
      <x:c r="J2465" s="11" t="n">
        <x:v>19.386274</x:v>
      </x:c>
      <x:c r="K2465" s="14" t="n">
        <x:f>I2465*J2465</x:f>
        <x:v>30348436.49604</x:v>
      </x:c>
      <x:c r="L2465" s="8" t="str">
        <x:v>Alpaca SIP</x:v>
      </x:c>
    </x:row>
    <x:row r="2466" ht="25" customHeight="1">
      <x:c r="A2466" s="8" t="str">
        <x:v>BXDC</x:v>
      </x:c>
      <x:c r="B2466" s="10" t="n">
        <x:v>46281</x:v>
      </x:c>
      <x:c r="C2466" s="11" t="n">
        <x:v>19.41</x:v>
      </x:c>
      <x:c r="D2466" s="11" t="n">
        <x:v>19.5</x:v>
      </x:c>
      <x:c r="E2466" s="13" t="n">
        <x:v>2473849</x:v>
      </x:c>
      <x:c r="F2466" s="11" t="n">
        <x:v>1</x:v>
      </x:c>
      <x:c r="G2466" s="11" t="n">
        <x:v>19.41</x:v>
      </x:c>
      <x:c r="H2466" s="11" t="n">
        <x:v>19.5</x:v>
      </x:c>
      <x:c r="I2466" s="13" t="n">
        <x:v>2473849</x:v>
      </x:c>
      <x:c r="J2466" s="11" t="n">
        <x:v>19.655342</x:v>
      </x:c>
      <x:c r="K2466" s="14" t="n">
        <x:f>I2466*J2466</x:f>
        <x:v>48624348.151358</x:v>
      </x:c>
      <x:c r="L2466" s="8" t="str">
        <x:v>Alpaca SIP</x:v>
      </x:c>
    </x:row>
    <x:row r="2467" ht="25" customHeight="1">
      <x:c r="A2467" s="8" t="str">
        <x:v>BXDC</x:v>
      </x:c>
      <x:c r="B2467" s="10" t="n">
        <x:v>46282</x:v>
      </x:c>
      <x:c r="C2467" s="11" t="n">
        <x:v>19.51</x:v>
      </x:c>
      <x:c r="D2467" s="11" t="n">
        <x:v>19.54</x:v>
      </x:c>
      <x:c r="E2467" s="13" t="n">
        <x:v>2552668</x:v>
      </x:c>
      <x:c r="F2467" s="11" t="n">
        <x:v>1</x:v>
      </x:c>
      <x:c r="G2467" s="11" t="n">
        <x:v>19.51</x:v>
      </x:c>
      <x:c r="H2467" s="11" t="n">
        <x:v>19.54</x:v>
      </x:c>
      <x:c r="I2467" s="13" t="n">
        <x:v>2552668</x:v>
      </x:c>
      <x:c r="J2467" s="11" t="n">
        <x:v>19.516808</x:v>
      </x:c>
      <x:c r="K2467" s="14" t="n">
        <x:f>I2467*J2467</x:f>
        <x:v>49819931.243744</x:v>
      </x:c>
      <x:c r="L2467" s="8" t="str">
        <x:v>Alpaca SIP</x:v>
      </x:c>
    </x:row>
    <x:row r="2468" ht="25" customHeight="1">
      <x:c r="A2468" s="8" t="str">
        <x:v>BXDC</x:v>
      </x:c>
      <x:c r="B2468" s="10" t="n">
        <x:v>46283</x:v>
      </x:c>
      <x:c r="C2468" s="11" t="n">
        <x:v>19.62</x:v>
      </x:c>
      <x:c r="D2468" s="11" t="n">
        <x:v>19.33</x:v>
      </x:c>
      <x:c r="E2468" s="13" t="n">
        <x:v>17408720</x:v>
      </x:c>
      <x:c r="F2468" s="11" t="n">
        <x:v>1</x:v>
      </x:c>
      <x:c r="G2468" s="11" t="n">
        <x:v>19.62</x:v>
      </x:c>
      <x:c r="H2468" s="11" t="n">
        <x:v>19.33</x:v>
      </x:c>
      <x:c r="I2468" s="13" t="n">
        <x:v>17408720</x:v>
      </x:c>
      <x:c r="J2468" s="11" t="n">
        <x:v>19.35625</x:v>
      </x:c>
      <x:c r="K2468" s="14" t="n">
        <x:f>I2468*J2468</x:f>
        <x:v>336967536.5</x:v>
      </x:c>
      <x:c r="L2468" s="8" t="str">
        <x:v>Alpaca SIP</x:v>
      </x:c>
    </x:row>
    <x:row r="2469" ht="25" customHeight="1">
      <x:c r="A2469" s="8" t="str">
        <x:v>BXDC</x:v>
      </x:c>
      <x:c r="B2469" s="10" t="n">
        <x:v>46286</x:v>
      </x:c>
      <x:c r="C2469" s="11" t="n">
        <x:v>19.45</x:v>
      </x:c>
      <x:c r="D2469" s="11" t="n">
        <x:v>19.3</x:v>
      </x:c>
      <x:c r="E2469" s="13" t="n">
        <x:v>2194759</x:v>
      </x:c>
      <x:c r="F2469" s="11" t="n">
        <x:v>1</x:v>
      </x:c>
      <x:c r="G2469" s="11" t="n">
        <x:v>19.45</x:v>
      </x:c>
      <x:c r="H2469" s="11" t="n">
        <x:v>19.3</x:v>
      </x:c>
      <x:c r="I2469" s="13" t="n">
        <x:v>2194759</x:v>
      </x:c>
      <x:c r="J2469" s="11" t="n">
        <x:v>19.411045</x:v>
      </x:c>
      <x:c r="K2469" s="14" t="n">
        <x:f>I2469*J2469</x:f>
        <x:v>42602565.713155</x:v>
      </x:c>
      <x:c r="L2469" s="8" t="str">
        <x:v>Alpaca SIP</x:v>
      </x:c>
    </x:row>
    <x:row r="2470" ht="25" customHeight="1">
      <x:c r="A2470" s="8" t="str">
        <x:v>BXDC</x:v>
      </x:c>
      <x:c r="B2470" s="10" t="n">
        <x:v>46287</x:v>
      </x:c>
      <x:c r="C2470" s="11" t="n">
        <x:v>19.32</x:v>
      </x:c>
      <x:c r="D2470" s="11" t="n">
        <x:v>19.53</x:v>
      </x:c>
      <x:c r="E2470" s="13" t="n">
        <x:v>2397573</x:v>
      </x:c>
      <x:c r="F2470" s="11" t="n">
        <x:v>1</x:v>
      </x:c>
      <x:c r="G2470" s="11" t="n">
        <x:v>19.32</x:v>
      </x:c>
      <x:c r="H2470" s="11" t="n">
        <x:v>19.53</x:v>
      </x:c>
      <x:c r="I2470" s="13" t="n">
        <x:v>2397573</x:v>
      </x:c>
      <x:c r="J2470" s="11" t="n">
        <x:v>19.471866</x:v>
      </x:c>
      <x:c r="K2470" s="14" t="n">
        <x:f>I2470*J2470</x:f>
        <x:v>46685220.181218</x:v>
      </x:c>
      <x:c r="L2470" s="8" t="str">
        <x:v>Alpaca SIP</x:v>
      </x:c>
    </x:row>
    <x:row r="2471" ht="25" customHeight="1">
      <x:c r="A2471" s="8" t="str">
        <x:v>BXDC</x:v>
      </x:c>
      <x:c r="B2471" s="10" t="n">
        <x:v>46288</x:v>
      </x:c>
      <x:c r="C2471" s="11" t="n">
        <x:v>19.37</x:v>
      </x:c>
      <x:c r="D2471" s="11" t="n">
        <x:v>19.32</x:v>
      </x:c>
      <x:c r="E2471" s="13" t="n">
        <x:v>1159767</x:v>
      </x:c>
      <x:c r="F2471" s="11" t="n">
        <x:v>1</x:v>
      </x:c>
      <x:c r="G2471" s="11" t="n">
        <x:v>19.37</x:v>
      </x:c>
      <x:c r="H2471" s="11" t="n">
        <x:v>19.32</x:v>
      </x:c>
      <x:c r="I2471" s="13" t="n">
        <x:v>1159767</x:v>
      </x:c>
      <x:c r="J2471" s="11" t="n">
        <x:v>19.29858</x:v>
      </x:c>
      <x:c r="K2471" s="14" t="n">
        <x:f>I2471*J2471</x:f>
        <x:v>22381856.230860002</x:v>
      </x:c>
      <x:c r="L2471" s="8" t="str">
        <x:v>Alpaca SIP</x:v>
      </x:c>
    </x:row>
    <x:row r="2472" ht="25" customHeight="1">
      <x:c r="A2472" s="8" t="str">
        <x:v>BXDC</x:v>
      </x:c>
      <x:c r="B2472" s="10" t="n">
        <x:v>46289</x:v>
      </x:c>
      <x:c r="C2472" s="11" t="n">
        <x:v>19.42</x:v>
      </x:c>
      <x:c r="D2472" s="11" t="n">
        <x:v>19.57</x:v>
      </x:c>
      <x:c r="E2472" s="13" t="n">
        <x:v>2206014</x:v>
      </x:c>
      <x:c r="F2472" s="11" t="n">
        <x:v>1</x:v>
      </x:c>
      <x:c r="G2472" s="11" t="n">
        <x:v>19.42</x:v>
      </x:c>
      <x:c r="H2472" s="11" t="n">
        <x:v>19.57</x:v>
      </x:c>
      <x:c r="I2472" s="13" t="n">
        <x:v>2206014</x:v>
      </x:c>
      <x:c r="J2472" s="11" t="n">
        <x:v>19.485455</x:v>
      </x:c>
      <x:c r="K2472" s="14" t="n">
        <x:f>I2472*J2472</x:f>
        <x:v>42985186.526370004</x:v>
      </x:c>
      <x:c r="L2472" s="8" t="str">
        <x:v>Alpaca SIP</x:v>
      </x:c>
    </x:row>
    <x:row r="2473" ht="25" customHeight="1">
      <x:c r="A2473" s="8" t="str">
        <x:v>BXDC</x:v>
      </x:c>
      <x:c r="B2473" s="10" t="n">
        <x:v>46290</x:v>
      </x:c>
      <x:c r="C2473" s="11" t="n">
        <x:v>19.41</x:v>
      </x:c>
      <x:c r="D2473" s="11" t="n">
        <x:v>19.08</x:v>
      </x:c>
      <x:c r="E2473" s="13" t="n">
        <x:v>2676078</x:v>
      </x:c>
      <x:c r="F2473" s="11" t="n">
        <x:v>1</x:v>
      </x:c>
      <x:c r="G2473" s="11" t="n">
        <x:v>19.41</x:v>
      </x:c>
      <x:c r="H2473" s="11" t="n">
        <x:v>19.08</x:v>
      </x:c>
      <x:c r="I2473" s="13" t="n">
        <x:v>2676078</x:v>
      </x:c>
      <x:c r="J2473" s="11" t="n">
        <x:v>18.907145</x:v>
      </x:c>
      <x:c r="K2473" s="14" t="n">
        <x:f>I2473*J2473</x:f>
        <x:v>50596994.77731</x:v>
      </x:c>
      <x:c r="L2473" s="8" t="str">
        <x:v>Alpaca SIP</x:v>
      </x:c>
    </x:row>
    <x:row r="2474" ht="25" customHeight="1">
      <x:c r="A2474" s="8" t="str">
        <x:v>BXDC</x:v>
      </x:c>
      <x:c r="B2474" s="10" t="n">
        <x:v>46293</x:v>
      </x:c>
      <x:c r="C2474" s="11" t="n">
        <x:v>19.01</x:v>
      </x:c>
      <x:c r="D2474" s="11" t="n">
        <x:v>18.13</x:v>
      </x:c>
      <x:c r="E2474" s="13" t="n">
        <x:v>3012794</x:v>
      </x:c>
      <x:c r="F2474" s="11" t="n">
        <x:v>1</x:v>
      </x:c>
      <x:c r="G2474" s="11" t="n">
        <x:v>19.01</x:v>
      </x:c>
      <x:c r="H2474" s="11" t="n">
        <x:v>18.13</x:v>
      </x:c>
      <x:c r="I2474" s="13" t="n">
        <x:v>3012794</x:v>
      </x:c>
      <x:c r="J2474" s="11" t="n">
        <x:v>18.289456</x:v>
      </x:c>
      <x:c r="K2474" s="14" t="n">
        <x:f>I2474*J2474</x:f>
        <x:v>55102363.300064005</x:v>
      </x:c>
      <x:c r="L2474" s="8" t="str">
        <x:v>Alpaca SIP</x:v>
      </x:c>
    </x:row>
    <x:row r="2475" ht="25" customHeight="1">
      <x:c r="A2475" s="8" t="str">
        <x:v>BXDC</x:v>
      </x:c>
      <x:c r="B2475" s="10" t="n">
        <x:v>46294</x:v>
      </x:c>
      <x:c r="C2475" s="11" t="n">
        <x:v>18.08</x:v>
      </x:c>
      <x:c r="D2475" s="11" t="n">
        <x:v>17.66</x:v>
      </x:c>
      <x:c r="E2475" s="13" t="n">
        <x:v>4426555</x:v>
      </x:c>
      <x:c r="F2475" s="11" t="n">
        <x:v>1</x:v>
      </x:c>
      <x:c r="G2475" s="11" t="n">
        <x:v>18.08</x:v>
      </x:c>
      <x:c r="H2475" s="11" t="n">
        <x:v>17.66</x:v>
      </x:c>
      <x:c r="I2475" s="13" t="n">
        <x:v>4426555</x:v>
      </x:c>
      <x:c r="J2475" s="11" t="n">
        <x:v>17.807703</x:v>
      </x:c>
      <x:c r="K2475" s="14" t="n">
        <x:f>I2475*J2475</x:f>
        <x:v>78826776.753165</x:v>
      </x:c>
      <x:c r="L2475" s="8" t="str">
        <x:v>Alpaca SIP</x:v>
      </x:c>
    </x:row>
    <x:row r="2476" ht="25" customHeight="1">
      <x:c r="A2476" s="8" t="str">
        <x:v>BXDC</x:v>
      </x:c>
      <x:c r="B2476" s="10" t="n">
        <x:v>46295</x:v>
      </x:c>
      <x:c r="C2476" s="11" t="n">
        <x:v>17.63</x:v>
      </x:c>
      <x:c r="D2476" s="11" t="n">
        <x:v>17.34</x:v>
      </x:c>
      <x:c r="E2476" s="13" t="n">
        <x:v>2442467</x:v>
      </x:c>
      <x:c r="F2476" s="11" t="n">
        <x:v>1</x:v>
      </x:c>
      <x:c r="G2476" s="11" t="n">
        <x:v>17.63</x:v>
      </x:c>
      <x:c r="H2476" s="11" t="n">
        <x:v>17.34</x:v>
      </x:c>
      <x:c r="I2476" s="13" t="n">
        <x:v>2442467</x:v>
      </x:c>
      <x:c r="J2476" s="11" t="n">
        <x:v>17.378416</x:v>
      </x:c>
      <x:c r="K2476" s="14" t="n">
        <x:f>I2476*J2476</x:f>
        <x:v>42446207.592272006</x:v>
      </x:c>
      <x:c r="L2476" s="8" t="str">
        <x:v>Alpaca SIP</x:v>
      </x:c>
    </x:row>
    <x:row r="2477" ht="25" customHeight="1">
      <x:c r="A2477" s="8" t="str">
        <x:v>BXDC</x:v>
      </x:c>
      <x:c r="B2477" s="10" t="n">
        <x:v>46296</x:v>
      </x:c>
      <x:c r="C2477" s="11" t="n">
        <x:v>17.35</x:v>
      </x:c>
      <x:c r="D2477" s="11" t="n">
        <x:v>17.28</x:v>
      </x:c>
      <x:c r="E2477" s="13" t="n">
        <x:v>2712128</x:v>
      </x:c>
      <x:c r="F2477" s="11" t="n">
        <x:v>1</x:v>
      </x:c>
      <x:c r="G2477" s="11" t="n">
        <x:v>17.35</x:v>
      </x:c>
      <x:c r="H2477" s="11" t="n">
        <x:v>17.28</x:v>
      </x:c>
      <x:c r="I2477" s="13" t="n">
        <x:v>2712128</x:v>
      </x:c>
      <x:c r="J2477" s="11" t="n">
        <x:v>17.293783</x:v>
      </x:c>
      <x:c r="K2477" s="14" t="n">
        <x:f>I2477*J2477</x:f>
        <x:v>46902953.100224</x:v>
      </x:c>
      <x:c r="L2477" s="8" t="str">
        <x:v>Alpaca SIP</x:v>
      </x:c>
    </x:row>
    <x:row r="2478" ht="25" customHeight="1">
      <x:c r="A2478" s="8" t="str">
        <x:v>BXDC</x:v>
      </x:c>
      <x:c r="B2478" s="10" t="n">
        <x:v>46297</x:v>
      </x:c>
      <x:c r="C2478" s="11" t="n">
        <x:v>17.51</x:v>
      </x:c>
      <x:c r="D2478" s="11" t="n">
        <x:v>17.27</x:v>
      </x:c>
      <x:c r="E2478" s="13" t="n">
        <x:v>2229960</x:v>
      </x:c>
      <x:c r="F2478" s="11" t="n">
        <x:v>1</x:v>
      </x:c>
      <x:c r="G2478" s="11" t="n">
        <x:v>17.51</x:v>
      </x:c>
      <x:c r="H2478" s="11" t="n">
        <x:v>17.27</x:v>
      </x:c>
      <x:c r="I2478" s="13" t="n">
        <x:v>2229960</x:v>
      </x:c>
      <x:c r="J2478" s="11" t="n">
        <x:v>17.404477</x:v>
      </x:c>
      <x:c r="K2478" s="14" t="n">
        <x:f>I2478*J2478</x:f>
        <x:v>38811287.53092</x:v>
      </x:c>
      <x:c r="L2478" s="8" t="str">
        <x:v>Alpaca SIP</x:v>
      </x:c>
    </x:row>
    <x:row r="2479" ht="25" customHeight="1">
      <x:c r="A2479" s="8" t="str">
        <x:v>CBRS</x:v>
      </x:c>
      <x:c r="B2479" s="10" t="n">
        <x:v>46156</x:v>
      </x:c>
      <x:c r="C2479" s="11" t="n">
        <x:v>350</x:v>
      </x:c>
      <x:c r="D2479" s="11" t="n">
        <x:v>311.07</x:v>
      </x:c>
      <x:c r="E2479" s="13" t="n">
        <x:v>33508397</x:v>
      </x:c>
      <x:c r="F2479" s="11" t="n">
        <x:v>1</x:v>
      </x:c>
      <x:c r="G2479" s="11" t="n">
        <x:v>350</x:v>
      </x:c>
      <x:c r="H2479" s="11" t="n">
        <x:v>311.07</x:v>
      </x:c>
      <x:c r="I2479" s="13" t="n">
        <x:v>33508397</x:v>
      </x:c>
      <x:c r="J2479" s="11" t="n">
        <x:v>335.280191</x:v>
      </x:c>
      <x:c r="K2479" s="14" t="n">
        <x:f>I2479*J2479</x:f>
        <x:v>11234701746.263826</x:v>
      </x:c>
      <x:c r="L2479" s="8" t="str">
        <x:v>Alpaca SIP</x:v>
      </x:c>
    </x:row>
    <x:row r="2480" ht="25" customHeight="1">
      <x:c r="A2480" s="8" t="str">
        <x:v>CBRS</x:v>
      </x:c>
      <x:c r="B2480" s="10" t="n">
        <x:v>46157</x:v>
      </x:c>
      <x:c r="C2480" s="11" t="n">
        <x:v>298.49</x:v>
      </x:c>
      <x:c r="D2480" s="11" t="n">
        <x:v>279.72</x:v>
      </x:c>
      <x:c r="E2480" s="13" t="n">
        <x:v>17127804</x:v>
      </x:c>
      <x:c r="F2480" s="11" t="n">
        <x:v>1</x:v>
      </x:c>
      <x:c r="G2480" s="11" t="n">
        <x:v>298.49</x:v>
      </x:c>
      <x:c r="H2480" s="11" t="n">
        <x:v>279.72</x:v>
      </x:c>
      <x:c r="I2480" s="13" t="n">
        <x:v>17127804</x:v>
      </x:c>
      <x:c r="J2480" s="11" t="n">
        <x:v>293.472739</x:v>
      </x:c>
      <x:c r="K2480" s="14" t="n">
        <x:f>I2480*J2480</x:f>
        <x:v>5026543552.935156</x:v>
      </x:c>
      <x:c r="L2480" s="8" t="str">
        <x:v>Alpaca SIP</x:v>
      </x:c>
    </x:row>
    <x:row r="2481" ht="25" customHeight="1">
      <x:c r="A2481" s="8" t="str">
        <x:v>CBRS</x:v>
      </x:c>
      <x:c r="B2481" s="10" t="n">
        <x:v>46160</x:v>
      </x:c>
      <x:c r="C2481" s="11" t="n">
        <x:v>291.55</x:v>
      </x:c>
      <x:c r="D2481" s="11" t="n">
        <x:v>296.65</x:v>
      </x:c>
      <x:c r="E2481" s="13" t="n">
        <x:v>10163322</x:v>
      </x:c>
      <x:c r="F2481" s="11" t="n">
        <x:v>1</x:v>
      </x:c>
      <x:c r="G2481" s="11" t="n">
        <x:v>291.55</x:v>
      </x:c>
      <x:c r="H2481" s="11" t="n">
        <x:v>296.65</x:v>
      </x:c>
      <x:c r="I2481" s="13" t="n">
        <x:v>10163322</x:v>
      </x:c>
      <x:c r="J2481" s="11" t="n">
        <x:v>292.953629</x:v>
      </x:c>
      <x:c r="K2481" s="14" t="n">
        <x:f>I2481*J2481</x:f>
        <x:v>2977382062.5955377</x:v>
      </x:c>
      <x:c r="L2481" s="8" t="str">
        <x:v>Alpaca SIP</x:v>
      </x:c>
    </x:row>
    <x:row r="2482" ht="25" customHeight="1">
      <x:c r="A2482" s="8" t="str">
        <x:v>CBRS</x:v>
      </x:c>
      <x:c r="B2482" s="10" t="n">
        <x:v>46161</x:v>
      </x:c>
      <x:c r="C2482" s="11" t="n">
        <x:v>292.17</x:v>
      </x:c>
      <x:c r="D2482" s="11" t="n">
        <x:v>303.63</x:v>
      </x:c>
      <x:c r="E2482" s="13" t="n">
        <x:v>10384823</x:v>
      </x:c>
      <x:c r="F2482" s="11" t="n">
        <x:v>1</x:v>
      </x:c>
      <x:c r="G2482" s="11" t="n">
        <x:v>292.17</x:v>
      </x:c>
      <x:c r="H2482" s="11" t="n">
        <x:v>303.63</x:v>
      </x:c>
      <x:c r="I2482" s="13" t="n">
        <x:v>10384823</x:v>
      </x:c>
      <x:c r="J2482" s="11" t="n">
        <x:v>316.97011</x:v>
      </x:c>
      <x:c r="K2482" s="14" t="n">
        <x:f>I2482*J2482</x:f>
        <x:v>3291678488.6405296</x:v>
      </x:c>
      <x:c r="L2482" s="8" t="str">
        <x:v>Alpaca SIP</x:v>
      </x:c>
    </x:row>
    <x:row r="2483" ht="25" customHeight="1">
      <x:c r="A2483" s="8" t="str">
        <x:v>CBRS</x:v>
      </x:c>
      <x:c r="B2483" s="10" t="n">
        <x:v>46162</x:v>
      </x:c>
      <x:c r="C2483" s="11" t="n">
        <x:v>317.525</x:v>
      </x:c>
      <x:c r="D2483" s="11" t="n">
        <x:v>290.69</x:v>
      </x:c>
      <x:c r="E2483" s="13" t="n">
        <x:v>12857821</x:v>
      </x:c>
      <x:c r="F2483" s="11" t="n">
        <x:v>1</x:v>
      </x:c>
      <x:c r="G2483" s="11" t="n">
        <x:v>317.525</x:v>
      </x:c>
      <x:c r="H2483" s="11" t="n">
        <x:v>290.69</x:v>
      </x:c>
      <x:c r="I2483" s="13" t="n">
        <x:v>12857821</x:v>
      </x:c>
      <x:c r="J2483" s="11" t="n">
        <x:v>302.579912</x:v>
      </x:c>
      <x:c r="K2483" s="14" t="n">
        <x:f>I2483*J2483</x:f>
        <x:v>3890518346.691752</x:v>
      </x:c>
      <x:c r="L2483" s="8" t="str">
        <x:v>Alpaca SIP</x:v>
      </x:c>
    </x:row>
    <x:row r="2484" ht="25" customHeight="1">
      <x:c r="A2484" s="8" t="str">
        <x:v>CBRS</x:v>
      </x:c>
      <x:c r="B2484" s="10" t="n">
        <x:v>46163</x:v>
      </x:c>
      <x:c r="C2484" s="11" t="n">
        <x:v>293.7</x:v>
      </x:c>
      <x:c r="D2484" s="11" t="n">
        <x:v>281.86</x:v>
      </x:c>
      <x:c r="E2484" s="13" t="n">
        <x:v>5452856</x:v>
      </x:c>
      <x:c r="F2484" s="11" t="n">
        <x:v>1</x:v>
      </x:c>
      <x:c r="G2484" s="11" t="n">
        <x:v>293.7</x:v>
      </x:c>
      <x:c r="H2484" s="11" t="n">
        <x:v>281.86</x:v>
      </x:c>
      <x:c r="I2484" s="13" t="n">
        <x:v>5452856</x:v>
      </x:c>
      <x:c r="J2484" s="11" t="n">
        <x:v>283.071711</x:v>
      </x:c>
      <x:c r="K2484" s="14" t="n">
        <x:f>I2484*J2484</x:f>
        <x:v>1543549277.7566159</x:v>
      </x:c>
      <x:c r="L2484" s="8" t="str">
        <x:v>Alpaca SIP</x:v>
      </x:c>
    </x:row>
    <x:row r="2485" ht="25" customHeight="1">
      <x:c r="A2485" s="8" t="str">
        <x:v>CBRS</x:v>
      </x:c>
      <x:c r="B2485" s="10" t="n">
        <x:v>46164</x:v>
      </x:c>
      <x:c r="C2485" s="11" t="n">
        <x:v>285</x:v>
      </x:c>
      <x:c r="D2485" s="11" t="n">
        <x:v>256.78</x:v>
      </x:c>
      <x:c r="E2485" s="13" t="n">
        <x:v>11790596</x:v>
      </x:c>
      <x:c r="F2485" s="11" t="n">
        <x:v>1</x:v>
      </x:c>
      <x:c r="G2485" s="11" t="n">
        <x:v>285</x:v>
      </x:c>
      <x:c r="H2485" s="11" t="n">
        <x:v>256.78</x:v>
      </x:c>
      <x:c r="I2485" s="13" t="n">
        <x:v>11790596</x:v>
      </x:c>
      <x:c r="J2485" s="11" t="n">
        <x:v>260.195002</x:v>
      </x:c>
      <x:c r="K2485" s="14" t="n">
        <x:f>I2485*J2485</x:f>
        <x:v>3067854149.801192</x:v>
      </x:c>
      <x:c r="L2485" s="8" t="str">
        <x:v>Alpaca SIP</x:v>
      </x:c>
    </x:row>
    <x:row r="2486" ht="25" customHeight="1">
      <x:c r="A2486" s="8" t="str">
        <x:v>CBRS</x:v>
      </x:c>
      <x:c r="B2486" s="10" t="n">
        <x:v>46168</x:v>
      </x:c>
      <x:c r="C2486" s="11" t="n">
        <x:v>260</x:v>
      </x:c>
      <x:c r="D2486" s="11" t="n">
        <x:v>241.71</x:v>
      </x:c>
      <x:c r="E2486" s="13" t="n">
        <x:v>8185674</x:v>
      </x:c>
      <x:c r="F2486" s="11" t="n">
        <x:v>1</x:v>
      </x:c>
      <x:c r="G2486" s="11" t="n">
        <x:v>260</x:v>
      </x:c>
      <x:c r="H2486" s="11" t="n">
        <x:v>241.71</x:v>
      </x:c>
      <x:c r="I2486" s="13" t="n">
        <x:v>8185674</x:v>
      </x:c>
      <x:c r="J2486" s="11" t="n">
        <x:v>245.267911</x:v>
      </x:c>
      <x:c r="K2486" s="14" t="n">
        <x:f>I2486*J2486</x:f>
        <x:v>2007683162.107014</x:v>
      </x:c>
      <x:c r="L2486" s="8" t="str">
        <x:v>Alpaca SIP</x:v>
      </x:c>
    </x:row>
    <x:row r="2487" ht="25" customHeight="1">
      <x:c r="A2487" s="8" t="str">
        <x:v>CBRS</x:v>
      </x:c>
      <x:c r="B2487" s="10" t="n">
        <x:v>46169</x:v>
      </x:c>
      <x:c r="C2487" s="11" t="n">
        <x:v>243.86</x:v>
      </x:c>
      <x:c r="D2487" s="11" t="n">
        <x:v>266.9</x:v>
      </x:c>
      <x:c r="E2487" s="13" t="n">
        <x:v>6526271</x:v>
      </x:c>
      <x:c r="F2487" s="11" t="n">
        <x:v>1</x:v>
      </x:c>
      <x:c r="G2487" s="11" t="n">
        <x:v>243.86</x:v>
      </x:c>
      <x:c r="H2487" s="11" t="n">
        <x:v>266.9</x:v>
      </x:c>
      <x:c r="I2487" s="13" t="n">
        <x:v>6526271</x:v>
      </x:c>
      <x:c r="J2487" s="11" t="n">
        <x:v>259.057678</x:v>
      </x:c>
      <x:c r="K2487" s="14" t="n">
        <x:f>I2487*J2487</x:f>
        <x:v>1690680611.258738</x:v>
      </x:c>
      <x:c r="L2487" s="8" t="str">
        <x:v>Alpaca SIP</x:v>
      </x:c>
    </x:row>
    <x:row r="2488" ht="25" customHeight="1">
      <x:c r="A2488" s="8" t="str">
        <x:v>CBRS</x:v>
      </x:c>
      <x:c r="B2488" s="10" t="n">
        <x:v>46170</x:v>
      </x:c>
      <x:c r="C2488" s="11" t="n">
        <x:v>260.95</x:v>
      </x:c>
      <x:c r="D2488" s="11" t="n">
        <x:v>242.59</x:v>
      </x:c>
      <x:c r="E2488" s="13" t="n">
        <x:v>5696742</x:v>
      </x:c>
      <x:c r="F2488" s="11" t="n">
        <x:v>1</x:v>
      </x:c>
      <x:c r="G2488" s="11" t="n">
        <x:v>260.95</x:v>
      </x:c>
      <x:c r="H2488" s="11" t="n">
        <x:v>242.59</x:v>
      </x:c>
      <x:c r="I2488" s="13" t="n">
        <x:v>5696742</x:v>
      </x:c>
      <x:c r="J2488" s="11" t="n">
        <x:v>252.083169</x:v>
      </x:c>
      <x:c r="K2488" s="14" t="n">
        <x:f>I2488*J2488</x:f>
        <x:v>1436052776.335398</x:v>
      </x:c>
      <x:c r="L2488" s="8" t="str">
        <x:v>Alpaca SIP</x:v>
      </x:c>
    </x:row>
    <x:row r="2489" ht="25" customHeight="1">
      <x:c r="A2489" s="8" t="str">
        <x:v>CBRS</x:v>
      </x:c>
      <x:c r="B2489" s="10" t="n">
        <x:v>46171</x:v>
      </x:c>
      <x:c r="C2489" s="11" t="n">
        <x:v>247.12</x:v>
      </x:c>
      <x:c r="D2489" s="11" t="n">
        <x:v>236.99</x:v>
      </x:c>
      <x:c r="E2489" s="13" t="n">
        <x:v>4354184</x:v>
      </x:c>
      <x:c r="F2489" s="11" t="n">
        <x:v>1</x:v>
      </x:c>
      <x:c r="G2489" s="11" t="n">
        <x:v>247.12</x:v>
      </x:c>
      <x:c r="H2489" s="11" t="n">
        <x:v>236.99</x:v>
      </x:c>
      <x:c r="I2489" s="13" t="n">
        <x:v>4354184</x:v>
      </x:c>
      <x:c r="J2489" s="11" t="n">
        <x:v>237.591141</x:v>
      </x:c>
      <x:c r="K2489" s="14" t="n">
        <x:f>I2489*J2489</x:f>
        <x:v>1034515544.683944</x:v>
      </x:c>
      <x:c r="L2489" s="8" t="str">
        <x:v>Alpaca SIP</x:v>
      </x:c>
    </x:row>
    <x:row r="2490" ht="25" customHeight="1">
      <x:c r="A2490" s="8" t="str">
        <x:v>CBRS</x:v>
      </x:c>
      <x:c r="B2490" s="10" t="n">
        <x:v>46174</x:v>
      </x:c>
      <x:c r="C2490" s="11" t="n">
        <x:v>231.875</x:v>
      </x:c>
      <x:c r="D2490" s="11" t="n">
        <x:v>213.28</x:v>
      </x:c>
      <x:c r="E2490" s="13" t="n">
        <x:v>5829158</x:v>
      </x:c>
      <x:c r="F2490" s="11" t="n">
        <x:v>1</x:v>
      </x:c>
      <x:c r="G2490" s="11" t="n">
        <x:v>231.875</x:v>
      </x:c>
      <x:c r="H2490" s="11" t="n">
        <x:v>213.28</x:v>
      </x:c>
      <x:c r="I2490" s="13" t="n">
        <x:v>5829158</x:v>
      </x:c>
      <x:c r="J2490" s="11" t="n">
        <x:v>220.148482</x:v>
      </x:c>
      <x:c r="K2490" s="14" t="n">
        <x:f>I2490*J2490</x:f>
        <x:v>1283280285.038156</x:v>
      </x:c>
      <x:c r="L2490" s="8" t="str">
        <x:v>Alpaca SIP</x:v>
      </x:c>
    </x:row>
    <x:row r="2491" ht="25" customHeight="1">
      <x:c r="A2491" s="8" t="str">
        <x:v>CBRS</x:v>
      </x:c>
      <x:c r="B2491" s="10" t="n">
        <x:v>46175</x:v>
      </x:c>
      <x:c r="C2491" s="11" t="n">
        <x:v>220.05</x:v>
      </x:c>
      <x:c r="D2491" s="11" t="n">
        <x:v>236.52</x:v>
      </x:c>
      <x:c r="E2491" s="13" t="n">
        <x:v>5239965</x:v>
      </x:c>
      <x:c r="F2491" s="11" t="n">
        <x:v>1</x:v>
      </x:c>
      <x:c r="G2491" s="11" t="n">
        <x:v>220.05</x:v>
      </x:c>
      <x:c r="H2491" s="11" t="n">
        <x:v>236.52</x:v>
      </x:c>
      <x:c r="I2491" s="13" t="n">
        <x:v>5239965</x:v>
      </x:c>
      <x:c r="J2491" s="11" t="n">
        <x:v>231.939807</x:v>
      </x:c>
      <x:c r="K2491" s="14" t="n">
        <x:f>I2491*J2491</x:f>
        <x:v>1215356470.786755</x:v>
      </x:c>
      <x:c r="L2491" s="8" t="str">
        <x:v>Alpaca SIP</x:v>
      </x:c>
    </x:row>
    <x:row r="2492" ht="25" customHeight="1">
      <x:c r="A2492" s="8" t="str">
        <x:v>CBRS</x:v>
      </x:c>
      <x:c r="B2492" s="10" t="n">
        <x:v>46176</x:v>
      </x:c>
      <x:c r="C2492" s="11" t="n">
        <x:v>230.06</x:v>
      </x:c>
      <x:c r="D2492" s="11" t="n">
        <x:v>214.94</x:v>
      </x:c>
      <x:c r="E2492" s="13" t="n">
        <x:v>3831447</x:v>
      </x:c>
      <x:c r="F2492" s="11" t="n">
        <x:v>1</x:v>
      </x:c>
      <x:c r="G2492" s="11" t="n">
        <x:v>230.06</x:v>
      </x:c>
      <x:c r="H2492" s="11" t="n">
        <x:v>214.94</x:v>
      </x:c>
      <x:c r="I2492" s="13" t="n">
        <x:v>3831447</x:v>
      </x:c>
      <x:c r="J2492" s="11" t="n">
        <x:v>217.968241</x:v>
      </x:c>
      <x:c r="K2492" s="14" t="n">
        <x:f>I2492*J2492</x:f>
        <x:v>835133763.074727</x:v>
      </x:c>
      <x:c r="L2492" s="8" t="str">
        <x:v>Alpaca SIP</x:v>
      </x:c>
    </x:row>
    <x:row r="2493" ht="25" customHeight="1">
      <x:c r="A2493" s="8" t="str">
        <x:v>CBRS</x:v>
      </x:c>
      <x:c r="B2493" s="10" t="n">
        <x:v>46177</x:v>
      </x:c>
      <x:c r="C2493" s="11" t="n">
        <x:v>212.25</x:v>
      </x:c>
      <x:c r="D2493" s="11" t="n">
        <x:v>215.4</x:v>
      </x:c>
      <x:c r="E2493" s="13" t="n">
        <x:v>4140060</x:v>
      </x:c>
      <x:c r="F2493" s="11" t="n">
        <x:v>1</x:v>
      </x:c>
      <x:c r="G2493" s="11" t="n">
        <x:v>212.25</x:v>
      </x:c>
      <x:c r="H2493" s="11" t="n">
        <x:v>215.4</x:v>
      </x:c>
      <x:c r="I2493" s="13" t="n">
        <x:v>4140060</x:v>
      </x:c>
      <x:c r="J2493" s="11" t="n">
        <x:v>212.638507</x:v>
      </x:c>
      <x:c r="K2493" s="14" t="n">
        <x:f>I2493*J2493</x:f>
        <x:v>880336177.29042</x:v>
      </x:c>
      <x:c r="L2493" s="8" t="str">
        <x:v>Alpaca SIP</x:v>
      </x:c>
    </x:row>
    <x:row r="2494" ht="25" customHeight="1">
      <x:c r="A2494" s="8" t="str">
        <x:v>CBRS</x:v>
      </x:c>
      <x:c r="B2494" s="10" t="n">
        <x:v>46178</x:v>
      </x:c>
      <x:c r="C2494" s="11" t="n">
        <x:v>208.68</x:v>
      </x:c>
      <x:c r="D2494" s="11" t="n">
        <x:v>201.01</x:v>
      </x:c>
      <x:c r="E2494" s="13" t="n">
        <x:v>4396797</x:v>
      </x:c>
      <x:c r="F2494" s="11" t="n">
        <x:v>1</x:v>
      </x:c>
      <x:c r="G2494" s="11" t="n">
        <x:v>208.68</x:v>
      </x:c>
      <x:c r="H2494" s="11" t="n">
        <x:v>201.01</x:v>
      </x:c>
      <x:c r="I2494" s="13" t="n">
        <x:v>4396797</x:v>
      </x:c>
      <x:c r="J2494" s="11" t="n">
        <x:v>207.346108</x:v>
      </x:c>
      <x:c r="K2494" s="14" t="n">
        <x:f>I2494*J2494</x:f>
        <x:v>911658745.616076</x:v>
      </x:c>
      <x:c r="L2494" s="8" t="str">
        <x:v>Alpaca SIP</x:v>
      </x:c>
    </x:row>
    <x:row r="2495" ht="25" customHeight="1">
      <x:c r="A2495" s="8" t="str">
        <x:v>CBRS</x:v>
      </x:c>
      <x:c r="B2495" s="10" t="n">
        <x:v>46181</x:v>
      </x:c>
      <x:c r="C2495" s="11" t="n">
        <x:v>212.6</x:v>
      </x:c>
      <x:c r="D2495" s="11" t="n">
        <x:v>237.83</x:v>
      </x:c>
      <x:c r="E2495" s="13" t="n">
        <x:v>8696619</x:v>
      </x:c>
      <x:c r="F2495" s="11" t="n">
        <x:v>1</x:v>
      </x:c>
      <x:c r="G2495" s="11" t="n">
        <x:v>212.6</x:v>
      </x:c>
      <x:c r="H2495" s="11" t="n">
        <x:v>237.83</x:v>
      </x:c>
      <x:c r="I2495" s="13" t="n">
        <x:v>8696619</x:v>
      </x:c>
      <x:c r="J2495" s="11" t="n">
        <x:v>234.753492</x:v>
      </x:c>
      <x:c r="K2495" s="14" t="n">
        <x:f>I2495*J2495</x:f>
        <x:v>2041561678.843548</x:v>
      </x:c>
      <x:c r="L2495" s="8" t="str">
        <x:v>Alpaca SIP</x:v>
      </x:c>
    </x:row>
    <x:row r="2496" ht="25" customHeight="1">
      <x:c r="A2496" s="8" t="str">
        <x:v>CBRS</x:v>
      </x:c>
      <x:c r="B2496" s="10" t="n">
        <x:v>46182</x:v>
      </x:c>
      <x:c r="C2496" s="11" t="n">
        <x:v>244.505</x:v>
      </x:c>
      <x:c r="D2496" s="11" t="n">
        <x:v>226.815</x:v>
      </x:c>
      <x:c r="E2496" s="13" t="n">
        <x:v>5710665</x:v>
      </x:c>
      <x:c r="F2496" s="11" t="n">
        <x:v>1</x:v>
      </x:c>
      <x:c r="G2496" s="11" t="n">
        <x:v>244.505</x:v>
      </x:c>
      <x:c r="H2496" s="11" t="n">
        <x:v>226.815</x:v>
      </x:c>
      <x:c r="I2496" s="13" t="n">
        <x:v>5710665</x:v>
      </x:c>
      <x:c r="J2496" s="11" t="n">
        <x:v>226.700634</x:v>
      </x:c>
      <x:c r="K2496" s="14" t="n">
        <x:f>I2496*J2496</x:f>
        <x:v>1294611376.06161</x:v>
      </x:c>
      <x:c r="L2496" s="8" t="str">
        <x:v>Alpaca SIP</x:v>
      </x:c>
    </x:row>
    <x:row r="2497" ht="25" customHeight="1">
      <x:c r="A2497" s="8" t="str">
        <x:v>CBRS</x:v>
      </x:c>
      <x:c r="B2497" s="10" t="n">
        <x:v>46183</x:v>
      </x:c>
      <x:c r="C2497" s="11" t="n">
        <x:v>226.65</x:v>
      </x:c>
      <x:c r="D2497" s="11" t="n">
        <x:v>237.33</x:v>
      </x:c>
      <x:c r="E2497" s="13" t="n">
        <x:v>5376994</x:v>
      </x:c>
      <x:c r="F2497" s="11" t="n">
        <x:v>1</x:v>
      </x:c>
      <x:c r="G2497" s="11" t="n">
        <x:v>226.65</x:v>
      </x:c>
      <x:c r="H2497" s="11" t="n">
        <x:v>237.33</x:v>
      </x:c>
      <x:c r="I2497" s="13" t="n">
        <x:v>5376994</x:v>
      </x:c>
      <x:c r="J2497" s="11" t="n">
        <x:v>241.702326</x:v>
      </x:c>
      <x:c r="K2497" s="14" t="n">
        <x:f>I2497*J2497</x:f>
        <x:v>1299631956.688044</x:v>
      </x:c>
      <x:c r="L2497" s="8" t="str">
        <x:v>Alpaca SIP</x:v>
      </x:c>
    </x:row>
    <x:row r="2498" ht="25" customHeight="1">
      <x:c r="A2498" s="8" t="str">
        <x:v>CBRS</x:v>
      </x:c>
      <x:c r="B2498" s="10" t="n">
        <x:v>46184</x:v>
      </x:c>
      <x:c r="C2498" s="11" t="n">
        <x:v>238.98</x:v>
      </x:c>
      <x:c r="D2498" s="11" t="n">
        <x:v>226.55</x:v>
      </x:c>
      <x:c r="E2498" s="13" t="n">
        <x:v>3911491</x:v>
      </x:c>
      <x:c r="F2498" s="11" t="n">
        <x:v>1</x:v>
      </x:c>
      <x:c r="G2498" s="11" t="n">
        <x:v>238.98</x:v>
      </x:c>
      <x:c r="H2498" s="11" t="n">
        <x:v>226.55</x:v>
      </x:c>
      <x:c r="I2498" s="13" t="n">
        <x:v>3911491</x:v>
      </x:c>
      <x:c r="J2498" s="11" t="n">
        <x:v>228.140259</x:v>
      </x:c>
      <x:c r="K2498" s="14" t="n">
        <x:f>I2498*J2498</x:f>
        <x:v>892368569.8161689</x:v>
      </x:c>
      <x:c r="L2498" s="8" t="str">
        <x:v>Alpaca SIP</x:v>
      </x:c>
    </x:row>
    <x:row r="2499" ht="25" customHeight="1">
      <x:c r="A2499" s="8" t="str">
        <x:v>CBRS</x:v>
      </x:c>
      <x:c r="B2499" s="10" t="n">
        <x:v>46185</x:v>
      </x:c>
      <x:c r="C2499" s="11" t="n">
        <x:v>230.29</x:v>
      </x:c>
      <x:c r="D2499" s="11" t="n">
        <x:v>214</x:v>
      </x:c>
      <x:c r="E2499" s="13" t="n">
        <x:v>4744170</x:v>
      </x:c>
      <x:c r="F2499" s="11" t="n">
        <x:v>1</x:v>
      </x:c>
      <x:c r="G2499" s="11" t="n">
        <x:v>230.29</x:v>
      </x:c>
      <x:c r="H2499" s="11" t="n">
        <x:v>214</x:v>
      </x:c>
      <x:c r="I2499" s="13" t="n">
        <x:v>4744170</x:v>
      </x:c>
      <x:c r="J2499" s="11" t="n">
        <x:v>214.079075</x:v>
      </x:c>
      <x:c r="K2499" s="14" t="n">
        <x:f>I2499*J2499</x:f>
        <x:v>1015627525.2427499</x:v>
      </x:c>
      <x:c r="L2499" s="8" t="str">
        <x:v>Alpaca SIP</x:v>
      </x:c>
    </x:row>
    <x:row r="2500" ht="25" customHeight="1">
      <x:c r="A2500" s="8" t="str">
        <x:v>CBRS</x:v>
      </x:c>
      <x:c r="B2500" s="10" t="n">
        <x:v>46188</x:v>
      </x:c>
      <x:c r="C2500" s="11" t="n">
        <x:v>224.3</x:v>
      </x:c>
      <x:c r="D2500" s="11" t="n">
        <x:v>218.03</x:v>
      </x:c>
      <x:c r="E2500" s="13" t="n">
        <x:v>5064517</x:v>
      </x:c>
      <x:c r="F2500" s="11" t="n">
        <x:v>1</x:v>
      </x:c>
      <x:c r="G2500" s="11" t="n">
        <x:v>224.3</x:v>
      </x:c>
      <x:c r="H2500" s="11" t="n">
        <x:v>218.03</x:v>
      </x:c>
      <x:c r="I2500" s="13" t="n">
        <x:v>5064517</x:v>
      </x:c>
      <x:c r="J2500" s="11" t="n">
        <x:v>216.216012</x:v>
      </x:c>
      <x:c r="K2500" s="14" t="n">
        <x:f>I2500*J2500</x:f>
        <x:v>1095029668.446204</x:v>
      </x:c>
      <x:c r="L2500" s="8" t="str">
        <x:v>Alpaca SIP</x:v>
      </x:c>
    </x:row>
    <x:row r="2501" ht="25" customHeight="1">
      <x:c r="A2501" s="8" t="str">
        <x:v>CBRS</x:v>
      </x:c>
      <x:c r="B2501" s="10" t="n">
        <x:v>46189</x:v>
      </x:c>
      <x:c r="C2501" s="11" t="n">
        <x:v>218.5</x:v>
      </x:c>
      <x:c r="D2501" s="11" t="n">
        <x:v>212.25</x:v>
      </x:c>
      <x:c r="E2501" s="13" t="n">
        <x:v>5009764</x:v>
      </x:c>
      <x:c r="F2501" s="11" t="n">
        <x:v>1</x:v>
      </x:c>
      <x:c r="G2501" s="11" t="n">
        <x:v>218.5</x:v>
      </x:c>
      <x:c r="H2501" s="11" t="n">
        <x:v>212.25</x:v>
      </x:c>
      <x:c r="I2501" s="13" t="n">
        <x:v>5009764</x:v>
      </x:c>
      <x:c r="J2501" s="11" t="n">
        <x:v>209.972296</x:v>
      </x:c>
      <x:c r="K2501" s="14" t="n">
        <x:f>I2501*J2501</x:f>
        <x:v>1051911649.498144</x:v>
      </x:c>
      <x:c r="L2501" s="8" t="str">
        <x:v>Alpaca SIP</x:v>
      </x:c>
    </x:row>
    <x:row r="2502" ht="25" customHeight="1">
      <x:c r="A2502" s="8" t="str">
        <x:v>CBRS</x:v>
      </x:c>
      <x:c r="B2502" s="10" t="n">
        <x:v>46190</x:v>
      </x:c>
      <x:c r="C2502" s="11" t="n">
        <x:v>213.925</x:v>
      </x:c>
      <x:c r="D2502" s="11" t="n">
        <x:v>213.67</x:v>
      </x:c>
      <x:c r="E2502" s="13" t="n">
        <x:v>4930054</x:v>
      </x:c>
      <x:c r="F2502" s="11" t="n">
        <x:v>1</x:v>
      </x:c>
      <x:c r="G2502" s="11" t="n">
        <x:v>213.925</x:v>
      </x:c>
      <x:c r="H2502" s="11" t="n">
        <x:v>213.67</x:v>
      </x:c>
      <x:c r="I2502" s="13" t="n">
        <x:v>4930054</x:v>
      </x:c>
      <x:c r="J2502" s="11" t="n">
        <x:v>221.563464</x:v>
      </x:c>
      <x:c r="K2502" s="14" t="n">
        <x:f>I2502*J2502</x:f>
        <x:v>1092319841.947056</x:v>
      </x:c>
      <x:c r="L2502" s="8" t="str">
        <x:v>Alpaca SIP</x:v>
      </x:c>
    </x:row>
    <x:row r="2503" ht="25" customHeight="1">
      <x:c r="A2503" s="8" t="str">
        <x:v>CBRS</x:v>
      </x:c>
      <x:c r="B2503" s="10" t="n">
        <x:v>46191</x:v>
      </x:c>
      <x:c r="C2503" s="11" t="n">
        <x:v>220</x:v>
      </x:c>
      <x:c r="D2503" s="11" t="n">
        <x:v>234.71</x:v>
      </x:c>
      <x:c r="E2503" s="13" t="n">
        <x:v>7199486</x:v>
      </x:c>
      <x:c r="F2503" s="11" t="n">
        <x:v>1</x:v>
      </x:c>
      <x:c r="G2503" s="11" t="n">
        <x:v>220</x:v>
      </x:c>
      <x:c r="H2503" s="11" t="n">
        <x:v>234.71</x:v>
      </x:c>
      <x:c r="I2503" s="13" t="n">
        <x:v>7199486</x:v>
      </x:c>
      <x:c r="J2503" s="11" t="n">
        <x:v>231.604172</x:v>
      </x:c>
      <x:c r="K2503" s="14" t="n">
        <x:f>I2503*J2503</x:f>
        <x:v>1667430993.855592</x:v>
      </x:c>
      <x:c r="L2503" s="8" t="str">
        <x:v>Alpaca SIP</x:v>
      </x:c>
    </x:row>
    <x:row r="2504" ht="25" customHeight="1">
      <x:c r="A2504" s="8" t="str">
        <x:v>CBRS</x:v>
      </x:c>
      <x:c r="B2504" s="10" t="n">
        <x:v>46195</x:v>
      </x:c>
      <x:c r="C2504" s="11" t="n">
        <x:v>237.83</x:v>
      </x:c>
      <x:c r="D2504" s="11" t="n">
        <x:v>224.43</x:v>
      </x:c>
      <x:c r="E2504" s="13" t="n">
        <x:v>4741492</x:v>
      </x:c>
      <x:c r="F2504" s="11" t="n">
        <x:v>1</x:v>
      </x:c>
      <x:c r="G2504" s="11" t="n">
        <x:v>237.83</x:v>
      </x:c>
      <x:c r="H2504" s="11" t="n">
        <x:v>224.43</x:v>
      </x:c>
      <x:c r="I2504" s="13" t="n">
        <x:v>4741492</x:v>
      </x:c>
      <x:c r="J2504" s="11" t="n">
        <x:v>230.919936</x:v>
      </x:c>
      <x:c r="K2504" s="14" t="n">
        <x:f>I2504*J2504</x:f>
        <x:v>1094905029.1845121</x:v>
      </x:c>
      <x:c r="L2504" s="8" t="str">
        <x:v>Alpaca SIP</x:v>
      </x:c>
    </x:row>
    <x:row r="2505" ht="25" customHeight="1">
      <x:c r="A2505" s="8" t="str">
        <x:v>CBRS</x:v>
      </x:c>
      <x:c r="B2505" s="10" t="n">
        <x:v>46196</x:v>
      </x:c>
      <x:c r="C2505" s="11" t="n">
        <x:v>213.75</x:v>
      </x:c>
      <x:c r="D2505" s="11" t="n">
        <x:v>226.72</x:v>
      </x:c>
      <x:c r="E2505" s="13" t="n">
        <x:v>8340257</x:v>
      </x:c>
      <x:c r="F2505" s="11" t="n">
        <x:v>1</x:v>
      </x:c>
      <x:c r="G2505" s="11" t="n">
        <x:v>213.75</x:v>
      </x:c>
      <x:c r="H2505" s="11" t="n">
        <x:v>226.72</x:v>
      </x:c>
      <x:c r="I2505" s="13" t="n">
        <x:v>8340257</x:v>
      </x:c>
      <x:c r="J2505" s="11" t="n">
        <x:v>225.875754</x:v>
      </x:c>
      <x:c r="K2505" s="14" t="n">
        <x:f>I2505*J2505</x:f>
        <x:v>1883861838.428778</x:v>
      </x:c>
      <x:c r="L2505" s="8" t="str">
        <x:v>Alpaca SIP</x:v>
      </x:c>
    </x:row>
    <x:row r="2506" ht="25" customHeight="1">
      <x:c r="A2506" s="8" t="str">
        <x:v>CBRS</x:v>
      </x:c>
      <x:c r="B2506" s="10" t="n">
        <x:v>46197</x:v>
      </x:c>
      <x:c r="C2506" s="11" t="n">
        <x:v>208</x:v>
      </x:c>
      <x:c r="D2506" s="11" t="n">
        <x:v>182.26</x:v>
      </x:c>
      <x:c r="E2506" s="13" t="n">
        <x:v>21381709</x:v>
      </x:c>
      <x:c r="F2506" s="11" t="n">
        <x:v>1</x:v>
      </x:c>
      <x:c r="G2506" s="11" t="n">
        <x:v>208</x:v>
      </x:c>
      <x:c r="H2506" s="11" t="n">
        <x:v>182.26</x:v>
      </x:c>
      <x:c r="I2506" s="13" t="n">
        <x:v>21381709</x:v>
      </x:c>
      <x:c r="J2506" s="11" t="n">
        <x:v>190.631466</x:v>
      </x:c>
      <x:c r="K2506" s="14" t="n">
        <x:f>I2506*J2506</x:f>
        <x:v>4076026532.255394</x:v>
      </x:c>
      <x:c r="L2506" s="8" t="str">
        <x:v>Alpaca SIP</x:v>
      </x:c>
    </x:row>
    <x:row r="2507" ht="25" customHeight="1">
      <x:c r="A2507" s="8" t="str">
        <x:v>CBRS</x:v>
      </x:c>
      <x:c r="B2507" s="10" t="n">
        <x:v>46198</x:v>
      </x:c>
      <x:c r="C2507" s="11" t="n">
        <x:v>189.51</x:v>
      </x:c>
      <x:c r="D2507" s="11" t="n">
        <x:v>168.52</x:v>
      </x:c>
      <x:c r="E2507" s="13" t="n">
        <x:v>18398181</x:v>
      </x:c>
      <x:c r="F2507" s="11" t="n">
        <x:v>1</x:v>
      </x:c>
      <x:c r="G2507" s="11" t="n">
        <x:v>189.51</x:v>
      </x:c>
      <x:c r="H2507" s="11" t="n">
        <x:v>168.52</x:v>
      </x:c>
      <x:c r="I2507" s="13" t="n">
        <x:v>18398181</x:v>
      </x:c>
      <x:c r="J2507" s="11" t="n">
        <x:v>171.44635</x:v>
      </x:c>
      <x:c r="K2507" s="14" t="n">
        <x:f>I2507*J2507</x:f>
        <x:v>3154300979.0893497</x:v>
      </x:c>
      <x:c r="L2507" s="8" t="str">
        <x:v>Alpaca SIP</x:v>
      </x:c>
    </x:row>
    <x:row r="2508" ht="25" customHeight="1">
      <x:c r="A2508" s="8" t="str">
        <x:v>CBRS</x:v>
      </x:c>
      <x:c r="B2508" s="10" t="n">
        <x:v>46199</x:v>
      </x:c>
      <x:c r="C2508" s="11" t="n">
        <x:v>162.66</x:v>
      </x:c>
      <x:c r="D2508" s="11" t="n">
        <x:v>181.59</x:v>
      </x:c>
      <x:c r="E2508" s="13" t="n">
        <x:v>10661958</x:v>
      </x:c>
      <x:c r="F2508" s="11" t="n">
        <x:v>1</x:v>
      </x:c>
      <x:c r="G2508" s="11" t="n">
        <x:v>162.66</x:v>
      </x:c>
      <x:c r="H2508" s="11" t="n">
        <x:v>181.59</x:v>
      </x:c>
      <x:c r="I2508" s="13" t="n">
        <x:v>10661958</x:v>
      </x:c>
      <x:c r="J2508" s="11" t="n">
        <x:v>176.54508</x:v>
      </x:c>
      <x:c r="K2508" s="14" t="n">
        <x:f>I2508*J2508</x:f>
        <x:v>1882316228.0666401</x:v>
      </x:c>
      <x:c r="L2508" s="8" t="str">
        <x:v>Alpaca SIP</x:v>
      </x:c>
    </x:row>
    <x:row r="2509" ht="25" customHeight="1">
      <x:c r="A2509" s="8" t="str">
        <x:v>CBRS</x:v>
      </x:c>
      <x:c r="B2509" s="10" t="n">
        <x:v>46202</x:v>
      </x:c>
      <x:c r="C2509" s="11" t="n">
        <x:v>184</x:v>
      </x:c>
      <x:c r="D2509" s="11" t="n">
        <x:v>216.16</x:v>
      </x:c>
      <x:c r="E2509" s="13" t="n">
        <x:v>13289797</x:v>
      </x:c>
      <x:c r="F2509" s="11" t="n">
        <x:v>1</x:v>
      </x:c>
      <x:c r="G2509" s="11" t="n">
        <x:v>184</x:v>
      </x:c>
      <x:c r="H2509" s="11" t="n">
        <x:v>216.16</x:v>
      </x:c>
      <x:c r="I2509" s="13" t="n">
        <x:v>13289797</x:v>
      </x:c>
      <x:c r="J2509" s="11" t="n">
        <x:v>205.527508</x:v>
      </x:c>
      <x:c r="K2509" s="14" t="n">
        <x:f>I2509*J2509</x:f>
        <x:v>2731418859.235876</x:v>
      </x:c>
      <x:c r="L2509" s="8" t="str">
        <x:v>Alpaca SIP</x:v>
      </x:c>
    </x:row>
    <x:row r="2510" ht="25" customHeight="1">
      <x:c r="A2510" s="8" t="str">
        <x:v>CBRS</x:v>
      </x:c>
      <x:c r="B2510" s="10" t="n">
        <x:v>46203</x:v>
      </x:c>
      <x:c r="C2510" s="11" t="n">
        <x:v>204.515</x:v>
      </x:c>
      <x:c r="D2510" s="11" t="n">
        <x:v>221</x:v>
      </x:c>
      <x:c r="E2510" s="13" t="n">
        <x:v>8541634</x:v>
      </x:c>
      <x:c r="F2510" s="11" t="n">
        <x:v>1</x:v>
      </x:c>
      <x:c r="G2510" s="11" t="n">
        <x:v>204.515</x:v>
      </x:c>
      <x:c r="H2510" s="11" t="n">
        <x:v>221</x:v>
      </x:c>
      <x:c r="I2510" s="13" t="n">
        <x:v>8541634</x:v>
      </x:c>
      <x:c r="J2510" s="11" t="n">
        <x:v>212.610564</x:v>
      </x:c>
      <x:c r="K2510" s="14" t="n">
        <x:f>I2510*J2510</x:f>
        <x:v>1816041622.221576</x:v>
      </x:c>
      <x:c r="L2510" s="8" t="str">
        <x:v>Alpaca SIP</x:v>
      </x:c>
    </x:row>
    <x:row r="2511" ht="25" customHeight="1">
      <x:c r="A2511" s="8" t="str">
        <x:v>CBRS</x:v>
      </x:c>
      <x:c r="B2511" s="10" t="n">
        <x:v>46204</x:v>
      </x:c>
      <x:c r="C2511" s="11" t="n">
        <x:v>215.48</x:v>
      </x:c>
      <x:c r="D2511" s="11" t="n">
        <x:v>221.27</x:v>
      </x:c>
      <x:c r="E2511" s="13" t="n">
        <x:v>8659081</x:v>
      </x:c>
      <x:c r="F2511" s="11" t="n">
        <x:v>1</x:v>
      </x:c>
      <x:c r="G2511" s="11" t="n">
        <x:v>215.48</x:v>
      </x:c>
      <x:c r="H2511" s="11" t="n">
        <x:v>221.27</x:v>
      </x:c>
      <x:c r="I2511" s="13" t="n">
        <x:v>8659081</x:v>
      </x:c>
      <x:c r="J2511" s="11" t="n">
        <x:v>221.831466</x:v>
      </x:c>
      <x:c r="K2511" s="14" t="n">
        <x:f>I2511*J2511</x:f>
        <x:v>1920856632.4427462</x:v>
      </x:c>
      <x:c r="L2511" s="8" t="str">
        <x:v>Alpaca SIP</x:v>
      </x:c>
    </x:row>
    <x:row r="2512" ht="25" customHeight="1">
      <x:c r="A2512" s="8" t="str">
        <x:v>CBRS</x:v>
      </x:c>
      <x:c r="B2512" s="10" t="n">
        <x:v>46205</x:v>
      </x:c>
      <x:c r="C2512" s="11" t="n">
        <x:v>220</x:v>
      </x:c>
      <x:c r="D2512" s="11" t="n">
        <x:v>204.86</x:v>
      </x:c>
      <x:c r="E2512" s="13" t="n">
        <x:v>6236130</x:v>
      </x:c>
      <x:c r="F2512" s="11" t="n">
        <x:v>1</x:v>
      </x:c>
      <x:c r="G2512" s="11" t="n">
        <x:v>220</x:v>
      </x:c>
      <x:c r="H2512" s="11" t="n">
        <x:v>204.86</x:v>
      </x:c>
      <x:c r="I2512" s="13" t="n">
        <x:v>6236130</x:v>
      </x:c>
      <x:c r="J2512" s="11" t="n">
        <x:v>209.295902</x:v>
      </x:c>
      <x:c r="K2512" s="14" t="n">
        <x:f>I2512*J2512</x:f>
        <x:v>1305196453.33926</x:v>
      </x:c>
      <x:c r="L2512" s="8" t="str">
        <x:v>Alpaca SIP</x:v>
      </x:c>
    </x:row>
    <x:row r="2513" ht="25" customHeight="1">
      <x:c r="A2513" s="8" t="str">
        <x:v>CBRS</x:v>
      </x:c>
      <x:c r="B2513" s="10" t="n">
        <x:v>46209</x:v>
      </x:c>
      <x:c r="C2513" s="11" t="n">
        <x:v>205.35</x:v>
      </x:c>
      <x:c r="D2513" s="11" t="n">
        <x:v>192.01</x:v>
      </x:c>
      <x:c r="E2513" s="13" t="n">
        <x:v>4948938</x:v>
      </x:c>
      <x:c r="F2513" s="11" t="n">
        <x:v>1</x:v>
      </x:c>
      <x:c r="G2513" s="11" t="n">
        <x:v>205.35</x:v>
      </x:c>
      <x:c r="H2513" s="11" t="n">
        <x:v>192.01</x:v>
      </x:c>
      <x:c r="I2513" s="13" t="n">
        <x:v>4948938</x:v>
      </x:c>
      <x:c r="J2513" s="11" t="n">
        <x:v>195.817513</x:v>
      </x:c>
      <x:c r="K2513" s="14" t="n">
        <x:f>I2513*J2513</x:f>
        <x:v>969088731.151194</x:v>
      </x:c>
      <x:c r="L2513" s="8" t="str">
        <x:v>Alpaca SIP</x:v>
      </x:c>
    </x:row>
    <x:row r="2514" ht="25" customHeight="1">
      <x:c r="A2514" s="8" t="str">
        <x:v>CBRS</x:v>
      </x:c>
      <x:c r="B2514" s="10" t="n">
        <x:v>46210</x:v>
      </x:c>
      <x:c r="C2514" s="11" t="n">
        <x:v>185</x:v>
      </x:c>
      <x:c r="D2514" s="11" t="n">
        <x:v>176.61</x:v>
      </x:c>
      <x:c r="E2514" s="13" t="n">
        <x:v>4830175</x:v>
      </x:c>
      <x:c r="F2514" s="11" t="n">
        <x:v>1</x:v>
      </x:c>
      <x:c r="G2514" s="11" t="n">
        <x:v>185</x:v>
      </x:c>
      <x:c r="H2514" s="11" t="n">
        <x:v>176.61</x:v>
      </x:c>
      <x:c r="I2514" s="13" t="n">
        <x:v>4830175</x:v>
      </x:c>
      <x:c r="J2514" s="11" t="n">
        <x:v>177.453569</x:v>
      </x:c>
      <x:c r="K2514" s="14" t="n">
        <x:f>I2514*J2514</x:f>
        <x:v>857131792.6445749</x:v>
      </x:c>
      <x:c r="L2514" s="8" t="str">
        <x:v>Alpaca SIP</x:v>
      </x:c>
    </x:row>
    <x:row r="2515" ht="25" customHeight="1">
      <x:c r="A2515" s="8" t="str">
        <x:v>CBRS</x:v>
      </x:c>
      <x:c r="B2515" s="10" t="n">
        <x:v>46211</x:v>
      </x:c>
      <x:c r="C2515" s="11" t="n">
        <x:v>176</x:v>
      </x:c>
      <x:c r="D2515" s="11" t="n">
        <x:v>181.72</x:v>
      </x:c>
      <x:c r="E2515" s="13" t="n">
        <x:v>3368811</x:v>
      </x:c>
      <x:c r="F2515" s="11" t="n">
        <x:v>1</x:v>
      </x:c>
      <x:c r="G2515" s="11" t="n">
        <x:v>176</x:v>
      </x:c>
      <x:c r="H2515" s="11" t="n">
        <x:v>181.72</x:v>
      </x:c>
      <x:c r="I2515" s="13" t="n">
        <x:v>3368811</x:v>
      </x:c>
      <x:c r="J2515" s="11" t="n">
        <x:v>182.547833</x:v>
      </x:c>
      <x:c r="K2515" s="14" t="n">
        <x:f>I2515*J2515</x:f>
        <x:v>614969147.836563</x:v>
      </x:c>
      <x:c r="L2515" s="8" t="str">
        <x:v>Alpaca SIP</x:v>
      </x:c>
    </x:row>
    <x:row r="2516" ht="25" customHeight="1">
      <x:c r="A2516" s="8" t="str">
        <x:v>CBRS</x:v>
      </x:c>
      <x:c r="B2516" s="10" t="n">
        <x:v>46212</x:v>
      </x:c>
      <x:c r="C2516" s="11" t="n">
        <x:v>188.91</x:v>
      </x:c>
      <x:c r="D2516" s="11" t="n">
        <x:v>198.53</x:v>
      </x:c>
      <x:c r="E2516" s="13" t="n">
        <x:v>4897375</x:v>
      </x:c>
      <x:c r="F2516" s="11" t="n">
        <x:v>1</x:v>
      </x:c>
      <x:c r="G2516" s="11" t="n">
        <x:v>188.91</x:v>
      </x:c>
      <x:c r="H2516" s="11" t="n">
        <x:v>198.53</x:v>
      </x:c>
      <x:c r="I2516" s="13" t="n">
        <x:v>4897375</x:v>
      </x:c>
      <x:c r="J2516" s="11" t="n">
        <x:v>197.110969</x:v>
      </x:c>
      <x:c r="K2516" s="14" t="n">
        <x:f>I2516*J2516</x:f>
        <x:v>965326331.806375</x:v>
      </x:c>
      <x:c r="L2516" s="8" t="str">
        <x:v>Alpaca SIP</x:v>
      </x:c>
    </x:row>
    <x:row r="2517" ht="25" customHeight="1">
      <x:c r="A2517" s="8" t="str">
        <x:v>CBRS</x:v>
      </x:c>
      <x:c r="B2517" s="10" t="n">
        <x:v>46213</x:v>
      </x:c>
      <x:c r="C2517" s="11" t="n">
        <x:v>194.2</x:v>
      </x:c>
      <x:c r="D2517" s="11" t="n">
        <x:v>215.08</x:v>
      </x:c>
      <x:c r="E2517" s="13" t="n">
        <x:v>5291231</x:v>
      </x:c>
      <x:c r="F2517" s="11" t="n">
        <x:v>1</x:v>
      </x:c>
      <x:c r="G2517" s="11" t="n">
        <x:v>194.2</x:v>
      </x:c>
      <x:c r="H2517" s="11" t="n">
        <x:v>215.08</x:v>
      </x:c>
      <x:c r="I2517" s="13" t="n">
        <x:v>5291231</x:v>
      </x:c>
      <x:c r="J2517" s="11" t="n">
        <x:v>210.010421</x:v>
      </x:c>
      <x:c r="K2517" s="14" t="n">
        <x:f>I2517*J2517</x:f>
        <x:v>1111213649.918251</x:v>
      </x:c>
      <x:c r="L2517" s="8" t="str">
        <x:v>Alpaca SIP</x:v>
      </x:c>
    </x:row>
    <x:row r="2518" ht="25" customHeight="1">
      <x:c r="A2518" s="8" t="str">
        <x:v>CBRS</x:v>
      </x:c>
      <x:c r="B2518" s="10" t="n">
        <x:v>46216</x:v>
      </x:c>
      <x:c r="C2518" s="11" t="n">
        <x:v>207.2</x:v>
      </x:c>
      <x:c r="D2518" s="11" t="n">
        <x:v>204.62</x:v>
      </x:c>
      <x:c r="E2518" s="13" t="n">
        <x:v>3501986</x:v>
      </x:c>
      <x:c r="F2518" s="11" t="n">
        <x:v>1</x:v>
      </x:c>
      <x:c r="G2518" s="11" t="n">
        <x:v>207.2</x:v>
      </x:c>
      <x:c r="H2518" s="11" t="n">
        <x:v>204.62</x:v>
      </x:c>
      <x:c r="I2518" s="13" t="n">
        <x:v>3501986</x:v>
      </x:c>
      <x:c r="J2518" s="11" t="n">
        <x:v>206.828554</x:v>
      </x:c>
      <x:c r="K2518" s="14" t="n">
        <x:f>I2518*J2518</x:f>
        <x:v>724310700.508244</x:v>
      </x:c>
      <x:c r="L2518" s="8" t="str">
        <x:v>Alpaca SIP</x:v>
      </x:c>
    </x:row>
    <x:row r="2519" ht="25" customHeight="1">
      <x:c r="A2519" s="8" t="str">
        <x:v>CBRS</x:v>
      </x:c>
      <x:c r="B2519" s="10" t="n">
        <x:v>46217</x:v>
      </x:c>
      <x:c r="C2519" s="11" t="n">
        <x:v>206</x:v>
      </x:c>
      <x:c r="D2519" s="11" t="n">
        <x:v>203.81</x:v>
      </x:c>
      <x:c r="E2519" s="13" t="n">
        <x:v>4746697</x:v>
      </x:c>
      <x:c r="F2519" s="11" t="n">
        <x:v>1</x:v>
      </x:c>
      <x:c r="G2519" s="11" t="n">
        <x:v>206</x:v>
      </x:c>
      <x:c r="H2519" s="11" t="n">
        <x:v>203.81</x:v>
      </x:c>
      <x:c r="I2519" s="13" t="n">
        <x:v>4746697</x:v>
      </x:c>
      <x:c r="J2519" s="11" t="n">
        <x:v>196.361649</x:v>
      </x:c>
      <x:c r="K2519" s="14" t="n">
        <x:f>I2519*J2519</x:f>
        <x:v>932069250.223353</x:v>
      </x:c>
      <x:c r="L2519" s="8" t="str">
        <x:v>Alpaca SIP</x:v>
      </x:c>
    </x:row>
    <x:row r="2520" ht="25" customHeight="1">
      <x:c r="A2520" s="8" t="str">
        <x:v>CBRS</x:v>
      </x:c>
      <x:c r="B2520" s="10" t="n">
        <x:v>46218</x:v>
      </x:c>
      <x:c r="C2520" s="11" t="n">
        <x:v>204.9</x:v>
      </x:c>
      <x:c r="D2520" s="11" t="n">
        <x:v>184.01</x:v>
      </x:c>
      <x:c r="E2520" s="13" t="n">
        <x:v>4607539</x:v>
      </x:c>
      <x:c r="F2520" s="11" t="n">
        <x:v>1</x:v>
      </x:c>
      <x:c r="G2520" s="11" t="n">
        <x:v>204.9</x:v>
      </x:c>
      <x:c r="H2520" s="11" t="n">
        <x:v>184.01</x:v>
      </x:c>
      <x:c r="I2520" s="13" t="n">
        <x:v>4607539</x:v>
      </x:c>
      <x:c r="J2520" s="11" t="n">
        <x:v>189.304099</x:v>
      </x:c>
      <x:c r="K2520" s="14" t="n">
        <x:f>I2520*J2520</x:f>
        <x:v>872226019.002361</x:v>
      </x:c>
      <x:c r="L2520" s="8" t="str">
        <x:v>Alpaca SIP</x:v>
      </x:c>
    </x:row>
    <x:row r="2521" ht="25" customHeight="1">
      <x:c r="A2521" s="8" t="str">
        <x:v>CBRS</x:v>
      </x:c>
      <x:c r="B2521" s="10" t="n">
        <x:v>46219</x:v>
      </x:c>
      <x:c r="C2521" s="11" t="n">
        <x:v>178.51</x:v>
      </x:c>
      <x:c r="D2521" s="11" t="n">
        <x:v>180.46</x:v>
      </x:c>
      <x:c r="E2521" s="13" t="n">
        <x:v>3773135</x:v>
      </x:c>
      <x:c r="F2521" s="11" t="n">
        <x:v>1</x:v>
      </x:c>
      <x:c r="G2521" s="11" t="n">
        <x:v>178.51</x:v>
      </x:c>
      <x:c r="H2521" s="11" t="n">
        <x:v>180.46</x:v>
      </x:c>
      <x:c r="I2521" s="13" t="n">
        <x:v>3773135</x:v>
      </x:c>
      <x:c r="J2521" s="11" t="n">
        <x:v>179.17433</x:v>
      </x:c>
      <x:c r="K2521" s="14" t="n">
        <x:f>I2521*J2521</x:f>
        <x:v>676048935.62455</x:v>
      </x:c>
      <x:c r="L2521" s="8" t="str">
        <x:v>Alpaca SIP</x:v>
      </x:c>
    </x:row>
    <x:row r="2522" ht="25" customHeight="1">
      <x:c r="A2522" s="8" t="str">
        <x:v>CBRS</x:v>
      </x:c>
      <x:c r="B2522" s="10" t="n">
        <x:v>46220</x:v>
      </x:c>
      <x:c r="C2522" s="11" t="n">
        <x:v>172.68</x:v>
      </x:c>
      <x:c r="D2522" s="11" t="n">
        <x:v>172.86</x:v>
      </x:c>
      <x:c r="E2522" s="13" t="n">
        <x:v>5280942</x:v>
      </x:c>
      <x:c r="F2522" s="11" t="n">
        <x:v>1</x:v>
      </x:c>
      <x:c r="G2522" s="11" t="n">
        <x:v>172.68</x:v>
      </x:c>
      <x:c r="H2522" s="11" t="n">
        <x:v>172.86</x:v>
      </x:c>
      <x:c r="I2522" s="13" t="n">
        <x:v>5280942</x:v>
      </x:c>
      <x:c r="J2522" s="11" t="n">
        <x:v>170.443101</x:v>
      </x:c>
      <x:c r="K2522" s="14" t="n">
        <x:f>I2522*J2522</x:f>
        <x:v>900100130.6811421</x:v>
      </x:c>
      <x:c r="L2522" s="8" t="str">
        <x:v>Alpaca SIP</x:v>
      </x:c>
    </x:row>
    <x:row r="2523" ht="25" customHeight="1">
      <x:c r="A2523" s="8" t="str">
        <x:v>CBRS</x:v>
      </x:c>
      <x:c r="B2523" s="10" t="n">
        <x:v>46223</x:v>
      </x:c>
      <x:c r="C2523" s="11" t="n">
        <x:v>176.61</x:v>
      </x:c>
      <x:c r="D2523" s="11" t="n">
        <x:v>176.88</x:v>
      </x:c>
      <x:c r="E2523" s="13" t="n">
        <x:v>4264478</x:v>
      </x:c>
      <x:c r="F2523" s="11" t="n">
        <x:v>1</x:v>
      </x:c>
      <x:c r="G2523" s="11" t="n">
        <x:v>176.61</x:v>
      </x:c>
      <x:c r="H2523" s="11" t="n">
        <x:v>176.88</x:v>
      </x:c>
      <x:c r="I2523" s="13" t="n">
        <x:v>4264478</x:v>
      </x:c>
      <x:c r="J2523" s="11" t="n">
        <x:v>174.893737</x:v>
      </x:c>
      <x:c r="K2523" s="14" t="n">
        <x:f>I2523*J2523</x:f>
        <x:v>745830493.7742859</x:v>
      </x:c>
      <x:c r="L2523" s="8" t="str">
        <x:v>Alpaca SIP</x:v>
      </x:c>
    </x:row>
    <x:row r="2524" ht="25" customHeight="1">
      <x:c r="A2524" s="8" t="str">
        <x:v>CBRS</x:v>
      </x:c>
      <x:c r="B2524" s="10" t="n">
        <x:v>46224</x:v>
      </x:c>
      <x:c r="C2524" s="11" t="n">
        <x:v>180.79</x:v>
      </x:c>
      <x:c r="D2524" s="11" t="n">
        <x:v>208.57</x:v>
      </x:c>
      <x:c r="E2524" s="13" t="n">
        <x:v>6246506</x:v>
      </x:c>
      <x:c r="F2524" s="11" t="n">
        <x:v>1</x:v>
      </x:c>
      <x:c r="G2524" s="11" t="n">
        <x:v>180.79</x:v>
      </x:c>
      <x:c r="H2524" s="11" t="n">
        <x:v>208.57</x:v>
      </x:c>
      <x:c r="I2524" s="13" t="n">
        <x:v>6246506</x:v>
      </x:c>
      <x:c r="J2524" s="11" t="n">
        <x:v>201.020573</x:v>
      </x:c>
      <x:c r="K2524" s="14" t="n">
        <x:f>I2524*J2524</x:f>
        <x:v>1255676215.367938</x:v>
      </x:c>
      <x:c r="L2524" s="8" t="str">
        <x:v>Alpaca SIP</x:v>
      </x:c>
    </x:row>
    <x:row r="2525" ht="25" customHeight="1">
      <x:c r="A2525" s="8" t="str">
        <x:v>CBRS</x:v>
      </x:c>
      <x:c r="B2525" s="10" t="n">
        <x:v>46225</x:v>
      </x:c>
      <x:c r="C2525" s="11" t="n">
        <x:v>204.51</x:v>
      </x:c>
      <x:c r="D2525" s="11" t="n">
        <x:v>209.8</x:v>
      </x:c>
      <x:c r="E2525" s="13" t="n">
        <x:v>10778029</x:v>
      </x:c>
      <x:c r="F2525" s="11" t="n">
        <x:v>1</x:v>
      </x:c>
      <x:c r="G2525" s="11" t="n">
        <x:v>204.51</x:v>
      </x:c>
      <x:c r="H2525" s="11" t="n">
        <x:v>209.8</x:v>
      </x:c>
      <x:c r="I2525" s="13" t="n">
        <x:v>10778029</x:v>
      </x:c>
      <x:c r="J2525" s="11" t="n">
        <x:v>222.108322</x:v>
      </x:c>
      <x:c r="K2525" s="14" t="n">
        <x:f>I2525*J2525</x:f>
        <x:v>2393889935.6573377</x:v>
      </x:c>
      <x:c r="L2525" s="8" t="str">
        <x:v>Alpaca SIP</x:v>
      </x:c>
    </x:row>
    <x:row r="2526" ht="25" customHeight="1">
      <x:c r="A2526" s="8" t="str">
        <x:v>CBRS</x:v>
      </x:c>
      <x:c r="B2526" s="10" t="n">
        <x:v>46226</x:v>
      </x:c>
      <x:c r="C2526" s="11" t="n">
        <x:v>205.53</x:v>
      </x:c>
      <x:c r="D2526" s="11" t="n">
        <x:v>220</x:v>
      </x:c>
      <x:c r="E2526" s="13" t="n">
        <x:v>8228956</x:v>
      </x:c>
      <x:c r="F2526" s="11" t="n">
        <x:v>1</x:v>
      </x:c>
      <x:c r="G2526" s="11" t="n">
        <x:v>205.53</x:v>
      </x:c>
      <x:c r="H2526" s="11" t="n">
        <x:v>220</x:v>
      </x:c>
      <x:c r="I2526" s="13" t="n">
        <x:v>8228956</x:v>
      </x:c>
      <x:c r="J2526" s="11" t="n">
        <x:v>217.808644</x:v>
      </x:c>
      <x:c r="K2526" s="14" t="n">
        <x:f>I2526*J2526</x:f>
        <x:v>1792337747.895664</x:v>
      </x:c>
      <x:c r="L2526" s="8" t="str">
        <x:v>Alpaca SIP</x:v>
      </x:c>
    </x:row>
    <x:row r="2527" ht="25" customHeight="1">
      <x:c r="A2527" s="8" t="str">
        <x:v>CBRS</x:v>
      </x:c>
      <x:c r="B2527" s="10" t="n">
        <x:v>46227</x:v>
      </x:c>
      <x:c r="C2527" s="11" t="n">
        <x:v>213.22</x:v>
      </x:c>
      <x:c r="D2527" s="11" t="n">
        <x:v>199.12</x:v>
      </x:c>
      <x:c r="E2527" s="13" t="n">
        <x:v>5952489</x:v>
      </x:c>
      <x:c r="F2527" s="11" t="n">
        <x:v>1</x:v>
      </x:c>
      <x:c r="G2527" s="11" t="n">
        <x:v>213.22</x:v>
      </x:c>
      <x:c r="H2527" s="11" t="n">
        <x:v>199.12</x:v>
      </x:c>
      <x:c r="I2527" s="13" t="n">
        <x:v>5952489</x:v>
      </x:c>
      <x:c r="J2527" s="11" t="n">
        <x:v>199.32313</x:v>
      </x:c>
      <x:c r="K2527" s="14" t="n">
        <x:f>I2527*J2527</x:f>
        <x:v>1186468738.77057</x:v>
      </x:c>
      <x:c r="L2527" s="8" t="str">
        <x:v>Alpaca SIP</x:v>
      </x:c>
    </x:row>
    <x:row r="2528" ht="25" customHeight="1">
      <x:c r="A2528" s="8" t="str">
        <x:v>CBRS</x:v>
      </x:c>
      <x:c r="B2528" s="10" t="n">
        <x:v>46230</x:v>
      </x:c>
      <x:c r="C2528" s="11" t="n">
        <x:v>202.56</x:v>
      </x:c>
      <x:c r="D2528" s="11" t="n">
        <x:v>188.61</x:v>
      </x:c>
      <x:c r="E2528" s="13" t="n">
        <x:v>5280512</x:v>
      </x:c>
      <x:c r="F2528" s="11" t="n">
        <x:v>1</x:v>
      </x:c>
      <x:c r="G2528" s="11" t="n">
        <x:v>202.56</x:v>
      </x:c>
      <x:c r="H2528" s="11" t="n">
        <x:v>188.61</x:v>
      </x:c>
      <x:c r="I2528" s="13" t="n">
        <x:v>5280512</x:v>
      </x:c>
      <x:c r="J2528" s="11" t="n">
        <x:v>187.27656</x:v>
      </x:c>
      <x:c r="K2528" s="14" t="n">
        <x:f>I2528*J2528</x:f>
        <x:v>988916122.3987199</x:v>
      </x:c>
      <x:c r="L2528" s="8" t="str">
        <x:v>Alpaca SIP</x:v>
      </x:c>
    </x:row>
    <x:row r="2529" ht="25" customHeight="1">
      <x:c r="A2529" s="8" t="str">
        <x:v>CBRS</x:v>
      </x:c>
      <x:c r="B2529" s="10" t="n">
        <x:v>46231</x:v>
      </x:c>
      <x:c r="C2529" s="11" t="n">
        <x:v>180.47</x:v>
      </x:c>
      <x:c r="D2529" s="11" t="n">
        <x:v>192.72</x:v>
      </x:c>
      <x:c r="E2529" s="13" t="n">
        <x:v>4758127</x:v>
      </x:c>
      <x:c r="F2529" s="11" t="n">
        <x:v>1</x:v>
      </x:c>
      <x:c r="G2529" s="11" t="n">
        <x:v>180.47</x:v>
      </x:c>
      <x:c r="H2529" s="11" t="n">
        <x:v>192.72</x:v>
      </x:c>
      <x:c r="I2529" s="13" t="n">
        <x:v>4758127</x:v>
      </x:c>
      <x:c r="J2529" s="11" t="n">
        <x:v>184.997848</x:v>
      </x:c>
      <x:c r="K2529" s="14" t="n">
        <x:f>I2529*J2529</x:f>
        <x:v>880243255.510696</x:v>
      </x:c>
      <x:c r="L2529" s="8" t="str">
        <x:v>Alpaca SIP</x:v>
      </x:c>
    </x:row>
    <x:row r="2530" ht="25" customHeight="1">
      <x:c r="A2530" s="8" t="str">
        <x:v>CBRS</x:v>
      </x:c>
      <x:c r="B2530" s="10" t="n">
        <x:v>46232</x:v>
      </x:c>
      <x:c r="C2530" s="11" t="n">
        <x:v>190.5</x:v>
      </x:c>
      <x:c r="D2530" s="11" t="n">
        <x:v>169.39</x:v>
      </x:c>
      <x:c r="E2530" s="13" t="n">
        <x:v>6439197</x:v>
      </x:c>
      <x:c r="F2530" s="11" t="n">
        <x:v>1</x:v>
      </x:c>
      <x:c r="G2530" s="11" t="n">
        <x:v>190.5</x:v>
      </x:c>
      <x:c r="H2530" s="11" t="n">
        <x:v>169.39</x:v>
      </x:c>
      <x:c r="I2530" s="13" t="n">
        <x:v>6439197</x:v>
      </x:c>
      <x:c r="J2530" s="11" t="n">
        <x:v>176.963667</x:v>
      </x:c>
      <x:c r="K2530" s="14" t="n">
        <x:f>I2530*J2530</x:f>
        <x:v>1139503913.6553988</x:v>
      </x:c>
      <x:c r="L2530" s="8" t="str">
        <x:v>Alpaca SIP</x:v>
      </x:c>
    </x:row>
    <x:row r="2531" ht="25" customHeight="1">
      <x:c r="A2531" s="8" t="str">
        <x:v>CBRS</x:v>
      </x:c>
      <x:c r="B2531" s="10" t="n">
        <x:v>46233</x:v>
      </x:c>
      <x:c r="C2531" s="11" t="n">
        <x:v>178.97</x:v>
      </x:c>
      <x:c r="D2531" s="11" t="n">
        <x:v>203.07</x:v>
      </x:c>
      <x:c r="E2531" s="13" t="n">
        <x:v>6704574</x:v>
      </x:c>
      <x:c r="F2531" s="11" t="n">
        <x:v>1</x:v>
      </x:c>
      <x:c r="G2531" s="11" t="n">
        <x:v>178.97</x:v>
      </x:c>
      <x:c r="H2531" s="11" t="n">
        <x:v>203.07</x:v>
      </x:c>
      <x:c r="I2531" s="13" t="n">
        <x:v>6704574</x:v>
      </x:c>
      <x:c r="J2531" s="11" t="n">
        <x:v>196.527207</x:v>
      </x:c>
      <x:c r="K2531" s="14" t="n">
        <x:f>I2531*J2531</x:f>
        <x:v>1317631202.344818</x:v>
      </x:c>
      <x:c r="L2531" s="8" t="str">
        <x:v>Alpaca SIP</x:v>
      </x:c>
    </x:row>
    <x:row r="2532" ht="25" customHeight="1">
      <x:c r="A2532" s="8" t="str">
        <x:v>CBRS</x:v>
      </x:c>
      <x:c r="B2532" s="10" t="n">
        <x:v>46234</x:v>
      </x:c>
      <x:c r="C2532" s="11" t="n">
        <x:v>208.07</x:v>
      </x:c>
      <x:c r="D2532" s="11" t="n">
        <x:v>198.71</x:v>
      </x:c>
      <x:c r="E2532" s="13" t="n">
        <x:v>3788604</x:v>
      </x:c>
      <x:c r="F2532" s="11" t="n">
        <x:v>1</x:v>
      </x:c>
      <x:c r="G2532" s="11" t="n">
        <x:v>208.07</x:v>
      </x:c>
      <x:c r="H2532" s="11" t="n">
        <x:v>198.71</x:v>
      </x:c>
      <x:c r="I2532" s="13" t="n">
        <x:v>3788604</x:v>
      </x:c>
      <x:c r="J2532" s="11" t="n">
        <x:v>202.27977</x:v>
      </x:c>
      <x:c r="K2532" s="14" t="n">
        <x:f>I2532*J2532</x:f>
        <x:v>766357945.74108</x:v>
      </x:c>
      <x:c r="L2532" s="8" t="str">
        <x:v>Alpaca SIP</x:v>
      </x:c>
    </x:row>
    <x:row r="2533" ht="25" customHeight="1">
      <x:c r="A2533" s="8" t="str">
        <x:v>CBRS</x:v>
      </x:c>
      <x:c r="B2533" s="10" t="n">
        <x:v>46237</x:v>
      </x:c>
      <x:c r="C2533" s="11" t="n">
        <x:v>190.49</x:v>
      </x:c>
      <x:c r="D2533" s="11" t="n">
        <x:v>219.97</x:v>
      </x:c>
      <x:c r="E2533" s="13" t="n">
        <x:v>4897001</x:v>
      </x:c>
      <x:c r="F2533" s="11" t="n">
        <x:v>1</x:v>
      </x:c>
      <x:c r="G2533" s="11" t="n">
        <x:v>190.49</x:v>
      </x:c>
      <x:c r="H2533" s="11" t="n">
        <x:v>219.97</x:v>
      </x:c>
      <x:c r="I2533" s="13" t="n">
        <x:v>4897001</x:v>
      </x:c>
      <x:c r="J2533" s="11" t="n">
        <x:v>212.486231</x:v>
      </x:c>
      <x:c r="K2533" s="14" t="n">
        <x:f>I2533*J2533</x:f>
        <x:v>1040545285.693231</x:v>
      </x:c>
      <x:c r="L2533" s="8" t="str">
        <x:v>Alpaca SIP</x:v>
      </x:c>
    </x:row>
    <x:row r="2534" ht="25" customHeight="1">
      <x:c r="A2534" s="8" t="str">
        <x:v>CBRS</x:v>
      </x:c>
      <x:c r="B2534" s="10" t="n">
        <x:v>46238</x:v>
      </x:c>
      <x:c r="C2534" s="11" t="n">
        <x:v>221.19</x:v>
      </x:c>
      <x:c r="D2534" s="11" t="n">
        <x:v>227.15</x:v>
      </x:c>
      <x:c r="E2534" s="13" t="n">
        <x:v>5317960</x:v>
      </x:c>
      <x:c r="F2534" s="11" t="n">
        <x:v>1</x:v>
      </x:c>
      <x:c r="G2534" s="11" t="n">
        <x:v>221.19</x:v>
      </x:c>
      <x:c r="H2534" s="11" t="n">
        <x:v>227.15</x:v>
      </x:c>
      <x:c r="I2534" s="13" t="n">
        <x:v>5317960</x:v>
      </x:c>
      <x:c r="J2534" s="11" t="n">
        <x:v>221.413052</x:v>
      </x:c>
      <x:c r="K2534" s="14" t="n">
        <x:f>I2534*J2534</x:f>
        <x:v>1177465754.01392</x:v>
      </x:c>
      <x:c r="L2534" s="8" t="str">
        <x:v>Alpaca SIP</x:v>
      </x:c>
    </x:row>
    <x:row r="2535" ht="25" customHeight="1">
      <x:c r="A2535" s="8" t="str">
        <x:v>CBRS</x:v>
      </x:c>
      <x:c r="B2535" s="10" t="n">
        <x:v>46239</x:v>
      </x:c>
      <x:c r="C2535" s="11" t="n">
        <x:v>219.18</x:v>
      </x:c>
      <x:c r="D2535" s="11" t="n">
        <x:v>214.3</x:v>
      </x:c>
      <x:c r="E2535" s="13" t="n">
        <x:v>3652415</x:v>
      </x:c>
      <x:c r="F2535" s="11" t="n">
        <x:v>1</x:v>
      </x:c>
      <x:c r="G2535" s="11" t="n">
        <x:v>219.18</x:v>
      </x:c>
      <x:c r="H2535" s="11" t="n">
        <x:v>214.3</x:v>
      </x:c>
      <x:c r="I2535" s="13" t="n">
        <x:v>3652415</x:v>
      </x:c>
      <x:c r="J2535" s="11" t="n">
        <x:v>218.455558</x:v>
      </x:c>
      <x:c r="K2535" s="14" t="n">
        <x:f>I2535*J2535</x:f>
        <x:v>797890356.87257</x:v>
      </x:c>
      <x:c r="L2535" s="8" t="str">
        <x:v>Alpaca SIP</x:v>
      </x:c>
    </x:row>
    <x:row r="2536" ht="25" customHeight="1">
      <x:c r="A2536" s="8" t="str">
        <x:v>CBRS</x:v>
      </x:c>
      <x:c r="B2536" s="10" t="n">
        <x:v>46240</x:v>
      </x:c>
      <x:c r="C2536" s="11" t="n">
        <x:v>206.505</x:v>
      </x:c>
      <x:c r="D2536" s="11" t="n">
        <x:v>211.3</x:v>
      </x:c>
      <x:c r="E2536" s="13" t="n">
        <x:v>2957394</x:v>
      </x:c>
      <x:c r="F2536" s="11" t="n">
        <x:v>1</x:v>
      </x:c>
      <x:c r="G2536" s="11" t="n">
        <x:v>206.505</x:v>
      </x:c>
      <x:c r="H2536" s="11" t="n">
        <x:v>211.3</x:v>
      </x:c>
      <x:c r="I2536" s="13" t="n">
        <x:v>2957394</x:v>
      </x:c>
      <x:c r="J2536" s="11" t="n">
        <x:v>212.578254</x:v>
      </x:c>
      <x:c r="K2536" s="14" t="n">
        <x:f>I2536*J2536</x:f>
        <x:v>628677652.9100759</x:v>
      </x:c>
      <x:c r="L2536" s="8" t="str">
        <x:v>Alpaca SIP</x:v>
      </x:c>
    </x:row>
    <x:row r="2537" ht="25" customHeight="1">
      <x:c r="A2537" s="8" t="str">
        <x:v>CBRS</x:v>
      </x:c>
      <x:c r="B2537" s="10" t="n">
        <x:v>46241</x:v>
      </x:c>
      <x:c r="C2537" s="11" t="n">
        <x:v>217.72</x:v>
      </x:c>
      <x:c r="D2537" s="11" t="n">
        <x:v>226.73</x:v>
      </x:c>
      <x:c r="E2537" s="13" t="n">
        <x:v>4158494</x:v>
      </x:c>
      <x:c r="F2537" s="11" t="n">
        <x:v>1</x:v>
      </x:c>
      <x:c r="G2537" s="11" t="n">
        <x:v>217.72</x:v>
      </x:c>
      <x:c r="H2537" s="11" t="n">
        <x:v>226.73</x:v>
      </x:c>
      <x:c r="I2537" s="13" t="n">
        <x:v>4158494</x:v>
      </x:c>
      <x:c r="J2537" s="11" t="n">
        <x:v>220.037396</x:v>
      </x:c>
      <x:c r="K2537" s="14" t="n">
        <x:f>I2537*J2537</x:f>
        <x:v>915024191.041624</x:v>
      </x:c>
      <x:c r="L2537" s="8" t="str">
        <x:v>Alpaca SIP</x:v>
      </x:c>
    </x:row>
    <x:row r="2538" ht="25" customHeight="1">
      <x:c r="A2538" s="8" t="str">
        <x:v>CBRS</x:v>
      </x:c>
      <x:c r="B2538" s="10" t="n">
        <x:v>46244</x:v>
      </x:c>
      <x:c r="C2538" s="11" t="n">
        <x:v>227.545</x:v>
      </x:c>
      <x:c r="D2538" s="11" t="n">
        <x:v>230.01</x:v>
      </x:c>
      <x:c r="E2538" s="13" t="n">
        <x:v>3692667</x:v>
      </x:c>
      <x:c r="F2538" s="11" t="n">
        <x:v>1</x:v>
      </x:c>
      <x:c r="G2538" s="11" t="n">
        <x:v>227.545</x:v>
      </x:c>
      <x:c r="H2538" s="11" t="n">
        <x:v>230.01</x:v>
      </x:c>
      <x:c r="I2538" s="13" t="n">
        <x:v>3692667</x:v>
      </x:c>
      <x:c r="J2538" s="11" t="n">
        <x:v>230.493976</x:v>
      </x:c>
      <x:c r="K2538" s="14" t="n">
        <x:f>I2538*J2538</x:f>
        <x:v>851137498.873992</x:v>
      </x:c>
      <x:c r="L2538" s="8" t="str">
        <x:v>Alpaca SIP</x:v>
      </x:c>
    </x:row>
    <x:row r="2539" ht="25" customHeight="1">
      <x:c r="A2539" s="8" t="str">
        <x:v>CBRS</x:v>
      </x:c>
      <x:c r="B2539" s="10" t="n">
        <x:v>46245</x:v>
      </x:c>
      <x:c r="C2539" s="11" t="n">
        <x:v>231.29</x:v>
      </x:c>
      <x:c r="D2539" s="11" t="n">
        <x:v>234.76</x:v>
      </x:c>
      <x:c r="E2539" s="13" t="n">
        <x:v>3204338</x:v>
      </x:c>
      <x:c r="F2539" s="11" t="n">
        <x:v>1</x:v>
      </x:c>
      <x:c r="G2539" s="11" t="n">
        <x:v>231.29</x:v>
      </x:c>
      <x:c r="H2539" s="11" t="n">
        <x:v>234.76</x:v>
      </x:c>
      <x:c r="I2539" s="13" t="n">
        <x:v>3204338</x:v>
      </x:c>
      <x:c r="J2539" s="11" t="n">
        <x:v>230.692314</x:v>
      </x:c>
      <x:c r="K2539" s="14" t="n">
        <x:f>I2539*J2539</x:f>
        <x:v>739216148.058132</x:v>
      </x:c>
      <x:c r="L2539" s="8" t="str">
        <x:v>Alpaca SIP</x:v>
      </x:c>
    </x:row>
    <x:row r="2540" ht="25" customHeight="1">
      <x:c r="A2540" s="8" t="str">
        <x:v>CBRS</x:v>
      </x:c>
      <x:c r="B2540" s="10" t="n">
        <x:v>46246</x:v>
      </x:c>
      <x:c r="C2540" s="11" t="n">
        <x:v>248.82</x:v>
      </x:c>
      <x:c r="D2540" s="11" t="n">
        <x:v>262.06</x:v>
      </x:c>
      <x:c r="E2540" s="13" t="n">
        <x:v>11303151</x:v>
      </x:c>
      <x:c r="F2540" s="11" t="n">
        <x:v>1</x:v>
      </x:c>
      <x:c r="G2540" s="11" t="n">
        <x:v>248.82</x:v>
      </x:c>
      <x:c r="H2540" s="11" t="n">
        <x:v>262.06</x:v>
      </x:c>
      <x:c r="I2540" s="13" t="n">
        <x:v>11303151</x:v>
      </x:c>
      <x:c r="J2540" s="11" t="n">
        <x:v>256.787081</x:v>
      </x:c>
      <x:c r="K2540" s="14" t="n">
        <x:f>I2540*J2540</x:f>
        <x:v>2902503151.392231</x:v>
      </x:c>
      <x:c r="L2540" s="8" t="str">
        <x:v>Alpaca SIP</x:v>
      </x:c>
    </x:row>
    <x:row r="2541" ht="25" customHeight="1">
      <x:c r="A2541" s="8" t="str">
        <x:v>CBRS</x:v>
      </x:c>
      <x:c r="B2541" s="10" t="n">
        <x:v>46247</x:v>
      </x:c>
      <x:c r="C2541" s="11" t="n">
        <x:v>220</x:v>
      </x:c>
      <x:c r="D2541" s="11" t="n">
        <x:v>231.01</x:v>
      </x:c>
      <x:c r="E2541" s="13" t="n">
        <x:v>16566898</x:v>
      </x:c>
      <x:c r="F2541" s="11" t="n">
        <x:v>1</x:v>
      </x:c>
      <x:c r="G2541" s="11" t="n">
        <x:v>220</x:v>
      </x:c>
      <x:c r="H2541" s="11" t="n">
        <x:v>231.01</x:v>
      </x:c>
      <x:c r="I2541" s="13" t="n">
        <x:v>16566898</x:v>
      </x:c>
      <x:c r="J2541" s="11" t="n">
        <x:v>229.118491</x:v>
      </x:c>
      <x:c r="K2541" s="14" t="n">
        <x:f>I2541*J2541</x:f>
        <x:v>3795782670.3109183</x:v>
      </x:c>
      <x:c r="L2541" s="8" t="str">
        <x:v>Alpaca SIP</x:v>
      </x:c>
    </x:row>
    <x:row r="2542" ht="25" customHeight="1">
      <x:c r="A2542" s="8" t="str">
        <x:v>CBRS</x:v>
      </x:c>
      <x:c r="B2542" s="10" t="n">
        <x:v>46248</x:v>
      </x:c>
      <x:c r="C2542" s="11" t="n">
        <x:v>225</x:v>
      </x:c>
      <x:c r="D2542" s="11" t="n">
        <x:v>218.98</x:v>
      </x:c>
      <x:c r="E2542" s="13" t="n">
        <x:v>14651761</x:v>
      </x:c>
      <x:c r="F2542" s="11" t="n">
        <x:v>1</x:v>
      </x:c>
      <x:c r="G2542" s="11" t="n">
        <x:v>225</x:v>
      </x:c>
      <x:c r="H2542" s="11" t="n">
        <x:v>218.98</x:v>
      </x:c>
      <x:c r="I2542" s="13" t="n">
        <x:v>14651761</x:v>
      </x:c>
      <x:c r="J2542" s="11" t="n">
        <x:v>221.68016</x:v>
      </x:c>
      <x:c r="K2542" s="14" t="n">
        <x:f>I2542*J2542</x:f>
        <x:v>3248004722.76176</x:v>
      </x:c>
      <x:c r="L2542" s="8" t="str">
        <x:v>Alpaca SIP</x:v>
      </x:c>
    </x:row>
    <x:row r="2543" ht="25" customHeight="1">
      <x:c r="A2543" s="8" t="str">
        <x:v>CBRS</x:v>
      </x:c>
      <x:c r="B2543" s="10" t="n">
        <x:v>46251</x:v>
      </x:c>
      <x:c r="C2543" s="11" t="n">
        <x:v>224</x:v>
      </x:c>
      <x:c r="D2543" s="11" t="n">
        <x:v>251.98</x:v>
      </x:c>
      <x:c r="E2543" s="13" t="n">
        <x:v>14901026</x:v>
      </x:c>
      <x:c r="F2543" s="11" t="n">
        <x:v>1</x:v>
      </x:c>
      <x:c r="G2543" s="11" t="n">
        <x:v>224</x:v>
      </x:c>
      <x:c r="H2543" s="11" t="n">
        <x:v>251.98</x:v>
      </x:c>
      <x:c r="I2543" s="13" t="n">
        <x:v>14901026</x:v>
      </x:c>
      <x:c r="J2543" s="11" t="n">
        <x:v>250.072942</x:v>
      </x:c>
      <x:c r="K2543" s="14" t="n">
        <x:f>I2543*J2543</x:f>
        <x:v>3726343410.638492</x:v>
      </x:c>
      <x:c r="L2543" s="8" t="str">
        <x:v>Alpaca SIP</x:v>
      </x:c>
    </x:row>
    <x:row r="2544" ht="25" customHeight="1">
      <x:c r="A2544" s="8" t="str">
        <x:v>CBRS</x:v>
      </x:c>
      <x:c r="B2544" s="10" t="n">
        <x:v>46252</x:v>
      </x:c>
      <x:c r="C2544" s="11" t="n">
        <x:v>239.649</x:v>
      </x:c>
      <x:c r="D2544" s="11" t="n">
        <x:v>220.01</x:v>
      </x:c>
      <x:c r="E2544" s="13" t="n">
        <x:v>13424816</x:v>
      </x:c>
      <x:c r="F2544" s="11" t="n">
        <x:v>1</x:v>
      </x:c>
      <x:c r="G2544" s="11" t="n">
        <x:v>239.649</x:v>
      </x:c>
      <x:c r="H2544" s="11" t="n">
        <x:v>220.01</x:v>
      </x:c>
      <x:c r="I2544" s="13" t="n">
        <x:v>13424816</x:v>
      </x:c>
      <x:c r="J2544" s="11" t="n">
        <x:v>221.863174</x:v>
      </x:c>
      <x:c r="K2544" s="14" t="n">
        <x:f>I2544*J2544</x:f>
        <x:v>2978472288.1259837</x:v>
      </x:c>
      <x:c r="L2544" s="8" t="str">
        <x:v>Alpaca SIP</x:v>
      </x:c>
    </x:row>
    <x:row r="2545" ht="25" customHeight="1">
      <x:c r="A2545" s="8" t="str">
        <x:v>CBRS</x:v>
      </x:c>
      <x:c r="B2545" s="10" t="n">
        <x:v>46253</x:v>
      </x:c>
      <x:c r="C2545" s="11" t="n">
        <x:v>217.675</x:v>
      </x:c>
      <x:c r="D2545" s="11" t="n">
        <x:v>215.69</x:v>
      </x:c>
      <x:c r="E2545" s="13" t="n">
        <x:v>11026774</x:v>
      </x:c>
      <x:c r="F2545" s="11" t="n">
        <x:v>1</x:v>
      </x:c>
      <x:c r="G2545" s="11" t="n">
        <x:v>217.675</x:v>
      </x:c>
      <x:c r="H2545" s="11" t="n">
        <x:v>215.69</x:v>
      </x:c>
      <x:c r="I2545" s="13" t="n">
        <x:v>11026774</x:v>
      </x:c>
      <x:c r="J2545" s="11" t="n">
        <x:v>210.202518</x:v>
      </x:c>
      <x:c r="K2545" s="14" t="n">
        <x:f>I2545*J2545</x:f>
        <x:v>2317855660.216932</x:v>
      </x:c>
      <x:c r="L2545" s="8" t="str">
        <x:v>Alpaca SIP</x:v>
      </x:c>
    </x:row>
    <x:row r="2546" ht="25" customHeight="1">
      <x:c r="A2546" s="8" t="str">
        <x:v>CBRS</x:v>
      </x:c>
      <x:c r="B2546" s="10" t="n">
        <x:v>46254</x:v>
      </x:c>
      <x:c r="C2546" s="11" t="n">
        <x:v>212.95</x:v>
      </x:c>
      <x:c r="D2546" s="11" t="n">
        <x:v>209.76</x:v>
      </x:c>
      <x:c r="E2546" s="13" t="n">
        <x:v>6368496</x:v>
      </x:c>
      <x:c r="F2546" s="11" t="n">
        <x:v>1</x:v>
      </x:c>
      <x:c r="G2546" s="11" t="n">
        <x:v>212.95</x:v>
      </x:c>
      <x:c r="H2546" s="11" t="n">
        <x:v>209.76</x:v>
      </x:c>
      <x:c r="I2546" s="13" t="n">
        <x:v>6368496</x:v>
      </x:c>
      <x:c r="J2546" s="11" t="n">
        <x:v>207.180013</x:v>
      </x:c>
      <x:c r="K2546" s="14" t="n">
        <x:f>I2546*J2546</x:f>
        <x:v>1319425084.070448</x:v>
      </x:c>
      <x:c r="L2546" s="8" t="str">
        <x:v>Alpaca SIP</x:v>
      </x:c>
    </x:row>
    <x:row r="2547" ht="25" customHeight="1">
      <x:c r="A2547" s="8" t="str">
        <x:v>CBRS</x:v>
      </x:c>
      <x:c r="B2547" s="10" t="n">
        <x:v>46255</x:v>
      </x:c>
      <x:c r="C2547" s="11" t="n">
        <x:v>209.675</x:v>
      </x:c>
      <x:c r="D2547" s="11" t="n">
        <x:v>196.13</x:v>
      </x:c>
      <x:c r="E2547" s="13" t="n">
        <x:v>7785591</x:v>
      </x:c>
      <x:c r="F2547" s="11" t="n">
        <x:v>1</x:v>
      </x:c>
      <x:c r="G2547" s="11" t="n">
        <x:v>209.675</x:v>
      </x:c>
      <x:c r="H2547" s="11" t="n">
        <x:v>196.13</x:v>
      </x:c>
      <x:c r="I2547" s="13" t="n">
        <x:v>7785591</x:v>
      </x:c>
      <x:c r="J2547" s="11" t="n">
        <x:v>199.822683</x:v>
      </x:c>
      <x:c r="K2547" s="14" t="n">
        <x:f>I2547*J2547</x:f>
        <x:v>1555737682.3606532</x:v>
      </x:c>
      <x:c r="L2547" s="8" t="str">
        <x:v>Alpaca SIP</x:v>
      </x:c>
    </x:row>
    <x:row r="2548" ht="25" customHeight="1">
      <x:c r="A2548" s="8" t="str">
        <x:v>CBRS</x:v>
      </x:c>
      <x:c r="B2548" s="10" t="n">
        <x:v>46258</x:v>
      </x:c>
      <x:c r="C2548" s="11" t="n">
        <x:v>190.46</x:v>
      </x:c>
      <x:c r="D2548" s="11" t="n">
        <x:v>185.43</x:v>
      </x:c>
      <x:c r="E2548" s="13" t="n">
        <x:v>5753802</x:v>
      </x:c>
      <x:c r="F2548" s="11" t="n">
        <x:v>1</x:v>
      </x:c>
      <x:c r="G2548" s="11" t="n">
        <x:v>190.46</x:v>
      </x:c>
      <x:c r="H2548" s="11" t="n">
        <x:v>185.43</x:v>
      </x:c>
      <x:c r="I2548" s="13" t="n">
        <x:v>5753802</x:v>
      </x:c>
      <x:c r="J2548" s="11" t="n">
        <x:v>186.950879</x:v>
      </x:c>
      <x:c r="K2548" s="14" t="n">
        <x:f>I2548*J2548</x:f>
        <x:v>1075678341.491958</x:v>
      </x:c>
      <x:c r="L2548" s="8" t="str">
        <x:v>Alpaca SIP</x:v>
      </x:c>
    </x:row>
    <x:row r="2549" ht="25" customHeight="1">
      <x:c r="A2549" s="8" t="str">
        <x:v>CBRS</x:v>
      </x:c>
      <x:c r="B2549" s="10" t="n">
        <x:v>46259</x:v>
      </x:c>
      <x:c r="C2549" s="11" t="n">
        <x:v>187.96</x:v>
      </x:c>
      <x:c r="D2549" s="11" t="n">
        <x:v>183.915</x:v>
      </x:c>
      <x:c r="E2549" s="13" t="n">
        <x:v>7056436</x:v>
      </x:c>
      <x:c r="F2549" s="11" t="n">
        <x:v>1</x:v>
      </x:c>
      <x:c r="G2549" s="11" t="n">
        <x:v>187.96</x:v>
      </x:c>
      <x:c r="H2549" s="11" t="n">
        <x:v>183.915</x:v>
      </x:c>
      <x:c r="I2549" s="13" t="n">
        <x:v>7056436</x:v>
      </x:c>
      <x:c r="J2549" s="11" t="n">
        <x:v>183.637369</x:v>
      </x:c>
      <x:c r="K2549" s="14" t="n">
        <x:f>I2549*J2549</x:f>
        <x:v>1295825341.556884</x:v>
      </x:c>
      <x:c r="L2549" s="8" t="str">
        <x:v>Alpaca SIP</x:v>
      </x:c>
    </x:row>
    <x:row r="2550" ht="25" customHeight="1">
      <x:c r="A2550" s="8" t="str">
        <x:v>CBRS</x:v>
      </x:c>
      <x:c r="B2550" s="10" t="n">
        <x:v>46260</x:v>
      </x:c>
      <x:c r="C2550" s="11" t="n">
        <x:v>180.1</x:v>
      </x:c>
      <x:c r="D2550" s="11" t="n">
        <x:v>182.15</x:v>
      </x:c>
      <x:c r="E2550" s="13" t="n">
        <x:v>6700231</x:v>
      </x:c>
      <x:c r="F2550" s="11" t="n">
        <x:v>1</x:v>
      </x:c>
      <x:c r="G2550" s="11" t="n">
        <x:v>180.1</x:v>
      </x:c>
      <x:c r="H2550" s="11" t="n">
        <x:v>182.15</x:v>
      </x:c>
      <x:c r="I2550" s="13" t="n">
        <x:v>6700231</x:v>
      </x:c>
      <x:c r="J2550" s="11" t="n">
        <x:v>180.61309</x:v>
      </x:c>
      <x:c r="K2550" s="14" t="n">
        <x:f>I2550*J2550</x:f>
        <x:v>1210149424.62379</x:v>
      </x:c>
      <x:c r="L2550" s="8" t="str">
        <x:v>Alpaca SIP</x:v>
      </x:c>
    </x:row>
    <x:row r="2551" ht="25" customHeight="1">
      <x:c r="A2551" s="8" t="str">
        <x:v>CBRS</x:v>
      </x:c>
      <x:c r="B2551" s="10" t="n">
        <x:v>46261</x:v>
      </x:c>
      <x:c r="C2551" s="11" t="n">
        <x:v>187.245</x:v>
      </x:c>
      <x:c r="D2551" s="11" t="n">
        <x:v>186.67</x:v>
      </x:c>
      <x:c r="E2551" s="13" t="n">
        <x:v>6075803</x:v>
      </x:c>
      <x:c r="F2551" s="11" t="n">
        <x:v>1</x:v>
      </x:c>
      <x:c r="G2551" s="11" t="n">
        <x:v>187.245</x:v>
      </x:c>
      <x:c r="H2551" s="11" t="n">
        <x:v>186.67</x:v>
      </x:c>
      <x:c r="I2551" s="13" t="n">
        <x:v>6075803</x:v>
      </x:c>
      <x:c r="J2551" s="11" t="n">
        <x:v>183.912449</x:v>
      </x:c>
      <x:c r="K2551" s="14" t="n">
        <x:f>I2551*J2551</x:f>
        <x:v>1117415809.371547</x:v>
      </x:c>
      <x:c r="L2551" s="8" t="str">
        <x:v>Alpaca SIP</x:v>
      </x:c>
    </x:row>
    <x:row r="2552" ht="25" customHeight="1">
      <x:c r="A2552" s="8" t="str">
        <x:v>CBRS</x:v>
      </x:c>
      <x:c r="B2552" s="10" t="n">
        <x:v>46262</x:v>
      </x:c>
      <x:c r="C2552" s="11" t="n">
        <x:v>183.83</x:v>
      </x:c>
      <x:c r="D2552" s="11" t="n">
        <x:v>179.08</x:v>
      </x:c>
      <x:c r="E2552" s="13" t="n">
        <x:v>5369226</x:v>
      </x:c>
      <x:c r="F2552" s="11" t="n">
        <x:v>1</x:v>
      </x:c>
      <x:c r="G2552" s="11" t="n">
        <x:v>183.83</x:v>
      </x:c>
      <x:c r="H2552" s="11" t="n">
        <x:v>179.08</x:v>
      </x:c>
      <x:c r="I2552" s="13" t="n">
        <x:v>5369226</x:v>
      </x:c>
      <x:c r="J2552" s="11" t="n">
        <x:v>179.514314</x:v>
      </x:c>
      <x:c r="K2552" s="14" t="n">
        <x:f>I2552*J2552</x:f>
        <x:v>963852922.1009641</x:v>
      </x:c>
      <x:c r="L2552" s="8" t="str">
        <x:v>Alpaca SIP</x:v>
      </x:c>
    </x:row>
    <x:row r="2553" ht="25" customHeight="1">
      <x:c r="A2553" s="8" t="str">
        <x:v>CBRS</x:v>
      </x:c>
      <x:c r="B2553" s="10" t="n">
        <x:v>46265</x:v>
      </x:c>
      <x:c r="C2553" s="11" t="n">
        <x:v>177.73</x:v>
      </x:c>
      <x:c r="D2553" s="11" t="n">
        <x:v>184.24</x:v>
      </x:c>
      <x:c r="E2553" s="13" t="n">
        <x:v>4619914</x:v>
      </x:c>
      <x:c r="F2553" s="11" t="n">
        <x:v>1</x:v>
      </x:c>
      <x:c r="G2553" s="11" t="n">
        <x:v>177.73</x:v>
      </x:c>
      <x:c r="H2553" s="11" t="n">
        <x:v>184.24</x:v>
      </x:c>
      <x:c r="I2553" s="13" t="n">
        <x:v>4619914</x:v>
      </x:c>
      <x:c r="J2553" s="11" t="n">
        <x:v>181.781684</x:v>
      </x:c>
      <x:c r="K2553" s="14" t="n">
        <x:f>I2553*J2553</x:f>
        <x:v>839815746.8551761</x:v>
      </x:c>
      <x:c r="L2553" s="8" t="str">
        <x:v>Alpaca SIP</x:v>
      </x:c>
    </x:row>
    <x:row r="2554" ht="25" customHeight="1">
      <x:c r="A2554" s="8" t="str">
        <x:v>CBRS</x:v>
      </x:c>
      <x:c r="B2554" s="10" t="n">
        <x:v>46266</x:v>
      </x:c>
      <x:c r="C2554" s="11" t="n">
        <x:v>179.45</x:v>
      </x:c>
      <x:c r="D2554" s="11" t="n">
        <x:v>172.62</x:v>
      </x:c>
      <x:c r="E2554" s="13" t="n">
        <x:v>6462657</x:v>
      </x:c>
      <x:c r="F2554" s="11" t="n">
        <x:v>1</x:v>
      </x:c>
      <x:c r="G2554" s="11" t="n">
        <x:v>179.45</x:v>
      </x:c>
      <x:c r="H2554" s="11" t="n">
        <x:v>172.62</x:v>
      </x:c>
      <x:c r="I2554" s="13" t="n">
        <x:v>6462657</x:v>
      </x:c>
      <x:c r="J2554" s="11" t="n">
        <x:v>174.651858</x:v>
      </x:c>
      <x:c r="K2554" s="14" t="n">
        <x:f>I2554*J2554</x:f>
        <x:v>1128715052.666706</x:v>
      </x:c>
      <x:c r="L2554" s="8" t="str">
        <x:v>Alpaca SIP</x:v>
      </x:c>
    </x:row>
    <x:row r="2555" ht="25" customHeight="1">
      <x:c r="A2555" s="8" t="str">
        <x:v>CBRS</x:v>
      </x:c>
      <x:c r="B2555" s="10" t="n">
        <x:v>46267</x:v>
      </x:c>
      <x:c r="C2555" s="11" t="n">
        <x:v>170</x:v>
      </x:c>
      <x:c r="D2555" s="11" t="n">
        <x:v>184.52</x:v>
      </x:c>
      <x:c r="E2555" s="13" t="n">
        <x:v>6993262</x:v>
      </x:c>
      <x:c r="F2555" s="11" t="n">
        <x:v>1</x:v>
      </x:c>
      <x:c r="G2555" s="11" t="n">
        <x:v>170</x:v>
      </x:c>
      <x:c r="H2555" s="11" t="n">
        <x:v>184.52</x:v>
      </x:c>
      <x:c r="I2555" s="13" t="n">
        <x:v>6993262</x:v>
      </x:c>
      <x:c r="J2555" s="11" t="n">
        <x:v>181.200095</x:v>
      </x:c>
      <x:c r="K2555" s="14" t="n">
        <x:f>I2555*J2555</x:f>
        <x:v>1267179738.75989</x:v>
      </x:c>
      <x:c r="L2555" s="8" t="str">
        <x:v>Alpaca SIP</x:v>
      </x:c>
    </x:row>
    <x:row r="2556" ht="25" customHeight="1">
      <x:c r="A2556" s="8" t="str">
        <x:v>CBRS</x:v>
      </x:c>
      <x:c r="B2556" s="10" t="n">
        <x:v>46268</x:v>
      </x:c>
      <x:c r="C2556" s="11" t="n">
        <x:v>181.44</x:v>
      </x:c>
      <x:c r="D2556" s="11" t="n">
        <x:v>190.44</x:v>
      </x:c>
      <x:c r="E2556" s="13" t="n">
        <x:v>4969868</x:v>
      </x:c>
      <x:c r="F2556" s="11" t="n">
        <x:v>1</x:v>
      </x:c>
      <x:c r="G2556" s="11" t="n">
        <x:v>181.44</x:v>
      </x:c>
      <x:c r="H2556" s="11" t="n">
        <x:v>190.44</x:v>
      </x:c>
      <x:c r="I2556" s="13" t="n">
        <x:v>4969868</x:v>
      </x:c>
      <x:c r="J2556" s="11" t="n">
        <x:v>187.451175</x:v>
      </x:c>
      <x:c r="K2556" s="14" t="n">
        <x:f>I2556*J2556</x:f>
        <x:v>931607596.1949</x:v>
      </x:c>
      <x:c r="L2556" s="8" t="str">
        <x:v>Alpaca SIP</x:v>
      </x:c>
    </x:row>
    <x:row r="2557" ht="25" customHeight="1">
      <x:c r="A2557" s="8" t="str">
        <x:v>CBRS</x:v>
      </x:c>
      <x:c r="B2557" s="10" t="n">
        <x:v>46269</x:v>
      </x:c>
      <x:c r="C2557" s="11" t="n">
        <x:v>190.985</x:v>
      </x:c>
      <x:c r="D2557" s="11" t="n">
        <x:v>210.05</x:v>
      </x:c>
      <x:c r="E2557" s="13" t="n">
        <x:v>13762705</x:v>
      </x:c>
      <x:c r="F2557" s="11" t="n">
        <x:v>1</x:v>
      </x:c>
      <x:c r="G2557" s="11" t="n">
        <x:v>190.985</x:v>
      </x:c>
      <x:c r="H2557" s="11" t="n">
        <x:v>210.05</x:v>
      </x:c>
      <x:c r="I2557" s="13" t="n">
        <x:v>13762705</x:v>
      </x:c>
      <x:c r="J2557" s="11" t="n">
        <x:v>208.943625</x:v>
      </x:c>
      <x:c r="K2557" s="14" t="n">
        <x:f>I2557*J2557</x:f>
        <x:v>2875629472.505625</x:v>
      </x:c>
      <x:c r="L2557" s="8" t="str">
        <x:v>Alpaca SIP</x:v>
      </x:c>
    </x:row>
    <x:row r="2558" ht="25" customHeight="1">
      <x:c r="A2558" s="8" t="str">
        <x:v>CBRS</x:v>
      </x:c>
      <x:c r="B2558" s="10" t="n">
        <x:v>46273</x:v>
      </x:c>
      <x:c r="C2558" s="11" t="n">
        <x:v>217.11</x:v>
      </x:c>
      <x:c r="D2558" s="11" t="n">
        <x:v>199.77</x:v>
      </x:c>
      <x:c r="E2558" s="13" t="n">
        <x:v>8000276</x:v>
      </x:c>
      <x:c r="F2558" s="11" t="n">
        <x:v>1</x:v>
      </x:c>
      <x:c r="G2558" s="11" t="n">
        <x:v>217.11</x:v>
      </x:c>
      <x:c r="H2558" s="11" t="n">
        <x:v>199.77</x:v>
      </x:c>
      <x:c r="I2558" s="13" t="n">
        <x:v>8000276</x:v>
      </x:c>
      <x:c r="J2558" s="11" t="n">
        <x:v>205.319422</x:v>
      </x:c>
      <x:c r="K2558" s="14" t="n">
        <x:f>I2558*J2558</x:f>
        <x:v>1642612044.160472</x:v>
      </x:c>
      <x:c r="L2558" s="8" t="str">
        <x:v>Alpaca SIP</x:v>
      </x:c>
    </x:row>
    <x:row r="2559" ht="25" customHeight="1">
      <x:c r="A2559" s="8" t="str">
        <x:v>CBRS</x:v>
      </x:c>
      <x:c r="B2559" s="10" t="n">
        <x:v>46274</x:v>
      </x:c>
      <x:c r="C2559" s="11" t="n">
        <x:v>196.41</x:v>
      </x:c>
      <x:c r="D2559" s="11" t="n">
        <x:v>196.2</x:v>
      </x:c>
      <x:c r="E2559" s="13" t="n">
        <x:v>4280622</x:v>
      </x:c>
      <x:c r="F2559" s="11" t="n">
        <x:v>1</x:v>
      </x:c>
      <x:c r="G2559" s="11" t="n">
        <x:v>196.41</x:v>
      </x:c>
      <x:c r="H2559" s="11" t="n">
        <x:v>196.2</x:v>
      </x:c>
      <x:c r="I2559" s="13" t="n">
        <x:v>4280622</x:v>
      </x:c>
      <x:c r="J2559" s="11" t="n">
        <x:v>198.485523</x:v>
      </x:c>
      <x:c r="K2559" s="14" t="n">
        <x:f>I2559*J2559</x:f>
        <x:v>849641496.435306</x:v>
      </x:c>
      <x:c r="L2559" s="8" t="str">
        <x:v>Alpaca SIP</x:v>
      </x:c>
    </x:row>
    <x:row r="2560" ht="25" customHeight="1">
      <x:c r="A2560" s="8" t="str">
        <x:v>CBRS</x:v>
      </x:c>
      <x:c r="B2560" s="10" t="n">
        <x:v>46275</x:v>
      </x:c>
      <x:c r="C2560" s="11" t="n">
        <x:v>190.93</x:v>
      </x:c>
      <x:c r="D2560" s="11" t="n">
        <x:v>191.34</x:v>
      </x:c>
      <x:c r="E2560" s="13" t="n">
        <x:v>3412834</x:v>
      </x:c>
      <x:c r="F2560" s="11" t="n">
        <x:v>1</x:v>
      </x:c>
      <x:c r="G2560" s="11" t="n">
        <x:v>190.93</x:v>
      </x:c>
      <x:c r="H2560" s="11" t="n">
        <x:v>191.34</x:v>
      </x:c>
      <x:c r="I2560" s="13" t="n">
        <x:v>3412834</x:v>
      </x:c>
      <x:c r="J2560" s="11" t="n">
        <x:v>191.487355</x:v>
      </x:c>
      <x:c r="K2560" s="14" t="n">
        <x:f>I2560*J2560</x:f>
        <x:v>653514555.7140701</x:v>
      </x:c>
      <x:c r="L2560" s="8" t="str">
        <x:v>Alpaca SIP</x:v>
      </x:c>
    </x:row>
    <x:row r="2561" ht="25" customHeight="1">
      <x:c r="A2561" s="8" t="str">
        <x:v>CBRS</x:v>
      </x:c>
      <x:c r="B2561" s="10" t="n">
        <x:v>46276</x:v>
      </x:c>
      <x:c r="C2561" s="11" t="n">
        <x:v>192.4</x:v>
      </x:c>
      <x:c r="D2561" s="11" t="n">
        <x:v>191.93</x:v>
      </x:c>
      <x:c r="E2561" s="13" t="n">
        <x:v>3418453</x:v>
      </x:c>
      <x:c r="F2561" s="11" t="n">
        <x:v>1</x:v>
      </x:c>
      <x:c r="G2561" s="11" t="n">
        <x:v>192.4</x:v>
      </x:c>
      <x:c r="H2561" s="11" t="n">
        <x:v>191.93</x:v>
      </x:c>
      <x:c r="I2561" s="13" t="n">
        <x:v>3418453</x:v>
      </x:c>
      <x:c r="J2561" s="11" t="n">
        <x:v>193.0548</x:v>
      </x:c>
      <x:c r="K2561" s="14" t="n">
        <x:f>I2561*J2561</x:f>
        <x:v>659948760.2244</x:v>
      </x:c>
      <x:c r="L2561" s="8" t="str">
        <x:v>Alpaca SIP</x:v>
      </x:c>
    </x:row>
    <x:row r="2562" ht="25" customHeight="1">
      <x:c r="A2562" s="8" t="str">
        <x:v>CBRS</x:v>
      </x:c>
      <x:c r="B2562" s="10" t="n">
        <x:v>46279</x:v>
      </x:c>
      <x:c r="C2562" s="11" t="n">
        <x:v>179.862</x:v>
      </x:c>
      <x:c r="D2562" s="11" t="n">
        <x:v>181.21</x:v>
      </x:c>
      <x:c r="E2562" s="13" t="n">
        <x:v>5235423</x:v>
      </x:c>
      <x:c r="F2562" s="11" t="n">
        <x:v>1</x:v>
      </x:c>
      <x:c r="G2562" s="11" t="n">
        <x:v>179.862</x:v>
      </x:c>
      <x:c r="H2562" s="11" t="n">
        <x:v>181.21</x:v>
      </x:c>
      <x:c r="I2562" s="13" t="n">
        <x:v>5235423</x:v>
      </x:c>
      <x:c r="J2562" s="11" t="n">
        <x:v>181.428986</x:v>
      </x:c>
      <x:c r="K2562" s="14" t="n">
        <x:f>I2562*J2562</x:f>
        <x:v>949857486.1710781</x:v>
      </x:c>
      <x:c r="L2562" s="8" t="str">
        <x:v>Alpaca SIP</x:v>
      </x:c>
    </x:row>
    <x:row r="2563" ht="25" customHeight="1">
      <x:c r="A2563" s="8" t="str">
        <x:v>CBRS</x:v>
      </x:c>
      <x:c r="B2563" s="10" t="n">
        <x:v>46280</x:v>
      </x:c>
      <x:c r="C2563" s="11" t="n">
        <x:v>181.71</x:v>
      </x:c>
      <x:c r="D2563" s="11" t="n">
        <x:v>184.03</x:v>
      </x:c>
      <x:c r="E2563" s="13" t="n">
        <x:v>3574593</x:v>
      </x:c>
      <x:c r="F2563" s="11" t="n">
        <x:v>1</x:v>
      </x:c>
      <x:c r="G2563" s="11" t="n">
        <x:v>181.71</x:v>
      </x:c>
      <x:c r="H2563" s="11" t="n">
        <x:v>184.03</x:v>
      </x:c>
      <x:c r="I2563" s="13" t="n">
        <x:v>3574593</x:v>
      </x:c>
      <x:c r="J2563" s="11" t="n">
        <x:v>183.614827</x:v>
      </x:c>
      <x:c r="K2563" s="14" t="n">
        <x:f>I2563*J2563</x:f>
        <x:v>656348275.290411</x:v>
      </x:c>
      <x:c r="L2563" s="8" t="str">
        <x:v>Alpaca SIP</x:v>
      </x:c>
    </x:row>
    <x:row r="2564" ht="25" customHeight="1">
      <x:c r="A2564" s="8" t="str">
        <x:v>CBRS</x:v>
      </x:c>
      <x:c r="B2564" s="10" t="n">
        <x:v>46281</x:v>
      </x:c>
      <x:c r="C2564" s="11" t="n">
        <x:v>185</x:v>
      </x:c>
      <x:c r="D2564" s="11" t="n">
        <x:v>190.47</x:v>
      </x:c>
      <x:c r="E2564" s="13" t="n">
        <x:v>5041497</x:v>
      </x:c>
      <x:c r="F2564" s="11" t="n">
        <x:v>1</x:v>
      </x:c>
      <x:c r="G2564" s="11" t="n">
        <x:v>185</x:v>
      </x:c>
      <x:c r="H2564" s="11" t="n">
        <x:v>190.47</x:v>
      </x:c>
      <x:c r="I2564" s="13" t="n">
        <x:v>5041497</x:v>
      </x:c>
      <x:c r="J2564" s="11" t="n">
        <x:v>188.083463</x:v>
      </x:c>
      <x:c r="K2564" s="14" t="n">
        <x:f>I2564*J2564</x:f>
        <x:v>948222214.464111</x:v>
      </x:c>
      <x:c r="L2564" s="8" t="str">
        <x:v>Alpaca SIP</x:v>
      </x:c>
    </x:row>
    <x:row r="2565" ht="25" customHeight="1">
      <x:c r="A2565" s="8" t="str">
        <x:v>CBRS</x:v>
      </x:c>
      <x:c r="B2565" s="10" t="n">
        <x:v>46282</x:v>
      </x:c>
      <x:c r="C2565" s="11" t="n">
        <x:v>194.72</x:v>
      </x:c>
      <x:c r="D2565" s="11" t="n">
        <x:v>194.14</x:v>
      </x:c>
      <x:c r="E2565" s="13" t="n">
        <x:v>5314186</x:v>
      </x:c>
      <x:c r="F2565" s="11" t="n">
        <x:v>1</x:v>
      </x:c>
      <x:c r="G2565" s="11" t="n">
        <x:v>194.72</x:v>
      </x:c>
      <x:c r="H2565" s="11" t="n">
        <x:v>194.14</x:v>
      </x:c>
      <x:c r="I2565" s="13" t="n">
        <x:v>5314186</x:v>
      </x:c>
      <x:c r="J2565" s="11" t="n">
        <x:v>195.486696</x:v>
      </x:c>
      <x:c r="K2565" s="14" t="n">
        <x:f>I2565*J2565</x:f>
        <x:v>1038852663.069456</x:v>
      </x:c>
      <x:c r="L2565" s="8" t="str">
        <x:v>Alpaca SIP</x:v>
      </x:c>
    </x:row>
    <x:row r="2566" ht="25" customHeight="1">
      <x:c r="A2566" s="8" t="str">
        <x:v>CBRS</x:v>
      </x:c>
      <x:c r="B2566" s="10" t="n">
        <x:v>46283</x:v>
      </x:c>
      <x:c r="C2566" s="11" t="n">
        <x:v>197.36</x:v>
      </x:c>
      <x:c r="D2566" s="11" t="n">
        <x:v>198.37</x:v>
      </x:c>
      <x:c r="E2566" s="13" t="n">
        <x:v>10804715</x:v>
      </x:c>
      <x:c r="F2566" s="11" t="n">
        <x:v>1</x:v>
      </x:c>
      <x:c r="G2566" s="11" t="n">
        <x:v>197.36</x:v>
      </x:c>
      <x:c r="H2566" s="11" t="n">
        <x:v>198.37</x:v>
      </x:c>
      <x:c r="I2566" s="13" t="n">
        <x:v>10804715</x:v>
      </x:c>
      <x:c r="J2566" s="11" t="n">
        <x:v>198.769309</x:v>
      </x:c>
      <x:c r="K2566" s="14" t="n">
        <x:f>I2566*J2566</x:f>
        <x:v>2147645734.491935</x:v>
      </x:c>
      <x:c r="L2566" s="8" t="str">
        <x:v>Alpaca SIP</x:v>
      </x:c>
    </x:row>
    <x:row r="2567" ht="25" customHeight="1">
      <x:c r="A2567" s="8" t="str">
        <x:v>CBRS</x:v>
      </x:c>
      <x:c r="B2567" s="10" t="n">
        <x:v>46286</x:v>
      </x:c>
      <x:c r="C2567" s="11" t="n">
        <x:v>200</x:v>
      </x:c>
      <x:c r="D2567" s="11" t="n">
        <x:v>208.49</x:v>
      </x:c>
      <x:c r="E2567" s="13" t="n">
        <x:v>6873204</x:v>
      </x:c>
      <x:c r="F2567" s="11" t="n">
        <x:v>1</x:v>
      </x:c>
      <x:c r="G2567" s="11" t="n">
        <x:v>200</x:v>
      </x:c>
      <x:c r="H2567" s="11" t="n">
        <x:v>208.49</x:v>
      </x:c>
      <x:c r="I2567" s="13" t="n">
        <x:v>6873204</x:v>
      </x:c>
      <x:c r="J2567" s="11" t="n">
        <x:v>208.142308</x:v>
      </x:c>
      <x:c r="K2567" s="14" t="n">
        <x:f>I2567*J2567</x:f>
        <x:v>1430604543.914832</x:v>
      </x:c>
      <x:c r="L2567" s="8" t="str">
        <x:v>Alpaca SIP</x:v>
      </x:c>
    </x:row>
    <x:row r="2568" ht="25" customHeight="1">
      <x:c r="A2568" s="8" t="str">
        <x:v>CBRS</x:v>
      </x:c>
      <x:c r="B2568" s="10" t="n">
        <x:v>46287</x:v>
      </x:c>
      <x:c r="C2568" s="11" t="n">
        <x:v>203.61</x:v>
      </x:c>
      <x:c r="D2568" s="11" t="n">
        <x:v>212.41</x:v>
      </x:c>
      <x:c r="E2568" s="13" t="n">
        <x:v>6066357</x:v>
      </x:c>
      <x:c r="F2568" s="11" t="n">
        <x:v>1</x:v>
      </x:c>
      <x:c r="G2568" s="11" t="n">
        <x:v>203.61</x:v>
      </x:c>
      <x:c r="H2568" s="11" t="n">
        <x:v>212.41</x:v>
      </x:c>
      <x:c r="I2568" s="13" t="n">
        <x:v>6066357</x:v>
      </x:c>
      <x:c r="J2568" s="11" t="n">
        <x:v>208.147446</x:v>
      </x:c>
      <x:c r="K2568" s="14" t="n">
        <x:f>I2568*J2568</x:f>
        <x:v>1262696716.074222</x:v>
      </x:c>
      <x:c r="L2568" s="8" t="str">
        <x:v>Alpaca SIP</x:v>
      </x:c>
    </x:row>
    <x:row r="2569" ht="25" customHeight="1">
      <x:c r="A2569" s="8" t="str">
        <x:v>CBRS</x:v>
      </x:c>
      <x:c r="B2569" s="10" t="n">
        <x:v>46288</x:v>
      </x:c>
      <x:c r="C2569" s="11" t="n">
        <x:v>212.45</x:v>
      </x:c>
      <x:c r="D2569" s="11" t="n">
        <x:v>205.24</x:v>
      </x:c>
      <x:c r="E2569" s="13" t="n">
        <x:v>3838269</x:v>
      </x:c>
      <x:c r="F2569" s="11" t="n">
        <x:v>1</x:v>
      </x:c>
      <x:c r="G2569" s="11" t="n">
        <x:v>212.45</x:v>
      </x:c>
      <x:c r="H2569" s="11" t="n">
        <x:v>205.24</x:v>
      </x:c>
      <x:c r="I2569" s="13" t="n">
        <x:v>3838269</x:v>
      </x:c>
      <x:c r="J2569" s="11" t="n">
        <x:v>206.327853</x:v>
      </x:c>
      <x:c r="K2569" s="14" t="n">
        <x:f>I2569*J2569</x:f>
        <x:v>791941802.006457</x:v>
      </x:c>
      <x:c r="L2569" s="8" t="str">
        <x:v>Alpaca SIP</x:v>
      </x:c>
    </x:row>
    <x:row r="2570" ht="25" customHeight="1">
      <x:c r="A2570" s="8" t="str">
        <x:v>CBRS</x:v>
      </x:c>
      <x:c r="B2570" s="10" t="n">
        <x:v>46289</x:v>
      </x:c>
      <x:c r="C2570" s="11" t="n">
        <x:v>197.52</x:v>
      </x:c>
      <x:c r="D2570" s="11" t="n">
        <x:v>206.41</x:v>
      </x:c>
      <x:c r="E2570" s="13" t="n">
        <x:v>3183253</x:v>
      </x:c>
      <x:c r="F2570" s="11" t="n">
        <x:v>1</x:v>
      </x:c>
      <x:c r="G2570" s="11" t="n">
        <x:v>197.52</x:v>
      </x:c>
      <x:c r="H2570" s="11" t="n">
        <x:v>206.41</x:v>
      </x:c>
      <x:c r="I2570" s="13" t="n">
        <x:v>3183253</x:v>
      </x:c>
      <x:c r="J2570" s="11" t="n">
        <x:v>205.029806</x:v>
      </x:c>
      <x:c r="K2570" s="14" t="n">
        <x:f>I2570*J2570</x:f>
        <x:v>652661745.038918</x:v>
      </x:c>
      <x:c r="L2570" s="8" t="str">
        <x:v>Alpaca SIP</x:v>
      </x:c>
    </x:row>
    <x:row r="2571" ht="25" customHeight="1">
      <x:c r="A2571" s="8" t="str">
        <x:v>CBRS</x:v>
      </x:c>
      <x:c r="B2571" s="10" t="n">
        <x:v>46290</x:v>
      </x:c>
      <x:c r="C2571" s="11" t="n">
        <x:v>211.81</x:v>
      </x:c>
      <x:c r="D2571" s="11" t="n">
        <x:v>206.75</x:v>
      </x:c>
      <x:c r="E2571" s="13" t="n">
        <x:v>5641458</x:v>
      </x:c>
      <x:c r="F2571" s="11" t="n">
        <x:v>1</x:v>
      </x:c>
      <x:c r="G2571" s="11" t="n">
        <x:v>211.81</x:v>
      </x:c>
      <x:c r="H2571" s="11" t="n">
        <x:v>206.75</x:v>
      </x:c>
      <x:c r="I2571" s="13" t="n">
        <x:v>5641458</x:v>
      </x:c>
      <x:c r="J2571" s="11" t="n">
        <x:v>209.15727</x:v>
      </x:c>
      <x:c r="K2571" s="14" t="n">
        <x:f>I2571*J2571</x:f>
        <x:v>1179951954.0996602</x:v>
      </x:c>
      <x:c r="L2571" s="8" t="str">
        <x:v>Alpaca SIP</x:v>
      </x:c>
    </x:row>
    <x:row r="2572" ht="25" customHeight="1">
      <x:c r="A2572" s="8" t="str">
        <x:v>CBRS</x:v>
      </x:c>
      <x:c r="B2572" s="10" t="n">
        <x:v>46293</x:v>
      </x:c>
      <x:c r="C2572" s="11" t="n">
        <x:v>204.5</x:v>
      </x:c>
      <x:c r="D2572" s="11" t="n">
        <x:v>196.74</x:v>
      </x:c>
      <x:c r="E2572" s="13" t="n">
        <x:v>5210985</x:v>
      </x:c>
      <x:c r="F2572" s="11" t="n">
        <x:v>1</x:v>
      </x:c>
      <x:c r="G2572" s="11" t="n">
        <x:v>204.5</x:v>
      </x:c>
      <x:c r="H2572" s="11" t="n">
        <x:v>196.74</x:v>
      </x:c>
      <x:c r="I2572" s="13" t="n">
        <x:v>5210985</x:v>
      </x:c>
      <x:c r="J2572" s="11" t="n">
        <x:v>197.791349</x:v>
      </x:c>
      <x:c r="K2572" s="14" t="n">
        <x:f>I2572*J2572</x:f>
        <x:v>1030687752.768765</x:v>
      </x:c>
      <x:c r="L2572" s="8" t="str">
        <x:v>Alpaca SIP</x:v>
      </x:c>
    </x:row>
    <x:row r="2573" ht="25" customHeight="1">
      <x:c r="A2573" s="8" t="str">
        <x:v>CBRS</x:v>
      </x:c>
      <x:c r="B2573" s="10" t="n">
        <x:v>46294</x:v>
      </x:c>
      <x:c r="C2573" s="11" t="n">
        <x:v>200.85</x:v>
      </x:c>
      <x:c r="D2573" s="11" t="n">
        <x:v>194.95</x:v>
      </x:c>
      <x:c r="E2573" s="13" t="n">
        <x:v>9467904</x:v>
      </x:c>
      <x:c r="F2573" s="11" t="n">
        <x:v>1</x:v>
      </x:c>
      <x:c r="G2573" s="11" t="n">
        <x:v>200.85</x:v>
      </x:c>
      <x:c r="H2573" s="11" t="n">
        <x:v>194.95</x:v>
      </x:c>
      <x:c r="I2573" s="13" t="n">
        <x:v>9467904</x:v>
      </x:c>
      <x:c r="J2573" s="11" t="n">
        <x:v>204.399922</x:v>
      </x:c>
      <x:c r="K2573" s="14" t="n">
        <x:f>I2573*J2573</x:f>
        <x:v>1935238839.103488</x:v>
      </x:c>
      <x:c r="L2573" s="8" t="str">
        <x:v>Alpaca SIP</x:v>
      </x:c>
    </x:row>
    <x:row r="2574" ht="25" customHeight="1">
      <x:c r="A2574" s="8" t="str">
        <x:v>CBRS</x:v>
      </x:c>
      <x:c r="B2574" s="10" t="n">
        <x:v>46295</x:v>
      </x:c>
      <x:c r="C2574" s="11" t="n">
        <x:v>183.685</x:v>
      </x:c>
      <x:c r="D2574" s="11" t="n">
        <x:v>177.65</x:v>
      </x:c>
      <x:c r="E2574" s="13" t="n">
        <x:v>13902653</x:v>
      </x:c>
      <x:c r="F2574" s="11" t="n">
        <x:v>1</x:v>
      </x:c>
      <x:c r="G2574" s="11" t="n">
        <x:v>183.685</x:v>
      </x:c>
      <x:c r="H2574" s="11" t="n">
        <x:v>177.65</x:v>
      </x:c>
      <x:c r="I2574" s="13" t="n">
        <x:v>13902653</x:v>
      </x:c>
      <x:c r="J2574" s="11" t="n">
        <x:v>180.484096</x:v>
      </x:c>
      <x:c r="K2574" s="14" t="n">
        <x:f>I2574*J2574</x:f>
        <x:v>2509207758.706688</x:v>
      </x:c>
      <x:c r="L2574" s="8" t="str">
        <x:v>Alpaca SIP</x:v>
      </x:c>
    </x:row>
    <x:row r="2575" ht="25" customHeight="1">
      <x:c r="A2575" s="8" t="str">
        <x:v>CBRS</x:v>
      </x:c>
      <x:c r="B2575" s="10" t="n">
        <x:v>46296</x:v>
      </x:c>
      <x:c r="C2575" s="11" t="n">
        <x:v>181.93</x:v>
      </x:c>
      <x:c r="D2575" s="11" t="n">
        <x:v>169.52</x:v>
      </x:c>
      <x:c r="E2575" s="13" t="n">
        <x:v>12209436</x:v>
      </x:c>
      <x:c r="F2575" s="11" t="n">
        <x:v>1</x:v>
      </x:c>
      <x:c r="G2575" s="11" t="n">
        <x:v>181.93</x:v>
      </x:c>
      <x:c r="H2575" s="11" t="n">
        <x:v>169.52</x:v>
      </x:c>
      <x:c r="I2575" s="13" t="n">
        <x:v>12209436</x:v>
      </x:c>
      <x:c r="J2575" s="11" t="n">
        <x:v>173.166341</x:v>
      </x:c>
      <x:c r="K2575" s="14" t="n">
        <x:f>I2575*J2575</x:f>
        <x:v>2114263357.793676</x:v>
      </x:c>
      <x:c r="L2575" s="8" t="str">
        <x:v>Alpaca SIP</x:v>
      </x:c>
    </x:row>
    <x:row r="2576" ht="25" customHeight="1">
      <x:c r="A2576" s="8" t="str">
        <x:v>CBRS</x:v>
      </x:c>
      <x:c r="B2576" s="10" t="n">
        <x:v>46297</x:v>
      </x:c>
      <x:c r="C2576" s="11" t="n">
        <x:v>172.39</x:v>
      </x:c>
      <x:c r="D2576" s="11" t="n">
        <x:v>166.43</x:v>
      </x:c>
      <x:c r="E2576" s="13" t="n">
        <x:v>12532482</x:v>
      </x:c>
      <x:c r="F2576" s="11" t="n">
        <x:v>1</x:v>
      </x:c>
      <x:c r="G2576" s="11" t="n">
        <x:v>172.39</x:v>
      </x:c>
      <x:c r="H2576" s="11" t="n">
        <x:v>166.43</x:v>
      </x:c>
      <x:c r="I2576" s="13" t="n">
        <x:v>12532482</x:v>
      </x:c>
      <x:c r="J2576" s="11" t="n">
        <x:v>168.441198</x:v>
      </x:c>
      <x:c r="K2576" s="14" t="n">
        <x:f>I2576*J2576</x:f>
        <x:v>2110986281.993436</x:v>
      </x:c>
      <x:c r="L2576" s="8" t="str">
        <x:v>Alpaca SIP</x:v>
      </x:c>
    </x:row>
    <x:row r="2577" ht="25" customHeight="1">
      <x:c r="A2577" s="8" t="str">
        <x:v>EROK</x:v>
      </x:c>
      <x:c r="B2577" s="10" t="n">
        <x:v>46156</x:v>
      </x:c>
      <x:c r="C2577" s="11" t="n">
        <x:v>23</x:v>
      </x:c>
      <x:c r="D2577" s="11" t="n">
        <x:v>21.84</x:v>
      </x:c>
      <x:c r="E2577" s="13" t="n">
        <x:v>4882402</x:v>
      </x:c>
      <x:c r="F2577" s="11" t="n">
        <x:v>1</x:v>
      </x:c>
      <x:c r="G2577" s="11" t="n">
        <x:v>23</x:v>
      </x:c>
      <x:c r="H2577" s="11" t="n">
        <x:v>21.84</x:v>
      </x:c>
      <x:c r="I2577" s="13" t="n">
        <x:v>4882402</x:v>
      </x:c>
      <x:c r="J2577" s="11" t="n">
        <x:v>22.72423</x:v>
      </x:c>
      <x:c r="K2577" s="14" t="n">
        <x:f>I2577*J2577</x:f>
        <x:v>110948826.00046</x:v>
      </x:c>
      <x:c r="L2577" s="8" t="str">
        <x:v>Alpaca SIP</x:v>
      </x:c>
    </x:row>
    <x:row r="2578" ht="25" customHeight="1">
      <x:c r="A2578" s="8" t="str">
        <x:v>EROK</x:v>
      </x:c>
      <x:c r="B2578" s="10" t="n">
        <x:v>46157</x:v>
      </x:c>
      <x:c r="C2578" s="11" t="n">
        <x:v>21.47</x:v>
      </x:c>
      <x:c r="D2578" s="11" t="n">
        <x:v>21.55</x:v>
      </x:c>
      <x:c r="E2578" s="13" t="n">
        <x:v>1144964</x:v>
      </x:c>
      <x:c r="F2578" s="11" t="n">
        <x:v>1</x:v>
      </x:c>
      <x:c r="G2578" s="11" t="n">
        <x:v>21.47</x:v>
      </x:c>
      <x:c r="H2578" s="11" t="n">
        <x:v>21.55</x:v>
      </x:c>
      <x:c r="I2578" s="13" t="n">
        <x:v>1144964</x:v>
      </x:c>
      <x:c r="J2578" s="11" t="n">
        <x:v>21.930783</x:v>
      </x:c>
      <x:c r="K2578" s="14" t="n">
        <x:f>I2578*J2578</x:f>
        <x:v>25109957.026812002</x:v>
      </x:c>
      <x:c r="L2578" s="8" t="str">
        <x:v>Alpaca SIP</x:v>
      </x:c>
    </x:row>
    <x:row r="2579" ht="25" customHeight="1">
      <x:c r="A2579" s="8" t="str">
        <x:v>EROK</x:v>
      </x:c>
      <x:c r="B2579" s="10" t="n">
        <x:v>46160</x:v>
      </x:c>
      <x:c r="C2579" s="11" t="n">
        <x:v>21.63</x:v>
      </x:c>
      <x:c r="D2579" s="11" t="n">
        <x:v>23</x:v>
      </x:c>
      <x:c r="E2579" s="13" t="n">
        <x:v>595317</x:v>
      </x:c>
      <x:c r="F2579" s="11" t="n">
        <x:v>1</x:v>
      </x:c>
      <x:c r="G2579" s="11" t="n">
        <x:v>21.63</x:v>
      </x:c>
      <x:c r="H2579" s="11" t="n">
        <x:v>23</x:v>
      </x:c>
      <x:c r="I2579" s="13" t="n">
        <x:v>595317</x:v>
      </x:c>
      <x:c r="J2579" s="11" t="n">
        <x:v>22.31613</x:v>
      </x:c>
      <x:c r="K2579" s="14" t="n">
        <x:f>I2579*J2579</x:f>
        <x:v>13285171.563210001</x:v>
      </x:c>
      <x:c r="L2579" s="8" t="str">
        <x:v>Alpaca SIP</x:v>
      </x:c>
    </x:row>
    <x:row r="2580" ht="25" customHeight="1">
      <x:c r="A2580" s="8" t="str">
        <x:v>EROK</x:v>
      </x:c>
      <x:c r="B2580" s="10" t="n">
        <x:v>46161</x:v>
      </x:c>
      <x:c r="C2580" s="11" t="n">
        <x:v>23</x:v>
      </x:c>
      <x:c r="D2580" s="11" t="n">
        <x:v>23.29</x:v>
      </x:c>
      <x:c r="E2580" s="13" t="n">
        <x:v>519234</x:v>
      </x:c>
      <x:c r="F2580" s="11" t="n">
        <x:v>1</x:v>
      </x:c>
      <x:c r="G2580" s="11" t="n">
        <x:v>23</x:v>
      </x:c>
      <x:c r="H2580" s="11" t="n">
        <x:v>23.29</x:v>
      </x:c>
      <x:c r="I2580" s="13" t="n">
        <x:v>519234</x:v>
      </x:c>
      <x:c r="J2580" s="11" t="n">
        <x:v>23.228612</x:v>
      </x:c>
      <x:c r="K2580" s="14" t="n">
        <x:f>I2580*J2580</x:f>
        <x:v>12061085.123208</x:v>
      </x:c>
      <x:c r="L2580" s="8" t="str">
        <x:v>Alpaca SIP</x:v>
      </x:c>
    </x:row>
    <x:row r="2581" ht="25" customHeight="1">
      <x:c r="A2581" s="8" t="str">
        <x:v>EROK</x:v>
      </x:c>
      <x:c r="B2581" s="10" t="n">
        <x:v>46162</x:v>
      </x:c>
      <x:c r="C2581" s="11" t="n">
        <x:v>23.52</x:v>
      </x:c>
      <x:c r="D2581" s="11" t="n">
        <x:v>23.04</x:v>
      </x:c>
      <x:c r="E2581" s="13" t="n">
        <x:v>1357688</x:v>
      </x:c>
      <x:c r="F2581" s="11" t="n">
        <x:v>1</x:v>
      </x:c>
      <x:c r="G2581" s="11" t="n">
        <x:v>23.52</x:v>
      </x:c>
      <x:c r="H2581" s="11" t="n">
        <x:v>23.04</x:v>
      </x:c>
      <x:c r="I2581" s="13" t="n">
        <x:v>1357688</x:v>
      </x:c>
      <x:c r="J2581" s="11" t="n">
        <x:v>23.401661</x:v>
      </x:c>
      <x:c r="K2581" s="14" t="n">
        <x:f>I2581*J2581</x:f>
        <x:v>31772154.319768</x:v>
      </x:c>
      <x:c r="L2581" s="8" t="str">
        <x:v>Alpaca SIP</x:v>
      </x:c>
    </x:row>
    <x:row r="2582" ht="25" customHeight="1">
      <x:c r="A2582" s="8" t="str">
        <x:v>EROK</x:v>
      </x:c>
      <x:c r="B2582" s="10" t="n">
        <x:v>46163</x:v>
      </x:c>
      <x:c r="C2582" s="11" t="n">
        <x:v>23.02</x:v>
      </x:c>
      <x:c r="D2582" s="11" t="n">
        <x:v>22.58</x:v>
      </x:c>
      <x:c r="E2582" s="13" t="n">
        <x:v>357358</x:v>
      </x:c>
      <x:c r="F2582" s="11" t="n">
        <x:v>1</x:v>
      </x:c>
      <x:c r="G2582" s="11" t="n">
        <x:v>23.02</x:v>
      </x:c>
      <x:c r="H2582" s="11" t="n">
        <x:v>22.58</x:v>
      </x:c>
      <x:c r="I2582" s="13" t="n">
        <x:v>357358</x:v>
      </x:c>
      <x:c r="J2582" s="11" t="n">
        <x:v>22.851964</x:v>
      </x:c>
      <x:c r="K2582" s="14" t="n">
        <x:f>I2582*J2582</x:f>
        <x:v>8166332.1511119995</x:v>
      </x:c>
      <x:c r="L2582" s="8" t="str">
        <x:v>Alpaca SIP</x:v>
      </x:c>
    </x:row>
    <x:row r="2583" ht="25" customHeight="1">
      <x:c r="A2583" s="8" t="str">
        <x:v>EROK</x:v>
      </x:c>
      <x:c r="B2583" s="10" t="n">
        <x:v>46164</x:v>
      </x:c>
      <x:c r="C2583" s="11" t="n">
        <x:v>22.81</x:v>
      </x:c>
      <x:c r="D2583" s="11" t="n">
        <x:v>23.42</x:v>
      </x:c>
      <x:c r="E2583" s="13" t="n">
        <x:v>364677</x:v>
      </x:c>
      <x:c r="F2583" s="11" t="n">
        <x:v>1</x:v>
      </x:c>
      <x:c r="G2583" s="11" t="n">
        <x:v>22.81</x:v>
      </x:c>
      <x:c r="H2583" s="11" t="n">
        <x:v>23.42</x:v>
      </x:c>
      <x:c r="I2583" s="13" t="n">
        <x:v>364677</x:v>
      </x:c>
      <x:c r="J2583" s="11" t="n">
        <x:v>23.246407</x:v>
      </x:c>
      <x:c r="K2583" s="14" t="n">
        <x:f>I2583*J2583</x:f>
        <x:v>8477429.965539</x:v>
      </x:c>
      <x:c r="L2583" s="8" t="str">
        <x:v>Alpaca SIP</x:v>
      </x:c>
    </x:row>
    <x:row r="2584" ht="25" customHeight="1">
      <x:c r="A2584" s="8" t="str">
        <x:v>EROK</x:v>
      </x:c>
      <x:c r="B2584" s="10" t="n">
        <x:v>46168</x:v>
      </x:c>
      <x:c r="C2584" s="11" t="n">
        <x:v>23.25</x:v>
      </x:c>
      <x:c r="D2584" s="11" t="n">
        <x:v>24.32</x:v>
      </x:c>
      <x:c r="E2584" s="13" t="n">
        <x:v>498912</x:v>
      </x:c>
      <x:c r="F2584" s="11" t="n">
        <x:v>1</x:v>
      </x:c>
      <x:c r="G2584" s="11" t="n">
        <x:v>23.25</x:v>
      </x:c>
      <x:c r="H2584" s="11" t="n">
        <x:v>24.32</x:v>
      </x:c>
      <x:c r="I2584" s="13" t="n">
        <x:v>498912</x:v>
      </x:c>
      <x:c r="J2584" s="11" t="n">
        <x:v>23.905439</x:v>
      </x:c>
      <x:c r="K2584" s="14" t="n">
        <x:f>I2584*J2584</x:f>
        <x:v>11926710.382368</x:v>
      </x:c>
      <x:c r="L2584" s="8" t="str">
        <x:v>Alpaca SIP</x:v>
      </x:c>
    </x:row>
    <x:row r="2585" ht="25" customHeight="1">
      <x:c r="A2585" s="8" t="str">
        <x:v>EROK</x:v>
      </x:c>
      <x:c r="B2585" s="10" t="n">
        <x:v>46169</x:v>
      </x:c>
      <x:c r="C2585" s="11" t="n">
        <x:v>24.47</x:v>
      </x:c>
      <x:c r="D2585" s="11" t="n">
        <x:v>22.26</x:v>
      </x:c>
      <x:c r="E2585" s="13" t="n">
        <x:v>824516</x:v>
      </x:c>
      <x:c r="F2585" s="11" t="n">
        <x:v>1</x:v>
      </x:c>
      <x:c r="G2585" s="11" t="n">
        <x:v>24.47</x:v>
      </x:c>
      <x:c r="H2585" s="11" t="n">
        <x:v>22.26</x:v>
      </x:c>
      <x:c r="I2585" s="13" t="n">
        <x:v>824516</x:v>
      </x:c>
      <x:c r="J2585" s="11" t="n">
        <x:v>22.926249</x:v>
      </x:c>
      <x:c r="K2585" s="14" t="n">
        <x:f>I2585*J2585</x:f>
        <x:v>18903059.120484</x:v>
      </x:c>
      <x:c r="L2585" s="8" t="str">
        <x:v>Alpaca SIP</x:v>
      </x:c>
    </x:row>
    <x:row r="2586" ht="25" customHeight="1">
      <x:c r="A2586" s="8" t="str">
        <x:v>EROK</x:v>
      </x:c>
      <x:c r="B2586" s="10" t="n">
        <x:v>46170</x:v>
      </x:c>
      <x:c r="C2586" s="11" t="n">
        <x:v>22.26</x:v>
      </x:c>
      <x:c r="D2586" s="11" t="n">
        <x:v>22.26</x:v>
      </x:c>
      <x:c r="E2586" s="13" t="n">
        <x:v>156112</x:v>
      </x:c>
      <x:c r="F2586" s="11" t="n">
        <x:v>1</x:v>
      </x:c>
      <x:c r="G2586" s="11" t="n">
        <x:v>22.26</x:v>
      </x:c>
      <x:c r="H2586" s="11" t="n">
        <x:v>22.26</x:v>
      </x:c>
      <x:c r="I2586" s="13" t="n">
        <x:v>156112</x:v>
      </x:c>
      <x:c r="J2586" s="11" t="n">
        <x:v>22.300249</x:v>
      </x:c>
      <x:c r="K2586" s="14" t="n">
        <x:f>I2586*J2586</x:f>
        <x:v>3481336.471888</x:v>
      </x:c>
      <x:c r="L2586" s="8" t="str">
        <x:v>Alpaca SIP</x:v>
      </x:c>
    </x:row>
    <x:row r="2587" ht="25" customHeight="1">
      <x:c r="A2587" s="8" t="str">
        <x:v>EROK</x:v>
      </x:c>
      <x:c r="B2587" s="10" t="n">
        <x:v>46171</x:v>
      </x:c>
      <x:c r="C2587" s="11" t="n">
        <x:v>22.31</x:v>
      </x:c>
      <x:c r="D2587" s="11" t="n">
        <x:v>22.29</x:v>
      </x:c>
      <x:c r="E2587" s="13" t="n">
        <x:v>299251</x:v>
      </x:c>
      <x:c r="F2587" s="11" t="n">
        <x:v>1</x:v>
      </x:c>
      <x:c r="G2587" s="11" t="n">
        <x:v>22.31</x:v>
      </x:c>
      <x:c r="H2587" s="11" t="n">
        <x:v>22.29</x:v>
      </x:c>
      <x:c r="I2587" s="13" t="n">
        <x:v>299251</x:v>
      </x:c>
      <x:c r="J2587" s="11" t="n">
        <x:v>22.315238</x:v>
      </x:c>
      <x:c r="K2587" s="14" t="n">
        <x:f>I2587*J2587</x:f>
        <x:v>6677857.286738</x:v>
      </x:c>
      <x:c r="L2587" s="8" t="str">
        <x:v>Alpaca SIP</x:v>
      </x:c>
    </x:row>
    <x:row r="2588" ht="25" customHeight="1">
      <x:c r="A2588" s="8" t="str">
        <x:v>EROK</x:v>
      </x:c>
      <x:c r="B2588" s="10" t="n">
        <x:v>46174</x:v>
      </x:c>
      <x:c r="C2588" s="11" t="n">
        <x:v>22.29</x:v>
      </x:c>
      <x:c r="D2588" s="11" t="n">
        <x:v>21.86</x:v>
      </x:c>
      <x:c r="E2588" s="13" t="n">
        <x:v>221168</x:v>
      </x:c>
      <x:c r="F2588" s="11" t="n">
        <x:v>1</x:v>
      </x:c>
      <x:c r="G2588" s="11" t="n">
        <x:v>22.29</x:v>
      </x:c>
      <x:c r="H2588" s="11" t="n">
        <x:v>21.86</x:v>
      </x:c>
      <x:c r="I2588" s="13" t="n">
        <x:v>221168</x:v>
      </x:c>
      <x:c r="J2588" s="11" t="n">
        <x:v>22.015013</x:v>
      </x:c>
      <x:c r="K2588" s="14" t="n">
        <x:f>I2588*J2588</x:f>
        <x:v>4869016.395184</x:v>
      </x:c>
      <x:c r="L2588" s="8" t="str">
        <x:v>Alpaca SIP</x:v>
      </x:c>
    </x:row>
    <x:row r="2589" ht="25" customHeight="1">
      <x:c r="A2589" s="8" t="str">
        <x:v>EROK</x:v>
      </x:c>
      <x:c r="B2589" s="10" t="n">
        <x:v>46175</x:v>
      </x:c>
      <x:c r="C2589" s="11" t="n">
        <x:v>22.14</x:v>
      </x:c>
      <x:c r="D2589" s="11" t="n">
        <x:v>21.82</x:v>
      </x:c>
      <x:c r="E2589" s="13" t="n">
        <x:v>536615</x:v>
      </x:c>
      <x:c r="F2589" s="11" t="n">
        <x:v>1</x:v>
      </x:c>
      <x:c r="G2589" s="11" t="n">
        <x:v>22.14</x:v>
      </x:c>
      <x:c r="H2589" s="11" t="n">
        <x:v>21.82</x:v>
      </x:c>
      <x:c r="I2589" s="13" t="n">
        <x:v>536615</x:v>
      </x:c>
      <x:c r="J2589" s="11" t="n">
        <x:v>21.812627</x:v>
      </x:c>
      <x:c r="K2589" s="14" t="n">
        <x:f>I2589*J2589</x:f>
        <x:v>11704982.837605</x:v>
      </x:c>
      <x:c r="L2589" s="8" t="str">
        <x:v>Alpaca SIP</x:v>
      </x:c>
    </x:row>
    <x:row r="2590" ht="25" customHeight="1">
      <x:c r="A2590" s="8" t="str">
        <x:v>EROK</x:v>
      </x:c>
      <x:c r="B2590" s="10" t="n">
        <x:v>46176</x:v>
      </x:c>
      <x:c r="C2590" s="11" t="n">
        <x:v>21.6</x:v>
      </x:c>
      <x:c r="D2590" s="11" t="n">
        <x:v>21.65</x:v>
      </x:c>
      <x:c r="E2590" s="13" t="n">
        <x:v>306695</x:v>
      </x:c>
      <x:c r="F2590" s="11" t="n">
        <x:v>1</x:v>
      </x:c>
      <x:c r="G2590" s="11" t="n">
        <x:v>21.6</x:v>
      </x:c>
      <x:c r="H2590" s="11" t="n">
        <x:v>21.65</x:v>
      </x:c>
      <x:c r="I2590" s="13" t="n">
        <x:v>306695</x:v>
      </x:c>
      <x:c r="J2590" s="11" t="n">
        <x:v>22.039951</x:v>
      </x:c>
      <x:c r="K2590" s="14" t="n">
        <x:f>I2590*J2590</x:f>
        <x:v>6759542.771945</x:v>
      </x:c>
      <x:c r="L2590" s="8" t="str">
        <x:v>Alpaca SIP</x:v>
      </x:c>
    </x:row>
    <x:row r="2591" ht="25" customHeight="1">
      <x:c r="A2591" s="8" t="str">
        <x:v>EROK</x:v>
      </x:c>
      <x:c r="B2591" s="10" t="n">
        <x:v>46177</x:v>
      </x:c>
      <x:c r="C2591" s="11" t="n">
        <x:v>21.33</x:v>
      </x:c>
      <x:c r="D2591" s="11" t="n">
        <x:v>22.25</x:v>
      </x:c>
      <x:c r="E2591" s="13" t="n">
        <x:v>288157</x:v>
      </x:c>
      <x:c r="F2591" s="11" t="n">
        <x:v>1</x:v>
      </x:c>
      <x:c r="G2591" s="11" t="n">
        <x:v>21.33</x:v>
      </x:c>
      <x:c r="H2591" s="11" t="n">
        <x:v>22.25</x:v>
      </x:c>
      <x:c r="I2591" s="13" t="n">
        <x:v>288157</x:v>
      </x:c>
      <x:c r="J2591" s="11" t="n">
        <x:v>22.256053</x:v>
      </x:c>
      <x:c r="K2591" s="14" t="n">
        <x:f>I2591*J2591</x:f>
        <x:v>6413237.4643210005</x:v>
      </x:c>
      <x:c r="L2591" s="8" t="str">
        <x:v>Alpaca SIP</x:v>
      </x:c>
    </x:row>
    <x:row r="2592" ht="25" customHeight="1">
      <x:c r="A2592" s="8" t="str">
        <x:v>EROK</x:v>
      </x:c>
      <x:c r="B2592" s="10" t="n">
        <x:v>46178</x:v>
      </x:c>
      <x:c r="C2592" s="11" t="n">
        <x:v>22.19</x:v>
      </x:c>
      <x:c r="D2592" s="11" t="n">
        <x:v>21.37</x:v>
      </x:c>
      <x:c r="E2592" s="13" t="n">
        <x:v>185497</x:v>
      </x:c>
      <x:c r="F2592" s="11" t="n">
        <x:v>1</x:v>
      </x:c>
      <x:c r="G2592" s="11" t="n">
        <x:v>22.19</x:v>
      </x:c>
      <x:c r="H2592" s="11" t="n">
        <x:v>21.37</x:v>
      </x:c>
      <x:c r="I2592" s="13" t="n">
        <x:v>185497</x:v>
      </x:c>
      <x:c r="J2592" s="11" t="n">
        <x:v>21.979881</x:v>
      </x:c>
      <x:c r="K2592" s="14" t="n">
        <x:f>I2592*J2592</x:f>
        <x:v>4077201.9858569996</x:v>
      </x:c>
      <x:c r="L2592" s="8" t="str">
        <x:v>Alpaca SIP</x:v>
      </x:c>
    </x:row>
    <x:row r="2593" ht="25" customHeight="1">
      <x:c r="A2593" s="8" t="str">
        <x:v>EROK</x:v>
      </x:c>
      <x:c r="B2593" s="10" t="n">
        <x:v>46181</x:v>
      </x:c>
      <x:c r="C2593" s="11" t="n">
        <x:v>21.26</x:v>
      </x:c>
      <x:c r="D2593" s="11" t="n">
        <x:v>21.1</x:v>
      </x:c>
      <x:c r="E2593" s="13" t="n">
        <x:v>248420</x:v>
      </x:c>
      <x:c r="F2593" s="11" t="n">
        <x:v>1</x:v>
      </x:c>
      <x:c r="G2593" s="11" t="n">
        <x:v>21.26</x:v>
      </x:c>
      <x:c r="H2593" s="11" t="n">
        <x:v>21.1</x:v>
      </x:c>
      <x:c r="I2593" s="13" t="n">
        <x:v>248420</x:v>
      </x:c>
      <x:c r="J2593" s="11" t="n">
        <x:v>21.220475</x:v>
      </x:c>
      <x:c r="K2593" s="14" t="n">
        <x:f>I2593*J2593</x:f>
        <x:v>5271590.3995</x:v>
      </x:c>
      <x:c r="L2593" s="8" t="str">
        <x:v>Alpaca SIP</x:v>
      </x:c>
    </x:row>
    <x:row r="2594" ht="25" customHeight="1">
      <x:c r="A2594" s="8" t="str">
        <x:v>EROK</x:v>
      </x:c>
      <x:c r="B2594" s="10" t="n">
        <x:v>46182</x:v>
      </x:c>
      <x:c r="C2594" s="11" t="n">
        <x:v>21</x:v>
      </x:c>
      <x:c r="D2594" s="11" t="n">
        <x:v>20.85</x:v>
      </x:c>
      <x:c r="E2594" s="13" t="n">
        <x:v>518307</x:v>
      </x:c>
      <x:c r="F2594" s="11" t="n">
        <x:v>1</x:v>
      </x:c>
      <x:c r="G2594" s="11" t="n">
        <x:v>21</x:v>
      </x:c>
      <x:c r="H2594" s="11" t="n">
        <x:v>20.85</x:v>
      </x:c>
      <x:c r="I2594" s="13" t="n">
        <x:v>518307</x:v>
      </x:c>
      <x:c r="J2594" s="11" t="n">
        <x:v>21.009742</x:v>
      </x:c>
      <x:c r="K2594" s="14" t="n">
        <x:f>I2594*J2594</x:f>
        <x:v>10889496.346794</x:v>
      </x:c>
      <x:c r="L2594" s="8" t="str">
        <x:v>Alpaca SIP</x:v>
      </x:c>
    </x:row>
    <x:row r="2595" ht="25" customHeight="1">
      <x:c r="A2595" s="8" t="str">
        <x:v>EROK</x:v>
      </x:c>
      <x:c r="B2595" s="10" t="n">
        <x:v>46183</x:v>
      </x:c>
      <x:c r="C2595" s="11" t="n">
        <x:v>21</x:v>
      </x:c>
      <x:c r="D2595" s="11" t="n">
        <x:v>20.46</x:v>
      </x:c>
      <x:c r="E2595" s="13" t="n">
        <x:v>186542</x:v>
      </x:c>
      <x:c r="F2595" s="11" t="n">
        <x:v>1</x:v>
      </x:c>
      <x:c r="G2595" s="11" t="n">
        <x:v>21</x:v>
      </x:c>
      <x:c r="H2595" s="11" t="n">
        <x:v>20.46</x:v>
      </x:c>
      <x:c r="I2595" s="13" t="n">
        <x:v>186542</x:v>
      </x:c>
      <x:c r="J2595" s="11" t="n">
        <x:v>20.64638</x:v>
      </x:c>
      <x:c r="K2595" s="14" t="n">
        <x:f>I2595*J2595</x:f>
        <x:v>3851417.0179600003</x:v>
      </x:c>
      <x:c r="L2595" s="8" t="str">
        <x:v>Alpaca SIP</x:v>
      </x:c>
    </x:row>
    <x:row r="2596" ht="25" customHeight="1">
      <x:c r="A2596" s="8" t="str">
        <x:v>EROK</x:v>
      </x:c>
      <x:c r="B2596" s="10" t="n">
        <x:v>46184</x:v>
      </x:c>
      <x:c r="C2596" s="11" t="n">
        <x:v>22</x:v>
      </x:c>
      <x:c r="D2596" s="11" t="n">
        <x:v>21</x:v>
      </x:c>
      <x:c r="E2596" s="13" t="n">
        <x:v>208694</x:v>
      </x:c>
      <x:c r="F2596" s="11" t="n">
        <x:v>1</x:v>
      </x:c>
      <x:c r="G2596" s="11" t="n">
        <x:v>22</x:v>
      </x:c>
      <x:c r="H2596" s="11" t="n">
        <x:v>21</x:v>
      </x:c>
      <x:c r="I2596" s="13" t="n">
        <x:v>208694</x:v>
      </x:c>
      <x:c r="J2596" s="11" t="n">
        <x:v>20.952387</x:v>
      </x:c>
      <x:c r="K2596" s="14" t="n">
        <x:f>I2596*J2596</x:f>
        <x:v>4372637.452578001</x:v>
      </x:c>
      <x:c r="L2596" s="8" t="str">
        <x:v>Alpaca SIP</x:v>
      </x:c>
    </x:row>
    <x:row r="2597" ht="25" customHeight="1">
      <x:c r="A2597" s="8" t="str">
        <x:v>EROK</x:v>
      </x:c>
      <x:c r="B2597" s="10" t="n">
        <x:v>46185</x:v>
      </x:c>
      <x:c r="C2597" s="11" t="n">
        <x:v>20.99</x:v>
      </x:c>
      <x:c r="D2597" s="11" t="n">
        <x:v>21.25</x:v>
      </x:c>
      <x:c r="E2597" s="13" t="n">
        <x:v>108760</x:v>
      </x:c>
      <x:c r="F2597" s="11" t="n">
        <x:v>1</x:v>
      </x:c>
      <x:c r="G2597" s="11" t="n">
        <x:v>20.99</x:v>
      </x:c>
      <x:c r="H2597" s="11" t="n">
        <x:v>21.25</x:v>
      </x:c>
      <x:c r="I2597" s="13" t="n">
        <x:v>108760</x:v>
      </x:c>
      <x:c r="J2597" s="11" t="n">
        <x:v>21.254418</x:v>
      </x:c>
      <x:c r="K2597" s="14" t="n">
        <x:f>I2597*J2597</x:f>
        <x:v>2311630.50168</x:v>
      </x:c>
      <x:c r="L2597" s="8" t="str">
        <x:v>Alpaca SIP</x:v>
      </x:c>
    </x:row>
    <x:row r="2598" ht="25" customHeight="1">
      <x:c r="A2598" s="8" t="str">
        <x:v>EROK</x:v>
      </x:c>
      <x:c r="B2598" s="10" t="n">
        <x:v>46188</x:v>
      </x:c>
      <x:c r="C2598" s="11" t="n">
        <x:v>21.13</x:v>
      </x:c>
      <x:c r="D2598" s="11" t="n">
        <x:v>20.28</x:v>
      </x:c>
      <x:c r="E2598" s="13" t="n">
        <x:v>187335</x:v>
      </x:c>
      <x:c r="F2598" s="11" t="n">
        <x:v>1</x:v>
      </x:c>
      <x:c r="G2598" s="11" t="n">
        <x:v>21.13</x:v>
      </x:c>
      <x:c r="H2598" s="11" t="n">
        <x:v>20.28</x:v>
      </x:c>
      <x:c r="I2598" s="13" t="n">
        <x:v>187335</x:v>
      </x:c>
      <x:c r="J2598" s="11" t="n">
        <x:v>20.627248</x:v>
      </x:c>
      <x:c r="K2598" s="14" t="n">
        <x:f>I2598*J2598</x:f>
        <x:v>3864205.5040800003</x:v>
      </x:c>
      <x:c r="L2598" s="8" t="str">
        <x:v>Alpaca SIP</x:v>
      </x:c>
    </x:row>
    <x:row r="2599" ht="25" customHeight="1">
      <x:c r="A2599" s="8" t="str">
        <x:v>EROK</x:v>
      </x:c>
      <x:c r="B2599" s="10" t="n">
        <x:v>46189</x:v>
      </x:c>
      <x:c r="C2599" s="11" t="n">
        <x:v>20.09</x:v>
      </x:c>
      <x:c r="D2599" s="11" t="n">
        <x:v>20.21</x:v>
      </x:c>
      <x:c r="E2599" s="13" t="n">
        <x:v>252655</x:v>
      </x:c>
      <x:c r="F2599" s="11" t="n">
        <x:v>1</x:v>
      </x:c>
      <x:c r="G2599" s="11" t="n">
        <x:v>20.09</x:v>
      </x:c>
      <x:c r="H2599" s="11" t="n">
        <x:v>20.21</x:v>
      </x:c>
      <x:c r="I2599" s="13" t="n">
        <x:v>252655</x:v>
      </x:c>
      <x:c r="J2599" s="11" t="n">
        <x:v>20.529847</x:v>
      </x:c>
      <x:c r="K2599" s="14" t="n">
        <x:f>I2599*J2599</x:f>
        <x:v>5186968.493785</x:v>
      </x:c>
      <x:c r="L2599" s="8" t="str">
        <x:v>Alpaca SIP</x:v>
      </x:c>
    </x:row>
    <x:row r="2600" ht="25" customHeight="1">
      <x:c r="A2600" s="8" t="str">
        <x:v>EROK</x:v>
      </x:c>
      <x:c r="B2600" s="10" t="n">
        <x:v>46190</x:v>
      </x:c>
      <x:c r="C2600" s="11" t="n">
        <x:v>20.43</x:v>
      </x:c>
      <x:c r="D2600" s="11" t="n">
        <x:v>19.99</x:v>
      </x:c>
      <x:c r="E2600" s="13" t="n">
        <x:v>306818</x:v>
      </x:c>
      <x:c r="F2600" s="11" t="n">
        <x:v>1</x:v>
      </x:c>
      <x:c r="G2600" s="11" t="n">
        <x:v>20.43</x:v>
      </x:c>
      <x:c r="H2600" s="11" t="n">
        <x:v>19.99</x:v>
      </x:c>
      <x:c r="I2600" s="13" t="n">
        <x:v>306818</x:v>
      </x:c>
      <x:c r="J2600" s="11" t="n">
        <x:v>20.343193</x:v>
      </x:c>
      <x:c r="K2600" s="14" t="n">
        <x:f>I2600*J2600</x:f>
        <x:v>6241657.789874</x:v>
      </x:c>
      <x:c r="L2600" s="8" t="str">
        <x:v>Alpaca SIP</x:v>
      </x:c>
    </x:row>
    <x:row r="2601" ht="25" customHeight="1">
      <x:c r="A2601" s="8" t="str">
        <x:v>EROK</x:v>
      </x:c>
      <x:c r="B2601" s="10" t="n">
        <x:v>46191</x:v>
      </x:c>
      <x:c r="C2601" s="11" t="n">
        <x:v>20.65</x:v>
      </x:c>
      <x:c r="D2601" s="11" t="n">
        <x:v>20.65</x:v>
      </x:c>
      <x:c r="E2601" s="13" t="n">
        <x:v>333781</x:v>
      </x:c>
      <x:c r="F2601" s="11" t="n">
        <x:v>1</x:v>
      </x:c>
      <x:c r="G2601" s="11" t="n">
        <x:v>20.65</x:v>
      </x:c>
      <x:c r="H2601" s="11" t="n">
        <x:v>20.65</x:v>
      </x:c>
      <x:c r="I2601" s="13" t="n">
        <x:v>333781</x:v>
      </x:c>
      <x:c r="J2601" s="11" t="n">
        <x:v>20.514267</x:v>
      </x:c>
      <x:c r="K2601" s="14" t="n">
        <x:f>I2601*J2601</x:f>
        <x:v>6847272.553527</x:v>
      </x:c>
      <x:c r="L2601" s="8" t="str">
        <x:v>Alpaca SIP</x:v>
      </x:c>
    </x:row>
    <x:row r="2602" ht="25" customHeight="1">
      <x:c r="A2602" s="8" t="str">
        <x:v>EROK</x:v>
      </x:c>
      <x:c r="B2602" s="10" t="n">
        <x:v>46195</x:v>
      </x:c>
      <x:c r="C2602" s="11" t="n">
        <x:v>20.86</x:v>
      </x:c>
      <x:c r="D2602" s="11" t="n">
        <x:v>21.09</x:v>
      </x:c>
      <x:c r="E2602" s="13" t="n">
        <x:v>107894</x:v>
      </x:c>
      <x:c r="F2602" s="11" t="n">
        <x:v>1</x:v>
      </x:c>
      <x:c r="G2602" s="11" t="n">
        <x:v>20.86</x:v>
      </x:c>
      <x:c r="H2602" s="11" t="n">
        <x:v>21.09</x:v>
      </x:c>
      <x:c r="I2602" s="13" t="n">
        <x:v>107894</x:v>
      </x:c>
      <x:c r="J2602" s="11" t="n">
        <x:v>20.830517</x:v>
      </x:c>
      <x:c r="K2602" s="14" t="n">
        <x:f>I2602*J2602</x:f>
        <x:v>2247487.801198</x:v>
      </x:c>
      <x:c r="L2602" s="8" t="str">
        <x:v>Alpaca SIP</x:v>
      </x:c>
    </x:row>
    <x:row r="2603" ht="25" customHeight="1">
      <x:c r="A2603" s="8" t="str">
        <x:v>EROK</x:v>
      </x:c>
      <x:c r="B2603" s="10" t="n">
        <x:v>46196</x:v>
      </x:c>
      <x:c r="C2603" s="11" t="n">
        <x:v>20.54</x:v>
      </x:c>
      <x:c r="D2603" s="11" t="n">
        <x:v>21.11</x:v>
      </x:c>
      <x:c r="E2603" s="13" t="n">
        <x:v>89153</x:v>
      </x:c>
      <x:c r="F2603" s="11" t="n">
        <x:v>1</x:v>
      </x:c>
      <x:c r="G2603" s="11" t="n">
        <x:v>20.54</x:v>
      </x:c>
      <x:c r="H2603" s="11" t="n">
        <x:v>21.11</x:v>
      </x:c>
      <x:c r="I2603" s="13" t="n">
        <x:v>89153</x:v>
      </x:c>
      <x:c r="J2603" s="11" t="n">
        <x:v>21.106301</x:v>
      </x:c>
      <x:c r="K2603" s="14" t="n">
        <x:f>I2603*J2603</x:f>
        <x:v>1881690.0530529998</x:v>
      </x:c>
      <x:c r="L2603" s="8" t="str">
        <x:v>Alpaca SIP</x:v>
      </x:c>
    </x:row>
    <x:row r="2604" ht="25" customHeight="1">
      <x:c r="A2604" s="8" t="str">
        <x:v>EROK</x:v>
      </x:c>
      <x:c r="B2604" s="10" t="n">
        <x:v>46197</x:v>
      </x:c>
      <x:c r="C2604" s="11" t="n">
        <x:v>21.45</x:v>
      </x:c>
      <x:c r="D2604" s="11" t="n">
        <x:v>20.46</x:v>
      </x:c>
      <x:c r="E2604" s="13" t="n">
        <x:v>270802</x:v>
      </x:c>
      <x:c r="F2604" s="11" t="n">
        <x:v>1</x:v>
      </x:c>
      <x:c r="G2604" s="11" t="n">
        <x:v>21.45</x:v>
      </x:c>
      <x:c r="H2604" s="11" t="n">
        <x:v>20.46</x:v>
      </x:c>
      <x:c r="I2604" s="13" t="n">
        <x:v>270802</x:v>
      </x:c>
      <x:c r="J2604" s="11" t="n">
        <x:v>20.735147</x:v>
      </x:c>
      <x:c r="K2604" s="14" t="n">
        <x:f>I2604*J2604</x:f>
        <x:v>5615119.2778940005</x:v>
      </x:c>
      <x:c r="L2604" s="8" t="str">
        <x:v>Alpaca SIP</x:v>
      </x:c>
    </x:row>
    <x:row r="2605" ht="25" customHeight="1">
      <x:c r="A2605" s="8" t="str">
        <x:v>EROK</x:v>
      </x:c>
      <x:c r="B2605" s="10" t="n">
        <x:v>46198</x:v>
      </x:c>
      <x:c r="C2605" s="11" t="n">
        <x:v>20.16</x:v>
      </x:c>
      <x:c r="D2605" s="11" t="n">
        <x:v>20.12</x:v>
      </x:c>
      <x:c r="E2605" s="13" t="n">
        <x:v>383567</x:v>
      </x:c>
      <x:c r="F2605" s="11" t="n">
        <x:v>1</x:v>
      </x:c>
      <x:c r="G2605" s="11" t="n">
        <x:v>20.16</x:v>
      </x:c>
      <x:c r="H2605" s="11" t="n">
        <x:v>20.12</x:v>
      </x:c>
      <x:c r="I2605" s="13" t="n">
        <x:v>383567</x:v>
      </x:c>
      <x:c r="J2605" s="11" t="n">
        <x:v>20.342953</x:v>
      </x:c>
      <x:c r="K2605" s="14" t="n">
        <x:f>I2605*J2605</x:f>
        <x:v>7802885.453351</x:v>
      </x:c>
      <x:c r="L2605" s="8" t="str">
        <x:v>Alpaca SIP</x:v>
      </x:c>
    </x:row>
    <x:row r="2606" ht="25" customHeight="1">
      <x:c r="A2606" s="8" t="str">
        <x:v>EROK</x:v>
      </x:c>
      <x:c r="B2606" s="10" t="n">
        <x:v>46199</x:v>
      </x:c>
      <x:c r="C2606" s="11" t="n">
        <x:v>20.08</x:v>
      </x:c>
      <x:c r="D2606" s="11" t="n">
        <x:v>21.17</x:v>
      </x:c>
      <x:c r="E2606" s="13" t="n">
        <x:v>198750</x:v>
      </x:c>
      <x:c r="F2606" s="11" t="n">
        <x:v>1</x:v>
      </x:c>
      <x:c r="G2606" s="11" t="n">
        <x:v>20.08</x:v>
      </x:c>
      <x:c r="H2606" s="11" t="n">
        <x:v>21.17</x:v>
      </x:c>
      <x:c r="I2606" s="13" t="n">
        <x:v>198750</x:v>
      </x:c>
      <x:c r="J2606" s="11" t="n">
        <x:v>20.971403</x:v>
      </x:c>
      <x:c r="K2606" s="14" t="n">
        <x:f>I2606*J2606</x:f>
        <x:v>4168066.34625</x:v>
      </x:c>
      <x:c r="L2606" s="8" t="str">
        <x:v>Alpaca SIP</x:v>
      </x:c>
    </x:row>
    <x:row r="2607" ht="25" customHeight="1">
      <x:c r="A2607" s="8" t="str">
        <x:v>EROK</x:v>
      </x:c>
      <x:c r="B2607" s="10" t="n">
        <x:v>46202</x:v>
      </x:c>
      <x:c r="C2607" s="11" t="n">
        <x:v>21.17</x:v>
      </x:c>
      <x:c r="D2607" s="11" t="n">
        <x:v>21.55</x:v>
      </x:c>
      <x:c r="E2607" s="13" t="n">
        <x:v>460346</x:v>
      </x:c>
      <x:c r="F2607" s="11" t="n">
        <x:v>1</x:v>
      </x:c>
      <x:c r="G2607" s="11" t="n">
        <x:v>21.17</x:v>
      </x:c>
      <x:c r="H2607" s="11" t="n">
        <x:v>21.55</x:v>
      </x:c>
      <x:c r="I2607" s="13" t="n">
        <x:v>460346</x:v>
      </x:c>
      <x:c r="J2607" s="11" t="n">
        <x:v>21.607307</x:v>
      </x:c>
      <x:c r="K2607" s="14" t="n">
        <x:f>I2607*J2607</x:f>
        <x:v>9946837.348221999</x:v>
      </x:c>
      <x:c r="L2607" s="8" t="str">
        <x:v>Alpaca SIP</x:v>
      </x:c>
    </x:row>
    <x:row r="2608" ht="25" customHeight="1">
      <x:c r="A2608" s="8" t="str">
        <x:v>EROK</x:v>
      </x:c>
      <x:c r="B2608" s="10" t="n">
        <x:v>46203</x:v>
      </x:c>
      <x:c r="C2608" s="11" t="n">
        <x:v>21.43</x:v>
      </x:c>
      <x:c r="D2608" s="11" t="n">
        <x:v>21.25</x:v>
      </x:c>
      <x:c r="E2608" s="13" t="n">
        <x:v>618990</x:v>
      </x:c>
      <x:c r="F2608" s="11" t="n">
        <x:v>1</x:v>
      </x:c>
      <x:c r="G2608" s="11" t="n">
        <x:v>21.43</x:v>
      </x:c>
      <x:c r="H2608" s="11" t="n">
        <x:v>21.25</x:v>
      </x:c>
      <x:c r="I2608" s="13" t="n">
        <x:v>618990</x:v>
      </x:c>
      <x:c r="J2608" s="11" t="n">
        <x:v>21.305658</x:v>
      </x:c>
      <x:c r="K2608" s="14" t="n">
        <x:f>I2608*J2608</x:f>
        <x:v>13187989.245420001</x:v>
      </x:c>
      <x:c r="L2608" s="8" t="str">
        <x:v>Alpaca SIP</x:v>
      </x:c>
    </x:row>
    <x:row r="2609" ht="25" customHeight="1">
      <x:c r="A2609" s="8" t="str">
        <x:v>EROK</x:v>
      </x:c>
      <x:c r="B2609" s="10" t="n">
        <x:v>46204</x:v>
      </x:c>
      <x:c r="C2609" s="11" t="n">
        <x:v>21.41</x:v>
      </x:c>
      <x:c r="D2609" s="11" t="n">
        <x:v>21.2</x:v>
      </x:c>
      <x:c r="E2609" s="13" t="n">
        <x:v>495675</x:v>
      </x:c>
      <x:c r="F2609" s="11" t="n">
        <x:v>1</x:v>
      </x:c>
      <x:c r="G2609" s="11" t="n">
        <x:v>21.41</x:v>
      </x:c>
      <x:c r="H2609" s="11" t="n">
        <x:v>21.2</x:v>
      </x:c>
      <x:c r="I2609" s="13" t="n">
        <x:v>495675</x:v>
      </x:c>
      <x:c r="J2609" s="11" t="n">
        <x:v>21.182648</x:v>
      </x:c>
      <x:c r="K2609" s="14" t="n">
        <x:f>I2609*J2609</x:f>
        <x:v>10499709.0474</x:v>
      </x:c>
      <x:c r="L2609" s="8" t="str">
        <x:v>Alpaca SIP</x:v>
      </x:c>
    </x:row>
    <x:row r="2610" ht="25" customHeight="1">
      <x:c r="A2610" s="8" t="str">
        <x:v>EROK</x:v>
      </x:c>
      <x:c r="B2610" s="10" t="n">
        <x:v>46205</x:v>
      </x:c>
      <x:c r="C2610" s="11" t="n">
        <x:v>21.36</x:v>
      </x:c>
      <x:c r="D2610" s="11" t="n">
        <x:v>20.51</x:v>
      </x:c>
      <x:c r="E2610" s="13" t="n">
        <x:v>204361</x:v>
      </x:c>
      <x:c r="F2610" s="11" t="n">
        <x:v>1</x:v>
      </x:c>
      <x:c r="G2610" s="11" t="n">
        <x:v>21.36</x:v>
      </x:c>
      <x:c r="H2610" s="11" t="n">
        <x:v>20.51</x:v>
      </x:c>
      <x:c r="I2610" s="13" t="n">
        <x:v>204361</x:v>
      </x:c>
      <x:c r="J2610" s="11" t="n">
        <x:v>20.687798</x:v>
      </x:c>
      <x:c r="K2610" s="14" t="n">
        <x:f>I2610*J2610</x:f>
        <x:v>4227779.087078</x:v>
      </x:c>
      <x:c r="L2610" s="8" t="str">
        <x:v>Alpaca SIP</x:v>
      </x:c>
    </x:row>
    <x:row r="2611" ht="25" customHeight="1">
      <x:c r="A2611" s="8" t="str">
        <x:v>EROK</x:v>
      </x:c>
      <x:c r="B2611" s="10" t="n">
        <x:v>46209</x:v>
      </x:c>
      <x:c r="C2611" s="11" t="n">
        <x:v>20.37</x:v>
      </x:c>
      <x:c r="D2611" s="11" t="n">
        <x:v>21.03</x:v>
      </x:c>
      <x:c r="E2611" s="13" t="n">
        <x:v>250785</x:v>
      </x:c>
      <x:c r="F2611" s="11" t="n">
        <x:v>1</x:v>
      </x:c>
      <x:c r="G2611" s="11" t="n">
        <x:v>20.37</x:v>
      </x:c>
      <x:c r="H2611" s="11" t="n">
        <x:v>21.03</x:v>
      </x:c>
      <x:c r="I2611" s="13" t="n">
        <x:v>250785</x:v>
      </x:c>
      <x:c r="J2611" s="11" t="n">
        <x:v>20.929881</x:v>
      </x:c>
      <x:c r="K2611" s="14" t="n">
        <x:f>I2611*J2611</x:f>
        <x:v>5248900.206585</x:v>
      </x:c>
      <x:c r="L2611" s="8" t="str">
        <x:v>Alpaca SIP</x:v>
      </x:c>
    </x:row>
    <x:row r="2612" ht="25" customHeight="1">
      <x:c r="A2612" s="8" t="str">
        <x:v>EROK</x:v>
      </x:c>
      <x:c r="B2612" s="10" t="n">
        <x:v>46210</x:v>
      </x:c>
      <x:c r="C2612" s="11" t="n">
        <x:v>20.93</x:v>
      </x:c>
      <x:c r="D2612" s="11" t="n">
        <x:v>20.91</x:v>
      </x:c>
      <x:c r="E2612" s="13" t="n">
        <x:v>210640</x:v>
      </x:c>
      <x:c r="F2612" s="11" t="n">
        <x:v>1</x:v>
      </x:c>
      <x:c r="G2612" s="11" t="n">
        <x:v>20.93</x:v>
      </x:c>
      <x:c r="H2612" s="11" t="n">
        <x:v>20.91</x:v>
      </x:c>
      <x:c r="I2612" s="13" t="n">
        <x:v>210640</x:v>
      </x:c>
      <x:c r="J2612" s="11" t="n">
        <x:v>20.780001</x:v>
      </x:c>
      <x:c r="K2612" s="14" t="n">
        <x:f>I2612*J2612</x:f>
        <x:v>4377099.410639999</x:v>
      </x:c>
      <x:c r="L2612" s="8" t="str">
        <x:v>Alpaca SIP</x:v>
      </x:c>
    </x:row>
    <x:row r="2613" ht="25" customHeight="1">
      <x:c r="A2613" s="8" t="str">
        <x:v>EROK</x:v>
      </x:c>
      <x:c r="B2613" s="10" t="n">
        <x:v>46211</x:v>
      </x:c>
      <x:c r="C2613" s="11" t="n">
        <x:v>21.08</x:v>
      </x:c>
      <x:c r="D2613" s="11" t="n">
        <x:v>21.87</x:v>
      </x:c>
      <x:c r="E2613" s="13" t="n">
        <x:v>112186</x:v>
      </x:c>
      <x:c r="F2613" s="11" t="n">
        <x:v>1</x:v>
      </x:c>
      <x:c r="G2613" s="11" t="n">
        <x:v>21.08</x:v>
      </x:c>
      <x:c r="H2613" s="11" t="n">
        <x:v>21.87</x:v>
      </x:c>
      <x:c r="I2613" s="13" t="n">
        <x:v>112186</x:v>
      </x:c>
      <x:c r="J2613" s="11" t="n">
        <x:v>21.52294</x:v>
      </x:c>
      <x:c r="K2613" s="14" t="n">
        <x:f>I2613*J2613</x:f>
        <x:v>2414572.54684</x:v>
      </x:c>
      <x:c r="L2613" s="8" t="str">
        <x:v>Alpaca SIP</x:v>
      </x:c>
    </x:row>
    <x:row r="2614" ht="25" customHeight="1">
      <x:c r="A2614" s="8" t="str">
        <x:v>EROK</x:v>
      </x:c>
      <x:c r="B2614" s="10" t="n">
        <x:v>46212</x:v>
      </x:c>
      <x:c r="C2614" s="11" t="n">
        <x:v>22.12</x:v>
      </x:c>
      <x:c r="D2614" s="11" t="n">
        <x:v>21.7</x:v>
      </x:c>
      <x:c r="E2614" s="13" t="n">
        <x:v>80972</x:v>
      </x:c>
      <x:c r="F2614" s="11" t="n">
        <x:v>1</x:v>
      </x:c>
      <x:c r="G2614" s="11" t="n">
        <x:v>22.12</x:v>
      </x:c>
      <x:c r="H2614" s="11" t="n">
        <x:v>21.7</x:v>
      </x:c>
      <x:c r="I2614" s="13" t="n">
        <x:v>80972</x:v>
      </x:c>
      <x:c r="J2614" s="11" t="n">
        <x:v>21.758698</x:v>
      </x:c>
      <x:c r="K2614" s="14" t="n">
        <x:f>I2614*J2614</x:f>
        <x:v>1761845.294456</x:v>
      </x:c>
      <x:c r="L2614" s="8" t="str">
        <x:v>Alpaca SIP</x:v>
      </x:c>
    </x:row>
    <x:row r="2615" ht="25" customHeight="1">
      <x:c r="A2615" s="8" t="str">
        <x:v>EROK</x:v>
      </x:c>
      <x:c r="B2615" s="10" t="n">
        <x:v>46213</x:v>
      </x:c>
      <x:c r="C2615" s="11" t="n">
        <x:v>21.71</x:v>
      </x:c>
      <x:c r="D2615" s="11" t="n">
        <x:v>21.13</x:v>
      </x:c>
      <x:c r="E2615" s="13" t="n">
        <x:v>98755</x:v>
      </x:c>
      <x:c r="F2615" s="11" t="n">
        <x:v>1</x:v>
      </x:c>
      <x:c r="G2615" s="11" t="n">
        <x:v>21.71</x:v>
      </x:c>
      <x:c r="H2615" s="11" t="n">
        <x:v>21.13</x:v>
      </x:c>
      <x:c r="I2615" s="13" t="n">
        <x:v>98755</x:v>
      </x:c>
      <x:c r="J2615" s="11" t="n">
        <x:v>21.133487</x:v>
      </x:c>
      <x:c r="K2615" s="14" t="n">
        <x:f>I2615*J2615</x:f>
        <x:v>2087037.5086849998</x:v>
      </x:c>
      <x:c r="L2615" s="8" t="str">
        <x:v>Alpaca SIP</x:v>
      </x:c>
    </x:row>
    <x:row r="2616" ht="25" customHeight="1">
      <x:c r="A2616" s="8" t="str">
        <x:v>EROK</x:v>
      </x:c>
      <x:c r="B2616" s="10" t="n">
        <x:v>46216</x:v>
      </x:c>
      <x:c r="C2616" s="11" t="n">
        <x:v>21.37</x:v>
      </x:c>
      <x:c r="D2616" s="11" t="n">
        <x:v>21.73</x:v>
      </x:c>
      <x:c r="E2616" s="13" t="n">
        <x:v>105340</x:v>
      </x:c>
      <x:c r="F2616" s="11" t="n">
        <x:v>1</x:v>
      </x:c>
      <x:c r="G2616" s="11" t="n">
        <x:v>21.37</x:v>
      </x:c>
      <x:c r="H2616" s="11" t="n">
        <x:v>21.73</x:v>
      </x:c>
      <x:c r="I2616" s="13" t="n">
        <x:v>105340</x:v>
      </x:c>
      <x:c r="J2616" s="11" t="n">
        <x:v>21.587505</x:v>
      </x:c>
      <x:c r="K2616" s="14" t="n">
        <x:f>I2616*J2616</x:f>
        <x:v>2274027.7767</x:v>
      </x:c>
      <x:c r="L2616" s="8" t="str">
        <x:v>Alpaca SIP</x:v>
      </x:c>
    </x:row>
    <x:row r="2617" ht="25" customHeight="1">
      <x:c r="A2617" s="8" t="str">
        <x:v>EROK</x:v>
      </x:c>
      <x:c r="B2617" s="10" t="n">
        <x:v>46217</x:v>
      </x:c>
      <x:c r="C2617" s="11" t="n">
        <x:v>21.98</x:v>
      </x:c>
      <x:c r="D2617" s="11" t="n">
        <x:v>21.81</x:v>
      </x:c>
      <x:c r="E2617" s="13" t="n">
        <x:v>106665</x:v>
      </x:c>
      <x:c r="F2617" s="11" t="n">
        <x:v>1</x:v>
      </x:c>
      <x:c r="G2617" s="11" t="n">
        <x:v>21.98</x:v>
      </x:c>
      <x:c r="H2617" s="11" t="n">
        <x:v>21.81</x:v>
      </x:c>
      <x:c r="I2617" s="13" t="n">
        <x:v>106665</x:v>
      </x:c>
      <x:c r="J2617" s="11" t="n">
        <x:v>21.967817</x:v>
      </x:c>
      <x:c r="K2617" s="14" t="n">
        <x:f>I2617*J2617</x:f>
        <x:v>2343197.200305</x:v>
      </x:c>
      <x:c r="L2617" s="8" t="str">
        <x:v>Alpaca SIP</x:v>
      </x:c>
    </x:row>
    <x:row r="2618" ht="25" customHeight="1">
      <x:c r="A2618" s="8" t="str">
        <x:v>EROK</x:v>
      </x:c>
      <x:c r="B2618" s="10" t="n">
        <x:v>46218</x:v>
      </x:c>
      <x:c r="C2618" s="11" t="n">
        <x:v>22.05</x:v>
      </x:c>
      <x:c r="D2618" s="11" t="n">
        <x:v>21.7</x:v>
      </x:c>
      <x:c r="E2618" s="13" t="n">
        <x:v>108379</x:v>
      </x:c>
      <x:c r="F2618" s="11" t="n">
        <x:v>1</x:v>
      </x:c>
      <x:c r="G2618" s="11" t="n">
        <x:v>22.05</x:v>
      </x:c>
      <x:c r="H2618" s="11" t="n">
        <x:v>21.7</x:v>
      </x:c>
      <x:c r="I2618" s="13" t="n">
        <x:v>108379</x:v>
      </x:c>
      <x:c r="J2618" s="11" t="n">
        <x:v>21.709673</x:v>
      </x:c>
      <x:c r="K2618" s="14" t="n">
        <x:f>I2618*J2618</x:f>
        <x:v>2352872.6500669997</x:v>
      </x:c>
      <x:c r="L2618" s="8" t="str">
        <x:v>Alpaca SIP</x:v>
      </x:c>
    </x:row>
    <x:row r="2619" ht="25" customHeight="1">
      <x:c r="A2619" s="8" t="str">
        <x:v>EROK</x:v>
      </x:c>
      <x:c r="B2619" s="10" t="n">
        <x:v>46219</x:v>
      </x:c>
      <x:c r="C2619" s="11" t="n">
        <x:v>21.96</x:v>
      </x:c>
      <x:c r="D2619" s="11" t="n">
        <x:v>20.65</x:v>
      </x:c>
      <x:c r="E2619" s="13" t="n">
        <x:v>193132</x:v>
      </x:c>
      <x:c r="F2619" s="11" t="n">
        <x:v>1</x:v>
      </x:c>
      <x:c r="G2619" s="11" t="n">
        <x:v>21.96</x:v>
      </x:c>
      <x:c r="H2619" s="11" t="n">
        <x:v>20.65</x:v>
      </x:c>
      <x:c r="I2619" s="13" t="n">
        <x:v>193132</x:v>
      </x:c>
      <x:c r="J2619" s="11" t="n">
        <x:v>21.193175</x:v>
      </x:c>
      <x:c r="K2619" s="14" t="n">
        <x:f>I2619*J2619</x:f>
        <x:v>4093080.2741</x:v>
      </x:c>
      <x:c r="L2619" s="8" t="str">
        <x:v>Alpaca SIP</x:v>
      </x:c>
    </x:row>
    <x:row r="2620" ht="25" customHeight="1">
      <x:c r="A2620" s="8" t="str">
        <x:v>EROK</x:v>
      </x:c>
      <x:c r="B2620" s="10" t="n">
        <x:v>46220</x:v>
      </x:c>
      <x:c r="C2620" s="11" t="n">
        <x:v>20.75</x:v>
      </x:c>
      <x:c r="D2620" s="11" t="n">
        <x:v>20.36</x:v>
      </x:c>
      <x:c r="E2620" s="13" t="n">
        <x:v>247485</x:v>
      </x:c>
      <x:c r="F2620" s="11" t="n">
        <x:v>1</x:v>
      </x:c>
      <x:c r="G2620" s="11" t="n">
        <x:v>20.75</x:v>
      </x:c>
      <x:c r="H2620" s="11" t="n">
        <x:v>20.36</x:v>
      </x:c>
      <x:c r="I2620" s="13" t="n">
        <x:v>247485</x:v>
      </x:c>
      <x:c r="J2620" s="11" t="n">
        <x:v>20.557733</x:v>
      </x:c>
      <x:c r="K2620" s="14" t="n">
        <x:f>I2620*J2620</x:f>
        <x:v>5087730.551504999</x:v>
      </x:c>
      <x:c r="L2620" s="8" t="str">
        <x:v>Alpaca SIP</x:v>
      </x:c>
    </x:row>
    <x:row r="2621" ht="25" customHeight="1">
      <x:c r="A2621" s="8" t="str">
        <x:v>EROK</x:v>
      </x:c>
      <x:c r="B2621" s="10" t="n">
        <x:v>46223</x:v>
      </x:c>
      <x:c r="C2621" s="11" t="n">
        <x:v>20.47</x:v>
      </x:c>
      <x:c r="D2621" s="11" t="n">
        <x:v>20.29</x:v>
      </x:c>
      <x:c r="E2621" s="13" t="n">
        <x:v>94819</x:v>
      </x:c>
      <x:c r="F2621" s="11" t="n">
        <x:v>1</x:v>
      </x:c>
      <x:c r="G2621" s="11" t="n">
        <x:v>20.47</x:v>
      </x:c>
      <x:c r="H2621" s="11" t="n">
        <x:v>20.29</x:v>
      </x:c>
      <x:c r="I2621" s="13" t="n">
        <x:v>94819</x:v>
      </x:c>
      <x:c r="J2621" s="11" t="n">
        <x:v>20.357776</x:v>
      </x:c>
      <x:c r="K2621" s="14" t="n">
        <x:f>I2621*J2621</x:f>
        <x:v>1930303.962544</x:v>
      </x:c>
      <x:c r="L2621" s="8" t="str">
        <x:v>Alpaca SIP</x:v>
      </x:c>
    </x:row>
    <x:row r="2622" ht="25" customHeight="1">
      <x:c r="A2622" s="8" t="str">
        <x:v>EROK</x:v>
      </x:c>
      <x:c r="B2622" s="10" t="n">
        <x:v>46224</x:v>
      </x:c>
      <x:c r="C2622" s="11" t="n">
        <x:v>20.35</x:v>
      </x:c>
      <x:c r="D2622" s="11" t="n">
        <x:v>21.13</x:v>
      </x:c>
      <x:c r="E2622" s="13" t="n">
        <x:v>254734</x:v>
      </x:c>
      <x:c r="F2622" s="11" t="n">
        <x:v>1</x:v>
      </x:c>
      <x:c r="G2622" s="11" t="n">
        <x:v>20.35</x:v>
      </x:c>
      <x:c r="H2622" s="11" t="n">
        <x:v>21.13</x:v>
      </x:c>
      <x:c r="I2622" s="13" t="n">
        <x:v>254734</x:v>
      </x:c>
      <x:c r="J2622" s="11" t="n">
        <x:v>20.995697</x:v>
      </x:c>
      <x:c r="K2622" s="14" t="n">
        <x:f>I2622*J2622</x:f>
        <x:v>5348317.879598</x:v>
      </x:c>
      <x:c r="L2622" s="8" t="str">
        <x:v>Alpaca SIP</x:v>
      </x:c>
    </x:row>
    <x:row r="2623" ht="25" customHeight="1">
      <x:c r="A2623" s="8" t="str">
        <x:v>EROK</x:v>
      </x:c>
      <x:c r="B2623" s="10" t="n">
        <x:v>46225</x:v>
      </x:c>
      <x:c r="C2623" s="11" t="n">
        <x:v>21.15</x:v>
      </x:c>
      <x:c r="D2623" s="11" t="n">
        <x:v>22.18</x:v>
      </x:c>
      <x:c r="E2623" s="13" t="n">
        <x:v>144303</x:v>
      </x:c>
      <x:c r="F2623" s="11" t="n">
        <x:v>1</x:v>
      </x:c>
      <x:c r="G2623" s="11" t="n">
        <x:v>21.15</x:v>
      </x:c>
      <x:c r="H2623" s="11" t="n">
        <x:v>22.18</x:v>
      </x:c>
      <x:c r="I2623" s="13" t="n">
        <x:v>144303</x:v>
      </x:c>
      <x:c r="J2623" s="11" t="n">
        <x:v>21.950642</x:v>
      </x:c>
      <x:c r="K2623" s="14" t="n">
        <x:f>I2623*J2623</x:f>
        <x:v>3167543.492526</x:v>
      </x:c>
      <x:c r="L2623" s="8" t="str">
        <x:v>Alpaca SIP</x:v>
      </x:c>
    </x:row>
    <x:row r="2624" ht="25" customHeight="1">
      <x:c r="A2624" s="8" t="str">
        <x:v>EROK</x:v>
      </x:c>
      <x:c r="B2624" s="10" t="n">
        <x:v>46226</x:v>
      </x:c>
      <x:c r="C2624" s="11" t="n">
        <x:v>22.11</x:v>
      </x:c>
      <x:c r="D2624" s="11" t="n">
        <x:v>22.32</x:v>
      </x:c>
      <x:c r="E2624" s="13" t="n">
        <x:v>110507</x:v>
      </x:c>
      <x:c r="F2624" s="11" t="n">
        <x:v>1</x:v>
      </x:c>
      <x:c r="G2624" s="11" t="n">
        <x:v>22.11</x:v>
      </x:c>
      <x:c r="H2624" s="11" t="n">
        <x:v>22.32</x:v>
      </x:c>
      <x:c r="I2624" s="13" t="n">
        <x:v>110507</x:v>
      </x:c>
      <x:c r="J2624" s="11" t="n">
        <x:v>22.207493</x:v>
      </x:c>
      <x:c r="K2624" s="14" t="n">
        <x:f>I2624*J2624</x:f>
        <x:v>2454083.428951</x:v>
      </x:c>
      <x:c r="L2624" s="8" t="str">
        <x:v>Alpaca SIP</x:v>
      </x:c>
    </x:row>
    <x:row r="2625" ht="25" customHeight="1">
      <x:c r="A2625" s="8" t="str">
        <x:v>EROK</x:v>
      </x:c>
      <x:c r="B2625" s="10" t="n">
        <x:v>46227</x:v>
      </x:c>
      <x:c r="C2625" s="11" t="n">
        <x:v>22.39</x:v>
      </x:c>
      <x:c r="D2625" s="11" t="n">
        <x:v>22.15</x:v>
      </x:c>
      <x:c r="E2625" s="13" t="n">
        <x:v>232078</x:v>
      </x:c>
      <x:c r="F2625" s="11" t="n">
        <x:v>1</x:v>
      </x:c>
      <x:c r="G2625" s="11" t="n">
        <x:v>22.39</x:v>
      </x:c>
      <x:c r="H2625" s="11" t="n">
        <x:v>22.15</x:v>
      </x:c>
      <x:c r="I2625" s="13" t="n">
        <x:v>232078</x:v>
      </x:c>
      <x:c r="J2625" s="11" t="n">
        <x:v>22.372671</x:v>
      </x:c>
      <x:c r="K2625" s="14" t="n">
        <x:f>I2625*J2625</x:f>
        <x:v>5192204.7403380005</x:v>
      </x:c>
      <x:c r="L2625" s="8" t="str">
        <x:v>Alpaca SIP</x:v>
      </x:c>
    </x:row>
    <x:row r="2626" ht="25" customHeight="1">
      <x:c r="A2626" s="8" t="str">
        <x:v>EROK</x:v>
      </x:c>
      <x:c r="B2626" s="10" t="n">
        <x:v>46230</x:v>
      </x:c>
      <x:c r="C2626" s="11" t="n">
        <x:v>22.14</x:v>
      </x:c>
      <x:c r="D2626" s="11" t="n">
        <x:v>21.78</x:v>
      </x:c>
      <x:c r="E2626" s="13" t="n">
        <x:v>87112</x:v>
      </x:c>
      <x:c r="F2626" s="11" t="n">
        <x:v>1</x:v>
      </x:c>
      <x:c r="G2626" s="11" t="n">
        <x:v>22.14</x:v>
      </x:c>
      <x:c r="H2626" s="11" t="n">
        <x:v>21.78</x:v>
      </x:c>
      <x:c r="I2626" s="13" t="n">
        <x:v>87112</x:v>
      </x:c>
      <x:c r="J2626" s="11" t="n">
        <x:v>21.956312</x:v>
      </x:c>
      <x:c r="K2626" s="14" t="n">
        <x:f>I2626*J2626</x:f>
        <x:v>1912658.250944</x:v>
      </x:c>
      <x:c r="L2626" s="8" t="str">
        <x:v>Alpaca SIP</x:v>
      </x:c>
    </x:row>
    <x:row r="2627" ht="25" customHeight="1">
      <x:c r="A2627" s="8" t="str">
        <x:v>EROK</x:v>
      </x:c>
      <x:c r="B2627" s="10" t="n">
        <x:v>46231</x:v>
      </x:c>
      <x:c r="C2627" s="11" t="n">
        <x:v>21.835</x:v>
      </x:c>
      <x:c r="D2627" s="11" t="n">
        <x:v>20.67</x:v>
      </x:c>
      <x:c r="E2627" s="13" t="n">
        <x:v>146491</x:v>
      </x:c>
      <x:c r="F2627" s="11" t="n">
        <x:v>1</x:v>
      </x:c>
      <x:c r="G2627" s="11" t="n">
        <x:v>21.835</x:v>
      </x:c>
      <x:c r="H2627" s="11" t="n">
        <x:v>20.67</x:v>
      </x:c>
      <x:c r="I2627" s="13" t="n">
        <x:v>146491</x:v>
      </x:c>
      <x:c r="J2627" s="11" t="n">
        <x:v>20.977166</x:v>
      </x:c>
      <x:c r="K2627" s="14" t="n">
        <x:f>I2627*J2627</x:f>
        <x:v>3072966.024506</x:v>
      </x:c>
      <x:c r="L2627" s="8" t="str">
        <x:v>Alpaca SIP</x:v>
      </x:c>
    </x:row>
    <x:row r="2628" ht="25" customHeight="1">
      <x:c r="A2628" s="8" t="str">
        <x:v>EROK</x:v>
      </x:c>
      <x:c r="B2628" s="10" t="n">
        <x:v>46232</x:v>
      </x:c>
      <x:c r="C2628" s="11" t="n">
        <x:v>20.9</x:v>
      </x:c>
      <x:c r="D2628" s="11" t="n">
        <x:v>20.81</x:v>
      </x:c>
      <x:c r="E2628" s="13" t="n">
        <x:v>163641</x:v>
      </x:c>
      <x:c r="F2628" s="11" t="n">
        <x:v>1</x:v>
      </x:c>
      <x:c r="G2628" s="11" t="n">
        <x:v>20.9</x:v>
      </x:c>
      <x:c r="H2628" s="11" t="n">
        <x:v>20.81</x:v>
      </x:c>
      <x:c r="I2628" s="13" t="n">
        <x:v>163641</x:v>
      </x:c>
      <x:c r="J2628" s="11" t="n">
        <x:v>20.945133</x:v>
      </x:c>
      <x:c r="K2628" s="14" t="n">
        <x:f>I2628*J2628</x:f>
        <x:v>3427482.509253</x:v>
      </x:c>
      <x:c r="L2628" s="8" t="str">
        <x:v>Alpaca SIP</x:v>
      </x:c>
    </x:row>
    <x:row r="2629" ht="25" customHeight="1">
      <x:c r="A2629" s="8" t="str">
        <x:v>EROK</x:v>
      </x:c>
      <x:c r="B2629" s="10" t="n">
        <x:v>46233</x:v>
      </x:c>
      <x:c r="C2629" s="11" t="n">
        <x:v>21.03</x:v>
      </x:c>
      <x:c r="D2629" s="11" t="n">
        <x:v>21.32</x:v>
      </x:c>
      <x:c r="E2629" s="13" t="n">
        <x:v>95647</x:v>
      </x:c>
      <x:c r="F2629" s="11" t="n">
        <x:v>1</x:v>
      </x:c>
      <x:c r="G2629" s="11" t="n">
        <x:v>21.03</x:v>
      </x:c>
      <x:c r="H2629" s="11" t="n">
        <x:v>21.32</x:v>
      </x:c>
      <x:c r="I2629" s="13" t="n">
        <x:v>95647</x:v>
      </x:c>
      <x:c r="J2629" s="11" t="n">
        <x:v>21.253061</x:v>
      </x:c>
      <x:c r="K2629" s="14" t="n">
        <x:f>I2629*J2629</x:f>
        <x:v>2032791.525467</x:v>
      </x:c>
      <x:c r="L2629" s="8" t="str">
        <x:v>Alpaca SIP</x:v>
      </x:c>
    </x:row>
    <x:row r="2630" ht="25" customHeight="1">
      <x:c r="A2630" s="8" t="str">
        <x:v>EROK</x:v>
      </x:c>
      <x:c r="B2630" s="10" t="n">
        <x:v>46234</x:v>
      </x:c>
      <x:c r="C2630" s="11" t="n">
        <x:v>21.58</x:v>
      </x:c>
      <x:c r="D2630" s="11" t="n">
        <x:v>22.39</x:v>
      </x:c>
      <x:c r="E2630" s="13" t="n">
        <x:v>92445</x:v>
      </x:c>
      <x:c r="F2630" s="11" t="n">
        <x:v>1</x:v>
      </x:c>
      <x:c r="G2630" s="11" t="n">
        <x:v>21.58</x:v>
      </x:c>
      <x:c r="H2630" s="11" t="n">
        <x:v>22.39</x:v>
      </x:c>
      <x:c r="I2630" s="13" t="n">
        <x:v>92445</x:v>
      </x:c>
      <x:c r="J2630" s="11" t="n">
        <x:v>22.022093</x:v>
      </x:c>
      <x:c r="K2630" s="14" t="n">
        <x:f>I2630*J2630</x:f>
        <x:v>2035832.3873850002</x:v>
      </x:c>
      <x:c r="L2630" s="8" t="str">
        <x:v>Alpaca SIP</x:v>
      </x:c>
    </x:row>
    <x:row r="2631" ht="25" customHeight="1">
      <x:c r="A2631" s="8" t="str">
        <x:v>EROK</x:v>
      </x:c>
      <x:c r="B2631" s="10" t="n">
        <x:v>46237</x:v>
      </x:c>
      <x:c r="C2631" s="11" t="n">
        <x:v>22.49</x:v>
      </x:c>
      <x:c r="D2631" s="11" t="n">
        <x:v>22.1</x:v>
      </x:c>
      <x:c r="E2631" s="13" t="n">
        <x:v>99494</x:v>
      </x:c>
      <x:c r="F2631" s="11" t="n">
        <x:v>1</x:v>
      </x:c>
      <x:c r="G2631" s="11" t="n">
        <x:v>22.49</x:v>
      </x:c>
      <x:c r="H2631" s="11" t="n">
        <x:v>22.1</x:v>
      </x:c>
      <x:c r="I2631" s="13" t="n">
        <x:v>99494</x:v>
      </x:c>
      <x:c r="J2631" s="11" t="n">
        <x:v>22.159454</x:v>
      </x:c>
      <x:c r="K2631" s="14" t="n">
        <x:f>I2631*J2631</x:f>
        <x:v>2204732.716276</x:v>
      </x:c>
      <x:c r="L2631" s="8" t="str">
        <x:v>Alpaca SIP</x:v>
      </x:c>
    </x:row>
    <x:row r="2632" ht="25" customHeight="1">
      <x:c r="A2632" s="8" t="str">
        <x:v>EROK</x:v>
      </x:c>
      <x:c r="B2632" s="10" t="n">
        <x:v>46238</x:v>
      </x:c>
      <x:c r="C2632" s="11" t="n">
        <x:v>21.88</x:v>
      </x:c>
      <x:c r="D2632" s="11" t="n">
        <x:v>21.9</x:v>
      </x:c>
      <x:c r="E2632" s="13" t="n">
        <x:v>166194</x:v>
      </x:c>
      <x:c r="F2632" s="11" t="n">
        <x:v>1</x:v>
      </x:c>
      <x:c r="G2632" s="11" t="n">
        <x:v>21.88</x:v>
      </x:c>
      <x:c r="H2632" s="11" t="n">
        <x:v>21.9</x:v>
      </x:c>
      <x:c r="I2632" s="13" t="n">
        <x:v>166194</x:v>
      </x:c>
      <x:c r="J2632" s="11" t="n">
        <x:v>21.707384</x:v>
      </x:c>
      <x:c r="K2632" s="14" t="n">
        <x:f>I2632*J2632</x:f>
        <x:v>3607636.9764960003</x:v>
      </x:c>
      <x:c r="L2632" s="8" t="str">
        <x:v>Alpaca SIP</x:v>
      </x:c>
    </x:row>
    <x:row r="2633" ht="25" customHeight="1">
      <x:c r="A2633" s="8" t="str">
        <x:v>EROK</x:v>
      </x:c>
      <x:c r="B2633" s="10" t="n">
        <x:v>46239</x:v>
      </x:c>
      <x:c r="C2633" s="11" t="n">
        <x:v>21.96</x:v>
      </x:c>
      <x:c r="D2633" s="11" t="n">
        <x:v>22.04</x:v>
      </x:c>
      <x:c r="E2633" s="13" t="n">
        <x:v>91893</x:v>
      </x:c>
      <x:c r="F2633" s="11" t="n">
        <x:v>1</x:v>
      </x:c>
      <x:c r="G2633" s="11" t="n">
        <x:v>21.96</x:v>
      </x:c>
      <x:c r="H2633" s="11" t="n">
        <x:v>22.04</x:v>
      </x:c>
      <x:c r="I2633" s="13" t="n">
        <x:v>91893</x:v>
      </x:c>
      <x:c r="J2633" s="11" t="n">
        <x:v>21.810073</x:v>
      </x:c>
      <x:c r="K2633" s="14" t="n">
        <x:f>I2633*J2633</x:f>
        <x:v>2004193.038189</x:v>
      </x:c>
      <x:c r="L2633" s="8" t="str">
        <x:v>Alpaca SIP</x:v>
      </x:c>
    </x:row>
    <x:row r="2634" ht="25" customHeight="1">
      <x:c r="A2634" s="8" t="str">
        <x:v>EROK</x:v>
      </x:c>
      <x:c r="B2634" s="10" t="n">
        <x:v>46240</x:v>
      </x:c>
      <x:c r="C2634" s="11" t="n">
        <x:v>22.04</x:v>
      </x:c>
      <x:c r="D2634" s="11" t="n">
        <x:v>23.1</x:v>
      </x:c>
      <x:c r="E2634" s="13" t="n">
        <x:v>278082</x:v>
      </x:c>
      <x:c r="F2634" s="11" t="n">
        <x:v>1</x:v>
      </x:c>
      <x:c r="G2634" s="11" t="n">
        <x:v>22.04</x:v>
      </x:c>
      <x:c r="H2634" s="11" t="n">
        <x:v>23.1</x:v>
      </x:c>
      <x:c r="I2634" s="13" t="n">
        <x:v>278082</x:v>
      </x:c>
      <x:c r="J2634" s="11" t="n">
        <x:v>23.031291</x:v>
      </x:c>
      <x:c r="K2634" s="14" t="n">
        <x:f>I2634*J2634</x:f>
        <x:v>6404587.463862</x:v>
      </x:c>
      <x:c r="L2634" s="8" t="str">
        <x:v>Alpaca SIP</x:v>
      </x:c>
    </x:row>
    <x:row r="2635" ht="25" customHeight="1">
      <x:c r="A2635" s="8" t="str">
        <x:v>EROK</x:v>
      </x:c>
      <x:c r="B2635" s="10" t="n">
        <x:v>46241</x:v>
      </x:c>
      <x:c r="C2635" s="11" t="n">
        <x:v>22.64</x:v>
      </x:c>
      <x:c r="D2635" s="11" t="n">
        <x:v>22.97</x:v>
      </x:c>
      <x:c r="E2635" s="13" t="n">
        <x:v>152862</x:v>
      </x:c>
      <x:c r="F2635" s="11" t="n">
        <x:v>1</x:v>
      </x:c>
      <x:c r="G2635" s="11" t="n">
        <x:v>22.64</x:v>
      </x:c>
      <x:c r="H2635" s="11" t="n">
        <x:v>22.97</x:v>
      </x:c>
      <x:c r="I2635" s="13" t="n">
        <x:v>152862</x:v>
      </x:c>
      <x:c r="J2635" s="11" t="n">
        <x:v>23.039846</x:v>
      </x:c>
      <x:c r="K2635" s="14" t="n">
        <x:f>I2635*J2635</x:f>
        <x:v>3521916.9392520003</x:v>
      </x:c>
      <x:c r="L2635" s="8" t="str">
        <x:v>Alpaca SIP</x:v>
      </x:c>
    </x:row>
    <x:row r="2636" ht="25" customHeight="1">
      <x:c r="A2636" s="8" t="str">
        <x:v>EROK</x:v>
      </x:c>
      <x:c r="B2636" s="10" t="n">
        <x:v>46244</x:v>
      </x:c>
      <x:c r="C2636" s="11" t="n">
        <x:v>23.49</x:v>
      </x:c>
      <x:c r="D2636" s="11" t="n">
        <x:v>24.32</x:v>
      </x:c>
      <x:c r="E2636" s="13" t="n">
        <x:v>185521</x:v>
      </x:c>
      <x:c r="F2636" s="11" t="n">
        <x:v>1</x:v>
      </x:c>
      <x:c r="G2636" s="11" t="n">
        <x:v>23.49</x:v>
      </x:c>
      <x:c r="H2636" s="11" t="n">
        <x:v>24.32</x:v>
      </x:c>
      <x:c r="I2636" s="13" t="n">
        <x:v>185521</x:v>
      </x:c>
      <x:c r="J2636" s="11" t="n">
        <x:v>24.035882</x:v>
      </x:c>
      <x:c r="K2636" s="14" t="n">
        <x:f>I2636*J2636</x:f>
        <x:v>4459160.864522</x:v>
      </x:c>
      <x:c r="L2636" s="8" t="str">
        <x:v>Alpaca SIP</x:v>
      </x:c>
    </x:row>
    <x:row r="2637" ht="25" customHeight="1">
      <x:c r="A2637" s="8" t="str">
        <x:v>EROK</x:v>
      </x:c>
      <x:c r="B2637" s="10" t="n">
        <x:v>46245</x:v>
      </x:c>
      <x:c r="C2637" s="11" t="n">
        <x:v>24</x:v>
      </x:c>
      <x:c r="D2637" s="11" t="n">
        <x:v>25.85</x:v>
      </x:c>
      <x:c r="E2637" s="13" t="n">
        <x:v>424260</x:v>
      </x:c>
      <x:c r="F2637" s="11" t="n">
        <x:v>1</x:v>
      </x:c>
      <x:c r="G2637" s="11" t="n">
        <x:v>24</x:v>
      </x:c>
      <x:c r="H2637" s="11" t="n">
        <x:v>25.85</x:v>
      </x:c>
      <x:c r="I2637" s="13" t="n">
        <x:v>424260</x:v>
      </x:c>
      <x:c r="J2637" s="11" t="n">
        <x:v>25.719223</x:v>
      </x:c>
      <x:c r="K2637" s="14" t="n">
        <x:f>I2637*J2637</x:f>
        <x:v>10911637.54998</x:v>
      </x:c>
      <x:c r="L2637" s="8" t="str">
        <x:v>Alpaca SIP</x:v>
      </x:c>
    </x:row>
    <x:row r="2638" ht="25" customHeight="1">
      <x:c r="A2638" s="8" t="str">
        <x:v>EROK</x:v>
      </x:c>
      <x:c r="B2638" s="10" t="n">
        <x:v>46246</x:v>
      </x:c>
      <x:c r="C2638" s="11" t="n">
        <x:v>25.89</x:v>
      </x:c>
      <x:c r="D2638" s="11" t="n">
        <x:v>24.47</x:v>
      </x:c>
      <x:c r="E2638" s="13" t="n">
        <x:v>807210</x:v>
      </x:c>
      <x:c r="F2638" s="11" t="n">
        <x:v>1</x:v>
      </x:c>
      <x:c r="G2638" s="11" t="n">
        <x:v>25.89</x:v>
      </x:c>
      <x:c r="H2638" s="11" t="n">
        <x:v>24.47</x:v>
      </x:c>
      <x:c r="I2638" s="13" t="n">
        <x:v>807210</x:v>
      </x:c>
      <x:c r="J2638" s="11" t="n">
        <x:v>24.668124</x:v>
      </x:c>
      <x:c r="K2638" s="14" t="n">
        <x:f>I2638*J2638</x:f>
        <x:v>19912356.37404</x:v>
      </x:c>
      <x:c r="L2638" s="8" t="str">
        <x:v>Alpaca SIP</x:v>
      </x:c>
    </x:row>
    <x:row r="2639" ht="25" customHeight="1">
      <x:c r="A2639" s="8" t="str">
        <x:v>EROK</x:v>
      </x:c>
      <x:c r="B2639" s="10" t="n">
        <x:v>46247</x:v>
      </x:c>
      <x:c r="C2639" s="11" t="n">
        <x:v>24.6</x:v>
      </x:c>
      <x:c r="D2639" s="11" t="n">
        <x:v>25.21</x:v>
      </x:c>
      <x:c r="E2639" s="13" t="n">
        <x:v>168875</x:v>
      </x:c>
      <x:c r="F2639" s="11" t="n">
        <x:v>1</x:v>
      </x:c>
      <x:c r="G2639" s="11" t="n">
        <x:v>24.6</x:v>
      </x:c>
      <x:c r="H2639" s="11" t="n">
        <x:v>25.21</x:v>
      </x:c>
      <x:c r="I2639" s="13" t="n">
        <x:v>168875</x:v>
      </x:c>
      <x:c r="J2639" s="11" t="n">
        <x:v>24.848551</x:v>
      </x:c>
      <x:c r="K2639" s="14" t="n">
        <x:f>I2639*J2639</x:f>
        <x:v>4196299.050125</x:v>
      </x:c>
      <x:c r="L2639" s="8" t="str">
        <x:v>Alpaca SIP</x:v>
      </x:c>
    </x:row>
    <x:row r="2640" ht="25" customHeight="1">
      <x:c r="A2640" s="8" t="str">
        <x:v>EROK</x:v>
      </x:c>
      <x:c r="B2640" s="10" t="n">
        <x:v>46248</x:v>
      </x:c>
      <x:c r="C2640" s="11" t="n">
        <x:v>25.37</x:v>
      </x:c>
      <x:c r="D2640" s="11" t="n">
        <x:v>25.02</x:v>
      </x:c>
      <x:c r="E2640" s="13" t="n">
        <x:v>138196</x:v>
      </x:c>
      <x:c r="F2640" s="11" t="n">
        <x:v>1</x:v>
      </x:c>
      <x:c r="G2640" s="11" t="n">
        <x:v>25.37</x:v>
      </x:c>
      <x:c r="H2640" s="11" t="n">
        <x:v>25.02</x:v>
      </x:c>
      <x:c r="I2640" s="13" t="n">
        <x:v>138196</x:v>
      </x:c>
      <x:c r="J2640" s="11" t="n">
        <x:v>24.892179</x:v>
      </x:c>
      <x:c r="K2640" s="14" t="n">
        <x:f>I2640*J2640</x:f>
        <x:v>3439999.569084</x:v>
      </x:c>
      <x:c r="L2640" s="8" t="str">
        <x:v>Alpaca SIP</x:v>
      </x:c>
    </x:row>
    <x:row r="2641" ht="25" customHeight="1">
      <x:c r="A2641" s="8" t="str">
        <x:v>EROK</x:v>
      </x:c>
      <x:c r="B2641" s="10" t="n">
        <x:v>46251</x:v>
      </x:c>
      <x:c r="C2641" s="11" t="n">
        <x:v>25.3</x:v>
      </x:c>
      <x:c r="D2641" s="11" t="n">
        <x:v>25.63</x:v>
      </x:c>
      <x:c r="E2641" s="13" t="n">
        <x:v>148267</x:v>
      </x:c>
      <x:c r="F2641" s="11" t="n">
        <x:v>1</x:v>
      </x:c>
      <x:c r="G2641" s="11" t="n">
        <x:v>25.3</x:v>
      </x:c>
      <x:c r="H2641" s="11" t="n">
        <x:v>25.63</x:v>
      </x:c>
      <x:c r="I2641" s="13" t="n">
        <x:v>148267</x:v>
      </x:c>
      <x:c r="J2641" s="11" t="n">
        <x:v>25.620047</x:v>
      </x:c>
      <x:c r="K2641" s="14" t="n">
        <x:f>I2641*J2641</x:f>
        <x:v>3798607.508549</x:v>
      </x:c>
      <x:c r="L2641" s="8" t="str">
        <x:v>Alpaca SIP</x:v>
      </x:c>
    </x:row>
    <x:row r="2642" ht="25" customHeight="1">
      <x:c r="A2642" s="8" t="str">
        <x:v>EROK</x:v>
      </x:c>
      <x:c r="B2642" s="10" t="n">
        <x:v>46252</x:v>
      </x:c>
      <x:c r="C2642" s="11" t="n">
        <x:v>25.7</x:v>
      </x:c>
      <x:c r="D2642" s="11" t="n">
        <x:v>25.8</x:v>
      </x:c>
      <x:c r="E2642" s="13" t="n">
        <x:v>171539</x:v>
      </x:c>
      <x:c r="F2642" s="11" t="n">
        <x:v>1</x:v>
      </x:c>
      <x:c r="G2642" s="11" t="n">
        <x:v>25.7</x:v>
      </x:c>
      <x:c r="H2642" s="11" t="n">
        <x:v>25.8</x:v>
      </x:c>
      <x:c r="I2642" s="13" t="n">
        <x:v>171539</x:v>
      </x:c>
      <x:c r="J2642" s="11" t="n">
        <x:v>25.660404</x:v>
      </x:c>
      <x:c r="K2642" s="14" t="n">
        <x:f>I2642*J2642</x:f>
        <x:v>4401760.041756</x:v>
      </x:c>
      <x:c r="L2642" s="8" t="str">
        <x:v>Alpaca SIP</x:v>
      </x:c>
    </x:row>
    <x:row r="2643" ht="25" customHeight="1">
      <x:c r="A2643" s="8" t="str">
        <x:v>EROK</x:v>
      </x:c>
      <x:c r="B2643" s="10" t="n">
        <x:v>46253</x:v>
      </x:c>
      <x:c r="C2643" s="11" t="n">
        <x:v>25.81</x:v>
      </x:c>
      <x:c r="D2643" s="11" t="n">
        <x:v>25.17</x:v>
      </x:c>
      <x:c r="E2643" s="13" t="n">
        <x:v>119609</x:v>
      </x:c>
      <x:c r="F2643" s="11" t="n">
        <x:v>1</x:v>
      </x:c>
      <x:c r="G2643" s="11" t="n">
        <x:v>25.81</x:v>
      </x:c>
      <x:c r="H2643" s="11" t="n">
        <x:v>25.17</x:v>
      </x:c>
      <x:c r="I2643" s="13" t="n">
        <x:v>119609</x:v>
      </x:c>
      <x:c r="J2643" s="11" t="n">
        <x:v>25.162732</x:v>
      </x:c>
      <x:c r="K2643" s="14" t="n">
        <x:f>I2643*J2643</x:f>
        <x:v>3009689.2117879996</x:v>
      </x:c>
      <x:c r="L2643" s="8" t="str">
        <x:v>Alpaca SIP</x:v>
      </x:c>
    </x:row>
    <x:row r="2644" ht="25" customHeight="1">
      <x:c r="A2644" s="8" t="str">
        <x:v>EROK</x:v>
      </x:c>
      <x:c r="B2644" s="10" t="n">
        <x:v>46254</x:v>
      </x:c>
      <x:c r="C2644" s="11" t="n">
        <x:v>25.42</x:v>
      </x:c>
      <x:c r="D2644" s="11" t="n">
        <x:v>26.16</x:v>
      </x:c>
      <x:c r="E2644" s="13" t="n">
        <x:v>232980</x:v>
      </x:c>
      <x:c r="F2644" s="11" t="n">
        <x:v>1</x:v>
      </x:c>
      <x:c r="G2644" s="11" t="n">
        <x:v>25.42</x:v>
      </x:c>
      <x:c r="H2644" s="11" t="n">
        <x:v>26.16</x:v>
      </x:c>
      <x:c r="I2644" s="13" t="n">
        <x:v>232980</x:v>
      </x:c>
      <x:c r="J2644" s="11" t="n">
        <x:v>26.386764</x:v>
      </x:c>
      <x:c r="K2644" s="14" t="n">
        <x:f>I2644*J2644</x:f>
        <x:v>6147588.2767199995</x:v>
      </x:c>
      <x:c r="L2644" s="8" t="str">
        <x:v>Alpaca SIP</x:v>
      </x:c>
    </x:row>
    <x:row r="2645" ht="25" customHeight="1">
      <x:c r="A2645" s="8" t="str">
        <x:v>EROK</x:v>
      </x:c>
      <x:c r="B2645" s="10" t="n">
        <x:v>46255</x:v>
      </x:c>
      <x:c r="C2645" s="11" t="n">
        <x:v>26.52</x:v>
      </x:c>
      <x:c r="D2645" s="11" t="n">
        <x:v>26.6</x:v>
      </x:c>
      <x:c r="E2645" s="13" t="n">
        <x:v>164489</x:v>
      </x:c>
      <x:c r="F2645" s="11" t="n">
        <x:v>1</x:v>
      </x:c>
      <x:c r="G2645" s="11" t="n">
        <x:v>26.52</x:v>
      </x:c>
      <x:c r="H2645" s="11" t="n">
        <x:v>26.6</x:v>
      </x:c>
      <x:c r="I2645" s="13" t="n">
        <x:v>164489</x:v>
      </x:c>
      <x:c r="J2645" s="11" t="n">
        <x:v>26.890421</x:v>
      </x:c>
      <x:c r="K2645" s="14" t="n">
        <x:f>I2645*J2645</x:f>
        <x:v>4423178.459869</x:v>
      </x:c>
      <x:c r="L2645" s="8" t="str">
        <x:v>Alpaca SIP</x:v>
      </x:c>
    </x:row>
    <x:row r="2646" ht="25" customHeight="1">
      <x:c r="A2646" s="8" t="str">
        <x:v>EROK</x:v>
      </x:c>
      <x:c r="B2646" s="10" t="n">
        <x:v>46258</x:v>
      </x:c>
      <x:c r="C2646" s="11" t="n">
        <x:v>26.8</x:v>
      </x:c>
      <x:c r="D2646" s="11" t="n">
        <x:v>25.89</x:v>
      </x:c>
      <x:c r="E2646" s="13" t="n">
        <x:v>108905</x:v>
      </x:c>
      <x:c r="F2646" s="11" t="n">
        <x:v>1</x:v>
      </x:c>
      <x:c r="G2646" s="11" t="n">
        <x:v>26.8</x:v>
      </x:c>
      <x:c r="H2646" s="11" t="n">
        <x:v>25.89</x:v>
      </x:c>
      <x:c r="I2646" s="13" t="n">
        <x:v>108905</x:v>
      </x:c>
      <x:c r="J2646" s="11" t="n">
        <x:v>26.043743</x:v>
      </x:c>
      <x:c r="K2646" s="14" t="n">
        <x:f>I2646*J2646</x:f>
        <x:v>2836293.831415</x:v>
      </x:c>
      <x:c r="L2646" s="8" t="str">
        <x:v>Alpaca SIP</x:v>
      </x:c>
    </x:row>
    <x:row r="2647" ht="25" customHeight="1">
      <x:c r="A2647" s="8" t="str">
        <x:v>EROK</x:v>
      </x:c>
      <x:c r="B2647" s="10" t="n">
        <x:v>46259</x:v>
      </x:c>
      <x:c r="C2647" s="11" t="n">
        <x:v>25.74</x:v>
      </x:c>
      <x:c r="D2647" s="11" t="n">
        <x:v>25.45</x:v>
      </x:c>
      <x:c r="E2647" s="13" t="n">
        <x:v>78074</x:v>
      </x:c>
      <x:c r="F2647" s="11" t="n">
        <x:v>1</x:v>
      </x:c>
      <x:c r="G2647" s="11" t="n">
        <x:v>25.74</x:v>
      </x:c>
      <x:c r="H2647" s="11" t="n">
        <x:v>25.45</x:v>
      </x:c>
      <x:c r="I2647" s="13" t="n">
        <x:v>78074</x:v>
      </x:c>
      <x:c r="J2647" s="11" t="n">
        <x:v>25.549715</x:v>
      </x:c>
      <x:c r="K2647" s="14" t="n">
        <x:f>I2647*J2647</x:f>
        <x:v>1994768.44891</x:v>
      </x:c>
      <x:c r="L2647" s="8" t="str">
        <x:v>Alpaca SIP</x:v>
      </x:c>
    </x:row>
    <x:row r="2648" ht="25" customHeight="1">
      <x:c r="A2648" s="8" t="str">
        <x:v>EROK</x:v>
      </x:c>
      <x:c r="B2648" s="10" t="n">
        <x:v>46260</x:v>
      </x:c>
      <x:c r="C2648" s="11" t="n">
        <x:v>25.3</x:v>
      </x:c>
      <x:c r="D2648" s="11" t="n">
        <x:v>24.59</x:v>
      </x:c>
      <x:c r="E2648" s="13" t="n">
        <x:v>112125</x:v>
      </x:c>
      <x:c r="F2648" s="11" t="n">
        <x:v>1</x:v>
      </x:c>
      <x:c r="G2648" s="11" t="n">
        <x:v>25.3</x:v>
      </x:c>
      <x:c r="H2648" s="11" t="n">
        <x:v>24.59</x:v>
      </x:c>
      <x:c r="I2648" s="13" t="n">
        <x:v>112125</x:v>
      </x:c>
      <x:c r="J2648" s="11" t="n">
        <x:v>24.758333</x:v>
      </x:c>
      <x:c r="K2648" s="14" t="n">
        <x:f>I2648*J2648</x:f>
        <x:v>2776028.087625</x:v>
      </x:c>
      <x:c r="L2648" s="8" t="str">
        <x:v>Alpaca SIP</x:v>
      </x:c>
    </x:row>
    <x:row r="2649" ht="25" customHeight="1">
      <x:c r="A2649" s="8" t="str">
        <x:v>EROK</x:v>
      </x:c>
      <x:c r="B2649" s="10" t="n">
        <x:v>46261</x:v>
      </x:c>
      <x:c r="C2649" s="11" t="n">
        <x:v>24.49</x:v>
      </x:c>
      <x:c r="D2649" s="11" t="n">
        <x:v>24.74</x:v>
      </x:c>
      <x:c r="E2649" s="13" t="n">
        <x:v>76864</x:v>
      </x:c>
      <x:c r="F2649" s="11" t="n">
        <x:v>1</x:v>
      </x:c>
      <x:c r="G2649" s="11" t="n">
        <x:v>24.49</x:v>
      </x:c>
      <x:c r="H2649" s="11" t="n">
        <x:v>24.74</x:v>
      </x:c>
      <x:c r="I2649" s="13" t="n">
        <x:v>76864</x:v>
      </x:c>
      <x:c r="J2649" s="11" t="n">
        <x:v>24.604973</x:v>
      </x:c>
      <x:c r="K2649" s="14" t="n">
        <x:f>I2649*J2649</x:f>
        <x:v>1891236.644672</x:v>
      </x:c>
      <x:c r="L2649" s="8" t="str">
        <x:v>Alpaca SIP</x:v>
      </x:c>
    </x:row>
    <x:row r="2650" ht="25" customHeight="1">
      <x:c r="A2650" s="8" t="str">
        <x:v>EROK</x:v>
      </x:c>
      <x:c r="B2650" s="10" t="n">
        <x:v>46262</x:v>
      </x:c>
      <x:c r="C2650" s="11" t="n">
        <x:v>24.9</x:v>
      </x:c>
      <x:c r="D2650" s="11" t="n">
        <x:v>24.63</x:v>
      </x:c>
      <x:c r="E2650" s="13" t="n">
        <x:v>101534</x:v>
      </x:c>
      <x:c r="F2650" s="11" t="n">
        <x:v>1</x:v>
      </x:c>
      <x:c r="G2650" s="11" t="n">
        <x:v>24.9</x:v>
      </x:c>
      <x:c r="H2650" s="11" t="n">
        <x:v>24.63</x:v>
      </x:c>
      <x:c r="I2650" s="13" t="n">
        <x:v>101534</x:v>
      </x:c>
      <x:c r="J2650" s="11" t="n">
        <x:v>24.882177</x:v>
      </x:c>
      <x:c r="K2650" s="14" t="n">
        <x:f>I2650*J2650</x:f>
        <x:v>2526386.959518</x:v>
      </x:c>
      <x:c r="L2650" s="8" t="str">
        <x:v>Alpaca SIP</x:v>
      </x:c>
    </x:row>
    <x:row r="2651" ht="25" customHeight="1">
      <x:c r="A2651" s="8" t="str">
        <x:v>EROK</x:v>
      </x:c>
      <x:c r="B2651" s="10" t="n">
        <x:v>46265</x:v>
      </x:c>
      <x:c r="C2651" s="11" t="n">
        <x:v>24.92</x:v>
      </x:c>
      <x:c r="D2651" s="11" t="n">
        <x:v>25.4</x:v>
      </x:c>
      <x:c r="E2651" s="13" t="n">
        <x:v>133728</x:v>
      </x:c>
      <x:c r="F2651" s="11" t="n">
        <x:v>1</x:v>
      </x:c>
      <x:c r="G2651" s="11" t="n">
        <x:v>24.92</x:v>
      </x:c>
      <x:c r="H2651" s="11" t="n">
        <x:v>25.4</x:v>
      </x:c>
      <x:c r="I2651" s="13" t="n">
        <x:v>133728</x:v>
      </x:c>
      <x:c r="J2651" s="11" t="n">
        <x:v>25.20886</x:v>
      </x:c>
      <x:c r="K2651" s="14" t="n">
        <x:f>I2651*J2651</x:f>
        <x:v>3371130.4300800003</x:v>
      </x:c>
      <x:c r="L2651" s="8" t="str">
        <x:v>Alpaca SIP</x:v>
      </x:c>
    </x:row>
    <x:row r="2652" ht="25" customHeight="1">
      <x:c r="A2652" s="8" t="str">
        <x:v>EROK</x:v>
      </x:c>
      <x:c r="B2652" s="10" t="n">
        <x:v>46266</x:v>
      </x:c>
      <x:c r="C2652" s="11" t="n">
        <x:v>25.72</x:v>
      </x:c>
      <x:c r="D2652" s="11" t="n">
        <x:v>25.23</x:v>
      </x:c>
      <x:c r="E2652" s="13" t="n">
        <x:v>91052</x:v>
      </x:c>
      <x:c r="F2652" s="11" t="n">
        <x:v>1</x:v>
      </x:c>
      <x:c r="G2652" s="11" t="n">
        <x:v>25.72</x:v>
      </x:c>
      <x:c r="H2652" s="11" t="n">
        <x:v>25.23</x:v>
      </x:c>
      <x:c r="I2652" s="13" t="n">
        <x:v>91052</x:v>
      </x:c>
      <x:c r="J2652" s="11" t="n">
        <x:v>25.126143</x:v>
      </x:c>
      <x:c r="K2652" s="14" t="n">
        <x:f>I2652*J2652</x:f>
        <x:v>2287785.5724359998</x:v>
      </x:c>
      <x:c r="L2652" s="8" t="str">
        <x:v>Alpaca SIP</x:v>
      </x:c>
    </x:row>
    <x:row r="2653" ht="25" customHeight="1">
      <x:c r="A2653" s="8" t="str">
        <x:v>EROK</x:v>
      </x:c>
      <x:c r="B2653" s="10" t="n">
        <x:v>46267</x:v>
      </x:c>
      <x:c r="C2653" s="11" t="n">
        <x:v>25.19</x:v>
      </x:c>
      <x:c r="D2653" s="11" t="n">
        <x:v>25.65</x:v>
      </x:c>
      <x:c r="E2653" s="13" t="n">
        <x:v>138867</x:v>
      </x:c>
      <x:c r="F2653" s="11" t="n">
        <x:v>1</x:v>
      </x:c>
      <x:c r="G2653" s="11" t="n">
        <x:v>25.19</x:v>
      </x:c>
      <x:c r="H2653" s="11" t="n">
        <x:v>25.65</x:v>
      </x:c>
      <x:c r="I2653" s="13" t="n">
        <x:v>138867</x:v>
      </x:c>
      <x:c r="J2653" s="11" t="n">
        <x:v>25.514847</x:v>
      </x:c>
      <x:c r="K2653" s="14" t="n">
        <x:f>I2653*J2653</x:f>
        <x:v>3543170.258349</x:v>
      </x:c>
      <x:c r="L2653" s="8" t="str">
        <x:v>Alpaca SIP</x:v>
      </x:c>
    </x:row>
    <x:row r="2654" ht="25" customHeight="1">
      <x:c r="A2654" s="8" t="str">
        <x:v>EROK</x:v>
      </x:c>
      <x:c r="B2654" s="10" t="n">
        <x:v>46268</x:v>
      </x:c>
      <x:c r="C2654" s="11" t="n">
        <x:v>25.67</x:v>
      </x:c>
      <x:c r="D2654" s="11" t="n">
        <x:v>25.81</x:v>
      </x:c>
      <x:c r="E2654" s="13" t="n">
        <x:v>131979</x:v>
      </x:c>
      <x:c r="F2654" s="11" t="n">
        <x:v>1</x:v>
      </x:c>
      <x:c r="G2654" s="11" t="n">
        <x:v>25.67</x:v>
      </x:c>
      <x:c r="H2654" s="11" t="n">
        <x:v>25.81</x:v>
      </x:c>
      <x:c r="I2654" s="13" t="n">
        <x:v>131979</x:v>
      </x:c>
      <x:c r="J2654" s="11" t="n">
        <x:v>25.785922</x:v>
      </x:c>
      <x:c r="K2654" s="14" t="n">
        <x:f>I2654*J2654</x:f>
        <x:v>3403200.1996379998</x:v>
      </x:c>
      <x:c r="L2654" s="8" t="str">
        <x:v>Alpaca SIP</x:v>
      </x:c>
    </x:row>
    <x:row r="2655" ht="25" customHeight="1">
      <x:c r="A2655" s="8" t="str">
        <x:v>EROK</x:v>
      </x:c>
      <x:c r="B2655" s="10" t="n">
        <x:v>46269</x:v>
      </x:c>
      <x:c r="C2655" s="11" t="n">
        <x:v>25.79</x:v>
      </x:c>
      <x:c r="D2655" s="11" t="n">
        <x:v>25.85</x:v>
      </x:c>
      <x:c r="E2655" s="13" t="n">
        <x:v>122177</x:v>
      </x:c>
      <x:c r="F2655" s="11" t="n">
        <x:v>1</x:v>
      </x:c>
      <x:c r="G2655" s="11" t="n">
        <x:v>25.79</x:v>
      </x:c>
      <x:c r="H2655" s="11" t="n">
        <x:v>25.85</x:v>
      </x:c>
      <x:c r="I2655" s="13" t="n">
        <x:v>122177</x:v>
      </x:c>
      <x:c r="J2655" s="11" t="n">
        <x:v>25.757843</x:v>
      </x:c>
      <x:c r="K2655" s="14" t="n">
        <x:f>I2655*J2655</x:f>
        <x:v>3147015.984211</x:v>
      </x:c>
      <x:c r="L2655" s="8" t="str">
        <x:v>Alpaca SIP</x:v>
      </x:c>
    </x:row>
    <x:row r="2656" ht="25" customHeight="1">
      <x:c r="A2656" s="8" t="str">
        <x:v>EROK</x:v>
      </x:c>
      <x:c r="B2656" s="10" t="n">
        <x:v>46273</x:v>
      </x:c>
      <x:c r="C2656" s="11" t="n">
        <x:v>26.12</x:v>
      </x:c>
      <x:c r="D2656" s="11" t="n">
        <x:v>26.26</x:v>
      </x:c>
      <x:c r="E2656" s="13" t="n">
        <x:v>174541</x:v>
      </x:c>
      <x:c r="F2656" s="11" t="n">
        <x:v>1</x:v>
      </x:c>
      <x:c r="G2656" s="11" t="n">
        <x:v>26.12</x:v>
      </x:c>
      <x:c r="H2656" s="11" t="n">
        <x:v>26.26</x:v>
      </x:c>
      <x:c r="I2656" s="13" t="n">
        <x:v>174541</x:v>
      </x:c>
      <x:c r="J2656" s="11" t="n">
        <x:v>26.268406</x:v>
      </x:c>
      <x:c r="K2656" s="14" t="n">
        <x:f>I2656*J2656</x:f>
        <x:v>4584913.851646</x:v>
      </x:c>
      <x:c r="L2656" s="8" t="str">
        <x:v>Alpaca SIP</x:v>
      </x:c>
    </x:row>
    <x:row r="2657" ht="25" customHeight="1">
      <x:c r="A2657" s="8" t="str">
        <x:v>EROK</x:v>
      </x:c>
      <x:c r="B2657" s="10" t="n">
        <x:v>46274</x:v>
      </x:c>
      <x:c r="C2657" s="11" t="n">
        <x:v>26.37</x:v>
      </x:c>
      <x:c r="D2657" s="11" t="n">
        <x:v>26.21</x:v>
      </x:c>
      <x:c r="E2657" s="13" t="n">
        <x:v>97027</x:v>
      </x:c>
      <x:c r="F2657" s="11" t="n">
        <x:v>1</x:v>
      </x:c>
      <x:c r="G2657" s="11" t="n">
        <x:v>26.37</x:v>
      </x:c>
      <x:c r="H2657" s="11" t="n">
        <x:v>26.21</x:v>
      </x:c>
      <x:c r="I2657" s="13" t="n">
        <x:v>97027</x:v>
      </x:c>
      <x:c r="J2657" s="11" t="n">
        <x:v>26.164111</x:v>
      </x:c>
      <x:c r="K2657" s="14" t="n">
        <x:f>I2657*J2657</x:f>
        <x:v>2538625.197997</x:v>
      </x:c>
      <x:c r="L2657" s="8" t="str">
        <x:v>Alpaca SIP</x:v>
      </x:c>
    </x:row>
    <x:row r="2658" ht="25" customHeight="1">
      <x:c r="A2658" s="8" t="str">
        <x:v>EROK</x:v>
      </x:c>
      <x:c r="B2658" s="10" t="n">
        <x:v>46275</x:v>
      </x:c>
      <x:c r="C2658" s="11" t="n">
        <x:v>26.55</x:v>
      </x:c>
      <x:c r="D2658" s="11" t="n">
        <x:v>25.44</x:v>
      </x:c>
      <x:c r="E2658" s="13" t="n">
        <x:v>200917</x:v>
      </x:c>
      <x:c r="F2658" s="11" t="n">
        <x:v>1</x:v>
      </x:c>
      <x:c r="G2658" s="11" t="n">
        <x:v>26.55</x:v>
      </x:c>
      <x:c r="H2658" s="11" t="n">
        <x:v>25.44</x:v>
      </x:c>
      <x:c r="I2658" s="13" t="n">
        <x:v>200917</x:v>
      </x:c>
      <x:c r="J2658" s="11" t="n">
        <x:v>25.752069</x:v>
      </x:c>
      <x:c r="K2658" s="14" t="n">
        <x:f>I2658*J2658</x:f>
        <x:v>5174028.447273</x:v>
      </x:c>
      <x:c r="L2658" s="8" t="str">
        <x:v>Alpaca SIP</x:v>
      </x:c>
    </x:row>
    <x:row r="2659" ht="25" customHeight="1">
      <x:c r="A2659" s="8" t="str">
        <x:v>EROK</x:v>
      </x:c>
      <x:c r="B2659" s="10" t="n">
        <x:v>46276</x:v>
      </x:c>
      <x:c r="C2659" s="11" t="n">
        <x:v>25.14</x:v>
      </x:c>
      <x:c r="D2659" s="11" t="n">
        <x:v>25.3</x:v>
      </x:c>
      <x:c r="E2659" s="13" t="n">
        <x:v>113296</x:v>
      </x:c>
      <x:c r="F2659" s="11" t="n">
        <x:v>1</x:v>
      </x:c>
      <x:c r="G2659" s="11" t="n">
        <x:v>25.14</x:v>
      </x:c>
      <x:c r="H2659" s="11" t="n">
        <x:v>25.3</x:v>
      </x:c>
      <x:c r="I2659" s="13" t="n">
        <x:v>113296</x:v>
      </x:c>
      <x:c r="J2659" s="11" t="n">
        <x:v>25.325151</x:v>
      </x:c>
      <x:c r="K2659" s="14" t="n">
        <x:f>I2659*J2659</x:f>
        <x:v>2869238.307696</x:v>
      </x:c>
      <x:c r="L2659" s="8" t="str">
        <x:v>Alpaca SIP</x:v>
      </x:c>
    </x:row>
    <x:row r="2660" ht="25" customHeight="1">
      <x:c r="A2660" s="8" t="str">
        <x:v>EROK</x:v>
      </x:c>
      <x:c r="B2660" s="10" t="n">
        <x:v>46279</x:v>
      </x:c>
      <x:c r="C2660" s="11" t="n">
        <x:v>25.11</x:v>
      </x:c>
      <x:c r="D2660" s="11" t="n">
        <x:v>24</x:v>
      </x:c>
      <x:c r="E2660" s="13" t="n">
        <x:v>91497</x:v>
      </x:c>
      <x:c r="F2660" s="11" t="n">
        <x:v>1</x:v>
      </x:c>
      <x:c r="G2660" s="11" t="n">
        <x:v>25.11</x:v>
      </x:c>
      <x:c r="H2660" s="11" t="n">
        <x:v>24</x:v>
      </x:c>
      <x:c r="I2660" s="13" t="n">
        <x:v>91497</x:v>
      </x:c>
      <x:c r="J2660" s="11" t="n">
        <x:v>24.290511</x:v>
      </x:c>
      <x:c r="K2660" s="14" t="n">
        <x:f>I2660*J2660</x:f>
        <x:v>2222508.8849669998</x:v>
      </x:c>
      <x:c r="L2660" s="8" t="str">
        <x:v>Alpaca SIP</x:v>
      </x:c>
    </x:row>
    <x:row r="2661" ht="25" customHeight="1">
      <x:c r="A2661" s="8" t="str">
        <x:v>EROK</x:v>
      </x:c>
      <x:c r="B2661" s="10" t="n">
        <x:v>46280</x:v>
      </x:c>
      <x:c r="C2661" s="11" t="n">
        <x:v>23.95</x:v>
      </x:c>
      <x:c r="D2661" s="11" t="n">
        <x:v>24.4</x:v>
      </x:c>
      <x:c r="E2661" s="13" t="n">
        <x:v>51653</x:v>
      </x:c>
      <x:c r="F2661" s="11" t="n">
        <x:v>1</x:v>
      </x:c>
      <x:c r="G2661" s="11" t="n">
        <x:v>23.95</x:v>
      </x:c>
      <x:c r="H2661" s="11" t="n">
        <x:v>24.4</x:v>
      </x:c>
      <x:c r="I2661" s="13" t="n">
        <x:v>51653</x:v>
      </x:c>
      <x:c r="J2661" s="11" t="n">
        <x:v>24.377121</x:v>
      </x:c>
      <x:c r="K2661" s="14" t="n">
        <x:f>I2661*J2661</x:f>
        <x:v>1259151.431013</x:v>
      </x:c>
      <x:c r="L2661" s="8" t="str">
        <x:v>Alpaca SIP</x:v>
      </x:c>
    </x:row>
    <x:row r="2662" ht="25" customHeight="1">
      <x:c r="A2662" s="8" t="str">
        <x:v>EROK</x:v>
      </x:c>
      <x:c r="B2662" s="10" t="n">
        <x:v>46281</x:v>
      </x:c>
      <x:c r="C2662" s="11" t="n">
        <x:v>24.35</x:v>
      </x:c>
      <x:c r="D2662" s="11" t="n">
        <x:v>23.89</x:v>
      </x:c>
      <x:c r="E2662" s="13" t="n">
        <x:v>95202</x:v>
      </x:c>
      <x:c r="F2662" s="11" t="n">
        <x:v>1</x:v>
      </x:c>
      <x:c r="G2662" s="11" t="n">
        <x:v>24.35</x:v>
      </x:c>
      <x:c r="H2662" s="11" t="n">
        <x:v>23.89</x:v>
      </x:c>
      <x:c r="I2662" s="13" t="n">
        <x:v>95202</x:v>
      </x:c>
      <x:c r="J2662" s="11" t="n">
        <x:v>23.978255</x:v>
      </x:c>
      <x:c r="K2662" s="14" t="n">
        <x:f>I2662*J2662</x:f>
        <x:v>2282777.83251</x:v>
      </x:c>
      <x:c r="L2662" s="8" t="str">
        <x:v>Alpaca SIP</x:v>
      </x:c>
    </x:row>
    <x:row r="2663" ht="25" customHeight="1">
      <x:c r="A2663" s="8" t="str">
        <x:v>EROK</x:v>
      </x:c>
      <x:c r="B2663" s="10" t="n">
        <x:v>46282</x:v>
      </x:c>
      <x:c r="C2663" s="11" t="n">
        <x:v>23.81</x:v>
      </x:c>
      <x:c r="D2663" s="11" t="n">
        <x:v>23.81</x:v>
      </x:c>
      <x:c r="E2663" s="13" t="n">
        <x:v>75400</x:v>
      </x:c>
      <x:c r="F2663" s="11" t="n">
        <x:v>1</x:v>
      </x:c>
      <x:c r="G2663" s="11" t="n">
        <x:v>23.81</x:v>
      </x:c>
      <x:c r="H2663" s="11" t="n">
        <x:v>23.81</x:v>
      </x:c>
      <x:c r="I2663" s="13" t="n">
        <x:v>75400</x:v>
      </x:c>
      <x:c r="J2663" s="11" t="n">
        <x:v>23.815232</x:v>
      </x:c>
      <x:c r="K2663" s="14" t="n">
        <x:f>I2663*J2663</x:f>
        <x:v>1795668.4928000001</x:v>
      </x:c>
      <x:c r="L2663" s="8" t="str">
        <x:v>Alpaca SIP</x:v>
      </x:c>
    </x:row>
    <x:row r="2664" ht="25" customHeight="1">
      <x:c r="A2664" s="8" t="str">
        <x:v>EROK</x:v>
      </x:c>
      <x:c r="B2664" s="10" t="n">
        <x:v>46283</x:v>
      </x:c>
      <x:c r="C2664" s="11" t="n">
        <x:v>23.92</x:v>
      </x:c>
      <x:c r="D2664" s="11" t="n">
        <x:v>23.65</x:v>
      </x:c>
      <x:c r="E2664" s="13" t="n">
        <x:v>77951</x:v>
      </x:c>
      <x:c r="F2664" s="11" t="n">
        <x:v>1</x:v>
      </x:c>
      <x:c r="G2664" s="11" t="n">
        <x:v>23.92</x:v>
      </x:c>
      <x:c r="H2664" s="11" t="n">
        <x:v>23.65</x:v>
      </x:c>
      <x:c r="I2664" s="13" t="n">
        <x:v>77951</x:v>
      </x:c>
      <x:c r="J2664" s="11" t="n">
        <x:v>23.711628</x:v>
      </x:c>
      <x:c r="K2664" s="14" t="n">
        <x:f>I2664*J2664</x:f>
        <x:v>1848345.1142280002</x:v>
      </x:c>
      <x:c r="L2664" s="8" t="str">
        <x:v>Alpaca SIP</x:v>
      </x:c>
    </x:row>
    <x:row r="2665" ht="25" customHeight="1">
      <x:c r="A2665" s="8" t="str">
        <x:v>EROK</x:v>
      </x:c>
      <x:c r="B2665" s="10" t="n">
        <x:v>46286</x:v>
      </x:c>
      <x:c r="C2665" s="11" t="n">
        <x:v>23.72</x:v>
      </x:c>
      <x:c r="D2665" s="11" t="n">
        <x:v>23.62</x:v>
      </x:c>
      <x:c r="E2665" s="13" t="n">
        <x:v>127195</x:v>
      </x:c>
      <x:c r="F2665" s="11" t="n">
        <x:v>1</x:v>
      </x:c>
      <x:c r="G2665" s="11" t="n">
        <x:v>23.72</x:v>
      </x:c>
      <x:c r="H2665" s="11" t="n">
        <x:v>23.62</x:v>
      </x:c>
      <x:c r="I2665" s="13" t="n">
        <x:v>127195</x:v>
      </x:c>
      <x:c r="J2665" s="11" t="n">
        <x:v>23.506089</x:v>
      </x:c>
      <x:c r="K2665" s="14" t="n">
        <x:f>I2665*J2665</x:f>
        <x:v>2989856.990355</x:v>
      </x:c>
      <x:c r="L2665" s="8" t="str">
        <x:v>Alpaca SIP</x:v>
      </x:c>
    </x:row>
    <x:row r="2666" ht="25" customHeight="1">
      <x:c r="A2666" s="8" t="str">
        <x:v>EROK</x:v>
      </x:c>
      <x:c r="B2666" s="10" t="n">
        <x:v>46287</x:v>
      </x:c>
      <x:c r="C2666" s="11" t="n">
        <x:v>23.29</x:v>
      </x:c>
      <x:c r="D2666" s="11" t="n">
        <x:v>22.32</x:v>
      </x:c>
      <x:c r="E2666" s="13" t="n">
        <x:v>236921</x:v>
      </x:c>
      <x:c r="F2666" s="11" t="n">
        <x:v>1</x:v>
      </x:c>
      <x:c r="G2666" s="11" t="n">
        <x:v>23.29</x:v>
      </x:c>
      <x:c r="H2666" s="11" t="n">
        <x:v>22.32</x:v>
      </x:c>
      <x:c r="I2666" s="13" t="n">
        <x:v>236921</x:v>
      </x:c>
      <x:c r="J2666" s="11" t="n">
        <x:v>22.576449</x:v>
      </x:c>
      <x:c r="K2666" s="14" t="n">
        <x:f>I2666*J2666</x:f>
        <x:v>5348834.873529</x:v>
      </x:c>
      <x:c r="L2666" s="8" t="str">
        <x:v>Alpaca SIP</x:v>
      </x:c>
    </x:row>
    <x:row r="2667" ht="25" customHeight="1">
      <x:c r="A2667" s="8" t="str">
        <x:v>EROK</x:v>
      </x:c>
      <x:c r="B2667" s="10" t="n">
        <x:v>46288</x:v>
      </x:c>
      <x:c r="C2667" s="11" t="n">
        <x:v>22.62</x:v>
      </x:c>
      <x:c r="D2667" s="11" t="n">
        <x:v>22.09</x:v>
      </x:c>
      <x:c r="E2667" s="13" t="n">
        <x:v>171212</x:v>
      </x:c>
      <x:c r="F2667" s="11" t="n">
        <x:v>1</x:v>
      </x:c>
      <x:c r="G2667" s="11" t="n">
        <x:v>22.62</x:v>
      </x:c>
      <x:c r="H2667" s="11" t="n">
        <x:v>22.09</x:v>
      </x:c>
      <x:c r="I2667" s="13" t="n">
        <x:v>171212</x:v>
      </x:c>
      <x:c r="J2667" s="11" t="n">
        <x:v>22.206</x:v>
      </x:c>
      <x:c r="K2667" s="14" t="n">
        <x:f>I2667*J2667</x:f>
        <x:v>3801933.672</x:v>
      </x:c>
      <x:c r="L2667" s="8" t="str">
        <x:v>Alpaca SIP</x:v>
      </x:c>
    </x:row>
    <x:row r="2668" ht="25" customHeight="1">
      <x:c r="A2668" s="8" t="str">
        <x:v>EROK</x:v>
      </x:c>
      <x:c r="B2668" s="10" t="n">
        <x:v>46289</x:v>
      </x:c>
      <x:c r="C2668" s="11" t="n">
        <x:v>22.29</x:v>
      </x:c>
      <x:c r="D2668" s="11" t="n">
        <x:v>22.01</x:v>
      </x:c>
      <x:c r="E2668" s="13" t="n">
        <x:v>128493</x:v>
      </x:c>
      <x:c r="F2668" s="11" t="n">
        <x:v>1</x:v>
      </x:c>
      <x:c r="G2668" s="11" t="n">
        <x:v>22.29</x:v>
      </x:c>
      <x:c r="H2668" s="11" t="n">
        <x:v>22.01</x:v>
      </x:c>
      <x:c r="I2668" s="13" t="n">
        <x:v>128493</x:v>
      </x:c>
      <x:c r="J2668" s="11" t="n">
        <x:v>22.045115</x:v>
      </x:c>
      <x:c r="K2668" s="14" t="n">
        <x:f>I2668*J2668</x:f>
        <x:v>2832642.961695</x:v>
      </x:c>
      <x:c r="L2668" s="8" t="str">
        <x:v>Alpaca SIP</x:v>
      </x:c>
    </x:row>
    <x:row r="2669" ht="25" customHeight="1">
      <x:c r="A2669" s="8" t="str">
        <x:v>EROK</x:v>
      </x:c>
      <x:c r="B2669" s="10" t="n">
        <x:v>46290</x:v>
      </x:c>
      <x:c r="C2669" s="11" t="n">
        <x:v>21.97</x:v>
      </x:c>
      <x:c r="D2669" s="11" t="n">
        <x:v>21.57</x:v>
      </x:c>
      <x:c r="E2669" s="13" t="n">
        <x:v>161281</x:v>
      </x:c>
      <x:c r="F2669" s="11" t="n">
        <x:v>1</x:v>
      </x:c>
      <x:c r="G2669" s="11" t="n">
        <x:v>21.97</x:v>
      </x:c>
      <x:c r="H2669" s="11" t="n">
        <x:v>21.57</x:v>
      </x:c>
      <x:c r="I2669" s="13" t="n">
        <x:v>161281</x:v>
      </x:c>
      <x:c r="J2669" s="11" t="n">
        <x:v>21.716306</x:v>
      </x:c>
      <x:c r="K2669" s="14" t="n">
        <x:f>I2669*J2669</x:f>
        <x:v>3502427.547986</x:v>
      </x:c>
      <x:c r="L2669" s="8" t="str">
        <x:v>Alpaca SIP</x:v>
      </x:c>
    </x:row>
    <x:row r="2670" ht="25" customHeight="1">
      <x:c r="A2670" s="8" t="str">
        <x:v>EROK</x:v>
      </x:c>
      <x:c r="B2670" s="10" t="n">
        <x:v>46293</x:v>
      </x:c>
      <x:c r="C2670" s="11" t="n">
        <x:v>21.96</x:v>
      </x:c>
      <x:c r="D2670" s="11" t="n">
        <x:v>21.39</x:v>
      </x:c>
      <x:c r="E2670" s="13" t="n">
        <x:v>229986</x:v>
      </x:c>
      <x:c r="F2670" s="11" t="n">
        <x:v>1</x:v>
      </x:c>
      <x:c r="G2670" s="11" t="n">
        <x:v>21.96</x:v>
      </x:c>
      <x:c r="H2670" s="11" t="n">
        <x:v>21.39</x:v>
      </x:c>
      <x:c r="I2670" s="13" t="n">
        <x:v>229986</x:v>
      </x:c>
      <x:c r="J2670" s="11" t="n">
        <x:v>21.55212</x:v>
      </x:c>
      <x:c r="K2670" s="14" t="n">
        <x:f>I2670*J2670</x:f>
        <x:v>4956685.87032</x:v>
      </x:c>
      <x:c r="L2670" s="8" t="str">
        <x:v>Alpaca SIP</x:v>
      </x:c>
    </x:row>
    <x:row r="2671" ht="25" customHeight="1">
      <x:c r="A2671" s="8" t="str">
        <x:v>EROK</x:v>
      </x:c>
      <x:c r="B2671" s="10" t="n">
        <x:v>46294</x:v>
      </x:c>
      <x:c r="C2671" s="11" t="n">
        <x:v>21.25</x:v>
      </x:c>
      <x:c r="D2671" s="11" t="n">
        <x:v>20.27</x:v>
      </x:c>
      <x:c r="E2671" s="13" t="n">
        <x:v>346600</x:v>
      </x:c>
      <x:c r="F2671" s="11" t="n">
        <x:v>1</x:v>
      </x:c>
      <x:c r="G2671" s="11" t="n">
        <x:v>21.25</x:v>
      </x:c>
      <x:c r="H2671" s="11" t="n">
        <x:v>20.27</x:v>
      </x:c>
      <x:c r="I2671" s="13" t="n">
        <x:v>346600</x:v>
      </x:c>
      <x:c r="J2671" s="11" t="n">
        <x:v>20.517754</x:v>
      </x:c>
      <x:c r="K2671" s="14" t="n">
        <x:f>I2671*J2671</x:f>
        <x:v>7111453.5364</x:v>
      </x:c>
      <x:c r="L2671" s="8" t="str">
        <x:v>Alpaca SIP</x:v>
      </x:c>
    </x:row>
    <x:row r="2672" ht="25" customHeight="1">
      <x:c r="A2672" s="8" t="str">
        <x:v>EROK</x:v>
      </x:c>
      <x:c r="B2672" s="10" t="n">
        <x:v>46295</x:v>
      </x:c>
      <x:c r="C2672" s="11" t="n">
        <x:v>20.61</x:v>
      </x:c>
      <x:c r="D2672" s="11" t="n">
        <x:v>20.8</x:v>
      </x:c>
      <x:c r="E2672" s="13" t="n">
        <x:v>330606</x:v>
      </x:c>
      <x:c r="F2672" s="11" t="n">
        <x:v>1</x:v>
      </x:c>
      <x:c r="G2672" s="11" t="n">
        <x:v>20.61</x:v>
      </x:c>
      <x:c r="H2672" s="11" t="n">
        <x:v>20.8</x:v>
      </x:c>
      <x:c r="I2672" s="13" t="n">
        <x:v>330606</x:v>
      </x:c>
      <x:c r="J2672" s="11" t="n">
        <x:v>20.897425</x:v>
      </x:c>
      <x:c r="K2672" s="14" t="n">
        <x:f>I2672*J2672</x:f>
        <x:v>6908814.08955</x:v>
      </x:c>
      <x:c r="L2672" s="8" t="str">
        <x:v>Alpaca SIP</x:v>
      </x:c>
    </x:row>
    <x:row r="2673" ht="25" customHeight="1">
      <x:c r="A2673" s="8" t="str">
        <x:v>EROK</x:v>
      </x:c>
      <x:c r="B2673" s="10" t="n">
        <x:v>46296</x:v>
      </x:c>
      <x:c r="C2673" s="11" t="n">
        <x:v>20.65</x:v>
      </x:c>
      <x:c r="D2673" s="11" t="n">
        <x:v>21.23</x:v>
      </x:c>
      <x:c r="E2673" s="13" t="n">
        <x:v>386704</x:v>
      </x:c>
      <x:c r="F2673" s="11" t="n">
        <x:v>1</x:v>
      </x:c>
      <x:c r="G2673" s="11" t="n">
        <x:v>20.65</x:v>
      </x:c>
      <x:c r="H2673" s="11" t="n">
        <x:v>21.23</x:v>
      </x:c>
      <x:c r="I2673" s="13" t="n">
        <x:v>386704</x:v>
      </x:c>
      <x:c r="J2673" s="11" t="n">
        <x:v>21.406731</x:v>
      </x:c>
      <x:c r="K2673" s="14" t="n">
        <x:f>I2673*J2673</x:f>
        <x:v>8278068.504624</x:v>
      </x:c>
      <x:c r="L2673" s="8" t="str">
        <x:v>Alpaca SIP</x:v>
      </x:c>
    </x:row>
    <x:row r="2674" ht="25" customHeight="1">
      <x:c r="A2674" s="8" t="str">
        <x:v>EROK</x:v>
      </x:c>
      <x:c r="B2674" s="10" t="n">
        <x:v>46297</x:v>
      </x:c>
      <x:c r="C2674" s="11" t="n">
        <x:v>21.43</x:v>
      </x:c>
      <x:c r="D2674" s="11" t="n">
        <x:v>21.37</x:v>
      </x:c>
      <x:c r="E2674" s="13" t="n">
        <x:v>296011</x:v>
      </x:c>
      <x:c r="F2674" s="11" t="n">
        <x:v>1</x:v>
      </x:c>
      <x:c r="G2674" s="11" t="n">
        <x:v>21.43</x:v>
      </x:c>
      <x:c r="H2674" s="11" t="n">
        <x:v>21.37</x:v>
      </x:c>
      <x:c r="I2674" s="13" t="n">
        <x:v>296011</x:v>
      </x:c>
      <x:c r="J2674" s="11" t="n">
        <x:v>21.454704</x:v>
      </x:c>
      <x:c r="K2674" s="14" t="n">
        <x:f>I2674*J2674</x:f>
        <x:v>6350828.385744</x:v>
      </x:c>
      <x:c r="L2674" s="8" t="str">
        <x:v>Alpaca SIP</x:v>
      </x:c>
    </x:row>
    <x:row r="2675" ht="25" customHeight="1">
      <x:c r="A2675" s="8" t="str">
        <x:v>MWC</x:v>
      </x:c>
      <x:c r="B2675" s="10" t="n">
        <x:v>46156</x:v>
      </x:c>
      <x:c r="C2675" s="11" t="n">
        <x:v>8.1</x:v>
      </x:c>
      <x:c r="D2675" s="11" t="n">
        <x:v>8.2</x:v>
      </x:c>
      <x:c r="E2675" s="13" t="n">
        <x:v>756987</x:v>
      </x:c>
      <x:c r="F2675" s="11" t="n">
        <x:v>1</x:v>
      </x:c>
      <x:c r="G2675" s="11" t="n">
        <x:v>8.1</x:v>
      </x:c>
      <x:c r="H2675" s="11" t="n">
        <x:v>8.2</x:v>
      </x:c>
      <x:c r="I2675" s="13" t="n">
        <x:v>756987</x:v>
      </x:c>
      <x:c r="J2675" s="11" t="n">
        <x:v>8.441741</x:v>
      </x:c>
      <x:c r="K2675" s="14" t="n">
        <x:f>I2675*J2675</x:f>
        <x:v>6390288.194367</x:v>
      </x:c>
      <x:c r="L2675" s="8" t="str">
        <x:v>Alpaca SIP</x:v>
      </x:c>
    </x:row>
    <x:row r="2676" ht="25" customHeight="1">
      <x:c r="A2676" s="8" t="str">
        <x:v>MWC</x:v>
      </x:c>
      <x:c r="B2676" s="10" t="n">
        <x:v>46157</x:v>
      </x:c>
      <x:c r="C2676" s="11" t="n">
        <x:v>8</x:v>
      </x:c>
      <x:c r="D2676" s="11" t="n">
        <x:v>8</x:v>
      </x:c>
      <x:c r="E2676" s="13" t="n">
        <x:v>275209</x:v>
      </x:c>
      <x:c r="F2676" s="11" t="n">
        <x:v>1</x:v>
      </x:c>
      <x:c r="G2676" s="11" t="n">
        <x:v>8</x:v>
      </x:c>
      <x:c r="H2676" s="11" t="n">
        <x:v>8</x:v>
      </x:c>
      <x:c r="I2676" s="13" t="n">
        <x:v>275209</x:v>
      </x:c>
      <x:c r="J2676" s="11" t="n">
        <x:v>8.003931</x:v>
      </x:c>
      <x:c r="K2676" s="14" t="n">
        <x:f>I2676*J2676</x:f>
        <x:v>2202753.846579</x:v>
      </x:c>
      <x:c r="L2676" s="8" t="str">
        <x:v>Alpaca SIP</x:v>
      </x:c>
    </x:row>
    <x:row r="2677" ht="25" customHeight="1">
      <x:c r="A2677" s="8" t="str">
        <x:v>MWC</x:v>
      </x:c>
      <x:c r="B2677" s="10" t="n">
        <x:v>46160</x:v>
      </x:c>
      <x:c r="C2677" s="11" t="n">
        <x:v>8</x:v>
      </x:c>
      <x:c r="D2677" s="11" t="n">
        <x:v>6.35</x:v>
      </x:c>
      <x:c r="E2677" s="13" t="n">
        <x:v>102194</x:v>
      </x:c>
      <x:c r="F2677" s="11" t="n">
        <x:v>1</x:v>
      </x:c>
      <x:c r="G2677" s="11" t="n">
        <x:v>8</x:v>
      </x:c>
      <x:c r="H2677" s="11" t="n">
        <x:v>6.35</x:v>
      </x:c>
      <x:c r="I2677" s="13" t="n">
        <x:v>102194</x:v>
      </x:c>
      <x:c r="J2677" s="11" t="n">
        <x:v>6.728378</x:v>
      </x:c>
      <x:c r="K2677" s="14" t="n">
        <x:f>I2677*J2677</x:f>
        <x:v>687599.861332</x:v>
      </x:c>
      <x:c r="L2677" s="8" t="str">
        <x:v>Alpaca SIP</x:v>
      </x:c>
    </x:row>
    <x:row r="2678" ht="25" customHeight="1">
      <x:c r="A2678" s="8" t="str">
        <x:v>MWC</x:v>
      </x:c>
      <x:c r="B2678" s="10" t="n">
        <x:v>46161</x:v>
      </x:c>
      <x:c r="C2678" s="11" t="n">
        <x:v>6.14</x:v>
      </x:c>
      <x:c r="D2678" s="11" t="n">
        <x:v>4.72</x:v>
      </x:c>
      <x:c r="E2678" s="13" t="n">
        <x:v>32846</x:v>
      </x:c>
      <x:c r="F2678" s="11" t="n">
        <x:v>1</x:v>
      </x:c>
      <x:c r="G2678" s="11" t="n">
        <x:v>6.14</x:v>
      </x:c>
      <x:c r="H2678" s="11" t="n">
        <x:v>4.72</x:v>
      </x:c>
      <x:c r="I2678" s="13" t="n">
        <x:v>32846</x:v>
      </x:c>
      <x:c r="J2678" s="11" t="n">
        <x:v>5.526513</x:v>
      </x:c>
      <x:c r="K2678" s="14" t="n">
        <x:f>I2678*J2678</x:f>
        <x:v>181523.84599799998</x:v>
      </x:c>
      <x:c r="L2678" s="8" t="str">
        <x:v>Alpaca SIP</x:v>
      </x:c>
    </x:row>
    <x:row r="2679" ht="25" customHeight="1">
      <x:c r="A2679" s="8" t="str">
        <x:v>MWC</x:v>
      </x:c>
      <x:c r="B2679" s="10" t="n">
        <x:v>46162</x:v>
      </x:c>
      <x:c r="C2679" s="11" t="n">
        <x:v>12.015</x:v>
      </x:c>
      <x:c r="D2679" s="11" t="n">
        <x:v>7.15</x:v>
      </x:c>
      <x:c r="E2679" s="13" t="n">
        <x:v>39511123</x:v>
      </x:c>
      <x:c r="F2679" s="11" t="n">
        <x:v>1</x:v>
      </x:c>
      <x:c r="G2679" s="11" t="n">
        <x:v>12.015</x:v>
      </x:c>
      <x:c r="H2679" s="11" t="n">
        <x:v>7.15</x:v>
      </x:c>
      <x:c r="I2679" s="13" t="n">
        <x:v>39511123</x:v>
      </x:c>
      <x:c r="J2679" s="11" t="n">
        <x:v>10.379136</x:v>
      </x:c>
      <x:c r="K2679" s="14" t="n">
        <x:f>I2679*J2679</x:f>
        <x:v>410091319.129728</x:v>
      </x:c>
      <x:c r="L2679" s="8" t="str">
        <x:v>Alpaca SIP</x:v>
      </x:c>
    </x:row>
    <x:row r="2680" ht="25" customHeight="1">
      <x:c r="A2680" s="8" t="str">
        <x:v>MWC</x:v>
      </x:c>
      <x:c r="B2680" s="10" t="n">
        <x:v>46163</x:v>
      </x:c>
      <x:c r="C2680" s="11" t="n">
        <x:v>7.06</x:v>
      </x:c>
      <x:c r="D2680" s="11" t="n">
        <x:v>5.9</x:v>
      </x:c>
      <x:c r="E2680" s="13" t="n">
        <x:v>1581477</x:v>
      </x:c>
      <x:c r="F2680" s="11" t="n">
        <x:v>1</x:v>
      </x:c>
      <x:c r="G2680" s="11" t="n">
        <x:v>7.06</x:v>
      </x:c>
      <x:c r="H2680" s="11" t="n">
        <x:v>5.9</x:v>
      </x:c>
      <x:c r="I2680" s="13" t="n">
        <x:v>1581477</x:v>
      </x:c>
      <x:c r="J2680" s="11" t="n">
        <x:v>6.31042</x:v>
      </x:c>
      <x:c r="K2680" s="14" t="n">
        <x:f>I2680*J2680</x:f>
        <x:v>9979784.09034</x:v>
      </x:c>
      <x:c r="L2680" s="8" t="str">
        <x:v>Alpaca SIP</x:v>
      </x:c>
    </x:row>
    <x:row r="2681" ht="25" customHeight="1">
      <x:c r="A2681" s="8" t="str">
        <x:v>MWC</x:v>
      </x:c>
      <x:c r="B2681" s="10" t="n">
        <x:v>46164</x:v>
      </x:c>
      <x:c r="C2681" s="11" t="n">
        <x:v>5.83</x:v>
      </x:c>
      <x:c r="D2681" s="11" t="n">
        <x:v>5.28</x:v>
      </x:c>
      <x:c r="E2681" s="13" t="n">
        <x:v>700065</x:v>
      </x:c>
      <x:c r="F2681" s="11" t="n">
        <x:v>1</x:v>
      </x:c>
      <x:c r="G2681" s="11" t="n">
        <x:v>5.83</x:v>
      </x:c>
      <x:c r="H2681" s="11" t="n">
        <x:v>5.28</x:v>
      </x:c>
      <x:c r="I2681" s="13" t="n">
        <x:v>700065</x:v>
      </x:c>
      <x:c r="J2681" s="11" t="n">
        <x:v>5.269412</x:v>
      </x:c>
      <x:c r="K2681" s="14" t="n">
        <x:f>I2681*J2681</x:f>
        <x:v>3688930.91178</x:v>
      </x:c>
      <x:c r="L2681" s="8" t="str">
        <x:v>Alpaca SIP</x:v>
      </x:c>
    </x:row>
    <x:row r="2682" ht="25" customHeight="1">
      <x:c r="A2682" s="8" t="str">
        <x:v>MWC</x:v>
      </x:c>
      <x:c r="B2682" s="10" t="n">
        <x:v>46168</x:v>
      </x:c>
      <x:c r="C2682" s="11" t="n">
        <x:v>5.38</x:v>
      </x:c>
      <x:c r="D2682" s="11" t="n">
        <x:v>7.7</x:v>
      </x:c>
      <x:c r="E2682" s="13" t="n">
        <x:v>2571667</x:v>
      </x:c>
      <x:c r="F2682" s="11" t="n">
        <x:v>1</x:v>
      </x:c>
      <x:c r="G2682" s="11" t="n">
        <x:v>5.38</x:v>
      </x:c>
      <x:c r="H2682" s="11" t="n">
        <x:v>7.7</x:v>
      </x:c>
      <x:c r="I2682" s="13" t="n">
        <x:v>2571667</x:v>
      </x:c>
      <x:c r="J2682" s="11" t="n">
        <x:v>7.345775</x:v>
      </x:c>
      <x:c r="K2682" s="14" t="n">
        <x:f>I2682*J2682</x:f>
        <x:v>18890887.156925</x:v>
      </x:c>
      <x:c r="L2682" s="8" t="str">
        <x:v>Alpaca SIP</x:v>
      </x:c>
    </x:row>
    <x:row r="2683" ht="25" customHeight="1">
      <x:c r="A2683" s="8" t="str">
        <x:v>MWC</x:v>
      </x:c>
      <x:c r="B2683" s="10" t="n">
        <x:v>46169</x:v>
      </x:c>
      <x:c r="C2683" s="11" t="n">
        <x:v>7.22</x:v>
      </x:c>
      <x:c r="D2683" s="11" t="n">
        <x:v>6.02</x:v>
      </x:c>
      <x:c r="E2683" s="13" t="n">
        <x:v>374335</x:v>
      </x:c>
      <x:c r="F2683" s="11" t="n">
        <x:v>1</x:v>
      </x:c>
      <x:c r="G2683" s="11" t="n">
        <x:v>7.22</x:v>
      </x:c>
      <x:c r="H2683" s="11" t="n">
        <x:v>6.02</x:v>
      </x:c>
      <x:c r="I2683" s="13" t="n">
        <x:v>374335</x:v>
      </x:c>
      <x:c r="J2683" s="11" t="n">
        <x:v>7.008715</x:v>
      </x:c>
      <x:c r="K2683" s="14" t="n">
        <x:f>I2683*J2683</x:f>
        <x:v>2623607.329525</x:v>
      </x:c>
      <x:c r="L2683" s="8" t="str">
        <x:v>Alpaca SIP</x:v>
      </x:c>
    </x:row>
    <x:row r="2684" ht="25" customHeight="1">
      <x:c r="A2684" s="8" t="str">
        <x:v>MWC</x:v>
      </x:c>
      <x:c r="B2684" s="10" t="n">
        <x:v>46170</x:v>
      </x:c>
      <x:c r="C2684" s="11" t="n">
        <x:v>6.98</x:v>
      </x:c>
      <x:c r="D2684" s="11" t="n">
        <x:v>7.09</x:v>
      </x:c>
      <x:c r="E2684" s="13" t="n">
        <x:v>397567</x:v>
      </x:c>
      <x:c r="F2684" s="11" t="n">
        <x:v>1</x:v>
      </x:c>
      <x:c r="G2684" s="11" t="n">
        <x:v>6.98</x:v>
      </x:c>
      <x:c r="H2684" s="11" t="n">
        <x:v>7.09</x:v>
      </x:c>
      <x:c r="I2684" s="13" t="n">
        <x:v>397567</x:v>
      </x:c>
      <x:c r="J2684" s="11" t="n">
        <x:v>7.135353</x:v>
      </x:c>
      <x:c r="K2684" s="14" t="n">
        <x:f>I2684*J2684</x:f>
        <x:v>2836780.886151</x:v>
      </x:c>
      <x:c r="L2684" s="8" t="str">
        <x:v>Alpaca SIP</x:v>
      </x:c>
    </x:row>
    <x:row r="2685" ht="25" customHeight="1">
      <x:c r="A2685" s="8" t="str">
        <x:v>MWC</x:v>
      </x:c>
      <x:c r="B2685" s="10" t="n">
        <x:v>46171</x:v>
      </x:c>
      <x:c r="C2685" s="11" t="n">
        <x:v>7.08</x:v>
      </x:c>
      <x:c r="D2685" s="11" t="n">
        <x:v>7.2</x:v>
      </x:c>
      <x:c r="E2685" s="13" t="n">
        <x:v>145402</x:v>
      </x:c>
      <x:c r="F2685" s="11" t="n">
        <x:v>1</x:v>
      </x:c>
      <x:c r="G2685" s="11" t="n">
        <x:v>7.08</x:v>
      </x:c>
      <x:c r="H2685" s="11" t="n">
        <x:v>7.2</x:v>
      </x:c>
      <x:c r="I2685" s="13" t="n">
        <x:v>145402</x:v>
      </x:c>
      <x:c r="J2685" s="11" t="n">
        <x:v>6.923156</x:v>
      </x:c>
      <x:c r="K2685" s="14" t="n">
        <x:f>I2685*J2685</x:f>
        <x:v>1006640.728712</x:v>
      </x:c>
      <x:c r="L2685" s="8" t="str">
        <x:v>Alpaca SIP</x:v>
      </x:c>
    </x:row>
    <x:row r="2686" ht="25" customHeight="1">
      <x:c r="A2686" s="8" t="str">
        <x:v>MWC</x:v>
      </x:c>
      <x:c r="B2686" s="10" t="n">
        <x:v>46174</x:v>
      </x:c>
      <x:c r="C2686" s="11" t="n">
        <x:v>7.08</x:v>
      </x:c>
      <x:c r="D2686" s="11" t="n">
        <x:v>6.95</x:v>
      </x:c>
      <x:c r="E2686" s="13" t="n">
        <x:v>181877</x:v>
      </x:c>
      <x:c r="F2686" s="11" t="n">
        <x:v>1</x:v>
      </x:c>
      <x:c r="G2686" s="11" t="n">
        <x:v>7.08</x:v>
      </x:c>
      <x:c r="H2686" s="11" t="n">
        <x:v>6.95</x:v>
      </x:c>
      <x:c r="I2686" s="13" t="n">
        <x:v>181877</x:v>
      </x:c>
      <x:c r="J2686" s="11" t="n">
        <x:v>6.967131</x:v>
      </x:c>
      <x:c r="K2686" s="14" t="n">
        <x:f>I2686*J2686</x:f>
        <x:v>1267160.884887</x:v>
      </x:c>
      <x:c r="L2686" s="8" t="str">
        <x:v>Alpaca SIP</x:v>
      </x:c>
    </x:row>
    <x:row r="2687" ht="25" customHeight="1">
      <x:c r="A2687" s="8" t="str">
        <x:v>MWC</x:v>
      </x:c>
      <x:c r="B2687" s="10" t="n">
        <x:v>46175</x:v>
      </x:c>
      <x:c r="C2687" s="11" t="n">
        <x:v>6.85</x:v>
      </x:c>
      <x:c r="D2687" s="11" t="n">
        <x:v>6.59</x:v>
      </x:c>
      <x:c r="E2687" s="13" t="n">
        <x:v>150455</x:v>
      </x:c>
      <x:c r="F2687" s="11" t="n">
        <x:v>1</x:v>
      </x:c>
      <x:c r="G2687" s="11" t="n">
        <x:v>6.85</x:v>
      </x:c>
      <x:c r="H2687" s="11" t="n">
        <x:v>6.59</x:v>
      </x:c>
      <x:c r="I2687" s="13" t="n">
        <x:v>150455</x:v>
      </x:c>
      <x:c r="J2687" s="11" t="n">
        <x:v>6.7435</x:v>
      </x:c>
      <x:c r="K2687" s="14" t="n">
        <x:f>I2687*J2687</x:f>
        <x:v>1014593.2925</x:v>
      </x:c>
      <x:c r="L2687" s="8" t="str">
        <x:v>Alpaca SIP</x:v>
      </x:c>
    </x:row>
    <x:row r="2688" ht="25" customHeight="1">
      <x:c r="A2688" s="8" t="str">
        <x:v>MWC</x:v>
      </x:c>
      <x:c r="B2688" s="10" t="n">
        <x:v>46176</x:v>
      </x:c>
      <x:c r="C2688" s="11" t="n">
        <x:v>6.42</x:v>
      </x:c>
      <x:c r="D2688" s="11" t="n">
        <x:v>6.21</x:v>
      </x:c>
      <x:c r="E2688" s="13" t="n">
        <x:v>148125</x:v>
      </x:c>
      <x:c r="F2688" s="11" t="n">
        <x:v>1</x:v>
      </x:c>
      <x:c r="G2688" s="11" t="n">
        <x:v>6.42</x:v>
      </x:c>
      <x:c r="H2688" s="11" t="n">
        <x:v>6.21</x:v>
      </x:c>
      <x:c r="I2688" s="13" t="n">
        <x:v>148125</x:v>
      </x:c>
      <x:c r="J2688" s="11" t="n">
        <x:v>6.255171</x:v>
      </x:c>
      <x:c r="K2688" s="14" t="n">
        <x:f>I2688*J2688</x:f>
        <x:v>926547.204375</x:v>
      </x:c>
      <x:c r="L2688" s="8" t="str">
        <x:v>Alpaca SIP</x:v>
      </x:c>
    </x:row>
    <x:row r="2689" ht="25" customHeight="1">
      <x:c r="A2689" s="8" t="str">
        <x:v>MWC</x:v>
      </x:c>
      <x:c r="B2689" s="10" t="n">
        <x:v>46177</x:v>
      </x:c>
      <x:c r="C2689" s="11" t="n">
        <x:v>6.1</x:v>
      </x:c>
      <x:c r="D2689" s="11" t="n">
        <x:v>5.84</x:v>
      </x:c>
      <x:c r="E2689" s="13" t="n">
        <x:v>162397</x:v>
      </x:c>
      <x:c r="F2689" s="11" t="n">
        <x:v>1</x:v>
      </x:c>
      <x:c r="G2689" s="11" t="n">
        <x:v>6.1</x:v>
      </x:c>
      <x:c r="H2689" s="11" t="n">
        <x:v>5.84</x:v>
      </x:c>
      <x:c r="I2689" s="13" t="n">
        <x:v>162397</x:v>
      </x:c>
      <x:c r="J2689" s="11" t="n">
        <x:v>5.86331</x:v>
      </x:c>
      <x:c r="K2689" s="14" t="n">
        <x:f>I2689*J2689</x:f>
        <x:v>952183.9540700001</x:v>
      </x:c>
      <x:c r="L2689" s="8" t="str">
        <x:v>Alpaca SIP</x:v>
      </x:c>
    </x:row>
    <x:row r="2690" ht="25" customHeight="1">
      <x:c r="A2690" s="8" t="str">
        <x:v>MWC</x:v>
      </x:c>
      <x:c r="B2690" s="10" t="n">
        <x:v>46178</x:v>
      </x:c>
      <x:c r="C2690" s="11" t="n">
        <x:v>5.81</x:v>
      </x:c>
      <x:c r="D2690" s="11" t="n">
        <x:v>5.32</x:v>
      </x:c>
      <x:c r="E2690" s="13" t="n">
        <x:v>155610</x:v>
      </x:c>
      <x:c r="F2690" s="11" t="n">
        <x:v>1</x:v>
      </x:c>
      <x:c r="G2690" s="11" t="n">
        <x:v>5.81</x:v>
      </x:c>
      <x:c r="H2690" s="11" t="n">
        <x:v>5.32</x:v>
      </x:c>
      <x:c r="I2690" s="13" t="n">
        <x:v>155610</x:v>
      </x:c>
      <x:c r="J2690" s="11" t="n">
        <x:v>5.644904</x:v>
      </x:c>
      <x:c r="K2690" s="14" t="n">
        <x:f>I2690*J2690</x:f>
        <x:v>878403.51144</x:v>
      </x:c>
      <x:c r="L2690" s="8" t="str">
        <x:v>Alpaca SIP</x:v>
      </x:c>
    </x:row>
    <x:row r="2691" ht="25" customHeight="1">
      <x:c r="A2691" s="8" t="str">
        <x:v>MWC</x:v>
      </x:c>
      <x:c r="B2691" s="10" t="n">
        <x:v>46181</x:v>
      </x:c>
      <x:c r="C2691" s="11" t="n">
        <x:v>5.79</x:v>
      </x:c>
      <x:c r="D2691" s="11" t="n">
        <x:v>4.97</x:v>
      </x:c>
      <x:c r="E2691" s="13" t="n">
        <x:v>125713</x:v>
      </x:c>
      <x:c r="F2691" s="11" t="n">
        <x:v>1</x:v>
      </x:c>
      <x:c r="G2691" s="11" t="n">
        <x:v>5.79</x:v>
      </x:c>
      <x:c r="H2691" s="11" t="n">
        <x:v>4.97</x:v>
      </x:c>
      <x:c r="I2691" s="13" t="n">
        <x:v>125713</x:v>
      </x:c>
      <x:c r="J2691" s="11" t="n">
        <x:v>5.205415</x:v>
      </x:c>
      <x:c r="K2691" s="14" t="n">
        <x:f>I2691*J2691</x:f>
        <x:v>654388.335895</x:v>
      </x:c>
      <x:c r="L2691" s="8" t="str">
        <x:v>Alpaca SIP</x:v>
      </x:c>
    </x:row>
    <x:row r="2692" ht="25" customHeight="1">
      <x:c r="A2692" s="8" t="str">
        <x:v>MWC</x:v>
      </x:c>
      <x:c r="B2692" s="10" t="n">
        <x:v>46182</x:v>
      </x:c>
      <x:c r="C2692" s="11" t="n">
        <x:v>4.98</x:v>
      </x:c>
      <x:c r="D2692" s="11" t="n">
        <x:v>4.94</x:v>
      </x:c>
      <x:c r="E2692" s="13" t="n">
        <x:v>77639</x:v>
      </x:c>
      <x:c r="F2692" s="11" t="n">
        <x:v>1</x:v>
      </x:c>
      <x:c r="G2692" s="11" t="n">
        <x:v>4.98</x:v>
      </x:c>
      <x:c r="H2692" s="11" t="n">
        <x:v>4.94</x:v>
      </x:c>
      <x:c r="I2692" s="13" t="n">
        <x:v>77639</x:v>
      </x:c>
      <x:c r="J2692" s="11" t="n">
        <x:v>4.904582</x:v>
      </x:c>
      <x:c r="K2692" s="14" t="n">
        <x:f>I2692*J2692</x:f>
        <x:v>380786.84189800004</x:v>
      </x:c>
      <x:c r="L2692" s="8" t="str">
        <x:v>Alpaca SIP</x:v>
      </x:c>
    </x:row>
    <x:row r="2693" ht="25" customHeight="1">
      <x:c r="A2693" s="8" t="str">
        <x:v>MWC</x:v>
      </x:c>
      <x:c r="B2693" s="10" t="n">
        <x:v>46183</x:v>
      </x:c>
      <x:c r="C2693" s="11" t="n">
        <x:v>4.77</x:v>
      </x:c>
      <x:c r="D2693" s="11" t="n">
        <x:v>5.08</x:v>
      </x:c>
      <x:c r="E2693" s="13" t="n">
        <x:v>48491</x:v>
      </x:c>
      <x:c r="F2693" s="11" t="n">
        <x:v>1</x:v>
      </x:c>
      <x:c r="G2693" s="11" t="n">
        <x:v>4.77</x:v>
      </x:c>
      <x:c r="H2693" s="11" t="n">
        <x:v>5.08</x:v>
      </x:c>
      <x:c r="I2693" s="13" t="n">
        <x:v>48491</x:v>
      </x:c>
      <x:c r="J2693" s="11" t="n">
        <x:v>5.031881</x:v>
      </x:c>
      <x:c r="K2693" s="14" t="n">
        <x:f>I2693*J2693</x:f>
        <x:v>244000.941571</x:v>
      </x:c>
      <x:c r="L2693" s="8" t="str">
        <x:v>Alpaca SIP</x:v>
      </x:c>
    </x:row>
    <x:row r="2694" ht="25" customHeight="1">
      <x:c r="A2694" s="8" t="str">
        <x:v>MWC</x:v>
      </x:c>
      <x:c r="B2694" s="10" t="n">
        <x:v>46184</x:v>
      </x:c>
      <x:c r="C2694" s="11" t="n">
        <x:v>4.99</x:v>
      </x:c>
      <x:c r="D2694" s="11" t="n">
        <x:v>4.62</x:v>
      </x:c>
      <x:c r="E2694" s="13" t="n">
        <x:v>102439</x:v>
      </x:c>
      <x:c r="F2694" s="11" t="n">
        <x:v>1</x:v>
      </x:c>
      <x:c r="G2694" s="11" t="n">
        <x:v>4.99</x:v>
      </x:c>
      <x:c r="H2694" s="11" t="n">
        <x:v>4.62</x:v>
      </x:c>
      <x:c r="I2694" s="13" t="n">
        <x:v>102439</x:v>
      </x:c>
      <x:c r="J2694" s="11" t="n">
        <x:v>4.73233</x:v>
      </x:c>
      <x:c r="K2694" s="14" t="n">
        <x:f>I2694*J2694</x:f>
        <x:v>484775.15287</x:v>
      </x:c>
      <x:c r="L2694" s="8" t="str">
        <x:v>Alpaca SIP</x:v>
      </x:c>
    </x:row>
    <x:row r="2695" ht="25" customHeight="1">
      <x:c r="A2695" s="8" t="str">
        <x:v>MWC</x:v>
      </x:c>
      <x:c r="B2695" s="10" t="n">
        <x:v>46185</x:v>
      </x:c>
      <x:c r="C2695" s="11" t="n">
        <x:v>4.65</x:v>
      </x:c>
      <x:c r="D2695" s="11" t="n">
        <x:v>4.34</x:v>
      </x:c>
      <x:c r="E2695" s="13" t="n">
        <x:v>117882</x:v>
      </x:c>
      <x:c r="F2695" s="11" t="n">
        <x:v>1</x:v>
      </x:c>
      <x:c r="G2695" s="11" t="n">
        <x:v>4.65</x:v>
      </x:c>
      <x:c r="H2695" s="11" t="n">
        <x:v>4.34</x:v>
      </x:c>
      <x:c r="I2695" s="13" t="n">
        <x:v>117882</x:v>
      </x:c>
      <x:c r="J2695" s="11" t="n">
        <x:v>4.543966</x:v>
      </x:c>
      <x:c r="K2695" s="14" t="n">
        <x:f>I2695*J2695</x:f>
        <x:v>535651.800012</x:v>
      </x:c>
      <x:c r="L2695" s="8" t="str">
        <x:v>Alpaca SIP</x:v>
      </x:c>
    </x:row>
    <x:row r="2696" ht="25" customHeight="1">
      <x:c r="A2696" s="8" t="str">
        <x:v>MWC</x:v>
      </x:c>
      <x:c r="B2696" s="10" t="n">
        <x:v>46188</x:v>
      </x:c>
      <x:c r="C2696" s="11" t="n">
        <x:v>4.46</x:v>
      </x:c>
      <x:c r="D2696" s="11" t="n">
        <x:v>4.23</x:v>
      </x:c>
      <x:c r="E2696" s="13" t="n">
        <x:v>145172</x:v>
      </x:c>
      <x:c r="F2696" s="11" t="n">
        <x:v>1</x:v>
      </x:c>
      <x:c r="G2696" s="11" t="n">
        <x:v>4.46</x:v>
      </x:c>
      <x:c r="H2696" s="11" t="n">
        <x:v>4.23</x:v>
      </x:c>
      <x:c r="I2696" s="13" t="n">
        <x:v>145172</x:v>
      </x:c>
      <x:c r="J2696" s="11" t="n">
        <x:v>4.13988</x:v>
      </x:c>
      <x:c r="K2696" s="14" t="n">
        <x:f>I2696*J2696</x:f>
        <x:v>600994.6593599999</x:v>
      </x:c>
      <x:c r="L2696" s="8" t="str">
        <x:v>Alpaca SIP</x:v>
      </x:c>
    </x:row>
    <x:row r="2697" ht="25" customHeight="1">
      <x:c r="A2697" s="8" t="str">
        <x:v>MWC</x:v>
      </x:c>
      <x:c r="B2697" s="10" t="n">
        <x:v>46189</x:v>
      </x:c>
      <x:c r="C2697" s="11" t="n">
        <x:v>4.12</x:v>
      </x:c>
      <x:c r="D2697" s="11" t="n">
        <x:v>3.93</x:v>
      </x:c>
      <x:c r="E2697" s="13" t="n">
        <x:v>115479</x:v>
      </x:c>
      <x:c r="F2697" s="11" t="n">
        <x:v>1</x:v>
      </x:c>
      <x:c r="G2697" s="11" t="n">
        <x:v>4.12</x:v>
      </x:c>
      <x:c r="H2697" s="11" t="n">
        <x:v>3.93</x:v>
      </x:c>
      <x:c r="I2697" s="13" t="n">
        <x:v>115479</x:v>
      </x:c>
      <x:c r="J2697" s="11" t="n">
        <x:v>3.772569</x:v>
      </x:c>
      <x:c r="K2697" s="14" t="n">
        <x:f>I2697*J2697</x:f>
        <x:v>435652.495551</x:v>
      </x:c>
      <x:c r="L2697" s="8" t="str">
        <x:v>Alpaca SIP</x:v>
      </x:c>
    </x:row>
    <x:row r="2698" ht="25" customHeight="1">
      <x:c r="A2698" s="8" t="str">
        <x:v>MWC</x:v>
      </x:c>
      <x:c r="B2698" s="10" t="n">
        <x:v>46190</x:v>
      </x:c>
      <x:c r="C2698" s="11" t="n">
        <x:v>3.88</x:v>
      </x:c>
      <x:c r="D2698" s="11" t="n">
        <x:v>3.97</x:v>
      </x:c>
      <x:c r="E2698" s="13" t="n">
        <x:v>49333</x:v>
      </x:c>
      <x:c r="F2698" s="11" t="n">
        <x:v>1</x:v>
      </x:c>
      <x:c r="G2698" s="11" t="n">
        <x:v>3.88</x:v>
      </x:c>
      <x:c r="H2698" s="11" t="n">
        <x:v>3.97</x:v>
      </x:c>
      <x:c r="I2698" s="13" t="n">
        <x:v>49333</x:v>
      </x:c>
      <x:c r="J2698" s="11" t="n">
        <x:v>3.961291</x:v>
      </x:c>
      <x:c r="K2698" s="14" t="n">
        <x:f>I2698*J2698</x:f>
        <x:v>195422.368903</x:v>
      </x:c>
      <x:c r="L2698" s="8" t="str">
        <x:v>Alpaca SIP</x:v>
      </x:c>
    </x:row>
    <x:row r="2699" ht="25" customHeight="1">
      <x:c r="A2699" s="8" t="str">
        <x:v>MWC</x:v>
      </x:c>
      <x:c r="B2699" s="10" t="n">
        <x:v>46191</x:v>
      </x:c>
      <x:c r="C2699" s="11" t="n">
        <x:v>4.03</x:v>
      </x:c>
      <x:c r="D2699" s="11" t="n">
        <x:v>3.76</x:v>
      </x:c>
      <x:c r="E2699" s="13" t="n">
        <x:v>109299</x:v>
      </x:c>
      <x:c r="F2699" s="11" t="n">
        <x:v>1</x:v>
      </x:c>
      <x:c r="G2699" s="11" t="n">
        <x:v>4.03</x:v>
      </x:c>
      <x:c r="H2699" s="11" t="n">
        <x:v>3.76</x:v>
      </x:c>
      <x:c r="I2699" s="13" t="n">
        <x:v>109299</x:v>
      </x:c>
      <x:c r="J2699" s="11" t="n">
        <x:v>3.690796</x:v>
      </x:c>
      <x:c r="K2699" s="14" t="n">
        <x:f>I2699*J2699</x:f>
        <x:v>403400.312004</x:v>
      </x:c>
      <x:c r="L2699" s="8" t="str">
        <x:v>Alpaca SIP</x:v>
      </x:c>
    </x:row>
    <x:row r="2700" ht="25" customHeight="1">
      <x:c r="A2700" s="8" t="str">
        <x:v>MWC</x:v>
      </x:c>
      <x:c r="B2700" s="10" t="n">
        <x:v>46195</x:v>
      </x:c>
      <x:c r="C2700" s="11" t="n">
        <x:v>3.8</x:v>
      </x:c>
      <x:c r="D2700" s="11" t="n">
        <x:v>4.08</x:v>
      </x:c>
      <x:c r="E2700" s="13" t="n">
        <x:v>98591</x:v>
      </x:c>
      <x:c r="F2700" s="11" t="n">
        <x:v>1</x:v>
      </x:c>
      <x:c r="G2700" s="11" t="n">
        <x:v>3.8</x:v>
      </x:c>
      <x:c r="H2700" s="11" t="n">
        <x:v>4.08</x:v>
      </x:c>
      <x:c r="I2700" s="13" t="n">
        <x:v>98591</x:v>
      </x:c>
      <x:c r="J2700" s="11" t="n">
        <x:v>3.971489</x:v>
      </x:c>
      <x:c r="K2700" s="14" t="n">
        <x:f>I2700*J2700</x:f>
        <x:v>391553.071999</x:v>
      </x:c>
      <x:c r="L2700" s="8" t="str">
        <x:v>Alpaca SIP</x:v>
      </x:c>
    </x:row>
    <x:row r="2701" ht="25" customHeight="1">
      <x:c r="A2701" s="8" t="str">
        <x:v>MWC</x:v>
      </x:c>
      <x:c r="B2701" s="10" t="n">
        <x:v>46196</x:v>
      </x:c>
      <x:c r="C2701" s="11" t="n">
        <x:v>3.95</x:v>
      </x:c>
      <x:c r="D2701" s="11" t="n">
        <x:v>3.69</x:v>
      </x:c>
      <x:c r="E2701" s="13" t="n">
        <x:v>82700</x:v>
      </x:c>
      <x:c r="F2701" s="11" t="n">
        <x:v>1</x:v>
      </x:c>
      <x:c r="G2701" s="11" t="n">
        <x:v>3.95</x:v>
      </x:c>
      <x:c r="H2701" s="11" t="n">
        <x:v>3.69</x:v>
      </x:c>
      <x:c r="I2701" s="13" t="n">
        <x:v>82700</x:v>
      </x:c>
      <x:c r="J2701" s="11" t="n">
        <x:v>3.77895</x:v>
      </x:c>
      <x:c r="K2701" s="14" t="n">
        <x:f>I2701*J2701</x:f>
        <x:v>312519.165</x:v>
      </x:c>
      <x:c r="L2701" s="8" t="str">
        <x:v>Alpaca SIP</x:v>
      </x:c>
    </x:row>
    <x:row r="2702" ht="25" customHeight="1">
      <x:c r="A2702" s="8" t="str">
        <x:v>MWC</x:v>
      </x:c>
      <x:c r="B2702" s="10" t="n">
        <x:v>46197</x:v>
      </x:c>
      <x:c r="C2702" s="11" t="n">
        <x:v>3.81</x:v>
      </x:c>
      <x:c r="D2702" s="11" t="n">
        <x:v>3.77</x:v>
      </x:c>
      <x:c r="E2702" s="13" t="n">
        <x:v>18308</x:v>
      </x:c>
      <x:c r="F2702" s="11" t="n">
        <x:v>1</x:v>
      </x:c>
      <x:c r="G2702" s="11" t="n">
        <x:v>3.81</x:v>
      </x:c>
      <x:c r="H2702" s="11" t="n">
        <x:v>3.77</x:v>
      </x:c>
      <x:c r="I2702" s="13" t="n">
        <x:v>18308</x:v>
      </x:c>
      <x:c r="J2702" s="11" t="n">
        <x:v>3.763937</x:v>
      </x:c>
      <x:c r="K2702" s="14" t="n">
        <x:f>I2702*J2702</x:f>
        <x:v>68910.158596</x:v>
      </x:c>
      <x:c r="L2702" s="8" t="str">
        <x:v>Alpaca SIP</x:v>
      </x:c>
    </x:row>
    <x:row r="2703" ht="25" customHeight="1">
      <x:c r="A2703" s="8" t="str">
        <x:v>MWC</x:v>
      </x:c>
      <x:c r="B2703" s="10" t="n">
        <x:v>46198</x:v>
      </x:c>
      <x:c r="C2703" s="11" t="n">
        <x:v>3.78</x:v>
      </x:c>
      <x:c r="D2703" s="11" t="n">
        <x:v>3.43</x:v>
      </x:c>
      <x:c r="E2703" s="13" t="n">
        <x:v>62504</x:v>
      </x:c>
      <x:c r="F2703" s="11" t="n">
        <x:v>1</x:v>
      </x:c>
      <x:c r="G2703" s="11" t="n">
        <x:v>3.78</x:v>
      </x:c>
      <x:c r="H2703" s="11" t="n">
        <x:v>3.43</x:v>
      </x:c>
      <x:c r="I2703" s="13" t="n">
        <x:v>62504</x:v>
      </x:c>
      <x:c r="J2703" s="11" t="n">
        <x:v>3.559339</x:v>
      </x:c>
      <x:c r="K2703" s="14" t="n">
        <x:f>I2703*J2703</x:f>
        <x:v>222472.924856</x:v>
      </x:c>
      <x:c r="L2703" s="8" t="str">
        <x:v>Alpaca SIP</x:v>
      </x:c>
    </x:row>
    <x:row r="2704" ht="25" customHeight="1">
      <x:c r="A2704" s="8" t="str">
        <x:v>MWC</x:v>
      </x:c>
      <x:c r="B2704" s="10" t="n">
        <x:v>46199</x:v>
      </x:c>
      <x:c r="C2704" s="11" t="n">
        <x:v>3.66</x:v>
      </x:c>
      <x:c r="D2704" s="11" t="n">
        <x:v>3.63</x:v>
      </x:c>
      <x:c r="E2704" s="13" t="n">
        <x:v>54102</x:v>
      </x:c>
      <x:c r="F2704" s="11" t="n">
        <x:v>1</x:v>
      </x:c>
      <x:c r="G2704" s="11" t="n">
        <x:v>3.66</x:v>
      </x:c>
      <x:c r="H2704" s="11" t="n">
        <x:v>3.63</x:v>
      </x:c>
      <x:c r="I2704" s="13" t="n">
        <x:v>54102</x:v>
      </x:c>
      <x:c r="J2704" s="11" t="n">
        <x:v>3.637479</x:v>
      </x:c>
      <x:c r="K2704" s="14" t="n">
        <x:f>I2704*J2704</x:f>
        <x:v>196794.888858</x:v>
      </x:c>
      <x:c r="L2704" s="8" t="str">
        <x:v>Alpaca SIP</x:v>
      </x:c>
    </x:row>
    <x:row r="2705" ht="25" customHeight="1">
      <x:c r="A2705" s="8" t="str">
        <x:v>MWC</x:v>
      </x:c>
      <x:c r="B2705" s="10" t="n">
        <x:v>46202</x:v>
      </x:c>
      <x:c r="C2705" s="11" t="n">
        <x:v>3.59</x:v>
      </x:c>
      <x:c r="D2705" s="11" t="n">
        <x:v>3.57</x:v>
      </x:c>
      <x:c r="E2705" s="13" t="n">
        <x:v>43060</x:v>
      </x:c>
      <x:c r="F2705" s="11" t="n">
        <x:v>1</x:v>
      </x:c>
      <x:c r="G2705" s="11" t="n">
        <x:v>3.59</x:v>
      </x:c>
      <x:c r="H2705" s="11" t="n">
        <x:v>3.57</x:v>
      </x:c>
      <x:c r="I2705" s="13" t="n">
        <x:v>43060</x:v>
      </x:c>
      <x:c r="J2705" s="11" t="n">
        <x:v>3.551907</x:v>
      </x:c>
      <x:c r="K2705" s="14" t="n">
        <x:f>I2705*J2705</x:f>
        <x:v>152945.11542</x:v>
      </x:c>
      <x:c r="L2705" s="8" t="str">
        <x:v>Alpaca SIP</x:v>
      </x:c>
    </x:row>
    <x:row r="2706" ht="25" customHeight="1">
      <x:c r="A2706" s="8" t="str">
        <x:v>MWC</x:v>
      </x:c>
      <x:c r="B2706" s="10" t="n">
        <x:v>46203</x:v>
      </x:c>
      <x:c r="C2706" s="11" t="n">
        <x:v>3.5</x:v>
      </x:c>
      <x:c r="D2706" s="11" t="n">
        <x:v>3.8</x:v>
      </x:c>
      <x:c r="E2706" s="13" t="n">
        <x:v>372944</x:v>
      </x:c>
      <x:c r="F2706" s="11" t="n">
        <x:v>1</x:v>
      </x:c>
      <x:c r="G2706" s="11" t="n">
        <x:v>3.5</x:v>
      </x:c>
      <x:c r="H2706" s="11" t="n">
        <x:v>3.8</x:v>
      </x:c>
      <x:c r="I2706" s="13" t="n">
        <x:v>372944</x:v>
      </x:c>
      <x:c r="J2706" s="11" t="n">
        <x:v>3.67317</x:v>
      </x:c>
      <x:c r="K2706" s="14" t="n">
        <x:f>I2706*J2706</x:f>
        <x:v>1369886.71248</x:v>
      </x:c>
      <x:c r="L2706" s="8" t="str">
        <x:v>Alpaca SIP</x:v>
      </x:c>
    </x:row>
    <x:row r="2707" ht="25" customHeight="1">
      <x:c r="A2707" s="8" t="str">
        <x:v>MWC</x:v>
      </x:c>
      <x:c r="B2707" s="10" t="n">
        <x:v>46204</x:v>
      </x:c>
      <x:c r="C2707" s="11" t="n">
        <x:v>3.89</x:v>
      </x:c>
      <x:c r="D2707" s="11" t="n">
        <x:v>3.75</x:v>
      </x:c>
      <x:c r="E2707" s="13" t="n">
        <x:v>68764</x:v>
      </x:c>
      <x:c r="F2707" s="11" t="n">
        <x:v>1</x:v>
      </x:c>
      <x:c r="G2707" s="11" t="n">
        <x:v>3.89</x:v>
      </x:c>
      <x:c r="H2707" s="11" t="n">
        <x:v>3.75</x:v>
      </x:c>
      <x:c r="I2707" s="13" t="n">
        <x:v>68764</x:v>
      </x:c>
      <x:c r="J2707" s="11" t="n">
        <x:v>3.649842</x:v>
      </x:c>
      <x:c r="K2707" s="14" t="n">
        <x:f>I2707*J2707</x:f>
        <x:v>250977.735288</x:v>
      </x:c>
      <x:c r="L2707" s="8" t="str">
        <x:v>Alpaca SIP</x:v>
      </x:c>
    </x:row>
    <x:row r="2708" ht="25" customHeight="1">
      <x:c r="A2708" s="8" t="str">
        <x:v>MWC</x:v>
      </x:c>
      <x:c r="B2708" s="10" t="n">
        <x:v>46205</x:v>
      </x:c>
      <x:c r="C2708" s="11" t="n">
        <x:v>3.76</x:v>
      </x:c>
      <x:c r="D2708" s="11" t="n">
        <x:v>3.36</x:v>
      </x:c>
      <x:c r="E2708" s="13" t="n">
        <x:v>84692</x:v>
      </x:c>
      <x:c r="F2708" s="11" t="n">
        <x:v>1</x:v>
      </x:c>
      <x:c r="G2708" s="11" t="n">
        <x:v>3.76</x:v>
      </x:c>
      <x:c r="H2708" s="11" t="n">
        <x:v>3.36</x:v>
      </x:c>
      <x:c r="I2708" s="13" t="n">
        <x:v>84692</x:v>
      </x:c>
      <x:c r="J2708" s="11" t="n">
        <x:v>3.442542</x:v>
      </x:c>
      <x:c r="K2708" s="14" t="n">
        <x:f>I2708*J2708</x:f>
        <x:v>291555.767064</x:v>
      </x:c>
      <x:c r="L2708" s="8" t="str">
        <x:v>Alpaca SIP</x:v>
      </x:c>
    </x:row>
    <x:row r="2709" ht="25" customHeight="1">
      <x:c r="A2709" s="8" t="str">
        <x:v>MWC</x:v>
      </x:c>
      <x:c r="B2709" s="10" t="n">
        <x:v>46209</x:v>
      </x:c>
      <x:c r="C2709" s="11" t="n">
        <x:v>3.57</x:v>
      </x:c>
      <x:c r="D2709" s="11" t="n">
        <x:v>3.54</x:v>
      </x:c>
      <x:c r="E2709" s="13" t="n">
        <x:v>52815</x:v>
      </x:c>
      <x:c r="F2709" s="11" t="n">
        <x:v>1</x:v>
      </x:c>
      <x:c r="G2709" s="11" t="n">
        <x:v>3.57</x:v>
      </x:c>
      <x:c r="H2709" s="11" t="n">
        <x:v>3.54</x:v>
      </x:c>
      <x:c r="I2709" s="13" t="n">
        <x:v>52815</x:v>
      </x:c>
      <x:c r="J2709" s="11" t="n">
        <x:v>3.551659</x:v>
      </x:c>
      <x:c r="K2709" s="14" t="n">
        <x:f>I2709*J2709</x:f>
        <x:v>187580.870085</x:v>
      </x:c>
      <x:c r="L2709" s="8" t="str">
        <x:v>Alpaca SIP</x:v>
      </x:c>
    </x:row>
    <x:row r="2710" ht="25" customHeight="1">
      <x:c r="A2710" s="8" t="str">
        <x:v>MWC</x:v>
      </x:c>
      <x:c r="B2710" s="10" t="n">
        <x:v>46210</x:v>
      </x:c>
      <x:c r="C2710" s="11" t="n">
        <x:v>3.59</x:v>
      </x:c>
      <x:c r="D2710" s="11" t="n">
        <x:v>3.32</x:v>
      </x:c>
      <x:c r="E2710" s="13" t="n">
        <x:v>37411</x:v>
      </x:c>
      <x:c r="F2710" s="11" t="n">
        <x:v>1</x:v>
      </x:c>
      <x:c r="G2710" s="11" t="n">
        <x:v>3.59</x:v>
      </x:c>
      <x:c r="H2710" s="11" t="n">
        <x:v>3.32</x:v>
      </x:c>
      <x:c r="I2710" s="13" t="n">
        <x:v>37411</x:v>
      </x:c>
      <x:c r="J2710" s="11" t="n">
        <x:v>3.320341</x:v>
      </x:c>
      <x:c r="K2710" s="14" t="n">
        <x:f>I2710*J2710</x:f>
        <x:v>124217.277151</x:v>
      </x:c>
      <x:c r="L2710" s="8" t="str">
        <x:v>Alpaca SIP</x:v>
      </x:c>
    </x:row>
    <x:row r="2711" ht="25" customHeight="1">
      <x:c r="A2711" s="8" t="str">
        <x:v>MWC</x:v>
      </x:c>
      <x:c r="B2711" s="10" t="n">
        <x:v>46211</x:v>
      </x:c>
      <x:c r="C2711" s="11" t="n">
        <x:v>3.22</x:v>
      </x:c>
      <x:c r="D2711" s="11" t="n">
        <x:v>3.28</x:v>
      </x:c>
      <x:c r="E2711" s="13" t="n">
        <x:v>46162</x:v>
      </x:c>
      <x:c r="F2711" s="11" t="n">
        <x:v>1</x:v>
      </x:c>
      <x:c r="G2711" s="11" t="n">
        <x:v>3.22</x:v>
      </x:c>
      <x:c r="H2711" s="11" t="n">
        <x:v>3.28</x:v>
      </x:c>
      <x:c r="I2711" s="13" t="n">
        <x:v>46162</x:v>
      </x:c>
      <x:c r="J2711" s="11" t="n">
        <x:v>3.286058</x:v>
      </x:c>
      <x:c r="K2711" s="14" t="n">
        <x:f>I2711*J2711</x:f>
        <x:v>151691.009396</x:v>
      </x:c>
      <x:c r="L2711" s="8" t="str">
        <x:v>Alpaca SIP</x:v>
      </x:c>
    </x:row>
    <x:row r="2712" ht="25" customHeight="1">
      <x:c r="A2712" s="8" t="str">
        <x:v>MWC</x:v>
      </x:c>
      <x:c r="B2712" s="10" t="n">
        <x:v>46212</x:v>
      </x:c>
      <x:c r="C2712" s="11" t="n">
        <x:v>3.27</x:v>
      </x:c>
      <x:c r="D2712" s="11" t="n">
        <x:v>3.28</x:v>
      </x:c>
      <x:c r="E2712" s="13" t="n">
        <x:v>25339</x:v>
      </x:c>
      <x:c r="F2712" s="11" t="n">
        <x:v>1</x:v>
      </x:c>
      <x:c r="G2712" s="11" t="n">
        <x:v>3.27</x:v>
      </x:c>
      <x:c r="H2712" s="11" t="n">
        <x:v>3.28</x:v>
      </x:c>
      <x:c r="I2712" s="13" t="n">
        <x:v>25339</x:v>
      </x:c>
      <x:c r="J2712" s="11" t="n">
        <x:v>3.263005</x:v>
      </x:c>
      <x:c r="K2712" s="14" t="n">
        <x:f>I2712*J2712</x:f>
        <x:v>82681.283695</x:v>
      </x:c>
      <x:c r="L2712" s="8" t="str">
        <x:v>Alpaca SIP</x:v>
      </x:c>
    </x:row>
    <x:row r="2713" ht="25" customHeight="1">
      <x:c r="A2713" s="8" t="str">
        <x:v>MWC</x:v>
      </x:c>
      <x:c r="B2713" s="10" t="n">
        <x:v>46213</x:v>
      </x:c>
      <x:c r="C2713" s="11" t="n">
        <x:v>3.28</x:v>
      </x:c>
      <x:c r="D2713" s="11" t="n">
        <x:v>3.36</x:v>
      </x:c>
      <x:c r="E2713" s="13" t="n">
        <x:v>21403</x:v>
      </x:c>
      <x:c r="F2713" s="11" t="n">
        <x:v>1</x:v>
      </x:c>
      <x:c r="G2713" s="11" t="n">
        <x:v>3.28</x:v>
      </x:c>
      <x:c r="H2713" s="11" t="n">
        <x:v>3.36</x:v>
      </x:c>
      <x:c r="I2713" s="13" t="n">
        <x:v>21403</x:v>
      </x:c>
      <x:c r="J2713" s="11" t="n">
        <x:v>3.391796</x:v>
      </x:c>
      <x:c r="K2713" s="14" t="n">
        <x:f>I2713*J2713</x:f>
        <x:v>72594.609788</x:v>
      </x:c>
      <x:c r="L2713" s="8" t="str">
        <x:v>Alpaca SIP</x:v>
      </x:c>
    </x:row>
    <x:row r="2714" ht="25" customHeight="1">
      <x:c r="A2714" s="8" t="str">
        <x:v>MWC</x:v>
      </x:c>
      <x:c r="B2714" s="10" t="n">
        <x:v>46216</x:v>
      </x:c>
      <x:c r="C2714" s="11" t="n">
        <x:v>3.44</x:v>
      </x:c>
      <x:c r="D2714" s="11" t="n">
        <x:v>3.11</x:v>
      </x:c>
      <x:c r="E2714" s="13" t="n">
        <x:v>42361</x:v>
      </x:c>
      <x:c r="F2714" s="11" t="n">
        <x:v>1</x:v>
      </x:c>
      <x:c r="G2714" s="11" t="n">
        <x:v>3.44</x:v>
      </x:c>
      <x:c r="H2714" s="11" t="n">
        <x:v>3.11</x:v>
      </x:c>
      <x:c r="I2714" s="13" t="n">
        <x:v>42361</x:v>
      </x:c>
      <x:c r="J2714" s="11" t="n">
        <x:v>3.239759</x:v>
      </x:c>
      <x:c r="K2714" s="14" t="n">
        <x:f>I2714*J2714</x:f>
        <x:v>137239.430999</x:v>
      </x:c>
      <x:c r="L2714" s="8" t="str">
        <x:v>Alpaca SIP</x:v>
      </x:c>
    </x:row>
    <x:row r="2715" ht="25" customHeight="1">
      <x:c r="A2715" s="8" t="str">
        <x:v>MWC</x:v>
      </x:c>
      <x:c r="B2715" s="10" t="n">
        <x:v>46217</x:v>
      </x:c>
      <x:c r="C2715" s="11" t="n">
        <x:v>3.1</x:v>
      </x:c>
      <x:c r="D2715" s="11" t="n">
        <x:v>2.92</x:v>
      </x:c>
      <x:c r="E2715" s="13" t="n">
        <x:v>65957</x:v>
      </x:c>
      <x:c r="F2715" s="11" t="n">
        <x:v>1</x:v>
      </x:c>
      <x:c r="G2715" s="11" t="n">
        <x:v>3.1</x:v>
      </x:c>
      <x:c r="H2715" s="11" t="n">
        <x:v>2.92</x:v>
      </x:c>
      <x:c r="I2715" s="13" t="n">
        <x:v>65957</x:v>
      </x:c>
      <x:c r="J2715" s="11" t="n">
        <x:v>3.017111</x:v>
      </x:c>
      <x:c r="K2715" s="14" t="n">
        <x:f>I2715*J2715</x:f>
        <x:v>198999.59022699998</x:v>
      </x:c>
      <x:c r="L2715" s="8" t="str">
        <x:v>Alpaca SIP</x:v>
      </x:c>
    </x:row>
    <x:row r="2716" ht="25" customHeight="1">
      <x:c r="A2716" s="8" t="str">
        <x:v>MWC</x:v>
      </x:c>
      <x:c r="B2716" s="10" t="n">
        <x:v>46218</x:v>
      </x:c>
      <x:c r="C2716" s="11" t="n">
        <x:v>2.62</x:v>
      </x:c>
      <x:c r="D2716" s="11" t="n">
        <x:v>2.46</x:v>
      </x:c>
      <x:c r="E2716" s="13" t="n">
        <x:v>120827</x:v>
      </x:c>
      <x:c r="F2716" s="11" t="n">
        <x:v>1</x:v>
      </x:c>
      <x:c r="G2716" s="11" t="n">
        <x:v>2.62</x:v>
      </x:c>
      <x:c r="H2716" s="11" t="n">
        <x:v>2.46</x:v>
      </x:c>
      <x:c r="I2716" s="13" t="n">
        <x:v>120827</x:v>
      </x:c>
      <x:c r="J2716" s="11" t="n">
        <x:v>2.549741</x:v>
      </x:c>
      <x:c r="K2716" s="14" t="n">
        <x:f>I2716*J2716</x:f>
        <x:v>308077.555807</x:v>
      </x:c>
      <x:c r="L2716" s="8" t="str">
        <x:v>Alpaca SIP</x:v>
      </x:c>
    </x:row>
    <x:row r="2717" ht="25" customHeight="1">
      <x:c r="A2717" s="8" t="str">
        <x:v>MWC</x:v>
      </x:c>
      <x:c r="B2717" s="10" t="n">
        <x:v>46219</x:v>
      </x:c>
      <x:c r="C2717" s="11" t="n">
        <x:v>1.91</x:v>
      </x:c>
      <x:c r="D2717" s="11" t="n">
        <x:v>1.96</x:v>
      </x:c>
      <x:c r="E2717" s="13" t="n">
        <x:v>380940</x:v>
      </x:c>
      <x:c r="F2717" s="11" t="n">
        <x:v>1</x:v>
      </x:c>
      <x:c r="G2717" s="11" t="n">
        <x:v>1.91</x:v>
      </x:c>
      <x:c r="H2717" s="11" t="n">
        <x:v>1.96</x:v>
      </x:c>
      <x:c r="I2717" s="13" t="n">
        <x:v>380940</x:v>
      </x:c>
      <x:c r="J2717" s="11" t="n">
        <x:v>1.994649</x:v>
      </x:c>
      <x:c r="K2717" s="14" t="n">
        <x:f>I2717*J2717</x:f>
        <x:v>759841.59006</x:v>
      </x:c>
      <x:c r="L2717" s="8" t="str">
        <x:v>Alpaca SIP</x:v>
      </x:c>
    </x:row>
    <x:row r="2718" ht="25" customHeight="1">
      <x:c r="A2718" s="8" t="str">
        <x:v>MWC</x:v>
      </x:c>
      <x:c r="B2718" s="10" t="n">
        <x:v>46220</x:v>
      </x:c>
      <x:c r="C2718" s="11" t="n">
        <x:v>1.91</x:v>
      </x:c>
      <x:c r="D2718" s="11" t="n">
        <x:v>1.77</x:v>
      </x:c>
      <x:c r="E2718" s="13" t="n">
        <x:v>203074</x:v>
      </x:c>
      <x:c r="F2718" s="11" t="n">
        <x:v>1</x:v>
      </x:c>
      <x:c r="G2718" s="11" t="n">
        <x:v>1.91</x:v>
      </x:c>
      <x:c r="H2718" s="11" t="n">
        <x:v>1.77</x:v>
      </x:c>
      <x:c r="I2718" s="13" t="n">
        <x:v>203074</x:v>
      </x:c>
      <x:c r="J2718" s="11" t="n">
        <x:v>1.784976</x:v>
      </x:c>
      <x:c r="K2718" s="14" t="n">
        <x:f>I2718*J2718</x:f>
        <x:v>362482.216224</x:v>
      </x:c>
      <x:c r="L2718" s="8" t="str">
        <x:v>Alpaca SIP</x:v>
      </x:c>
    </x:row>
    <x:row r="2719" ht="25" customHeight="1">
      <x:c r="A2719" s="8" t="str">
        <x:v>MWC</x:v>
      </x:c>
      <x:c r="B2719" s="10" t="n">
        <x:v>46223</x:v>
      </x:c>
      <x:c r="C2719" s="11" t="n">
        <x:v>1.65</x:v>
      </x:c>
      <x:c r="D2719" s="11" t="n">
        <x:v>1.69</x:v>
      </x:c>
      <x:c r="E2719" s="13" t="n">
        <x:v>154036</x:v>
      </x:c>
      <x:c r="F2719" s="11" t="n">
        <x:v>1</x:v>
      </x:c>
      <x:c r="G2719" s="11" t="n">
        <x:v>1.65</x:v>
      </x:c>
      <x:c r="H2719" s="11" t="n">
        <x:v>1.69</x:v>
      </x:c>
      <x:c r="I2719" s="13" t="n">
        <x:v>154036</x:v>
      </x:c>
      <x:c r="J2719" s="11" t="n">
        <x:v>1.634345</x:v>
      </x:c>
      <x:c r="K2719" s="14" t="n">
        <x:f>I2719*J2719</x:f>
        <x:v>251747.96641999998</x:v>
      </x:c>
      <x:c r="L2719" s="8" t="str">
        <x:v>Alpaca SIP</x:v>
      </x:c>
    </x:row>
    <x:row r="2720" ht="25" customHeight="1">
      <x:c r="A2720" s="8" t="str">
        <x:v>MWC</x:v>
      </x:c>
      <x:c r="B2720" s="10" t="n">
        <x:v>46224</x:v>
      </x:c>
      <x:c r="C2720" s="11" t="n">
        <x:v>1.05</x:v>
      </x:c>
      <x:c r="D2720" s="11" t="n">
        <x:v>1.11</x:v>
      </x:c>
      <x:c r="E2720" s="13" t="n">
        <x:v>3582378</x:v>
      </x:c>
      <x:c r="F2720" s="11" t="n">
        <x:v>1</x:v>
      </x:c>
      <x:c r="G2720" s="11" t="n">
        <x:v>1.05</x:v>
      </x:c>
      <x:c r="H2720" s="11" t="n">
        <x:v>1.11</x:v>
      </x:c>
      <x:c r="I2720" s="13" t="n">
        <x:v>3582378</x:v>
      </x:c>
      <x:c r="J2720" s="11" t="n">
        <x:v>1.065516</x:v>
      </x:c>
      <x:c r="K2720" s="14" t="n">
        <x:f>I2720*J2720</x:f>
        <x:v>3817081.0770479995</x:v>
      </x:c>
      <x:c r="L2720" s="8" t="str">
        <x:v>Alpaca SIP</x:v>
      </x:c>
    </x:row>
    <x:row r="2721" ht="25" customHeight="1">
      <x:c r="A2721" s="8" t="str">
        <x:v>MWC</x:v>
      </x:c>
      <x:c r="B2721" s="10" t="n">
        <x:v>46225</x:v>
      </x:c>
      <x:c r="C2721" s="11" t="n">
        <x:v>1.21</x:v>
      </x:c>
      <x:c r="D2721" s="11" t="n">
        <x:v>1.62</x:v>
      </x:c>
      <x:c r="E2721" s="13" t="n">
        <x:v>9676932</x:v>
      </x:c>
      <x:c r="F2721" s="11" t="n">
        <x:v>1</x:v>
      </x:c>
      <x:c r="G2721" s="11" t="n">
        <x:v>1.21</x:v>
      </x:c>
      <x:c r="H2721" s="11" t="n">
        <x:v>1.62</x:v>
      </x:c>
      <x:c r="I2721" s="13" t="n">
        <x:v>9676932</x:v>
      </x:c>
      <x:c r="J2721" s="11" t="n">
        <x:v>1.552373</x:v>
      </x:c>
      <x:c r="K2721" s="14" t="n">
        <x:f>I2721*J2721</x:f>
        <x:v>15022207.959636</x:v>
      </x:c>
      <x:c r="L2721" s="8" t="str">
        <x:v>Alpaca SIP</x:v>
      </x:c>
    </x:row>
    <x:row r="2722" ht="25" customHeight="1">
      <x:c r="A2722" s="8" t="str">
        <x:v>MWC</x:v>
      </x:c>
      <x:c r="B2722" s="10" t="n">
        <x:v>46226</x:v>
      </x:c>
      <x:c r="C2722" s="11" t="n">
        <x:v>1.47</x:v>
      </x:c>
      <x:c r="D2722" s="11" t="n">
        <x:v>1.5</x:v>
      </x:c>
      <x:c r="E2722" s="13" t="n">
        <x:v>594303</x:v>
      </x:c>
      <x:c r="F2722" s="11" t="n">
        <x:v>1</x:v>
      </x:c>
      <x:c r="G2722" s="11" t="n">
        <x:v>1.47</x:v>
      </x:c>
      <x:c r="H2722" s="11" t="n">
        <x:v>1.5</x:v>
      </x:c>
      <x:c r="I2722" s="13" t="n">
        <x:v>594303</x:v>
      </x:c>
      <x:c r="J2722" s="11" t="n">
        <x:v>1.477648</x:v>
      </x:c>
      <x:c r="K2722" s="14" t="n">
        <x:f>I2722*J2722</x:f>
        <x:v>878170.639344</x:v>
      </x:c>
      <x:c r="L2722" s="8" t="str">
        <x:v>Alpaca SIP</x:v>
      </x:c>
    </x:row>
    <x:row r="2723" ht="25" customHeight="1">
      <x:c r="A2723" s="8" t="str">
        <x:v>MWC</x:v>
      </x:c>
      <x:c r="B2723" s="10" t="n">
        <x:v>46227</x:v>
      </x:c>
      <x:c r="C2723" s="11" t="n">
        <x:v>1.48</x:v>
      </x:c>
      <x:c r="D2723" s="11" t="n">
        <x:v>1.57</x:v>
      </x:c>
      <x:c r="E2723" s="13" t="n">
        <x:v>484111</x:v>
      </x:c>
      <x:c r="F2723" s="11" t="n">
        <x:v>1</x:v>
      </x:c>
      <x:c r="G2723" s="11" t="n">
        <x:v>1.48</x:v>
      </x:c>
      <x:c r="H2723" s="11" t="n">
        <x:v>1.57</x:v>
      </x:c>
      <x:c r="I2723" s="13" t="n">
        <x:v>484111</x:v>
      </x:c>
      <x:c r="J2723" s="11" t="n">
        <x:v>1.563277</x:v>
      </x:c>
      <x:c r="K2723" s="14" t="n">
        <x:f>I2723*J2723</x:f>
        <x:v>756799.591747</x:v>
      </x:c>
      <x:c r="L2723" s="8" t="str">
        <x:v>Alpaca SIP</x:v>
      </x:c>
    </x:row>
    <x:row r="2724" ht="25" customHeight="1">
      <x:c r="A2724" s="8" t="str">
        <x:v>MWC</x:v>
      </x:c>
      <x:c r="B2724" s="10" t="n">
        <x:v>46230</x:v>
      </x:c>
      <x:c r="C2724" s="11" t="n">
        <x:v>1.57</x:v>
      </x:c>
      <x:c r="D2724" s="11" t="n">
        <x:v>1.66</x:v>
      </x:c>
      <x:c r="E2724" s="13" t="n">
        <x:v>249889</x:v>
      </x:c>
      <x:c r="F2724" s="11" t="n">
        <x:v>1</x:v>
      </x:c>
      <x:c r="G2724" s="11" t="n">
        <x:v>1.57</x:v>
      </x:c>
      <x:c r="H2724" s="11" t="n">
        <x:v>1.66</x:v>
      </x:c>
      <x:c r="I2724" s="13" t="n">
        <x:v>249889</x:v>
      </x:c>
      <x:c r="J2724" s="11" t="n">
        <x:v>1.527254</x:v>
      </x:c>
      <x:c r="K2724" s="14" t="n">
        <x:f>I2724*J2724</x:f>
        <x:v>381643.97480599995</x:v>
      </x:c>
      <x:c r="L2724" s="8" t="str">
        <x:v>Alpaca SIP</x:v>
      </x:c>
    </x:row>
    <x:row r="2725" ht="25" customHeight="1">
      <x:c r="A2725" s="8" t="str">
        <x:v>MWC</x:v>
      </x:c>
      <x:c r="B2725" s="10" t="n">
        <x:v>46231</x:v>
      </x:c>
      <x:c r="C2725" s="11" t="n">
        <x:v>1.65</x:v>
      </x:c>
      <x:c r="D2725" s="11" t="n">
        <x:v>1.59</x:v>
      </x:c>
      <x:c r="E2725" s="13" t="n">
        <x:v>426735</x:v>
      </x:c>
      <x:c r="F2725" s="11" t="n">
        <x:v>1</x:v>
      </x:c>
      <x:c r="G2725" s="11" t="n">
        <x:v>1.65</x:v>
      </x:c>
      <x:c r="H2725" s="11" t="n">
        <x:v>1.59</x:v>
      </x:c>
      <x:c r="I2725" s="13" t="n">
        <x:v>426735</x:v>
      </x:c>
      <x:c r="J2725" s="11" t="n">
        <x:v>1.63345</x:v>
      </x:c>
      <x:c r="K2725" s="14" t="n">
        <x:f>I2725*J2725</x:f>
        <x:v>697050.28575</x:v>
      </x:c>
      <x:c r="L2725" s="8" t="str">
        <x:v>Alpaca SIP</x:v>
      </x:c>
    </x:row>
    <x:row r="2726" ht="25" customHeight="1">
      <x:c r="A2726" s="8" t="str">
        <x:v>MWC</x:v>
      </x:c>
      <x:c r="B2726" s="10" t="n">
        <x:v>46232</x:v>
      </x:c>
      <x:c r="C2726" s="11" t="n">
        <x:v>1.59</x:v>
      </x:c>
      <x:c r="D2726" s="11" t="n">
        <x:v>1.63</x:v>
      </x:c>
      <x:c r="E2726" s="13" t="n">
        <x:v>474396</x:v>
      </x:c>
      <x:c r="F2726" s="11" t="n">
        <x:v>1</x:v>
      </x:c>
      <x:c r="G2726" s="11" t="n">
        <x:v>1.59</x:v>
      </x:c>
      <x:c r="H2726" s="11" t="n">
        <x:v>1.63</x:v>
      </x:c>
      <x:c r="I2726" s="13" t="n">
        <x:v>474396</x:v>
      </x:c>
      <x:c r="J2726" s="11" t="n">
        <x:v>1.631257</x:v>
      </x:c>
      <x:c r="K2726" s="14" t="n">
        <x:f>I2726*J2726</x:f>
        <x:v>773861.795772</x:v>
      </x:c>
      <x:c r="L2726" s="8" t="str">
        <x:v>Alpaca SIP</x:v>
      </x:c>
    </x:row>
    <x:row r="2727" ht="25" customHeight="1">
      <x:c r="A2727" s="8" t="str">
        <x:v>MWC</x:v>
      </x:c>
      <x:c r="B2727" s="10" t="n">
        <x:v>46233</x:v>
      </x:c>
      <x:c r="C2727" s="11" t="n">
        <x:v>1.64</x:v>
      </x:c>
      <x:c r="D2727" s="11" t="n">
        <x:v>1.49</x:v>
      </x:c>
      <x:c r="E2727" s="13" t="n">
        <x:v>221838</x:v>
      </x:c>
      <x:c r="F2727" s="11" t="n">
        <x:v>1</x:v>
      </x:c>
      <x:c r="G2727" s="11" t="n">
        <x:v>1.64</x:v>
      </x:c>
      <x:c r="H2727" s="11" t="n">
        <x:v>1.49</x:v>
      </x:c>
      <x:c r="I2727" s="13" t="n">
        <x:v>221838</x:v>
      </x:c>
      <x:c r="J2727" s="11" t="n">
        <x:v>1.559811</x:v>
      </x:c>
      <x:c r="K2727" s="14" t="n">
        <x:f>I2727*J2727</x:f>
        <x:v>346025.352618</x:v>
      </x:c>
      <x:c r="L2727" s="8" t="str">
        <x:v>Alpaca SIP</x:v>
      </x:c>
    </x:row>
    <x:row r="2728" ht="25" customHeight="1">
      <x:c r="A2728" s="8" t="str">
        <x:v>MWC</x:v>
      </x:c>
      <x:c r="B2728" s="10" t="n">
        <x:v>46234</x:v>
      </x:c>
      <x:c r="C2728" s="11" t="n">
        <x:v>1.53</x:v>
      </x:c>
      <x:c r="D2728" s="11" t="n">
        <x:v>1.43</x:v>
      </x:c>
      <x:c r="E2728" s="13" t="n">
        <x:v>426373</x:v>
      </x:c>
      <x:c r="F2728" s="11" t="n">
        <x:v>1</x:v>
      </x:c>
      <x:c r="G2728" s="11" t="n">
        <x:v>1.53</x:v>
      </x:c>
      <x:c r="H2728" s="11" t="n">
        <x:v>1.43</x:v>
      </x:c>
      <x:c r="I2728" s="13" t="n">
        <x:v>426373</x:v>
      </x:c>
      <x:c r="J2728" s="11" t="n">
        <x:v>1.40207</x:v>
      </x:c>
      <x:c r="K2728" s="14" t="n">
        <x:f>I2728*J2728</x:f>
        <x:v>597804.7921099999</x:v>
      </x:c>
      <x:c r="L2728" s="8" t="str">
        <x:v>Alpaca SIP</x:v>
      </x:c>
    </x:row>
    <x:row r="2729" ht="25" customHeight="1">
      <x:c r="A2729" s="8" t="str">
        <x:v>MWC</x:v>
      </x:c>
      <x:c r="B2729" s="10" t="n">
        <x:v>46237</x:v>
      </x:c>
      <x:c r="C2729" s="11" t="n">
        <x:v>1.43</x:v>
      </x:c>
      <x:c r="D2729" s="11" t="n">
        <x:v>1.58</x:v>
      </x:c>
      <x:c r="E2729" s="13" t="n">
        <x:v>182076</x:v>
      </x:c>
      <x:c r="F2729" s="11" t="n">
        <x:v>1</x:v>
      </x:c>
      <x:c r="G2729" s="11" t="n">
        <x:v>1.43</x:v>
      </x:c>
      <x:c r="H2729" s="11" t="n">
        <x:v>1.58</x:v>
      </x:c>
      <x:c r="I2729" s="13" t="n">
        <x:v>182076</x:v>
      </x:c>
      <x:c r="J2729" s="11" t="n">
        <x:v>1.564599</x:v>
      </x:c>
      <x:c r="K2729" s="14" t="n">
        <x:f>I2729*J2729</x:f>
        <x:v>284875.927524</x:v>
      </x:c>
      <x:c r="L2729" s="8" t="str">
        <x:v>Alpaca SIP</x:v>
      </x:c>
    </x:row>
    <x:row r="2730" ht="25" customHeight="1">
      <x:c r="A2730" s="8" t="str">
        <x:v>MWC</x:v>
      </x:c>
      <x:c r="B2730" s="10" t="n">
        <x:v>46238</x:v>
      </x:c>
      <x:c r="C2730" s="11" t="n">
        <x:v>1.54</x:v>
      </x:c>
      <x:c r="D2730" s="11" t="n">
        <x:v>1.57</x:v>
      </x:c>
      <x:c r="E2730" s="13" t="n">
        <x:v>66472</x:v>
      </x:c>
      <x:c r="F2730" s="11" t="n">
        <x:v>1</x:v>
      </x:c>
      <x:c r="G2730" s="11" t="n">
        <x:v>1.54</x:v>
      </x:c>
      <x:c r="H2730" s="11" t="n">
        <x:v>1.57</x:v>
      </x:c>
      <x:c r="I2730" s="13" t="n">
        <x:v>66472</x:v>
      </x:c>
      <x:c r="J2730" s="11" t="n">
        <x:v>1.568971</x:v>
      </x:c>
      <x:c r="K2730" s="14" t="n">
        <x:f>I2730*J2730</x:f>
        <x:v>104292.64031199999</x:v>
      </x:c>
      <x:c r="L2730" s="8" t="str">
        <x:v>Alpaca SIP</x:v>
      </x:c>
    </x:row>
    <x:row r="2731" ht="25" customHeight="1">
      <x:c r="A2731" s="8" t="str">
        <x:v>MWC</x:v>
      </x:c>
      <x:c r="B2731" s="10" t="n">
        <x:v>46239</x:v>
      </x:c>
      <x:c r="C2731" s="11" t="n">
        <x:v>1.6</x:v>
      </x:c>
      <x:c r="D2731" s="11" t="n">
        <x:v>1.47</x:v>
      </x:c>
      <x:c r="E2731" s="13" t="n">
        <x:v>331320</x:v>
      </x:c>
      <x:c r="F2731" s="11" t="n">
        <x:v>1</x:v>
      </x:c>
      <x:c r="G2731" s="11" t="n">
        <x:v>1.6</x:v>
      </x:c>
      <x:c r="H2731" s="11" t="n">
        <x:v>1.47</x:v>
      </x:c>
      <x:c r="I2731" s="13" t="n">
        <x:v>331320</x:v>
      </x:c>
      <x:c r="J2731" s="11" t="n">
        <x:v>1.537251</x:v>
      </x:c>
      <x:c r="K2731" s="14" t="n">
        <x:f>I2731*J2731</x:f>
        <x:v>509322.00132</x:v>
      </x:c>
      <x:c r="L2731" s="8" t="str">
        <x:v>Alpaca SIP</x:v>
      </x:c>
    </x:row>
    <x:row r="2732" ht="25" customHeight="1">
      <x:c r="A2732" s="8" t="str">
        <x:v>MWC</x:v>
      </x:c>
      <x:c r="B2732" s="10" t="n">
        <x:v>46240</x:v>
      </x:c>
      <x:c r="C2732" s="11" t="n">
        <x:v>1.49</x:v>
      </x:c>
      <x:c r="D2732" s="11" t="n">
        <x:v>1.49</x:v>
      </x:c>
      <x:c r="E2732" s="13" t="n">
        <x:v>149947</x:v>
      </x:c>
      <x:c r="F2732" s="11" t="n">
        <x:v>1</x:v>
      </x:c>
      <x:c r="G2732" s="11" t="n">
        <x:v>1.49</x:v>
      </x:c>
      <x:c r="H2732" s="11" t="n">
        <x:v>1.49</x:v>
      </x:c>
      <x:c r="I2732" s="13" t="n">
        <x:v>149947</x:v>
      </x:c>
      <x:c r="J2732" s="11" t="n">
        <x:v>1.518293</x:v>
      </x:c>
      <x:c r="K2732" s="14" t="n">
        <x:f>I2732*J2732</x:f>
        <x:v>227663.480471</x:v>
      </x:c>
      <x:c r="L2732" s="8" t="str">
        <x:v>Alpaca SIP</x:v>
      </x:c>
    </x:row>
    <x:row r="2733" ht="25" customHeight="1">
      <x:c r="A2733" s="8" t="str">
        <x:v>MWC</x:v>
      </x:c>
      <x:c r="B2733" s="10" t="n">
        <x:v>46241</x:v>
      </x:c>
      <x:c r="C2733" s="11" t="n">
        <x:v>1.5</x:v>
      </x:c>
      <x:c r="D2733" s="11" t="n">
        <x:v>1.41</x:v>
      </x:c>
      <x:c r="E2733" s="13" t="n">
        <x:v>322664</x:v>
      </x:c>
      <x:c r="F2733" s="11" t="n">
        <x:v>1</x:v>
      </x:c>
      <x:c r="G2733" s="11" t="n">
        <x:v>1.5</x:v>
      </x:c>
      <x:c r="H2733" s="11" t="n">
        <x:v>1.41</x:v>
      </x:c>
      <x:c r="I2733" s="13" t="n">
        <x:v>322664</x:v>
      </x:c>
      <x:c r="J2733" s="11" t="n">
        <x:v>1.464689</x:v>
      </x:c>
      <x:c r="K2733" s="14" t="n">
        <x:f>I2733*J2733</x:f>
        <x:v>472602.41149599996</x:v>
      </x:c>
      <x:c r="L2733" s="8" t="str">
        <x:v>Alpaca SIP</x:v>
      </x:c>
    </x:row>
    <x:row r="2734" ht="25" customHeight="1">
      <x:c r="A2734" s="8" t="str">
        <x:v>MWC</x:v>
      </x:c>
      <x:c r="B2734" s="10" t="n">
        <x:v>46244</x:v>
      </x:c>
      <x:c r="C2734" s="11" t="n">
        <x:v>1.47</x:v>
      </x:c>
      <x:c r="D2734" s="11" t="n">
        <x:v>1.54</x:v>
      </x:c>
      <x:c r="E2734" s="13" t="n">
        <x:v>416348</x:v>
      </x:c>
      <x:c r="F2734" s="11" t="n">
        <x:v>1</x:v>
      </x:c>
      <x:c r="G2734" s="11" t="n">
        <x:v>1.47</x:v>
      </x:c>
      <x:c r="H2734" s="11" t="n">
        <x:v>1.54</x:v>
      </x:c>
      <x:c r="I2734" s="13" t="n">
        <x:v>416348</x:v>
      </x:c>
      <x:c r="J2734" s="11" t="n">
        <x:v>1.557329</x:v>
      </x:c>
      <x:c r="K2734" s="14" t="n">
        <x:f>I2734*J2734</x:f>
        <x:v>648390.814492</x:v>
      </x:c>
      <x:c r="L2734" s="8" t="str">
        <x:v>Alpaca SIP</x:v>
      </x:c>
    </x:row>
    <x:row r="2735" ht="25" customHeight="1">
      <x:c r="A2735" s="8" t="str">
        <x:v>MWC</x:v>
      </x:c>
      <x:c r="B2735" s="10" t="n">
        <x:v>46245</x:v>
      </x:c>
      <x:c r="C2735" s="11" t="n">
        <x:v>1.49</x:v>
      </x:c>
      <x:c r="D2735" s="11" t="n">
        <x:v>1.51</x:v>
      </x:c>
      <x:c r="E2735" s="13" t="n">
        <x:v>107896</x:v>
      </x:c>
      <x:c r="F2735" s="11" t="n">
        <x:v>1</x:v>
      </x:c>
      <x:c r="G2735" s="11" t="n">
        <x:v>1.49</x:v>
      </x:c>
      <x:c r="H2735" s="11" t="n">
        <x:v>1.51</x:v>
      </x:c>
      <x:c r="I2735" s="13" t="n">
        <x:v>107896</x:v>
      </x:c>
      <x:c r="J2735" s="11" t="n">
        <x:v>1.502149</x:v>
      </x:c>
      <x:c r="K2735" s="14" t="n">
        <x:f>I2735*J2735</x:f>
        <x:v>162075.86850399998</x:v>
      </x:c>
      <x:c r="L2735" s="8" t="str">
        <x:v>Alpaca SIP</x:v>
      </x:c>
    </x:row>
    <x:row r="2736" ht="25" customHeight="1">
      <x:c r="A2736" s="8" t="str">
        <x:v>MWC</x:v>
      </x:c>
      <x:c r="B2736" s="10" t="n">
        <x:v>46246</x:v>
      </x:c>
      <x:c r="C2736" s="11" t="n">
        <x:v>1.52</x:v>
      </x:c>
      <x:c r="D2736" s="11" t="n">
        <x:v>1.38</x:v>
      </x:c>
      <x:c r="E2736" s="13" t="n">
        <x:v>262709</x:v>
      </x:c>
      <x:c r="F2736" s="11" t="n">
        <x:v>1</x:v>
      </x:c>
      <x:c r="G2736" s="11" t="n">
        <x:v>1.52</x:v>
      </x:c>
      <x:c r="H2736" s="11" t="n">
        <x:v>1.38</x:v>
      </x:c>
      <x:c r="I2736" s="13" t="n">
        <x:v>262709</x:v>
      </x:c>
      <x:c r="J2736" s="11" t="n">
        <x:v>1.443729</x:v>
      </x:c>
      <x:c r="K2736" s="14" t="n">
        <x:f>I2736*J2736</x:f>
        <x:v>379280.601861</x:v>
      </x:c>
      <x:c r="L2736" s="8" t="str">
        <x:v>Alpaca SIP</x:v>
      </x:c>
    </x:row>
    <x:row r="2737" ht="25" customHeight="1">
      <x:c r="A2737" s="8" t="str">
        <x:v>MWC</x:v>
      </x:c>
      <x:c r="B2737" s="10" t="n">
        <x:v>46247</x:v>
      </x:c>
      <x:c r="C2737" s="11" t="n">
        <x:v>1.41</x:v>
      </x:c>
      <x:c r="D2737" s="11" t="n">
        <x:v>1.415</x:v>
      </x:c>
      <x:c r="E2737" s="13" t="n">
        <x:v>1711404</x:v>
      </x:c>
      <x:c r="F2737" s="11" t="n">
        <x:v>1</x:v>
      </x:c>
      <x:c r="G2737" s="11" t="n">
        <x:v>1.41</x:v>
      </x:c>
      <x:c r="H2737" s="11" t="n">
        <x:v>1.415</x:v>
      </x:c>
      <x:c r="I2737" s="13" t="n">
        <x:v>1711404</x:v>
      </x:c>
      <x:c r="J2737" s="11" t="n">
        <x:v>1.378716</x:v>
      </x:c>
      <x:c r="K2737" s="14" t="n">
        <x:f>I2737*J2737</x:f>
        <x:v>2359540.077264</x:v>
      </x:c>
      <x:c r="L2737" s="8" t="str">
        <x:v>Alpaca SIP</x:v>
      </x:c>
    </x:row>
    <x:row r="2738" ht="25" customHeight="1">
      <x:c r="A2738" s="8" t="str">
        <x:v>MWC</x:v>
      </x:c>
      <x:c r="B2738" s="10" t="n">
        <x:v>46248</x:v>
      </x:c>
      <x:c r="C2738" s="11" t="n">
        <x:v>1.4</x:v>
      </x:c>
      <x:c r="D2738" s="11" t="n">
        <x:v>1.385</x:v>
      </x:c>
      <x:c r="E2738" s="13" t="n">
        <x:v>212846</x:v>
      </x:c>
      <x:c r="F2738" s="11" t="n">
        <x:v>1</x:v>
      </x:c>
      <x:c r="G2738" s="11" t="n">
        <x:v>1.4</x:v>
      </x:c>
      <x:c r="H2738" s="11" t="n">
        <x:v>1.385</x:v>
      </x:c>
      <x:c r="I2738" s="13" t="n">
        <x:v>212846</x:v>
      </x:c>
      <x:c r="J2738" s="11" t="n">
        <x:v>1.371005</x:v>
      </x:c>
      <x:c r="K2738" s="14" t="n">
        <x:f>I2738*J2738</x:f>
        <x:v>291812.93023</x:v>
      </x:c>
      <x:c r="L2738" s="8" t="str">
        <x:v>Alpaca SIP</x:v>
      </x:c>
    </x:row>
    <x:row r="2739" ht="25" customHeight="1">
      <x:c r="A2739" s="8" t="str">
        <x:v>MWC</x:v>
      </x:c>
      <x:c r="B2739" s="10" t="n">
        <x:v>46251</x:v>
      </x:c>
      <x:c r="C2739" s="11" t="n">
        <x:v>1.36</x:v>
      </x:c>
      <x:c r="D2739" s="11" t="n">
        <x:v>1.32</x:v>
      </x:c>
      <x:c r="E2739" s="13" t="n">
        <x:v>231790</x:v>
      </x:c>
      <x:c r="F2739" s="11" t="n">
        <x:v>1</x:v>
      </x:c>
      <x:c r="G2739" s="11" t="n">
        <x:v>1.36</x:v>
      </x:c>
      <x:c r="H2739" s="11" t="n">
        <x:v>1.32</x:v>
      </x:c>
      <x:c r="I2739" s="13" t="n">
        <x:v>231790</x:v>
      </x:c>
      <x:c r="J2739" s="11" t="n">
        <x:v>1.365504</x:v>
      </x:c>
      <x:c r="K2739" s="14" t="n">
        <x:f>I2739*J2739</x:f>
        <x:v>316510.17216</x:v>
      </x:c>
      <x:c r="L2739" s="8" t="str">
        <x:v>Alpaca SIP</x:v>
      </x:c>
    </x:row>
    <x:row r="2740" ht="25" customHeight="1">
      <x:c r="A2740" s="8" t="str">
        <x:v>MWC</x:v>
      </x:c>
      <x:c r="B2740" s="10" t="n">
        <x:v>46252</x:v>
      </x:c>
      <x:c r="C2740" s="11" t="n">
        <x:v>1.35</x:v>
      </x:c>
      <x:c r="D2740" s="11" t="n">
        <x:v>1.46</x:v>
      </x:c>
      <x:c r="E2740" s="13" t="n">
        <x:v>771361</x:v>
      </x:c>
      <x:c r="F2740" s="11" t="n">
        <x:v>1</x:v>
      </x:c>
      <x:c r="G2740" s="11" t="n">
        <x:v>1.35</x:v>
      </x:c>
      <x:c r="H2740" s="11" t="n">
        <x:v>1.46</x:v>
      </x:c>
      <x:c r="I2740" s="13" t="n">
        <x:v>771361</x:v>
      </x:c>
      <x:c r="J2740" s="11" t="n">
        <x:v>1.488444</x:v>
      </x:c>
      <x:c r="K2740" s="14" t="n">
        <x:f>I2740*J2740</x:f>
        <x:v>1148127.652284</x:v>
      </x:c>
      <x:c r="L2740" s="8" t="str">
        <x:v>Alpaca SIP</x:v>
      </x:c>
    </x:row>
    <x:row r="2741" ht="25" customHeight="1">
      <x:c r="A2741" s="8" t="str">
        <x:v>MWC</x:v>
      </x:c>
      <x:c r="B2741" s="10" t="n">
        <x:v>46253</x:v>
      </x:c>
      <x:c r="C2741" s="11" t="n">
        <x:v>1.47</x:v>
      </x:c>
      <x:c r="D2741" s="11" t="n">
        <x:v>1.48</x:v>
      </x:c>
      <x:c r="E2741" s="13" t="n">
        <x:v>179648</x:v>
      </x:c>
      <x:c r="F2741" s="11" t="n">
        <x:v>1</x:v>
      </x:c>
      <x:c r="G2741" s="11" t="n">
        <x:v>1.47</x:v>
      </x:c>
      <x:c r="H2741" s="11" t="n">
        <x:v>1.48</x:v>
      </x:c>
      <x:c r="I2741" s="13" t="n">
        <x:v>179648</x:v>
      </x:c>
      <x:c r="J2741" s="11" t="n">
        <x:v>1.443062</x:v>
      </x:c>
      <x:c r="K2741" s="14" t="n">
        <x:f>I2741*J2741</x:f>
        <x:v>259243.20217600002</x:v>
      </x:c>
      <x:c r="L2741" s="8" t="str">
        <x:v>Alpaca SIP</x:v>
      </x:c>
    </x:row>
    <x:row r="2742" ht="25" customHeight="1">
      <x:c r="A2742" s="8" t="str">
        <x:v>MWC</x:v>
      </x:c>
      <x:c r="B2742" s="10" t="n">
        <x:v>46254</x:v>
      </x:c>
      <x:c r="C2742" s="11" t="n">
        <x:v>1.47</x:v>
      </x:c>
      <x:c r="D2742" s="11" t="n">
        <x:v>1.57</x:v>
      </x:c>
      <x:c r="E2742" s="13" t="n">
        <x:v>338169</x:v>
      </x:c>
      <x:c r="F2742" s="11" t="n">
        <x:v>1</x:v>
      </x:c>
      <x:c r="G2742" s="11" t="n">
        <x:v>1.47</x:v>
      </x:c>
      <x:c r="H2742" s="11" t="n">
        <x:v>1.57</x:v>
      </x:c>
      <x:c r="I2742" s="13" t="n">
        <x:v>338169</x:v>
      </x:c>
      <x:c r="J2742" s="11" t="n">
        <x:v>1.528845</x:v>
      </x:c>
      <x:c r="K2742" s="14" t="n">
        <x:f>I2742*J2742</x:f>
        <x:v>517007.984805</x:v>
      </x:c>
      <x:c r="L2742" s="8" t="str">
        <x:v>Alpaca SIP</x:v>
      </x:c>
    </x:row>
    <x:row r="2743" ht="25" customHeight="1">
      <x:c r="A2743" s="8" t="str">
        <x:v>MWC</x:v>
      </x:c>
      <x:c r="B2743" s="10" t="n">
        <x:v>46255</x:v>
      </x:c>
      <x:c r="C2743" s="11" t="n">
        <x:v>1.62</x:v>
      </x:c>
      <x:c r="D2743" s="11" t="n">
        <x:v>1.54</x:v>
      </x:c>
      <x:c r="E2743" s="13" t="n">
        <x:v>126431</x:v>
      </x:c>
      <x:c r="F2743" s="11" t="n">
        <x:v>1</x:v>
      </x:c>
      <x:c r="G2743" s="11" t="n">
        <x:v>1.62</x:v>
      </x:c>
      <x:c r="H2743" s="11" t="n">
        <x:v>1.54</x:v>
      </x:c>
      <x:c r="I2743" s="13" t="n">
        <x:v>126431</x:v>
      </x:c>
      <x:c r="J2743" s="11" t="n">
        <x:v>1.55845</x:v>
      </x:c>
      <x:c r="K2743" s="14" t="n">
        <x:f>I2743*J2743</x:f>
        <x:v>197036.39195</x:v>
      </x:c>
      <x:c r="L2743" s="8" t="str">
        <x:v>Alpaca SIP</x:v>
      </x:c>
    </x:row>
    <x:row r="2744" ht="25" customHeight="1">
      <x:c r="A2744" s="8" t="str">
        <x:v>MWC</x:v>
      </x:c>
      <x:c r="B2744" s="10" t="n">
        <x:v>46258</x:v>
      </x:c>
      <x:c r="C2744" s="11" t="n">
        <x:v>1.51</x:v>
      </x:c>
      <x:c r="D2744" s="11" t="n">
        <x:v>1.48</x:v>
      </x:c>
      <x:c r="E2744" s="13" t="n">
        <x:v>105426</x:v>
      </x:c>
      <x:c r="F2744" s="11" t="n">
        <x:v>1</x:v>
      </x:c>
      <x:c r="G2744" s="11" t="n">
        <x:v>1.51</x:v>
      </x:c>
      <x:c r="H2744" s="11" t="n">
        <x:v>1.48</x:v>
      </x:c>
      <x:c r="I2744" s="13" t="n">
        <x:v>105426</x:v>
      </x:c>
      <x:c r="J2744" s="11" t="n">
        <x:v>1.486258</x:v>
      </x:c>
      <x:c r="K2744" s="14" t="n">
        <x:f>I2744*J2744</x:f>
        <x:v>156690.235908</x:v>
      </x:c>
      <x:c r="L2744" s="8" t="str">
        <x:v>Alpaca SIP</x:v>
      </x:c>
    </x:row>
    <x:row r="2745" ht="25" customHeight="1">
      <x:c r="A2745" s="8" t="str">
        <x:v>MWC</x:v>
      </x:c>
      <x:c r="B2745" s="10" t="n">
        <x:v>46259</x:v>
      </x:c>
      <x:c r="C2745" s="11" t="n">
        <x:v>1.5</x:v>
      </x:c>
      <x:c r="D2745" s="11" t="n">
        <x:v>1.43</x:v>
      </x:c>
      <x:c r="E2745" s="13" t="n">
        <x:v>114438</x:v>
      </x:c>
      <x:c r="F2745" s="11" t="n">
        <x:v>1</x:v>
      </x:c>
      <x:c r="G2745" s="11" t="n">
        <x:v>1.5</x:v>
      </x:c>
      <x:c r="H2745" s="11" t="n">
        <x:v>1.43</x:v>
      </x:c>
      <x:c r="I2745" s="13" t="n">
        <x:v>114438</x:v>
      </x:c>
      <x:c r="J2745" s="11" t="n">
        <x:v>1.418293</x:v>
      </x:c>
      <x:c r="K2745" s="14" t="n">
        <x:f>I2745*J2745</x:f>
        <x:v>162306.614334</x:v>
      </x:c>
      <x:c r="L2745" s="8" t="str">
        <x:v>Alpaca SIP</x:v>
      </x:c>
    </x:row>
    <x:row r="2746" ht="25" customHeight="1">
      <x:c r="A2746" s="8" t="str">
        <x:v>MWC</x:v>
      </x:c>
      <x:c r="B2746" s="10" t="n">
        <x:v>46260</x:v>
      </x:c>
      <x:c r="C2746" s="11" t="n">
        <x:v>1.44</x:v>
      </x:c>
      <x:c r="D2746" s="11" t="n">
        <x:v>1.42</x:v>
      </x:c>
      <x:c r="E2746" s="13" t="n">
        <x:v>160132</x:v>
      </x:c>
      <x:c r="F2746" s="11" t="n">
        <x:v>1</x:v>
      </x:c>
      <x:c r="G2746" s="11" t="n">
        <x:v>1.44</x:v>
      </x:c>
      <x:c r="H2746" s="11" t="n">
        <x:v>1.42</x:v>
      </x:c>
      <x:c r="I2746" s="13" t="n">
        <x:v>160132</x:v>
      </x:c>
      <x:c r="J2746" s="11" t="n">
        <x:v>1.479329</x:v>
      </x:c>
      <x:c r="K2746" s="14" t="n">
        <x:f>I2746*J2746</x:f>
        <x:v>236887.911428</x:v>
      </x:c>
      <x:c r="L2746" s="8" t="str">
        <x:v>Alpaca SIP</x:v>
      </x:c>
    </x:row>
    <x:row r="2747" ht="25" customHeight="1">
      <x:c r="A2747" s="8" t="str">
        <x:v>MWC</x:v>
      </x:c>
      <x:c r="B2747" s="10" t="n">
        <x:v>46261</x:v>
      </x:c>
      <x:c r="C2747" s="11" t="n">
        <x:v>1.46</x:v>
      </x:c>
      <x:c r="D2747" s="11" t="n">
        <x:v>1.47</x:v>
      </x:c>
      <x:c r="E2747" s="13" t="n">
        <x:v>181356</x:v>
      </x:c>
      <x:c r="F2747" s="11" t="n">
        <x:v>1</x:v>
      </x:c>
      <x:c r="G2747" s="11" t="n">
        <x:v>1.46</x:v>
      </x:c>
      <x:c r="H2747" s="11" t="n">
        <x:v>1.47</x:v>
      </x:c>
      <x:c r="I2747" s="13" t="n">
        <x:v>181356</x:v>
      </x:c>
      <x:c r="J2747" s="11" t="n">
        <x:v>1.486755</x:v>
      </x:c>
      <x:c r="K2747" s="14" t="n">
        <x:f>I2747*J2747</x:f>
        <x:v>269631.93978</x:v>
      </x:c>
      <x:c r="L2747" s="8" t="str">
        <x:v>Alpaca SIP</x:v>
      </x:c>
    </x:row>
    <x:row r="2748" ht="25" customHeight="1">
      <x:c r="A2748" s="8" t="str">
        <x:v>MWC</x:v>
      </x:c>
      <x:c r="B2748" s="10" t="n">
        <x:v>46262</x:v>
      </x:c>
      <x:c r="C2748" s="11" t="n">
        <x:v>1.49</x:v>
      </x:c>
      <x:c r="D2748" s="11" t="n">
        <x:v>1.42</x:v>
      </x:c>
      <x:c r="E2748" s="13" t="n">
        <x:v>93101</x:v>
      </x:c>
      <x:c r="F2748" s="11" t="n">
        <x:v>1</x:v>
      </x:c>
      <x:c r="G2748" s="11" t="n">
        <x:v>1.49</x:v>
      </x:c>
      <x:c r="H2748" s="11" t="n">
        <x:v>1.42</x:v>
      </x:c>
      <x:c r="I2748" s="13" t="n">
        <x:v>93101</x:v>
      </x:c>
      <x:c r="J2748" s="11" t="n">
        <x:v>1.419698</x:v>
      </x:c>
      <x:c r="K2748" s="14" t="n">
        <x:f>I2748*J2748</x:f>
        <x:v>132175.303498</x:v>
      </x:c>
      <x:c r="L2748" s="8" t="str">
        <x:v>Alpaca SIP</x:v>
      </x:c>
    </x:row>
    <x:row r="2749" ht="25" customHeight="1">
      <x:c r="A2749" s="8" t="str">
        <x:v>MWC</x:v>
      </x:c>
      <x:c r="B2749" s="10" t="n">
        <x:v>46265</x:v>
      </x:c>
      <x:c r="C2749" s="11" t="n">
        <x:v>1.45</x:v>
      </x:c>
      <x:c r="D2749" s="11" t="n">
        <x:v>1.45</x:v>
      </x:c>
      <x:c r="E2749" s="13" t="n">
        <x:v>66337</x:v>
      </x:c>
      <x:c r="F2749" s="11" t="n">
        <x:v>1</x:v>
      </x:c>
      <x:c r="G2749" s="11" t="n">
        <x:v>1.45</x:v>
      </x:c>
      <x:c r="H2749" s="11" t="n">
        <x:v>1.45</x:v>
      </x:c>
      <x:c r="I2749" s="13" t="n">
        <x:v>66337</x:v>
      </x:c>
      <x:c r="J2749" s="11" t="n">
        <x:v>1.441899</x:v>
      </x:c>
      <x:c r="K2749" s="14" t="n">
        <x:f>I2749*J2749</x:f>
        <x:v>95651.253963</x:v>
      </x:c>
      <x:c r="L2749" s="8" t="str">
        <x:v>Alpaca SIP</x:v>
      </x:c>
    </x:row>
    <x:row r="2750" ht="25" customHeight="1">
      <x:c r="A2750" s="8" t="str">
        <x:v>MWC</x:v>
      </x:c>
      <x:c r="B2750" s="10" t="n">
        <x:v>46266</x:v>
      </x:c>
      <x:c r="C2750" s="11" t="n">
        <x:v>1.44</x:v>
      </x:c>
      <x:c r="D2750" s="11" t="n">
        <x:v>1.42</x:v>
      </x:c>
      <x:c r="E2750" s="13" t="n">
        <x:v>155280</x:v>
      </x:c>
      <x:c r="F2750" s="11" t="n">
        <x:v>1</x:v>
      </x:c>
      <x:c r="G2750" s="11" t="n">
        <x:v>1.44</x:v>
      </x:c>
      <x:c r="H2750" s="11" t="n">
        <x:v>1.42</x:v>
      </x:c>
      <x:c r="I2750" s="13" t="n">
        <x:v>155280</x:v>
      </x:c>
      <x:c r="J2750" s="11" t="n">
        <x:v>1.399968</x:v>
      </x:c>
      <x:c r="K2750" s="14" t="n">
        <x:f>I2750*J2750</x:f>
        <x:v>217387.03104</x:v>
      </x:c>
      <x:c r="L2750" s="8" t="str">
        <x:v>Alpaca SIP</x:v>
      </x:c>
    </x:row>
    <x:row r="2751" ht="25" customHeight="1">
      <x:c r="A2751" s="8" t="str">
        <x:v>MWC</x:v>
      </x:c>
      <x:c r="B2751" s="10" t="n">
        <x:v>46267</x:v>
      </x:c>
      <x:c r="C2751" s="11" t="n">
        <x:v>1.38</x:v>
      </x:c>
      <x:c r="D2751" s="11" t="n">
        <x:v>1.4</x:v>
      </x:c>
      <x:c r="E2751" s="13" t="n">
        <x:v>212054</x:v>
      </x:c>
      <x:c r="F2751" s="11" t="n">
        <x:v>1</x:v>
      </x:c>
      <x:c r="G2751" s="11" t="n">
        <x:v>1.38</x:v>
      </x:c>
      <x:c r="H2751" s="11" t="n">
        <x:v>1.4</x:v>
      </x:c>
      <x:c r="I2751" s="13" t="n">
        <x:v>212054</x:v>
      </x:c>
      <x:c r="J2751" s="11" t="n">
        <x:v>1.378916</x:v>
      </x:c>
      <x:c r="K2751" s="14" t="n">
        <x:f>I2751*J2751</x:f>
        <x:v>292404.65346400003</x:v>
      </x:c>
      <x:c r="L2751" s="8" t="str">
        <x:v>Alpaca SIP</x:v>
      </x:c>
    </x:row>
    <x:row r="2752" ht="25" customHeight="1">
      <x:c r="A2752" s="8" t="str">
        <x:v>MWC</x:v>
      </x:c>
      <x:c r="B2752" s="10" t="n">
        <x:v>46268</x:v>
      </x:c>
      <x:c r="C2752" s="11" t="n">
        <x:v>1.4</x:v>
      </x:c>
      <x:c r="D2752" s="11" t="n">
        <x:v>1.415</x:v>
      </x:c>
      <x:c r="E2752" s="13" t="n">
        <x:v>94696</x:v>
      </x:c>
      <x:c r="F2752" s="11" t="n">
        <x:v>1</x:v>
      </x:c>
      <x:c r="G2752" s="11" t="n">
        <x:v>1.4</x:v>
      </x:c>
      <x:c r="H2752" s="11" t="n">
        <x:v>1.415</x:v>
      </x:c>
      <x:c r="I2752" s="13" t="n">
        <x:v>94696</x:v>
      </x:c>
      <x:c r="J2752" s="11" t="n">
        <x:v>1.397672</x:v>
      </x:c>
      <x:c r="K2752" s="14" t="n">
        <x:f>I2752*J2752</x:f>
        <x:v>132353.947712</x:v>
      </x:c>
      <x:c r="L2752" s="8" t="str">
        <x:v>Alpaca SIP</x:v>
      </x:c>
    </x:row>
    <x:row r="2753" ht="25" customHeight="1">
      <x:c r="A2753" s="8" t="str">
        <x:v>MWC</x:v>
      </x:c>
      <x:c r="B2753" s="10" t="n">
        <x:v>46269</x:v>
      </x:c>
      <x:c r="C2753" s="11" t="n">
        <x:v>1.43</x:v>
      </x:c>
      <x:c r="D2753" s="11" t="n">
        <x:v>1.4</x:v>
      </x:c>
      <x:c r="E2753" s="13" t="n">
        <x:v>75422</x:v>
      </x:c>
      <x:c r="F2753" s="11" t="n">
        <x:v>1</x:v>
      </x:c>
      <x:c r="G2753" s="11" t="n">
        <x:v>1.43</x:v>
      </x:c>
      <x:c r="H2753" s="11" t="n">
        <x:v>1.4</x:v>
      </x:c>
      <x:c r="I2753" s="13" t="n">
        <x:v>75422</x:v>
      </x:c>
      <x:c r="J2753" s="11" t="n">
        <x:v>1.394624</x:v>
      </x:c>
      <x:c r="K2753" s="14" t="n">
        <x:f>I2753*J2753</x:f>
        <x:v>105185.331328</x:v>
      </x:c>
      <x:c r="L2753" s="8" t="str">
        <x:v>Alpaca SIP</x:v>
      </x:c>
    </x:row>
    <x:row r="2754" ht="25" customHeight="1">
      <x:c r="A2754" s="8" t="str">
        <x:v>MWC</x:v>
      </x:c>
      <x:c r="B2754" s="10" t="n">
        <x:v>46273</x:v>
      </x:c>
      <x:c r="C2754" s="11" t="n">
        <x:v>1.43</x:v>
      </x:c>
      <x:c r="D2754" s="11" t="n">
        <x:v>1.48</x:v>
      </x:c>
      <x:c r="E2754" s="13" t="n">
        <x:v>174996</x:v>
      </x:c>
      <x:c r="F2754" s="11" t="n">
        <x:v>1</x:v>
      </x:c>
      <x:c r="G2754" s="11" t="n">
        <x:v>1.43</x:v>
      </x:c>
      <x:c r="H2754" s="11" t="n">
        <x:v>1.48</x:v>
      </x:c>
      <x:c r="I2754" s="13" t="n">
        <x:v>174996</x:v>
      </x:c>
      <x:c r="J2754" s="11" t="n">
        <x:v>1.461679</x:v>
      </x:c>
      <x:c r="K2754" s="14" t="n">
        <x:f>I2754*J2754</x:f>
        <x:v>255787.97828399998</x:v>
      </x:c>
      <x:c r="L2754" s="8" t="str">
        <x:v>Alpaca SIP</x:v>
      </x:c>
    </x:row>
    <x:row r="2755" ht="25" customHeight="1">
      <x:c r="A2755" s="8" t="str">
        <x:v>MWC</x:v>
      </x:c>
      <x:c r="B2755" s="10" t="n">
        <x:v>46274</x:v>
      </x:c>
      <x:c r="C2755" s="11" t="n">
        <x:v>1.4709</x:v>
      </x:c>
      <x:c r="D2755" s="11" t="n">
        <x:v>1.41</x:v>
      </x:c>
      <x:c r="E2755" s="13" t="n">
        <x:v>102445</x:v>
      </x:c>
      <x:c r="F2755" s="11" t="n">
        <x:v>1</x:v>
      </x:c>
      <x:c r="G2755" s="11" t="n">
        <x:v>1.4709</x:v>
      </x:c>
      <x:c r="H2755" s="11" t="n">
        <x:v>1.41</x:v>
      </x:c>
      <x:c r="I2755" s="13" t="n">
        <x:v>102445</x:v>
      </x:c>
      <x:c r="J2755" s="11" t="n">
        <x:v>1.442833</x:v>
      </x:c>
      <x:c r="K2755" s="14" t="n">
        <x:f>I2755*J2755</x:f>
        <x:v>147811.026685</x:v>
      </x:c>
      <x:c r="L2755" s="8" t="str">
        <x:v>Alpaca SIP</x:v>
      </x:c>
    </x:row>
    <x:row r="2756" ht="25" customHeight="1">
      <x:c r="A2756" s="8" t="str">
        <x:v>MWC</x:v>
      </x:c>
      <x:c r="B2756" s="10" t="n">
        <x:v>46275</x:v>
      </x:c>
      <x:c r="C2756" s="11" t="n">
        <x:v>1.44</x:v>
      </x:c>
      <x:c r="D2756" s="11" t="n">
        <x:v>1.43</x:v>
      </x:c>
      <x:c r="E2756" s="13" t="n">
        <x:v>117141</x:v>
      </x:c>
      <x:c r="F2756" s="11" t="n">
        <x:v>1</x:v>
      </x:c>
      <x:c r="G2756" s="11" t="n">
        <x:v>1.44</x:v>
      </x:c>
      <x:c r="H2756" s="11" t="n">
        <x:v>1.43</x:v>
      </x:c>
      <x:c r="I2756" s="13" t="n">
        <x:v>117141</x:v>
      </x:c>
      <x:c r="J2756" s="11" t="n">
        <x:v>1.417283</x:v>
      </x:c>
      <x:c r="K2756" s="14" t="n">
        <x:f>I2756*J2756</x:f>
        <x:v>166021.94790300002</x:v>
      </x:c>
      <x:c r="L2756" s="8" t="str">
        <x:v>Alpaca SIP</x:v>
      </x:c>
    </x:row>
    <x:row r="2757" ht="25" customHeight="1">
      <x:c r="A2757" s="8" t="str">
        <x:v>MWC</x:v>
      </x:c>
      <x:c r="B2757" s="10" t="n">
        <x:v>46276</x:v>
      </x:c>
      <x:c r="C2757" s="11" t="n">
        <x:v>1.43</x:v>
      </x:c>
      <x:c r="D2757" s="11" t="n">
        <x:v>1.42</x:v>
      </x:c>
      <x:c r="E2757" s="13" t="n">
        <x:v>111142</x:v>
      </x:c>
      <x:c r="F2757" s="11" t="n">
        <x:v>1</x:v>
      </x:c>
      <x:c r="G2757" s="11" t="n">
        <x:v>1.43</x:v>
      </x:c>
      <x:c r="H2757" s="11" t="n">
        <x:v>1.42</x:v>
      </x:c>
      <x:c r="I2757" s="13" t="n">
        <x:v>111142</x:v>
      </x:c>
      <x:c r="J2757" s="11" t="n">
        <x:v>1.42873</x:v>
      </x:c>
      <x:c r="K2757" s="14" t="n">
        <x:f>I2757*J2757</x:f>
        <x:v>158791.90966</x:v>
      </x:c>
      <x:c r="L2757" s="8" t="str">
        <x:v>Alpaca SIP</x:v>
      </x:c>
    </x:row>
    <x:row r="2758" ht="25" customHeight="1">
      <x:c r="A2758" s="8" t="str">
        <x:v>MWC</x:v>
      </x:c>
      <x:c r="B2758" s="10" t="n">
        <x:v>46279</x:v>
      </x:c>
      <x:c r="C2758" s="11" t="n">
        <x:v>1.43</x:v>
      </x:c>
      <x:c r="D2758" s="11" t="n">
        <x:v>1.83</x:v>
      </x:c>
      <x:c r="E2758" s="13" t="n">
        <x:v>847361</x:v>
      </x:c>
      <x:c r="F2758" s="11" t="n">
        <x:v>1</x:v>
      </x:c>
      <x:c r="G2758" s="11" t="n">
        <x:v>1.43</x:v>
      </x:c>
      <x:c r="H2758" s="11" t="n">
        <x:v>1.83</x:v>
      </x:c>
      <x:c r="I2758" s="13" t="n">
        <x:v>847361</x:v>
      </x:c>
      <x:c r="J2758" s="11" t="n">
        <x:v>1.681065</x:v>
      </x:c>
      <x:c r="K2758" s="14" t="n">
        <x:f>I2758*J2758</x:f>
        <x:v>1424468.919465</x:v>
      </x:c>
      <x:c r="L2758" s="8" t="str">
        <x:v>Alpaca SIP</x:v>
      </x:c>
    </x:row>
    <x:row r="2759" ht="25" customHeight="1">
      <x:c r="A2759" s="8" t="str">
        <x:v>MWC</x:v>
      </x:c>
      <x:c r="B2759" s="10" t="n">
        <x:v>46280</x:v>
      </x:c>
      <x:c r="C2759" s="11" t="n">
        <x:v>1.82</x:v>
      </x:c>
      <x:c r="D2759" s="11" t="n">
        <x:v>1.97</x:v>
      </x:c>
      <x:c r="E2759" s="13" t="n">
        <x:v>270059</x:v>
      </x:c>
      <x:c r="F2759" s="11" t="n">
        <x:v>1</x:v>
      </x:c>
      <x:c r="G2759" s="11" t="n">
        <x:v>1.82</x:v>
      </x:c>
      <x:c r="H2759" s="11" t="n">
        <x:v>1.97</x:v>
      </x:c>
      <x:c r="I2759" s="13" t="n">
        <x:v>270059</x:v>
      </x:c>
      <x:c r="J2759" s="11" t="n">
        <x:v>1.901423</x:v>
      </x:c>
      <x:c r="K2759" s="14" t="n">
        <x:f>I2759*J2759</x:f>
        <x:v>513496.39395700005</x:v>
      </x:c>
      <x:c r="L2759" s="8" t="str">
        <x:v>Alpaca SIP</x:v>
      </x:c>
    </x:row>
    <x:row r="2760" ht="25" customHeight="1">
      <x:c r="A2760" s="8" t="str">
        <x:v>MWC</x:v>
      </x:c>
      <x:c r="B2760" s="10" t="n">
        <x:v>46281</x:v>
      </x:c>
      <x:c r="C2760" s="11" t="n">
        <x:v>1.97</x:v>
      </x:c>
      <x:c r="D2760" s="11" t="n">
        <x:v>1.94</x:v>
      </x:c>
      <x:c r="E2760" s="13" t="n">
        <x:v>175755</x:v>
      </x:c>
      <x:c r="F2760" s="11" t="n">
        <x:v>1</x:v>
      </x:c>
      <x:c r="G2760" s="11" t="n">
        <x:v>1.97</x:v>
      </x:c>
      <x:c r="H2760" s="11" t="n">
        <x:v>1.94</x:v>
      </x:c>
      <x:c r="I2760" s="13" t="n">
        <x:v>175755</x:v>
      </x:c>
      <x:c r="J2760" s="11" t="n">
        <x:v>1.964446</x:v>
      </x:c>
      <x:c r="K2760" s="14" t="n">
        <x:f>I2760*J2760</x:f>
        <x:v>345261.20673</x:v>
      </x:c>
      <x:c r="L2760" s="8" t="str">
        <x:v>Alpaca SIP</x:v>
      </x:c>
    </x:row>
    <x:row r="2761" ht="25" customHeight="1">
      <x:c r="A2761" s="8" t="str">
        <x:v>MWC</x:v>
      </x:c>
      <x:c r="B2761" s="10" t="n">
        <x:v>46282</x:v>
      </x:c>
      <x:c r="C2761" s="11" t="n">
        <x:v>1.9401</x:v>
      </x:c>
      <x:c r="D2761" s="11" t="n">
        <x:v>1.93</x:v>
      </x:c>
      <x:c r="E2761" s="13" t="n">
        <x:v>165865</x:v>
      </x:c>
      <x:c r="F2761" s="11" t="n">
        <x:v>1</x:v>
      </x:c>
      <x:c r="G2761" s="11" t="n">
        <x:v>1.9401</x:v>
      </x:c>
      <x:c r="H2761" s="11" t="n">
        <x:v>1.93</x:v>
      </x:c>
      <x:c r="I2761" s="13" t="n">
        <x:v>165865</x:v>
      </x:c>
      <x:c r="J2761" s="11" t="n">
        <x:v>1.952602</x:v>
      </x:c>
      <x:c r="K2761" s="14" t="n">
        <x:f>I2761*J2761</x:f>
        <x:v>323868.33073</x:v>
      </x:c>
      <x:c r="L2761" s="8" t="str">
        <x:v>Alpaca SIP</x:v>
      </x:c>
    </x:row>
    <x:row r="2762" ht="25" customHeight="1">
      <x:c r="A2762" s="8" t="str">
        <x:v>MWC</x:v>
      </x:c>
      <x:c r="B2762" s="10" t="n">
        <x:v>46283</x:v>
      </x:c>
      <x:c r="C2762" s="11" t="n">
        <x:v>1.93</x:v>
      </x:c>
      <x:c r="D2762" s="11" t="n">
        <x:v>1.87</x:v>
      </x:c>
      <x:c r="E2762" s="13" t="n">
        <x:v>100812</x:v>
      </x:c>
      <x:c r="F2762" s="11" t="n">
        <x:v>1</x:v>
      </x:c>
      <x:c r="G2762" s="11" t="n">
        <x:v>1.93</x:v>
      </x:c>
      <x:c r="H2762" s="11" t="n">
        <x:v>1.87</x:v>
      </x:c>
      <x:c r="I2762" s="13" t="n">
        <x:v>100812</x:v>
      </x:c>
      <x:c r="J2762" s="11" t="n">
        <x:v>1.885691</x:v>
      </x:c>
      <x:c r="K2762" s="14" t="n">
        <x:f>I2762*J2762</x:f>
        <x:v>190100.281092</x:v>
      </x:c>
      <x:c r="L2762" s="8" t="str">
        <x:v>Alpaca SIP</x:v>
      </x:c>
    </x:row>
    <x:row r="2763" ht="25" customHeight="1">
      <x:c r="A2763" s="8" t="str">
        <x:v>MWC</x:v>
      </x:c>
      <x:c r="B2763" s="10" t="n">
        <x:v>46286</x:v>
      </x:c>
      <x:c r="C2763" s="11" t="n">
        <x:v>1.9412</x:v>
      </x:c>
      <x:c r="D2763" s="11" t="n">
        <x:v>1.78</x:v>
      </x:c>
      <x:c r="E2763" s="13" t="n">
        <x:v>129579</x:v>
      </x:c>
      <x:c r="F2763" s="11" t="n">
        <x:v>1</x:v>
      </x:c>
      <x:c r="G2763" s="11" t="n">
        <x:v>1.9412</x:v>
      </x:c>
      <x:c r="H2763" s="11" t="n">
        <x:v>1.78</x:v>
      </x:c>
      <x:c r="I2763" s="13" t="n">
        <x:v>129579</x:v>
      </x:c>
      <x:c r="J2763" s="11" t="n">
        <x:v>1.811716</x:v>
      </x:c>
      <x:c r="K2763" s="14" t="n">
        <x:f>I2763*J2763</x:f>
        <x:v>234760.34756400003</x:v>
      </x:c>
      <x:c r="L2763" s="8" t="str">
        <x:v>Alpaca SIP</x:v>
      </x:c>
    </x:row>
    <x:row r="2764" ht="25" customHeight="1">
      <x:c r="A2764" s="8" t="str">
        <x:v>MWC</x:v>
      </x:c>
      <x:c r="B2764" s="10" t="n">
        <x:v>46287</x:v>
      </x:c>
      <x:c r="C2764" s="11" t="n">
        <x:v>1.8</x:v>
      </x:c>
      <x:c r="D2764" s="11" t="n">
        <x:v>1.86</x:v>
      </x:c>
      <x:c r="E2764" s="13" t="n">
        <x:v>128162</x:v>
      </x:c>
      <x:c r="F2764" s="11" t="n">
        <x:v>1</x:v>
      </x:c>
      <x:c r="G2764" s="11" t="n">
        <x:v>1.8</x:v>
      </x:c>
      <x:c r="H2764" s="11" t="n">
        <x:v>1.86</x:v>
      </x:c>
      <x:c r="I2764" s="13" t="n">
        <x:v>128162</x:v>
      </x:c>
      <x:c r="J2764" s="11" t="n">
        <x:v>1.778645</x:v>
      </x:c>
      <x:c r="K2764" s="14" t="n">
        <x:f>I2764*J2764</x:f>
        <x:v>227954.70049000002</x:v>
      </x:c>
      <x:c r="L2764" s="8" t="str">
        <x:v>Alpaca SIP</x:v>
      </x:c>
    </x:row>
    <x:row r="2765" ht="25" customHeight="1">
      <x:c r="A2765" s="8" t="str">
        <x:v>MWC</x:v>
      </x:c>
      <x:c r="B2765" s="10" t="n">
        <x:v>46288</x:v>
      </x:c>
      <x:c r="C2765" s="11" t="n">
        <x:v>1.82</x:v>
      </x:c>
      <x:c r="D2765" s="11" t="n">
        <x:v>1.8</x:v>
      </x:c>
      <x:c r="E2765" s="13" t="n">
        <x:v>112442</x:v>
      </x:c>
      <x:c r="F2765" s="11" t="n">
        <x:v>1</x:v>
      </x:c>
      <x:c r="G2765" s="11" t="n">
        <x:v>1.82</x:v>
      </x:c>
      <x:c r="H2765" s="11" t="n">
        <x:v>1.8</x:v>
      </x:c>
      <x:c r="I2765" s="13" t="n">
        <x:v>112442</x:v>
      </x:c>
      <x:c r="J2765" s="11" t="n">
        <x:v>1.798925</x:v>
      </x:c>
      <x:c r="K2765" s="14" t="n">
        <x:f>I2765*J2765</x:f>
        <x:v>202274.72485</x:v>
      </x:c>
      <x:c r="L2765" s="8" t="str">
        <x:v>Alpaca SIP</x:v>
      </x:c>
    </x:row>
    <x:row r="2766" ht="25" customHeight="1">
      <x:c r="A2766" s="8" t="str">
        <x:v>MWC</x:v>
      </x:c>
      <x:c r="B2766" s="10" t="n">
        <x:v>46289</x:v>
      </x:c>
      <x:c r="C2766" s="11" t="n">
        <x:v>1.8</x:v>
      </x:c>
      <x:c r="D2766" s="11" t="n">
        <x:v>1.75</x:v>
      </x:c>
      <x:c r="E2766" s="13" t="n">
        <x:v>136901</x:v>
      </x:c>
      <x:c r="F2766" s="11" t="n">
        <x:v>1</x:v>
      </x:c>
      <x:c r="G2766" s="11" t="n">
        <x:v>1.8</x:v>
      </x:c>
      <x:c r="H2766" s="11" t="n">
        <x:v>1.75</x:v>
      </x:c>
      <x:c r="I2766" s="13" t="n">
        <x:v>136901</x:v>
      </x:c>
      <x:c r="J2766" s="11" t="n">
        <x:v>1.74937</x:v>
      </x:c>
      <x:c r="K2766" s="14" t="n">
        <x:f>I2766*J2766</x:f>
        <x:v>239490.50237</x:v>
      </x:c>
      <x:c r="L2766" s="8" t="str">
        <x:v>Alpaca SIP</x:v>
      </x:c>
    </x:row>
    <x:row r="2767" ht="25" customHeight="1">
      <x:c r="A2767" s="8" t="str">
        <x:v>MWC</x:v>
      </x:c>
      <x:c r="B2767" s="10" t="n">
        <x:v>46290</x:v>
      </x:c>
      <x:c r="C2767" s="11" t="n">
        <x:v>1.8</x:v>
      </x:c>
      <x:c r="D2767" s="11" t="n">
        <x:v>1.68</x:v>
      </x:c>
      <x:c r="E2767" s="13" t="n">
        <x:v>79019</x:v>
      </x:c>
      <x:c r="F2767" s="11" t="n">
        <x:v>1</x:v>
      </x:c>
      <x:c r="G2767" s="11" t="n">
        <x:v>1.8</x:v>
      </x:c>
      <x:c r="H2767" s="11" t="n">
        <x:v>1.68</x:v>
      </x:c>
      <x:c r="I2767" s="13" t="n">
        <x:v>79019</x:v>
      </x:c>
      <x:c r="J2767" s="11" t="n">
        <x:v>1.723148</x:v>
      </x:c>
      <x:c r="K2767" s="14" t="n">
        <x:f>I2767*J2767</x:f>
        <x:v>136161.431812</x:v>
      </x:c>
      <x:c r="L2767" s="8" t="str">
        <x:v>Alpaca SIP</x:v>
      </x:c>
    </x:row>
    <x:row r="2768" ht="25" customHeight="1">
      <x:c r="A2768" s="8" t="str">
        <x:v>MWC</x:v>
      </x:c>
      <x:c r="B2768" s="10" t="n">
        <x:v>46293</x:v>
      </x:c>
      <x:c r="C2768" s="11" t="n">
        <x:v>1.7</x:v>
      </x:c>
      <x:c r="D2768" s="11" t="n">
        <x:v>1.93</x:v>
      </x:c>
      <x:c r="E2768" s="13" t="n">
        <x:v>229171</x:v>
      </x:c>
      <x:c r="F2768" s="11" t="n">
        <x:v>1</x:v>
      </x:c>
      <x:c r="G2768" s="11" t="n">
        <x:v>1.7</x:v>
      </x:c>
      <x:c r="H2768" s="11" t="n">
        <x:v>1.93</x:v>
      </x:c>
      <x:c r="I2768" s="13" t="n">
        <x:v>229171</x:v>
      </x:c>
      <x:c r="J2768" s="11" t="n">
        <x:v>1.783545</x:v>
      </x:c>
      <x:c r="K2768" s="14" t="n">
        <x:f>I2768*J2768</x:f>
        <x:v>408736.791195</x:v>
      </x:c>
      <x:c r="L2768" s="8" t="str">
        <x:v>Alpaca SIP</x:v>
      </x:c>
    </x:row>
    <x:row r="2769" ht="25" customHeight="1">
      <x:c r="A2769" s="8" t="str">
        <x:v>MWC</x:v>
      </x:c>
      <x:c r="B2769" s="10" t="n">
        <x:v>46294</x:v>
      </x:c>
      <x:c r="C2769" s="11" t="n">
        <x:v>1.93</x:v>
      </x:c>
      <x:c r="D2769" s="11" t="n">
        <x:v>1.87</x:v>
      </x:c>
      <x:c r="E2769" s="13" t="n">
        <x:v>79726</x:v>
      </x:c>
      <x:c r="F2769" s="11" t="n">
        <x:v>1</x:v>
      </x:c>
      <x:c r="G2769" s="11" t="n">
        <x:v>1.93</x:v>
      </x:c>
      <x:c r="H2769" s="11" t="n">
        <x:v>1.87</x:v>
      </x:c>
      <x:c r="I2769" s="13" t="n">
        <x:v>79726</x:v>
      </x:c>
      <x:c r="J2769" s="11" t="n">
        <x:v>1.892952</x:v>
      </x:c>
      <x:c r="K2769" s="14" t="n">
        <x:f>I2769*J2769</x:f>
        <x:v>150917.491152</x:v>
      </x:c>
      <x:c r="L2769" s="8" t="str">
        <x:v>Alpaca SIP</x:v>
      </x:c>
    </x:row>
    <x:row r="2770" ht="25" customHeight="1">
      <x:c r="A2770" s="8" t="str">
        <x:v>MWC</x:v>
      </x:c>
      <x:c r="B2770" s="10" t="n">
        <x:v>46295</x:v>
      </x:c>
      <x:c r="C2770" s="11" t="n">
        <x:v>1.87</x:v>
      </x:c>
      <x:c r="D2770" s="11" t="n">
        <x:v>1.67</x:v>
      </x:c>
      <x:c r="E2770" s="13" t="n">
        <x:v>63280</x:v>
      </x:c>
      <x:c r="F2770" s="11" t="n">
        <x:v>1</x:v>
      </x:c>
      <x:c r="G2770" s="11" t="n">
        <x:v>1.87</x:v>
      </x:c>
      <x:c r="H2770" s="11" t="n">
        <x:v>1.67</x:v>
      </x:c>
      <x:c r="I2770" s="13" t="n">
        <x:v>63280</x:v>
      </x:c>
      <x:c r="J2770" s="11" t="n">
        <x:v>1.796152</x:v>
      </x:c>
      <x:c r="K2770" s="14" t="n">
        <x:f>I2770*J2770</x:f>
        <x:v>113660.49855999999</x:v>
      </x:c>
      <x:c r="L2770" s="8" t="str">
        <x:v>Alpaca SIP</x:v>
      </x:c>
    </x:row>
    <x:row r="2771" ht="25" customHeight="1">
      <x:c r="A2771" s="8" t="str">
        <x:v>MWC</x:v>
      </x:c>
      <x:c r="B2771" s="10" t="n">
        <x:v>46296</x:v>
      </x:c>
      <x:c r="C2771" s="11" t="n">
        <x:v>1.71</x:v>
      </x:c>
      <x:c r="D2771" s="11" t="n">
        <x:v>1.72</x:v>
      </x:c>
      <x:c r="E2771" s="13" t="n">
        <x:v>317126</x:v>
      </x:c>
      <x:c r="F2771" s="11" t="n">
        <x:v>1</x:v>
      </x:c>
      <x:c r="G2771" s="11" t="n">
        <x:v>1.71</x:v>
      </x:c>
      <x:c r="H2771" s="11" t="n">
        <x:v>1.72</x:v>
      </x:c>
      <x:c r="I2771" s="13" t="n">
        <x:v>317126</x:v>
      </x:c>
      <x:c r="J2771" s="11" t="n">
        <x:v>1.882545</x:v>
      </x:c>
      <x:c r="K2771" s="14" t="n">
        <x:f>I2771*J2771</x:f>
        <x:v>597003.96567</x:v>
      </x:c>
      <x:c r="L2771" s="8" t="str">
        <x:v>Alpaca SIP</x:v>
      </x:c>
    </x:row>
    <x:row r="2772" ht="25" customHeight="1">
      <x:c r="A2772" s="8" t="str">
        <x:v>MWC</x:v>
      </x:c>
      <x:c r="B2772" s="10" t="n">
        <x:v>46297</x:v>
      </x:c>
      <x:c r="C2772" s="11" t="n">
        <x:v>1.78</x:v>
      </x:c>
      <x:c r="D2772" s="11" t="n">
        <x:v>1.69</x:v>
      </x:c>
      <x:c r="E2772" s="13" t="n">
        <x:v>127489</x:v>
      </x:c>
      <x:c r="F2772" s="11" t="n">
        <x:v>1</x:v>
      </x:c>
      <x:c r="G2772" s="11" t="n">
        <x:v>1.78</x:v>
      </x:c>
      <x:c r="H2772" s="11" t="n">
        <x:v>1.69</x:v>
      </x:c>
      <x:c r="I2772" s="13" t="n">
        <x:v>127489</x:v>
      </x:c>
      <x:c r="J2772" s="11" t="n">
        <x:v>1.689576</x:v>
      </x:c>
      <x:c r="K2772" s="14" t="n">
        <x:f>I2772*J2772</x:f>
        <x:v>215402.35466399998</x:v>
      </x:c>
      <x:c r="L2772" s="8" t="str">
        <x:v>Alpaca SIP</x:v>
      </x:c>
    </x:row>
    <x:row r="2773" ht="25" customHeight="1">
      <x:c r="A2773" s="8" t="str">
        <x:v>FRVO</x:v>
      </x:c>
      <x:c r="B2773" s="10" t="n">
        <x:v>46155</x:v>
      </x:c>
      <x:c r="C2773" s="11" t="n">
        <x:v>36</x:v>
      </x:c>
      <x:c r="D2773" s="11" t="n">
        <x:v>36.54</x:v>
      </x:c>
      <x:c r="E2773" s="13" t="n">
        <x:v>35164512</x:v>
      </x:c>
      <x:c r="F2773" s="11" t="n">
        <x:v>1</x:v>
      </x:c>
      <x:c r="G2773" s="11" t="n">
        <x:v>36</x:v>
      </x:c>
      <x:c r="H2773" s="11" t="n">
        <x:v>36.54</x:v>
      </x:c>
      <x:c r="I2773" s="13" t="n">
        <x:v>35164512</x:v>
      </x:c>
      <x:c r="J2773" s="11" t="n">
        <x:v>36.810129</x:v>
      </x:c>
      <x:c r="K2773" s="14" t="n">
        <x:f>I2773*J2773</x:f>
        <x:v>1294410222.942048</x:v>
      </x:c>
      <x:c r="L2773" s="8" t="str">
        <x:v>Alpaca SIP</x:v>
      </x:c>
    </x:row>
    <x:row r="2774" ht="25" customHeight="1">
      <x:c r="A2774" s="8" t="str">
        <x:v>FRVO</x:v>
      </x:c>
      <x:c r="B2774" s="10" t="n">
        <x:v>46156</x:v>
      </x:c>
      <x:c r="C2774" s="11" t="n">
        <x:v>35.875</x:v>
      </x:c>
      <x:c r="D2774" s="11" t="n">
        <x:v>40.63</x:v>
      </x:c>
      <x:c r="E2774" s="13" t="n">
        <x:v>11370742</x:v>
      </x:c>
      <x:c r="F2774" s="11" t="n">
        <x:v>1</x:v>
      </x:c>
      <x:c r="G2774" s="11" t="n">
        <x:v>35.875</x:v>
      </x:c>
      <x:c r="H2774" s="11" t="n">
        <x:v>40.63</x:v>
      </x:c>
      <x:c r="I2774" s="13" t="n">
        <x:v>11370742</x:v>
      </x:c>
      <x:c r="J2774" s="11" t="n">
        <x:v>38.250792</x:v>
      </x:c>
      <x:c r="K2774" s="14" t="n">
        <x:f>I2774*J2774</x:f>
        <x:v>434939887.12766397</x:v>
      </x:c>
      <x:c r="L2774" s="8" t="str">
        <x:v>Alpaca SIP</x:v>
      </x:c>
    </x:row>
    <x:row r="2775" ht="25" customHeight="1">
      <x:c r="A2775" s="8" t="str">
        <x:v>FRVO</x:v>
      </x:c>
      <x:c r="B2775" s="10" t="n">
        <x:v>46157</x:v>
      </x:c>
      <x:c r="C2775" s="11" t="n">
        <x:v>37.4</x:v>
      </x:c>
      <x:c r="D2775" s="11" t="n">
        <x:v>41.06</x:v>
      </x:c>
      <x:c r="E2775" s="13" t="n">
        <x:v>7052214</x:v>
      </x:c>
      <x:c r="F2775" s="11" t="n">
        <x:v>1</x:v>
      </x:c>
      <x:c r="G2775" s="11" t="n">
        <x:v>37.4</x:v>
      </x:c>
      <x:c r="H2775" s="11" t="n">
        <x:v>41.06</x:v>
      </x:c>
      <x:c r="I2775" s="13" t="n">
        <x:v>7052214</x:v>
      </x:c>
      <x:c r="J2775" s="11" t="n">
        <x:v>40.862032</x:v>
      </x:c>
      <x:c r="K2775" s="14" t="n">
        <x:f>I2775*J2775</x:f>
        <x:v>288167794.138848</x:v>
      </x:c>
      <x:c r="L2775" s="8" t="str">
        <x:v>Alpaca SIP</x:v>
      </x:c>
    </x:row>
    <x:row r="2776" ht="25" customHeight="1">
      <x:c r="A2776" s="8" t="str">
        <x:v>FRVO</x:v>
      </x:c>
      <x:c r="B2776" s="10" t="n">
        <x:v>46160</x:v>
      </x:c>
      <x:c r="C2776" s="11" t="n">
        <x:v>41.27</x:v>
      </x:c>
      <x:c r="D2776" s="11" t="n">
        <x:v>38.6</x:v>
      </x:c>
      <x:c r="E2776" s="13" t="n">
        <x:v>5903321</x:v>
      </x:c>
      <x:c r="F2776" s="11" t="n">
        <x:v>1</x:v>
      </x:c>
      <x:c r="G2776" s="11" t="n">
        <x:v>41.27</x:v>
      </x:c>
      <x:c r="H2776" s="11" t="n">
        <x:v>38.6</x:v>
      </x:c>
      <x:c r="I2776" s="13" t="n">
        <x:v>5903321</x:v>
      </x:c>
      <x:c r="J2776" s="11" t="n">
        <x:v>39.627048</x:v>
      </x:c>
      <x:c r="K2776" s="14" t="n">
        <x:f>I2776*J2776</x:f>
        <x:v>233931184.626408</x:v>
      </x:c>
      <x:c r="L2776" s="8" t="str">
        <x:v>Alpaca SIP</x:v>
      </x:c>
    </x:row>
    <x:row r="2777" ht="25" customHeight="1">
      <x:c r="A2777" s="8" t="str">
        <x:v>FRVO</x:v>
      </x:c>
      <x:c r="B2777" s="10" t="n">
        <x:v>46161</x:v>
      </x:c>
      <x:c r="C2777" s="11" t="n">
        <x:v>38.73</x:v>
      </x:c>
      <x:c r="D2777" s="11" t="n">
        <x:v>36.34</x:v>
      </x:c>
      <x:c r="E2777" s="13" t="n">
        <x:v>9900258</x:v>
      </x:c>
      <x:c r="F2777" s="11" t="n">
        <x:v>1</x:v>
      </x:c>
      <x:c r="G2777" s="11" t="n">
        <x:v>38.73</x:v>
      </x:c>
      <x:c r="H2777" s="11" t="n">
        <x:v>36.34</x:v>
      </x:c>
      <x:c r="I2777" s="13" t="n">
        <x:v>9900258</x:v>
      </x:c>
      <x:c r="J2777" s="11" t="n">
        <x:v>37.041524</x:v>
      </x:c>
      <x:c r="K2777" s="14" t="n">
        <x:f>I2777*J2777</x:f>
        <x:v>366720644.313192</x:v>
      </x:c>
      <x:c r="L2777" s="8" t="str">
        <x:v>Alpaca SIP</x:v>
      </x:c>
    </x:row>
    <x:row r="2778" ht="25" customHeight="1">
      <x:c r="A2778" s="8" t="str">
        <x:v>FRVO</x:v>
      </x:c>
      <x:c r="B2778" s="10" t="n">
        <x:v>46162</x:v>
      </x:c>
      <x:c r="C2778" s="11" t="n">
        <x:v>37.96</x:v>
      </x:c>
      <x:c r="D2778" s="11" t="n">
        <x:v>38.01</x:v>
      </x:c>
      <x:c r="E2778" s="13" t="n">
        <x:v>2989467</x:v>
      </x:c>
      <x:c r="F2778" s="11" t="n">
        <x:v>1</x:v>
      </x:c>
      <x:c r="G2778" s="11" t="n">
        <x:v>37.96</x:v>
      </x:c>
      <x:c r="H2778" s="11" t="n">
        <x:v>38.01</x:v>
      </x:c>
      <x:c r="I2778" s="13" t="n">
        <x:v>2989467</x:v>
      </x:c>
      <x:c r="J2778" s="11" t="n">
        <x:v>37.992022</x:v>
      </x:c>
      <x:c r="K2778" s="14" t="n">
        <x:f>I2778*J2778</x:f>
        <x:v>113575896.032274</x:v>
      </x:c>
      <x:c r="L2778" s="8" t="str">
        <x:v>Alpaca SIP</x:v>
      </x:c>
    </x:row>
    <x:row r="2779" ht="25" customHeight="1">
      <x:c r="A2779" s="8" t="str">
        <x:v>FRVO</x:v>
      </x:c>
      <x:c r="B2779" s="10" t="n">
        <x:v>46163</x:v>
      </x:c>
      <x:c r="C2779" s="11" t="n">
        <x:v>38.78</x:v>
      </x:c>
      <x:c r="D2779" s="11" t="n">
        <x:v>42.5</x:v>
      </x:c>
      <x:c r="E2779" s="13" t="n">
        <x:v>7992895</x:v>
      </x:c>
      <x:c r="F2779" s="11" t="n">
        <x:v>1</x:v>
      </x:c>
      <x:c r="G2779" s="11" t="n">
        <x:v>38.78</x:v>
      </x:c>
      <x:c r="H2779" s="11" t="n">
        <x:v>42.5</x:v>
      </x:c>
      <x:c r="I2779" s="13" t="n">
        <x:v>7992895</x:v>
      </x:c>
      <x:c r="J2779" s="11" t="n">
        <x:v>41.750016</x:v>
      </x:c>
      <x:c r="K2779" s="14" t="n">
        <x:f>I2779*J2779</x:f>
        <x:v>333703494.13632</x:v>
      </x:c>
      <x:c r="L2779" s="8" t="str">
        <x:v>Alpaca SIP</x:v>
      </x:c>
    </x:row>
    <x:row r="2780" ht="25" customHeight="1">
      <x:c r="A2780" s="8" t="str">
        <x:v>FRVO</x:v>
      </x:c>
      <x:c r="B2780" s="10" t="n">
        <x:v>46164</x:v>
      </x:c>
      <x:c r="C2780" s="11" t="n">
        <x:v>42.3</x:v>
      </x:c>
      <x:c r="D2780" s="11" t="n">
        <x:v>38.35</x:v>
      </x:c>
      <x:c r="E2780" s="13" t="n">
        <x:v>3402580</x:v>
      </x:c>
      <x:c r="F2780" s="11" t="n">
        <x:v>1</x:v>
      </x:c>
      <x:c r="G2780" s="11" t="n">
        <x:v>42.3</x:v>
      </x:c>
      <x:c r="H2780" s="11" t="n">
        <x:v>38.35</x:v>
      </x:c>
      <x:c r="I2780" s="13" t="n">
        <x:v>3402580</x:v>
      </x:c>
      <x:c r="J2780" s="11" t="n">
        <x:v>39.512606</x:v>
      </x:c>
      <x:c r="K2780" s="14" t="n">
        <x:f>I2780*J2780</x:f>
        <x:v>134444802.92348</x:v>
      </x:c>
      <x:c r="L2780" s="8" t="str">
        <x:v>Alpaca SIP</x:v>
      </x:c>
    </x:row>
    <x:row r="2781" ht="25" customHeight="1">
      <x:c r="A2781" s="8" t="str">
        <x:v>FRVO</x:v>
      </x:c>
      <x:c r="B2781" s="10" t="n">
        <x:v>46168</x:v>
      </x:c>
      <x:c r="C2781" s="11" t="n">
        <x:v>39.34</x:v>
      </x:c>
      <x:c r="D2781" s="11" t="n">
        <x:v>39.51</x:v>
      </x:c>
      <x:c r="E2781" s="13" t="n">
        <x:v>2383512</x:v>
      </x:c>
      <x:c r="F2781" s="11" t="n">
        <x:v>1</x:v>
      </x:c>
      <x:c r="G2781" s="11" t="n">
        <x:v>39.34</x:v>
      </x:c>
      <x:c r="H2781" s="11" t="n">
        <x:v>39.51</x:v>
      </x:c>
      <x:c r="I2781" s="13" t="n">
        <x:v>2383512</x:v>
      </x:c>
      <x:c r="J2781" s="11" t="n">
        <x:v>38.707982</x:v>
      </x:c>
      <x:c r="K2781" s="14" t="n">
        <x:f>I2781*J2781</x:f>
        <x:v>92260939.592784</x:v>
      </x:c>
      <x:c r="L2781" s="8" t="str">
        <x:v>Alpaca SIP</x:v>
      </x:c>
    </x:row>
    <x:row r="2782" ht="25" customHeight="1">
      <x:c r="A2782" s="8" t="str">
        <x:v>FRVO</x:v>
      </x:c>
      <x:c r="B2782" s="10" t="n">
        <x:v>46169</x:v>
      </x:c>
      <x:c r="C2782" s="11" t="n">
        <x:v>39.13</x:v>
      </x:c>
      <x:c r="D2782" s="11" t="n">
        <x:v>37.32</x:v>
      </x:c>
      <x:c r="E2782" s="13" t="n">
        <x:v>2177158</x:v>
      </x:c>
      <x:c r="F2782" s="11" t="n">
        <x:v>1</x:v>
      </x:c>
      <x:c r="G2782" s="11" t="n">
        <x:v>39.13</x:v>
      </x:c>
      <x:c r="H2782" s="11" t="n">
        <x:v>37.32</x:v>
      </x:c>
      <x:c r="I2782" s="13" t="n">
        <x:v>2177158</x:v>
      </x:c>
      <x:c r="J2782" s="11" t="n">
        <x:v>37.508339</x:v>
      </x:c>
      <x:c r="K2782" s="14" t="n">
        <x:f>I2782*J2782</x:f>
        <x:v>81661580.320562</x:v>
      </x:c>
      <x:c r="L2782" s="8" t="str">
        <x:v>Alpaca SIP</x:v>
      </x:c>
    </x:row>
    <x:row r="2783" ht="25" customHeight="1">
      <x:c r="A2783" s="8" t="str">
        <x:v>FRVO</x:v>
      </x:c>
      <x:c r="B2783" s="10" t="n">
        <x:v>46170</x:v>
      </x:c>
      <x:c r="C2783" s="11" t="n">
        <x:v>37.27</x:v>
      </x:c>
      <x:c r="D2783" s="11" t="n">
        <x:v>38.7</x:v>
      </x:c>
      <x:c r="E2783" s="13" t="n">
        <x:v>1554997</x:v>
      </x:c>
      <x:c r="F2783" s="11" t="n">
        <x:v>1</x:v>
      </x:c>
      <x:c r="G2783" s="11" t="n">
        <x:v>37.27</x:v>
      </x:c>
      <x:c r="H2783" s="11" t="n">
        <x:v>38.7</x:v>
      </x:c>
      <x:c r="I2783" s="13" t="n">
        <x:v>1554997</x:v>
      </x:c>
      <x:c r="J2783" s="11" t="n">
        <x:v>38.199206</x:v>
      </x:c>
      <x:c r="K2783" s="14" t="n">
        <x:f>I2783*J2783</x:f>
        <x:v>59399650.73238199</x:v>
      </x:c>
      <x:c r="L2783" s="8" t="str">
        <x:v>Alpaca SIP</x:v>
      </x:c>
    </x:row>
    <x:row r="2784" ht="25" customHeight="1">
      <x:c r="A2784" s="8" t="str">
        <x:v>FRVO</x:v>
      </x:c>
      <x:c r="B2784" s="10" t="n">
        <x:v>46171</x:v>
      </x:c>
      <x:c r="C2784" s="11" t="n">
        <x:v>38.67</x:v>
      </x:c>
      <x:c r="D2784" s="11" t="n">
        <x:v>36.66</x:v>
      </x:c>
      <x:c r="E2784" s="13" t="n">
        <x:v>2799843</x:v>
      </x:c>
      <x:c r="F2784" s="11" t="n">
        <x:v>1</x:v>
      </x:c>
      <x:c r="G2784" s="11" t="n">
        <x:v>38.67</x:v>
      </x:c>
      <x:c r="H2784" s="11" t="n">
        <x:v>36.66</x:v>
      </x:c>
      <x:c r="I2784" s="13" t="n">
        <x:v>2799843</x:v>
      </x:c>
      <x:c r="J2784" s="11" t="n">
        <x:v>36.852367</x:v>
      </x:c>
      <x:c r="K2784" s="14" t="n">
        <x:f>I2784*J2784</x:f>
        <x:v>103180841.778381</x:v>
      </x:c>
      <x:c r="L2784" s="8" t="str">
        <x:v>Alpaca SIP</x:v>
      </x:c>
    </x:row>
    <x:row r="2785" ht="25" customHeight="1">
      <x:c r="A2785" s="8" t="str">
        <x:v>FRVO</x:v>
      </x:c>
      <x:c r="B2785" s="10" t="n">
        <x:v>46174</x:v>
      </x:c>
      <x:c r="C2785" s="11" t="n">
        <x:v>36.5</x:v>
      </x:c>
      <x:c r="D2785" s="11" t="n">
        <x:v>35.57</x:v>
      </x:c>
      <x:c r="E2785" s="13" t="n">
        <x:v>3915862</x:v>
      </x:c>
      <x:c r="F2785" s="11" t="n">
        <x:v>1</x:v>
      </x:c>
      <x:c r="G2785" s="11" t="n">
        <x:v>36.5</x:v>
      </x:c>
      <x:c r="H2785" s="11" t="n">
        <x:v>35.57</x:v>
      </x:c>
      <x:c r="I2785" s="13" t="n">
        <x:v>3915862</x:v>
      </x:c>
      <x:c r="J2785" s="11" t="n">
        <x:v>35.228838</x:v>
      </x:c>
      <x:c r="K2785" s="14" t="n">
        <x:f>I2785*J2785</x:f>
        <x:v>137951268.02835602</x:v>
      </x:c>
      <x:c r="L2785" s="8" t="str">
        <x:v>Alpaca SIP</x:v>
      </x:c>
    </x:row>
    <x:row r="2786" ht="25" customHeight="1">
      <x:c r="A2786" s="8" t="str">
        <x:v>FRVO</x:v>
      </x:c>
      <x:c r="B2786" s="10" t="n">
        <x:v>46175</x:v>
      </x:c>
      <x:c r="C2786" s="11" t="n">
        <x:v>36.07</x:v>
      </x:c>
      <x:c r="D2786" s="11" t="n">
        <x:v>37.63</x:v>
      </x:c>
      <x:c r="E2786" s="13" t="n">
        <x:v>2019765</x:v>
      </x:c>
      <x:c r="F2786" s="11" t="n">
        <x:v>1</x:v>
      </x:c>
      <x:c r="G2786" s="11" t="n">
        <x:v>36.07</x:v>
      </x:c>
      <x:c r="H2786" s="11" t="n">
        <x:v>37.63</x:v>
      </x:c>
      <x:c r="I2786" s="13" t="n">
        <x:v>2019765</x:v>
      </x:c>
      <x:c r="J2786" s="11" t="n">
        <x:v>37.208991</x:v>
      </x:c>
      <x:c r="K2786" s="14" t="n">
        <x:f>I2786*J2786</x:f>
        <x:v>75153417.707115</x:v>
      </x:c>
      <x:c r="L2786" s="8" t="str">
        <x:v>Alpaca SIP</x:v>
      </x:c>
    </x:row>
    <x:row r="2787" ht="25" customHeight="1">
      <x:c r="A2787" s="8" t="str">
        <x:v>FRVO</x:v>
      </x:c>
      <x:c r="B2787" s="10" t="n">
        <x:v>46176</x:v>
      </x:c>
      <x:c r="C2787" s="11" t="n">
        <x:v>37.37</x:v>
      </x:c>
      <x:c r="D2787" s="11" t="n">
        <x:v>39.97</x:v>
      </x:c>
      <x:c r="E2787" s="13" t="n">
        <x:v>3323843</x:v>
      </x:c>
      <x:c r="F2787" s="11" t="n">
        <x:v>1</x:v>
      </x:c>
      <x:c r="G2787" s="11" t="n">
        <x:v>37.37</x:v>
      </x:c>
      <x:c r="H2787" s="11" t="n">
        <x:v>39.97</x:v>
      </x:c>
      <x:c r="I2787" s="13" t="n">
        <x:v>3323843</x:v>
      </x:c>
      <x:c r="J2787" s="11" t="n">
        <x:v>39.257189</x:v>
      </x:c>
      <x:c r="K2787" s="14" t="n">
        <x:f>I2787*J2787</x:f>
        <x:v>130484732.85732698</x:v>
      </x:c>
      <x:c r="L2787" s="8" t="str">
        <x:v>Alpaca SIP</x:v>
      </x:c>
    </x:row>
    <x:row r="2788" ht="25" customHeight="1">
      <x:c r="A2788" s="8" t="str">
        <x:v>FRVO</x:v>
      </x:c>
      <x:c r="B2788" s="10" t="n">
        <x:v>46177</x:v>
      </x:c>
      <x:c r="C2788" s="11" t="n">
        <x:v>39.33</x:v>
      </x:c>
      <x:c r="D2788" s="11" t="n">
        <x:v>38.86</x:v>
      </x:c>
      <x:c r="E2788" s="13" t="n">
        <x:v>2169684</x:v>
      </x:c>
      <x:c r="F2788" s="11" t="n">
        <x:v>1</x:v>
      </x:c>
      <x:c r="G2788" s="11" t="n">
        <x:v>39.33</x:v>
      </x:c>
      <x:c r="H2788" s="11" t="n">
        <x:v>38.86</x:v>
      </x:c>
      <x:c r="I2788" s="13" t="n">
        <x:v>2169684</x:v>
      </x:c>
      <x:c r="J2788" s="11" t="n">
        <x:v>39.984005</x:v>
      </x:c>
      <x:c r="K2788" s="14" t="n">
        <x:f>I2788*J2788</x:f>
        <x:v>86752655.90442</x:v>
      </x:c>
      <x:c r="L2788" s="8" t="str">
        <x:v>Alpaca SIP</x:v>
      </x:c>
    </x:row>
    <x:row r="2789" ht="25" customHeight="1">
      <x:c r="A2789" s="8" t="str">
        <x:v>FRVO</x:v>
      </x:c>
      <x:c r="B2789" s="10" t="n">
        <x:v>46178</x:v>
      </x:c>
      <x:c r="C2789" s="11" t="n">
        <x:v>38.11</x:v>
      </x:c>
      <x:c r="D2789" s="11" t="n">
        <x:v>37.22</x:v>
      </x:c>
      <x:c r="E2789" s="13" t="n">
        <x:v>1939615</x:v>
      </x:c>
      <x:c r="F2789" s="11" t="n">
        <x:v>1</x:v>
      </x:c>
      <x:c r="G2789" s="11" t="n">
        <x:v>38.11</x:v>
      </x:c>
      <x:c r="H2789" s="11" t="n">
        <x:v>37.22</x:v>
      </x:c>
      <x:c r="I2789" s="13" t="n">
        <x:v>1939615</x:v>
      </x:c>
      <x:c r="J2789" s="11" t="n">
        <x:v>37.542934</x:v>
      </x:c>
      <x:c r="K2789" s="14" t="n">
        <x:f>I2789*J2789</x:f>
        <x:v>72818837.93041</x:v>
      </x:c>
      <x:c r="L2789" s="8" t="str">
        <x:v>Alpaca SIP</x:v>
      </x:c>
    </x:row>
    <x:row r="2790" ht="25" customHeight="1">
      <x:c r="A2790" s="8" t="str">
        <x:v>FRVO</x:v>
      </x:c>
      <x:c r="B2790" s="10" t="n">
        <x:v>46181</x:v>
      </x:c>
      <x:c r="C2790" s="11" t="n">
        <x:v>38.59</x:v>
      </x:c>
      <x:c r="D2790" s="11" t="n">
        <x:v>33.96</x:v>
      </x:c>
      <x:c r="E2790" s="13" t="n">
        <x:v>2825649</x:v>
      </x:c>
      <x:c r="F2790" s="11" t="n">
        <x:v>1</x:v>
      </x:c>
      <x:c r="G2790" s="11" t="n">
        <x:v>38.59</x:v>
      </x:c>
      <x:c r="H2790" s="11" t="n">
        <x:v>33.96</x:v>
      </x:c>
      <x:c r="I2790" s="13" t="n">
        <x:v>2825649</x:v>
      </x:c>
      <x:c r="J2790" s="11" t="n">
        <x:v>35.346779</x:v>
      </x:c>
      <x:c r="K2790" s="14" t="n">
        <x:f>I2790*J2790</x:f>
        <x:v>99877590.734571</x:v>
      </x:c>
      <x:c r="L2790" s="8" t="str">
        <x:v>Alpaca SIP</x:v>
      </x:c>
    </x:row>
    <x:row r="2791" ht="25" customHeight="1">
      <x:c r="A2791" s="8" t="str">
        <x:v>FRVO</x:v>
      </x:c>
      <x:c r="B2791" s="10" t="n">
        <x:v>46182</x:v>
      </x:c>
      <x:c r="C2791" s="11" t="n">
        <x:v>34.38</x:v>
      </x:c>
      <x:c r="D2791" s="11" t="n">
        <x:v>33.565</x:v>
      </x:c>
      <x:c r="E2791" s="13" t="n">
        <x:v>1999122</x:v>
      </x:c>
      <x:c r="F2791" s="11" t="n">
        <x:v>1</x:v>
      </x:c>
      <x:c r="G2791" s="11" t="n">
        <x:v>34.38</x:v>
      </x:c>
      <x:c r="H2791" s="11" t="n">
        <x:v>33.565</x:v>
      </x:c>
      <x:c r="I2791" s="13" t="n">
        <x:v>1999122</x:v>
      </x:c>
      <x:c r="J2791" s="11" t="n">
        <x:v>33.535288</x:v>
      </x:c>
      <x:c r="K2791" s="14" t="n">
        <x:f>I2791*J2791</x:f>
        <x:v>67041132.017136</x:v>
      </x:c>
      <x:c r="L2791" s="8" t="str">
        <x:v>Alpaca SIP</x:v>
      </x:c>
    </x:row>
    <x:row r="2792" ht="25" customHeight="1">
      <x:c r="A2792" s="8" t="str">
        <x:v>FRVO</x:v>
      </x:c>
      <x:c r="B2792" s="10" t="n">
        <x:v>46183</x:v>
      </x:c>
      <x:c r="C2792" s="11" t="n">
        <x:v>32.63</x:v>
      </x:c>
      <x:c r="D2792" s="11" t="n">
        <x:v>33.07</x:v>
      </x:c>
      <x:c r="E2792" s="13" t="n">
        <x:v>1703871</x:v>
      </x:c>
      <x:c r="F2792" s="11" t="n">
        <x:v>1</x:v>
      </x:c>
      <x:c r="G2792" s="11" t="n">
        <x:v>32.63</x:v>
      </x:c>
      <x:c r="H2792" s="11" t="n">
        <x:v>33.07</x:v>
      </x:c>
      <x:c r="I2792" s="13" t="n">
        <x:v>1703871</x:v>
      </x:c>
      <x:c r="J2792" s="11" t="n">
        <x:v>33.847903</x:v>
      </x:c>
      <x:c r="K2792" s="14" t="n">
        <x:f>I2792*J2792</x:f>
        <x:v>57672460.332513005</x:v>
      </x:c>
      <x:c r="L2792" s="8" t="str">
        <x:v>Alpaca SIP</x:v>
      </x:c>
    </x:row>
    <x:row r="2793" ht="25" customHeight="1">
      <x:c r="A2793" s="8" t="str">
        <x:v>FRVO</x:v>
      </x:c>
      <x:c r="B2793" s="10" t="n">
        <x:v>46184</x:v>
      </x:c>
      <x:c r="C2793" s="11" t="n">
        <x:v>32.94</x:v>
      </x:c>
      <x:c r="D2793" s="11" t="n">
        <x:v>34.64</x:v>
      </x:c>
      <x:c r="E2793" s="13" t="n">
        <x:v>1633796</x:v>
      </x:c>
      <x:c r="F2793" s="11" t="n">
        <x:v>1</x:v>
      </x:c>
      <x:c r="G2793" s="11" t="n">
        <x:v>32.94</x:v>
      </x:c>
      <x:c r="H2793" s="11" t="n">
        <x:v>34.64</x:v>
      </x:c>
      <x:c r="I2793" s="13" t="n">
        <x:v>1633796</x:v>
      </x:c>
      <x:c r="J2793" s="11" t="n">
        <x:v>34.650108</x:v>
      </x:c>
      <x:c r="K2793" s="14" t="n">
        <x:f>I2793*J2793</x:f>
        <x:v>56611207.849968</x:v>
      </x:c>
      <x:c r="L2793" s="8" t="str">
        <x:v>Alpaca SIP</x:v>
      </x:c>
    </x:row>
    <x:row r="2794" ht="25" customHeight="1">
      <x:c r="A2794" s="8" t="str">
        <x:v>FRVO</x:v>
      </x:c>
      <x:c r="B2794" s="10" t="n">
        <x:v>46185</x:v>
      </x:c>
      <x:c r="C2794" s="11" t="n">
        <x:v>34.46</x:v>
      </x:c>
      <x:c r="D2794" s="11" t="n">
        <x:v>35.19</x:v>
      </x:c>
      <x:c r="E2794" s="13" t="n">
        <x:v>1291807</x:v>
      </x:c>
      <x:c r="F2794" s="11" t="n">
        <x:v>1</x:v>
      </x:c>
      <x:c r="G2794" s="11" t="n">
        <x:v>34.46</x:v>
      </x:c>
      <x:c r="H2794" s="11" t="n">
        <x:v>35.19</x:v>
      </x:c>
      <x:c r="I2794" s="13" t="n">
        <x:v>1291807</x:v>
      </x:c>
      <x:c r="J2794" s="11" t="n">
        <x:v>35.461717</x:v>
      </x:c>
      <x:c r="K2794" s="14" t="n">
        <x:f>I2794*J2794</x:f>
        <x:v>45809694.252619</x:v>
      </x:c>
      <x:c r="L2794" s="8" t="str">
        <x:v>Alpaca SIP</x:v>
      </x:c>
    </x:row>
    <x:row r="2795" ht="25" customHeight="1">
      <x:c r="A2795" s="8" t="str">
        <x:v>FRVO</x:v>
      </x:c>
      <x:c r="B2795" s="10" t="n">
        <x:v>46188</x:v>
      </x:c>
      <x:c r="C2795" s="11" t="n">
        <x:v>35.84</x:v>
      </x:c>
      <x:c r="D2795" s="11" t="n">
        <x:v>35.32</x:v>
      </x:c>
      <x:c r="E2795" s="13" t="n">
        <x:v>967147</x:v>
      </x:c>
      <x:c r="F2795" s="11" t="n">
        <x:v>1</x:v>
      </x:c>
      <x:c r="G2795" s="11" t="n">
        <x:v>35.84</x:v>
      </x:c>
      <x:c r="H2795" s="11" t="n">
        <x:v>35.32</x:v>
      </x:c>
      <x:c r="I2795" s="13" t="n">
        <x:v>967147</x:v>
      </x:c>
      <x:c r="J2795" s="11" t="n">
        <x:v>35.516896</x:v>
      </x:c>
      <x:c r="K2795" s="14" t="n">
        <x:f>I2795*J2795</x:f>
        <x:v>34350059.415712</x:v>
      </x:c>
      <x:c r="L2795" s="8" t="str">
        <x:v>Alpaca SIP</x:v>
      </x:c>
    </x:row>
    <x:row r="2796" ht="25" customHeight="1">
      <x:c r="A2796" s="8" t="str">
        <x:v>FRVO</x:v>
      </x:c>
      <x:c r="B2796" s="10" t="n">
        <x:v>46189</x:v>
      </x:c>
      <x:c r="C2796" s="11" t="n">
        <x:v>35.3</x:v>
      </x:c>
      <x:c r="D2796" s="11" t="n">
        <x:v>33.91</x:v>
      </x:c>
      <x:c r="E2796" s="13" t="n">
        <x:v>1447150</x:v>
      </x:c>
      <x:c r="F2796" s="11" t="n">
        <x:v>1</x:v>
      </x:c>
      <x:c r="G2796" s="11" t="n">
        <x:v>35.3</x:v>
      </x:c>
      <x:c r="H2796" s="11" t="n">
        <x:v>33.91</x:v>
      </x:c>
      <x:c r="I2796" s="13" t="n">
        <x:v>1447150</x:v>
      </x:c>
      <x:c r="J2796" s="11" t="n">
        <x:v>34.543733</x:v>
      </x:c>
      <x:c r="K2796" s="14" t="n">
        <x:f>I2796*J2796</x:f>
        <x:v>49989963.21095</x:v>
      </x:c>
      <x:c r="L2796" s="8" t="str">
        <x:v>Alpaca SIP</x:v>
      </x:c>
    </x:row>
    <x:row r="2797" ht="25" customHeight="1">
      <x:c r="A2797" s="8" t="str">
        <x:v>FRVO</x:v>
      </x:c>
      <x:c r="B2797" s="10" t="n">
        <x:v>46190</x:v>
      </x:c>
      <x:c r="C2797" s="11" t="n">
        <x:v>34.25</x:v>
      </x:c>
      <x:c r="D2797" s="11" t="n">
        <x:v>36.49</x:v>
      </x:c>
      <x:c r="E2797" s="13" t="n">
        <x:v>2254880</x:v>
      </x:c>
      <x:c r="F2797" s="11" t="n">
        <x:v>1</x:v>
      </x:c>
      <x:c r="G2797" s="11" t="n">
        <x:v>34.25</x:v>
      </x:c>
      <x:c r="H2797" s="11" t="n">
        <x:v>36.49</x:v>
      </x:c>
      <x:c r="I2797" s="13" t="n">
        <x:v>2254880</x:v>
      </x:c>
      <x:c r="J2797" s="11" t="n">
        <x:v>36.178053</x:v>
      </x:c>
      <x:c r="K2797" s="14" t="n">
        <x:f>I2797*J2797</x:f>
        <x:v>81577168.14863999</x:v>
      </x:c>
      <x:c r="L2797" s="8" t="str">
        <x:v>Alpaca SIP</x:v>
      </x:c>
    </x:row>
    <x:row r="2798" ht="25" customHeight="1">
      <x:c r="A2798" s="8" t="str">
        <x:v>FRVO</x:v>
      </x:c>
      <x:c r="B2798" s="10" t="n">
        <x:v>46191</x:v>
      </x:c>
      <x:c r="C2798" s="11" t="n">
        <x:v>37.18</x:v>
      </x:c>
      <x:c r="D2798" s="11" t="n">
        <x:v>35.09</x:v>
      </x:c>
      <x:c r="E2798" s="13" t="n">
        <x:v>2231080</x:v>
      </x:c>
      <x:c r="F2798" s="11" t="n">
        <x:v>1</x:v>
      </x:c>
      <x:c r="G2798" s="11" t="n">
        <x:v>37.18</x:v>
      </x:c>
      <x:c r="H2798" s="11" t="n">
        <x:v>35.09</x:v>
      </x:c>
      <x:c r="I2798" s="13" t="n">
        <x:v>2231080</x:v>
      </x:c>
      <x:c r="J2798" s="11" t="n">
        <x:v>35.799543</x:v>
      </x:c>
      <x:c r="K2798" s="14" t="n">
        <x:f>I2798*J2798</x:f>
        <x:v>79871644.39644</x:v>
      </x:c>
      <x:c r="L2798" s="8" t="str">
        <x:v>Alpaca SIP</x:v>
      </x:c>
    </x:row>
    <x:row r="2799" ht="25" customHeight="1">
      <x:c r="A2799" s="8" t="str">
        <x:v>FRVO</x:v>
      </x:c>
      <x:c r="B2799" s="10" t="n">
        <x:v>46195</x:v>
      </x:c>
      <x:c r="C2799" s="11" t="n">
        <x:v>38.14</x:v>
      </x:c>
      <x:c r="D2799" s="11" t="n">
        <x:v>36.36</x:v>
      </x:c>
      <x:c r="E2799" s="13" t="n">
        <x:v>3185072</x:v>
      </x:c>
      <x:c r="F2799" s="11" t="n">
        <x:v>1</x:v>
      </x:c>
      <x:c r="G2799" s="11" t="n">
        <x:v>38.14</x:v>
      </x:c>
      <x:c r="H2799" s="11" t="n">
        <x:v>36.36</x:v>
      </x:c>
      <x:c r="I2799" s="13" t="n">
        <x:v>3185072</x:v>
      </x:c>
      <x:c r="J2799" s="11" t="n">
        <x:v>37.791833</x:v>
      </x:c>
      <x:c r="K2799" s="14" t="n">
        <x:f>I2799*J2799</x:f>
        <x:v>120369709.116976</x:v>
      </x:c>
      <x:c r="L2799" s="8" t="str">
        <x:v>Alpaca SIP</x:v>
      </x:c>
    </x:row>
    <x:row r="2800" ht="25" customHeight="1">
      <x:c r="A2800" s="8" t="str">
        <x:v>FRVO</x:v>
      </x:c>
      <x:c r="B2800" s="10" t="n">
        <x:v>46196</x:v>
      </x:c>
      <x:c r="C2800" s="11" t="n">
        <x:v>34.6</x:v>
      </x:c>
      <x:c r="D2800" s="11" t="n">
        <x:v>32.96</x:v>
      </x:c>
      <x:c r="E2800" s="13" t="n">
        <x:v>2474750</x:v>
      </x:c>
      <x:c r="F2800" s="11" t="n">
        <x:v>1</x:v>
      </x:c>
      <x:c r="G2800" s="11" t="n">
        <x:v>34.6</x:v>
      </x:c>
      <x:c r="H2800" s="11" t="n">
        <x:v>32.96</x:v>
      </x:c>
      <x:c r="I2800" s="13" t="n">
        <x:v>2474750</x:v>
      </x:c>
      <x:c r="J2800" s="11" t="n">
        <x:v>33.48844</x:v>
      </x:c>
      <x:c r="K2800" s="14" t="n">
        <x:f>I2800*J2800</x:f>
        <x:v>82875516.88999999</x:v>
      </x:c>
      <x:c r="L2800" s="8" t="str">
        <x:v>Alpaca SIP</x:v>
      </x:c>
    </x:row>
    <x:row r="2801" ht="25" customHeight="1">
      <x:c r="A2801" s="8" t="str">
        <x:v>FRVO</x:v>
      </x:c>
      <x:c r="B2801" s="10" t="n">
        <x:v>46197</x:v>
      </x:c>
      <x:c r="C2801" s="11" t="n">
        <x:v>33</x:v>
      </x:c>
      <x:c r="D2801" s="11" t="n">
        <x:v>32.49</x:v>
      </x:c>
      <x:c r="E2801" s="13" t="n">
        <x:v>2232395</x:v>
      </x:c>
      <x:c r="F2801" s="11" t="n">
        <x:v>1</x:v>
      </x:c>
      <x:c r="G2801" s="11" t="n">
        <x:v>33</x:v>
      </x:c>
      <x:c r="H2801" s="11" t="n">
        <x:v>32.49</x:v>
      </x:c>
      <x:c r="I2801" s="13" t="n">
        <x:v>2232395</x:v>
      </x:c>
      <x:c r="J2801" s="11" t="n">
        <x:v>32.265274</x:v>
      </x:c>
      <x:c r="K2801" s="14" t="n">
        <x:f>I2801*J2801</x:f>
        <x:v>72028836.35123</x:v>
      </x:c>
      <x:c r="L2801" s="8" t="str">
        <x:v>Alpaca SIP</x:v>
      </x:c>
    </x:row>
    <x:row r="2802" ht="25" customHeight="1">
      <x:c r="A2802" s="8" t="str">
        <x:v>FRVO</x:v>
      </x:c>
      <x:c r="B2802" s="10" t="n">
        <x:v>46198</x:v>
      </x:c>
      <x:c r="C2802" s="11" t="n">
        <x:v>32.76</x:v>
      </x:c>
      <x:c r="D2802" s="11" t="n">
        <x:v>31.76</x:v>
      </x:c>
      <x:c r="E2802" s="13" t="n">
        <x:v>2806830</x:v>
      </x:c>
      <x:c r="F2802" s="11" t="n">
        <x:v>1</x:v>
      </x:c>
      <x:c r="G2802" s="11" t="n">
        <x:v>32.76</x:v>
      </x:c>
      <x:c r="H2802" s="11" t="n">
        <x:v>31.76</x:v>
      </x:c>
      <x:c r="I2802" s="13" t="n">
        <x:v>2806830</x:v>
      </x:c>
      <x:c r="J2802" s="11" t="n">
        <x:v>32.223987</x:v>
      </x:c>
      <x:c r="K2802" s="14" t="n">
        <x:f>I2802*J2802</x:f>
        <x:v>90447253.43121</x:v>
      </x:c>
      <x:c r="L2802" s="8" t="str">
        <x:v>Alpaca SIP</x:v>
      </x:c>
    </x:row>
    <x:row r="2803" ht="25" customHeight="1">
      <x:c r="A2803" s="8" t="str">
        <x:v>FRVO</x:v>
      </x:c>
      <x:c r="B2803" s="10" t="n">
        <x:v>46199</x:v>
      </x:c>
      <x:c r="C2803" s="11" t="n">
        <x:v>31.25</x:v>
      </x:c>
      <x:c r="D2803" s="11" t="n">
        <x:v>32.48</x:v>
      </x:c>
      <x:c r="E2803" s="13" t="n">
        <x:v>2967154</x:v>
      </x:c>
      <x:c r="F2803" s="11" t="n">
        <x:v>1</x:v>
      </x:c>
      <x:c r="G2803" s="11" t="n">
        <x:v>31.25</x:v>
      </x:c>
      <x:c r="H2803" s="11" t="n">
        <x:v>32.48</x:v>
      </x:c>
      <x:c r="I2803" s="13" t="n">
        <x:v>2967154</x:v>
      </x:c>
      <x:c r="J2803" s="11" t="n">
        <x:v>32.386291</x:v>
      </x:c>
      <x:c r="K2803" s="14" t="n">
        <x:f>I2803*J2803</x:f>
        <x:v>96095112.885814</x:v>
      </x:c>
      <x:c r="L2803" s="8" t="str">
        <x:v>Alpaca SIP</x:v>
      </x:c>
    </x:row>
    <x:row r="2804" ht="25" customHeight="1">
      <x:c r="A2804" s="8" t="str">
        <x:v>FRVO</x:v>
      </x:c>
      <x:c r="B2804" s="10" t="n">
        <x:v>46202</x:v>
      </x:c>
      <x:c r="C2804" s="11" t="n">
        <x:v>32.75</x:v>
      </x:c>
      <x:c r="D2804" s="11" t="n">
        <x:v>31.77</x:v>
      </x:c>
      <x:c r="E2804" s="13" t="n">
        <x:v>5030261</x:v>
      </x:c>
      <x:c r="F2804" s="11" t="n">
        <x:v>1</x:v>
      </x:c>
      <x:c r="G2804" s="11" t="n">
        <x:v>32.75</x:v>
      </x:c>
      <x:c r="H2804" s="11" t="n">
        <x:v>31.77</x:v>
      </x:c>
      <x:c r="I2804" s="13" t="n">
        <x:v>5030261</x:v>
      </x:c>
      <x:c r="J2804" s="11" t="n">
        <x:v>32.001954</x:v>
      </x:c>
      <x:c r="K2804" s="14" t="n">
        <x:f>I2804*J2804</x:f>
        <x:v>160978181.12999398</x:v>
      </x:c>
      <x:c r="L2804" s="8" t="str">
        <x:v>Alpaca SIP</x:v>
      </x:c>
    </x:row>
    <x:row r="2805" ht="25" customHeight="1">
      <x:c r="A2805" s="8" t="str">
        <x:v>FRVO</x:v>
      </x:c>
      <x:c r="B2805" s="10" t="n">
        <x:v>46203</x:v>
      </x:c>
      <x:c r="C2805" s="11" t="n">
        <x:v>31.5</x:v>
      </x:c>
      <x:c r="D2805" s="11" t="n">
        <x:v>29.23</x:v>
      </x:c>
      <x:c r="E2805" s="13" t="n">
        <x:v>5695584</x:v>
      </x:c>
      <x:c r="F2805" s="11" t="n">
        <x:v>1</x:v>
      </x:c>
      <x:c r="G2805" s="11" t="n">
        <x:v>31.5</x:v>
      </x:c>
      <x:c r="H2805" s="11" t="n">
        <x:v>29.23</x:v>
      </x:c>
      <x:c r="I2805" s="13" t="n">
        <x:v>5695584</x:v>
      </x:c>
      <x:c r="J2805" s="11" t="n">
        <x:v>29.582403</x:v>
      </x:c>
      <x:c r="K2805" s="14" t="n">
        <x:f>I2805*J2805</x:f>
        <x:v>168489061.208352</x:v>
      </x:c>
      <x:c r="L2805" s="8" t="str">
        <x:v>Alpaca SIP</x:v>
      </x:c>
    </x:row>
    <x:row r="2806" ht="25" customHeight="1">
      <x:c r="A2806" s="8" t="str">
        <x:v>FRVO</x:v>
      </x:c>
      <x:c r="B2806" s="10" t="n">
        <x:v>46204</x:v>
      </x:c>
      <x:c r="C2806" s="11" t="n">
        <x:v>29.09</x:v>
      </x:c>
      <x:c r="D2806" s="11" t="n">
        <x:v>29.07</x:v>
      </x:c>
      <x:c r="E2806" s="13" t="n">
        <x:v>6956882</x:v>
      </x:c>
      <x:c r="F2806" s="11" t="n">
        <x:v>1</x:v>
      </x:c>
      <x:c r="G2806" s="11" t="n">
        <x:v>29.09</x:v>
      </x:c>
      <x:c r="H2806" s="11" t="n">
        <x:v>29.07</x:v>
      </x:c>
      <x:c r="I2806" s="13" t="n">
        <x:v>6956882</x:v>
      </x:c>
      <x:c r="J2806" s="11" t="n">
        <x:v>28.894876</x:v>
      </x:c>
      <x:c r="K2806" s="14" t="n">
        <x:f>I2806*J2806</x:f>
        <x:v>201018242.736632</x:v>
      </x:c>
      <x:c r="L2806" s="8" t="str">
        <x:v>Alpaca SIP</x:v>
      </x:c>
    </x:row>
    <x:row r="2807" ht="25" customHeight="1">
      <x:c r="A2807" s="8" t="str">
        <x:v>FRVO</x:v>
      </x:c>
      <x:c r="B2807" s="10" t="n">
        <x:v>46205</x:v>
      </x:c>
      <x:c r="C2807" s="11" t="n">
        <x:v>28.96</x:v>
      </x:c>
      <x:c r="D2807" s="11" t="n">
        <x:v>27.79</x:v>
      </x:c>
      <x:c r="E2807" s="13" t="n">
        <x:v>3723524</x:v>
      </x:c>
      <x:c r="F2807" s="11" t="n">
        <x:v>1</x:v>
      </x:c>
      <x:c r="G2807" s="11" t="n">
        <x:v>28.96</x:v>
      </x:c>
      <x:c r="H2807" s="11" t="n">
        <x:v>27.79</x:v>
      </x:c>
      <x:c r="I2807" s="13" t="n">
        <x:v>3723524</x:v>
      </x:c>
      <x:c r="J2807" s="11" t="n">
        <x:v>28.966555</x:v>
      </x:c>
      <x:c r="K2807" s="14" t="n">
        <x:f>I2807*J2807</x:f>
        <x:v>107857662.73982</x:v>
      </x:c>
      <x:c r="L2807" s="8" t="str">
        <x:v>Alpaca SIP</x:v>
      </x:c>
    </x:row>
    <x:row r="2808" ht="25" customHeight="1">
      <x:c r="A2808" s="8" t="str">
        <x:v>FRVO</x:v>
      </x:c>
      <x:c r="B2808" s="10" t="n">
        <x:v>46209</x:v>
      </x:c>
      <x:c r="C2808" s="11" t="n">
        <x:v>27.55</x:v>
      </x:c>
      <x:c r="D2808" s="11" t="n">
        <x:v>27.88</x:v>
      </x:c>
      <x:c r="E2808" s="13" t="n">
        <x:v>3394031</x:v>
      </x:c>
      <x:c r="F2808" s="11" t="n">
        <x:v>1</x:v>
      </x:c>
      <x:c r="G2808" s="11" t="n">
        <x:v>27.55</x:v>
      </x:c>
      <x:c r="H2808" s="11" t="n">
        <x:v>27.88</x:v>
      </x:c>
      <x:c r="I2808" s="13" t="n">
        <x:v>3394031</x:v>
      </x:c>
      <x:c r="J2808" s="11" t="n">
        <x:v>27.777006</x:v>
      </x:c>
      <x:c r="K2808" s="14" t="n">
        <x:f>I2808*J2808</x:f>
        <x:v>94276019.451186</x:v>
      </x:c>
      <x:c r="L2808" s="8" t="str">
        <x:v>Alpaca SIP</x:v>
      </x:c>
    </x:row>
    <x:row r="2809" ht="25" customHeight="1">
      <x:c r="A2809" s="8" t="str">
        <x:v>FRVO</x:v>
      </x:c>
      <x:c r="B2809" s="10" t="n">
        <x:v>46210</x:v>
      </x:c>
      <x:c r="C2809" s="11" t="n">
        <x:v>27.47</x:v>
      </x:c>
      <x:c r="D2809" s="11" t="n">
        <x:v>23.8</x:v>
      </x:c>
      <x:c r="E2809" s="13" t="n">
        <x:v>8116103</x:v>
      </x:c>
      <x:c r="F2809" s="11" t="n">
        <x:v>1</x:v>
      </x:c>
      <x:c r="G2809" s="11" t="n">
        <x:v>27.47</x:v>
      </x:c>
      <x:c r="H2809" s="11" t="n">
        <x:v>23.8</x:v>
      </x:c>
      <x:c r="I2809" s="13" t="n">
        <x:v>8116103</x:v>
      </x:c>
      <x:c r="J2809" s="11" t="n">
        <x:v>23.938697</x:v>
      </x:c>
      <x:c r="K2809" s="14" t="n">
        <x:f>I2809*J2809</x:f>
        <x:v>194288930.537791</x:v>
      </x:c>
      <x:c r="L2809" s="8" t="str">
        <x:v>Alpaca SIP</x:v>
      </x:c>
    </x:row>
    <x:row r="2810" ht="25" customHeight="1">
      <x:c r="A2810" s="8" t="str">
        <x:v>FRVO</x:v>
      </x:c>
      <x:c r="B2810" s="10" t="n">
        <x:v>46211</x:v>
      </x:c>
      <x:c r="C2810" s="11" t="n">
        <x:v>23.7</x:v>
      </x:c>
      <x:c r="D2810" s="11" t="n">
        <x:v>23.57</x:v>
      </x:c>
      <x:c r="E2810" s="13" t="n">
        <x:v>2870850</x:v>
      </x:c>
      <x:c r="F2810" s="11" t="n">
        <x:v>1</x:v>
      </x:c>
      <x:c r="G2810" s="11" t="n">
        <x:v>23.7</x:v>
      </x:c>
      <x:c r="H2810" s="11" t="n">
        <x:v>23.57</x:v>
      </x:c>
      <x:c r="I2810" s="13" t="n">
        <x:v>2870850</x:v>
      </x:c>
      <x:c r="J2810" s="11" t="n">
        <x:v>24.023373</x:v>
      </x:c>
      <x:c r="K2810" s="14" t="n">
        <x:f>I2810*J2810</x:f>
        <x:v>68967500.37705</x:v>
      </x:c>
      <x:c r="L2810" s="8" t="str">
        <x:v>Alpaca SIP</x:v>
      </x:c>
    </x:row>
    <x:row r="2811" ht="25" customHeight="1">
      <x:c r="A2811" s="8" t="str">
        <x:v>FRVO</x:v>
      </x:c>
      <x:c r="B2811" s="10" t="n">
        <x:v>46212</x:v>
      </x:c>
      <x:c r="C2811" s="11" t="n">
        <x:v>23.53</x:v>
      </x:c>
      <x:c r="D2811" s="11" t="n">
        <x:v>27.35</x:v>
      </x:c>
      <x:c r="E2811" s="13" t="n">
        <x:v>3671014</x:v>
      </x:c>
      <x:c r="F2811" s="11" t="n">
        <x:v>1</x:v>
      </x:c>
      <x:c r="G2811" s="11" t="n">
        <x:v>23.53</x:v>
      </x:c>
      <x:c r="H2811" s="11" t="n">
        <x:v>27.35</x:v>
      </x:c>
      <x:c r="I2811" s="13" t="n">
        <x:v>3671014</x:v>
      </x:c>
      <x:c r="J2811" s="11" t="n">
        <x:v>26.736532</x:v>
      </x:c>
      <x:c r="K2811" s="14" t="n">
        <x:f>I2811*J2811</x:f>
        <x:v>98150183.283448</x:v>
      </x:c>
      <x:c r="L2811" s="8" t="str">
        <x:v>Alpaca SIP</x:v>
      </x:c>
    </x:row>
    <x:row r="2812" ht="25" customHeight="1">
      <x:c r="A2812" s="8" t="str">
        <x:v>FRVO</x:v>
      </x:c>
      <x:c r="B2812" s="10" t="n">
        <x:v>46213</x:v>
      </x:c>
      <x:c r="C2812" s="11" t="n">
        <x:v>27.35</x:v>
      </x:c>
      <x:c r="D2812" s="11" t="n">
        <x:v>27.13</x:v>
      </x:c>
      <x:c r="E2812" s="13" t="n">
        <x:v>2968863</x:v>
      </x:c>
      <x:c r="F2812" s="11" t="n">
        <x:v>1</x:v>
      </x:c>
      <x:c r="G2812" s="11" t="n">
        <x:v>27.35</x:v>
      </x:c>
      <x:c r="H2812" s="11" t="n">
        <x:v>27.13</x:v>
      </x:c>
      <x:c r="I2812" s="13" t="n">
        <x:v>2968863</x:v>
      </x:c>
      <x:c r="J2812" s="11" t="n">
        <x:v>27.082646</x:v>
      </x:c>
      <x:c r="K2812" s="14" t="n">
        <x:f>I2812*J2812</x:f>
        <x:v>80404665.651498</x:v>
      </x:c>
      <x:c r="L2812" s="8" t="str">
        <x:v>Alpaca SIP</x:v>
      </x:c>
    </x:row>
    <x:row r="2813" ht="25" customHeight="1">
      <x:c r="A2813" s="8" t="str">
        <x:v>FRVO</x:v>
      </x:c>
      <x:c r="B2813" s="10" t="n">
        <x:v>46216</x:v>
      </x:c>
      <x:c r="C2813" s="11" t="n">
        <x:v>27.16</x:v>
      </x:c>
      <x:c r="D2813" s="11" t="n">
        <x:v>25.86</x:v>
      </x:c>
      <x:c r="E2813" s="13" t="n">
        <x:v>2586471</x:v>
      </x:c>
      <x:c r="F2813" s="11" t="n">
        <x:v>1</x:v>
      </x:c>
      <x:c r="G2813" s="11" t="n">
        <x:v>27.16</x:v>
      </x:c>
      <x:c r="H2813" s="11" t="n">
        <x:v>25.86</x:v>
      </x:c>
      <x:c r="I2813" s="13" t="n">
        <x:v>2586471</x:v>
      </x:c>
      <x:c r="J2813" s="11" t="n">
        <x:v>26.880919</x:v>
      </x:c>
      <x:c r="K2813" s="14" t="n">
        <x:f>I2813*J2813</x:f>
        <x:v>69526717.446849</x:v>
      </x:c>
      <x:c r="L2813" s="8" t="str">
        <x:v>Alpaca SIP</x:v>
      </x:c>
    </x:row>
    <x:row r="2814" ht="25" customHeight="1">
      <x:c r="A2814" s="8" t="str">
        <x:v>FRVO</x:v>
      </x:c>
      <x:c r="B2814" s="10" t="n">
        <x:v>46217</x:v>
      </x:c>
      <x:c r="C2814" s="11" t="n">
        <x:v>25.78</x:v>
      </x:c>
      <x:c r="D2814" s="11" t="n">
        <x:v>25.02</x:v>
      </x:c>
      <x:c r="E2814" s="13" t="n">
        <x:v>1917059</x:v>
      </x:c>
      <x:c r="F2814" s="11" t="n">
        <x:v>1</x:v>
      </x:c>
      <x:c r="G2814" s="11" t="n">
        <x:v>25.78</x:v>
      </x:c>
      <x:c r="H2814" s="11" t="n">
        <x:v>25.02</x:v>
      </x:c>
      <x:c r="I2814" s="13" t="n">
        <x:v>1917059</x:v>
      </x:c>
      <x:c r="J2814" s="11" t="n">
        <x:v>25.214466</x:v>
      </x:c>
      <x:c r="K2814" s="14" t="n">
        <x:f>I2814*J2814</x:f>
        <x:v>48337618.975494005</x:v>
      </x:c>
      <x:c r="L2814" s="8" t="str">
        <x:v>Alpaca SIP</x:v>
      </x:c>
    </x:row>
    <x:row r="2815" ht="25" customHeight="1">
      <x:c r="A2815" s="8" t="str">
        <x:v>FRVO</x:v>
      </x:c>
      <x:c r="B2815" s="10" t="n">
        <x:v>46218</x:v>
      </x:c>
      <x:c r="C2815" s="11" t="n">
        <x:v>25.04</x:v>
      </x:c>
      <x:c r="D2815" s="11" t="n">
        <x:v>24.57</x:v>
      </x:c>
      <x:c r="E2815" s="13" t="n">
        <x:v>1579713</x:v>
      </x:c>
      <x:c r="F2815" s="11" t="n">
        <x:v>1</x:v>
      </x:c>
      <x:c r="G2815" s="11" t="n">
        <x:v>25.04</x:v>
      </x:c>
      <x:c r="H2815" s="11" t="n">
        <x:v>24.57</x:v>
      </x:c>
      <x:c r="I2815" s="13" t="n">
        <x:v>1579713</x:v>
      </x:c>
      <x:c r="J2815" s="11" t="n">
        <x:v>24.581081</x:v>
      </x:c>
      <x:c r="K2815" s="14" t="n">
        <x:f>I2815*J2815</x:f>
        <x:v>38831053.209753</x:v>
      </x:c>
      <x:c r="L2815" s="8" t="str">
        <x:v>Alpaca SIP</x:v>
      </x:c>
    </x:row>
    <x:row r="2816" ht="25" customHeight="1">
      <x:c r="A2816" s="8" t="str">
        <x:v>FRVO</x:v>
      </x:c>
      <x:c r="B2816" s="10" t="n">
        <x:v>46219</x:v>
      </x:c>
      <x:c r="C2816" s="11" t="n">
        <x:v>24.3</x:v>
      </x:c>
      <x:c r="D2816" s="11" t="n">
        <x:v>23.11</x:v>
      </x:c>
      <x:c r="E2816" s="13" t="n">
        <x:v>2482343</x:v>
      </x:c>
      <x:c r="F2816" s="11" t="n">
        <x:v>1</x:v>
      </x:c>
      <x:c r="G2816" s="11" t="n">
        <x:v>24.3</x:v>
      </x:c>
      <x:c r="H2816" s="11" t="n">
        <x:v>23.11</x:v>
      </x:c>
      <x:c r="I2816" s="13" t="n">
        <x:v>2482343</x:v>
      </x:c>
      <x:c r="J2816" s="11" t="n">
        <x:v>23.182599</x:v>
      </x:c>
      <x:c r="K2816" s="14" t="n">
        <x:f>I2816*J2816</x:f>
        <x:v>57547162.349456996</x:v>
      </x:c>
      <x:c r="L2816" s="8" t="str">
        <x:v>Alpaca SIP</x:v>
      </x:c>
    </x:row>
    <x:row r="2817" ht="25" customHeight="1">
      <x:c r="A2817" s="8" t="str">
        <x:v>FRVO</x:v>
      </x:c>
      <x:c r="B2817" s="10" t="n">
        <x:v>46220</x:v>
      </x:c>
      <x:c r="C2817" s="11" t="n">
        <x:v>23.4</x:v>
      </x:c>
      <x:c r="D2817" s="11" t="n">
        <x:v>24.65</x:v>
      </x:c>
      <x:c r="E2817" s="13" t="n">
        <x:v>2602647</x:v>
      </x:c>
      <x:c r="F2817" s="11" t="n">
        <x:v>1</x:v>
      </x:c>
      <x:c r="G2817" s="11" t="n">
        <x:v>23.4</x:v>
      </x:c>
      <x:c r="H2817" s="11" t="n">
        <x:v>24.65</x:v>
      </x:c>
      <x:c r="I2817" s="13" t="n">
        <x:v>2602647</x:v>
      </x:c>
      <x:c r="J2817" s="11" t="n">
        <x:v>23.940382</x:v>
      </x:c>
      <x:c r="K2817" s="14" t="n">
        <x:f>I2817*J2817</x:f>
        <x:v>62308363.391154</x:v>
      </x:c>
      <x:c r="L2817" s="8" t="str">
        <x:v>Alpaca SIP</x:v>
      </x:c>
    </x:row>
    <x:row r="2818" ht="25" customHeight="1">
      <x:c r="A2818" s="8" t="str">
        <x:v>FRVO</x:v>
      </x:c>
      <x:c r="B2818" s="10" t="n">
        <x:v>46223</x:v>
      </x:c>
      <x:c r="C2818" s="11" t="n">
        <x:v>25.44</x:v>
      </x:c>
      <x:c r="D2818" s="11" t="n">
        <x:v>25.49</x:v>
      </x:c>
      <x:c r="E2818" s="13" t="n">
        <x:v>2275722</x:v>
      </x:c>
      <x:c r="F2818" s="11" t="n">
        <x:v>1</x:v>
      </x:c>
      <x:c r="G2818" s="11" t="n">
        <x:v>25.44</x:v>
      </x:c>
      <x:c r="H2818" s="11" t="n">
        <x:v>25.49</x:v>
      </x:c>
      <x:c r="I2818" s="13" t="n">
        <x:v>2275722</x:v>
      </x:c>
      <x:c r="J2818" s="11" t="n">
        <x:v>25.692149</x:v>
      </x:c>
      <x:c r="K2818" s="14" t="n">
        <x:f>I2818*J2818</x:f>
        <x:v>58468188.706578</x:v>
      </x:c>
      <x:c r="L2818" s="8" t="str">
        <x:v>Alpaca SIP</x:v>
      </x:c>
    </x:row>
    <x:row r="2819" ht="25" customHeight="1">
      <x:c r="A2819" s="8" t="str">
        <x:v>FRVO</x:v>
      </x:c>
      <x:c r="B2819" s="10" t="n">
        <x:v>46224</x:v>
      </x:c>
      <x:c r="C2819" s="11" t="n">
        <x:v>25.51</x:v>
      </x:c>
      <x:c r="D2819" s="11" t="n">
        <x:v>26.99</x:v>
      </x:c>
      <x:c r="E2819" s="13" t="n">
        <x:v>2880823</x:v>
      </x:c>
      <x:c r="F2819" s="11" t="n">
        <x:v>1</x:v>
      </x:c>
      <x:c r="G2819" s="11" t="n">
        <x:v>25.51</x:v>
      </x:c>
      <x:c r="H2819" s="11" t="n">
        <x:v>26.99</x:v>
      </x:c>
      <x:c r="I2819" s="13" t="n">
        <x:v>2880823</x:v>
      </x:c>
      <x:c r="J2819" s="11" t="n">
        <x:v>26.692283</x:v>
      </x:c>
      <x:c r="K2819" s="14" t="n">
        <x:f>I2819*J2819</x:f>
        <x:v>76895742.788909</x:v>
      </x:c>
      <x:c r="L2819" s="8" t="str">
        <x:v>Alpaca SIP</x:v>
      </x:c>
    </x:row>
    <x:row r="2820" ht="25" customHeight="1">
      <x:c r="A2820" s="8" t="str">
        <x:v>FRVO</x:v>
      </x:c>
      <x:c r="B2820" s="10" t="n">
        <x:v>46225</x:v>
      </x:c>
      <x:c r="C2820" s="11" t="n">
        <x:v>26.94</x:v>
      </x:c>
      <x:c r="D2820" s="11" t="n">
        <x:v>27.9</x:v>
      </x:c>
      <x:c r="E2820" s="13" t="n">
        <x:v>2991077</x:v>
      </x:c>
      <x:c r="F2820" s="11" t="n">
        <x:v>1</x:v>
      </x:c>
      <x:c r="G2820" s="11" t="n">
        <x:v>26.94</x:v>
      </x:c>
      <x:c r="H2820" s="11" t="n">
        <x:v>27.9</x:v>
      </x:c>
      <x:c r="I2820" s="13" t="n">
        <x:v>2991077</x:v>
      </x:c>
      <x:c r="J2820" s="11" t="n">
        <x:v>27.638625</x:v>
      </x:c>
      <x:c r="K2820" s="14" t="n">
        <x:f>I2820*J2820</x:f>
        <x:v>82669255.549125</x:v>
      </x:c>
      <x:c r="L2820" s="8" t="str">
        <x:v>Alpaca SIP</x:v>
      </x:c>
    </x:row>
    <x:row r="2821" ht="25" customHeight="1">
      <x:c r="A2821" s="8" t="str">
        <x:v>FRVO</x:v>
      </x:c>
      <x:c r="B2821" s="10" t="n">
        <x:v>46226</x:v>
      </x:c>
      <x:c r="C2821" s="11" t="n">
        <x:v>27.77</x:v>
      </x:c>
      <x:c r="D2821" s="11" t="n">
        <x:v>26.37</x:v>
      </x:c>
      <x:c r="E2821" s="13" t="n">
        <x:v>1846686</x:v>
      </x:c>
      <x:c r="F2821" s="11" t="n">
        <x:v>1</x:v>
      </x:c>
      <x:c r="G2821" s="11" t="n">
        <x:v>27.77</x:v>
      </x:c>
      <x:c r="H2821" s="11" t="n">
        <x:v>26.37</x:v>
      </x:c>
      <x:c r="I2821" s="13" t="n">
        <x:v>1846686</x:v>
      </x:c>
      <x:c r="J2821" s="11" t="n">
        <x:v>27.053634</x:v>
      </x:c>
      <x:c r="K2821" s="14" t="n">
        <x:f>I2821*J2821</x:f>
        <x:v>49959567.156923994</x:v>
      </x:c>
      <x:c r="L2821" s="8" t="str">
        <x:v>Alpaca SIP</x:v>
      </x:c>
    </x:row>
    <x:row r="2822" ht="25" customHeight="1">
      <x:c r="A2822" s="8" t="str">
        <x:v>FRVO</x:v>
      </x:c>
      <x:c r="B2822" s="10" t="n">
        <x:v>46227</x:v>
      </x:c>
      <x:c r="C2822" s="11" t="n">
        <x:v>26.69</x:v>
      </x:c>
      <x:c r="D2822" s="11" t="n">
        <x:v>24.015</x:v>
      </x:c>
      <x:c r="E2822" s="13" t="n">
        <x:v>1688707</x:v>
      </x:c>
      <x:c r="F2822" s="11" t="n">
        <x:v>1</x:v>
      </x:c>
      <x:c r="G2822" s="11" t="n">
        <x:v>26.69</x:v>
      </x:c>
      <x:c r="H2822" s="11" t="n">
        <x:v>24.015</x:v>
      </x:c>
      <x:c r="I2822" s="13" t="n">
        <x:v>1688707</x:v>
      </x:c>
      <x:c r="J2822" s="11" t="n">
        <x:v>24.515885</x:v>
      </x:c>
      <x:c r="K2822" s="14" t="n">
        <x:f>I2822*J2822</x:f>
        <x:v>41400146.610695004</x:v>
      </x:c>
      <x:c r="L2822" s="8" t="str">
        <x:v>Alpaca SIP</x:v>
      </x:c>
    </x:row>
    <x:row r="2823" ht="25" customHeight="1">
      <x:c r="A2823" s="8" t="str">
        <x:v>FRVO</x:v>
      </x:c>
      <x:c r="B2823" s="10" t="n">
        <x:v>46230</x:v>
      </x:c>
      <x:c r="C2823" s="11" t="n">
        <x:v>24.09</x:v>
      </x:c>
      <x:c r="D2823" s="11" t="n">
        <x:v>23.98</x:v>
      </x:c>
      <x:c r="E2823" s="13" t="n">
        <x:v>1278051</x:v>
      </x:c>
      <x:c r="F2823" s="11" t="n">
        <x:v>1</x:v>
      </x:c>
      <x:c r="G2823" s="11" t="n">
        <x:v>24.09</x:v>
      </x:c>
      <x:c r="H2823" s="11" t="n">
        <x:v>23.98</x:v>
      </x:c>
      <x:c r="I2823" s="13" t="n">
        <x:v>1278051</x:v>
      </x:c>
      <x:c r="J2823" s="11" t="n">
        <x:v>23.543962</x:v>
      </x:c>
      <x:c r="K2823" s="14" t="n">
        <x:f>I2823*J2823</x:f>
        <x:v>30090384.178062</x:v>
      </x:c>
      <x:c r="L2823" s="8" t="str">
        <x:v>Alpaca SIP</x:v>
      </x:c>
    </x:row>
    <x:row r="2824" ht="25" customHeight="1">
      <x:c r="A2824" s="8" t="str">
        <x:v>FRVO</x:v>
      </x:c>
      <x:c r="B2824" s="10" t="n">
        <x:v>46231</x:v>
      </x:c>
      <x:c r="C2824" s="11" t="n">
        <x:v>23.71</x:v>
      </x:c>
      <x:c r="D2824" s="11" t="n">
        <x:v>21.12</x:v>
      </x:c>
      <x:c r="E2824" s="13" t="n">
        <x:v>3011517</x:v>
      </x:c>
      <x:c r="F2824" s="11" t="n">
        <x:v>1</x:v>
      </x:c>
      <x:c r="G2824" s="11" t="n">
        <x:v>23.71</x:v>
      </x:c>
      <x:c r="H2824" s="11" t="n">
        <x:v>21.12</x:v>
      </x:c>
      <x:c r="I2824" s="13" t="n">
        <x:v>3011517</x:v>
      </x:c>
      <x:c r="J2824" s="11" t="n">
        <x:v>21.563535</x:v>
      </x:c>
      <x:c r="K2824" s="14" t="n">
        <x:f>I2824*J2824</x:f>
        <x:v>64938952.232595004</x:v>
      </x:c>
      <x:c r="L2824" s="8" t="str">
        <x:v>Alpaca SIP</x:v>
      </x:c>
    </x:row>
    <x:row r="2825" ht="25" customHeight="1">
      <x:c r="A2825" s="8" t="str">
        <x:v>FRVO</x:v>
      </x:c>
      <x:c r="B2825" s="10" t="n">
        <x:v>46232</x:v>
      </x:c>
      <x:c r="C2825" s="11" t="n">
        <x:v>21.16</x:v>
      </x:c>
      <x:c r="D2825" s="11" t="n">
        <x:v>17.08</x:v>
      </x:c>
      <x:c r="E2825" s="13" t="n">
        <x:v>6865402</x:v>
      </x:c>
      <x:c r="F2825" s="11" t="n">
        <x:v>1</x:v>
      </x:c>
      <x:c r="G2825" s="11" t="n">
        <x:v>21.16</x:v>
      </x:c>
      <x:c r="H2825" s="11" t="n">
        <x:v>17.08</x:v>
      </x:c>
      <x:c r="I2825" s="13" t="n">
        <x:v>6865402</x:v>
      </x:c>
      <x:c r="J2825" s="11" t="n">
        <x:v>18.450281</x:v>
      </x:c>
      <x:c r="K2825" s="14" t="n">
        <x:f>I2825*J2825</x:f>
        <x:v>126668596.077962</x:v>
      </x:c>
      <x:c r="L2825" s="8" t="str">
        <x:v>Alpaca SIP</x:v>
      </x:c>
    </x:row>
    <x:row r="2826" ht="25" customHeight="1">
      <x:c r="A2826" s="8" t="str">
        <x:v>FRVO</x:v>
      </x:c>
      <x:c r="B2826" s="10" t="n">
        <x:v>46233</x:v>
      </x:c>
      <x:c r="C2826" s="11" t="n">
        <x:v>17.76</x:v>
      </x:c>
      <x:c r="D2826" s="11" t="n">
        <x:v>22.3</x:v>
      </x:c>
      <x:c r="E2826" s="13" t="n">
        <x:v>4824460</x:v>
      </x:c>
      <x:c r="F2826" s="11" t="n">
        <x:v>1</x:v>
      </x:c>
      <x:c r="G2826" s="11" t="n">
        <x:v>17.76</x:v>
      </x:c>
      <x:c r="H2826" s="11" t="n">
        <x:v>22.3</x:v>
      </x:c>
      <x:c r="I2826" s="13" t="n">
        <x:v>4824460</x:v>
      </x:c>
      <x:c r="J2826" s="11" t="n">
        <x:v>21.164236</x:v>
      </x:c>
      <x:c r="K2826" s="14" t="n">
        <x:f>I2826*J2826</x:f>
        <x:v>102106010.01256</x:v>
      </x:c>
      <x:c r="L2826" s="8" t="str">
        <x:v>Alpaca SIP</x:v>
      </x:c>
    </x:row>
    <x:row r="2827" ht="25" customHeight="1">
      <x:c r="A2827" s="8" t="str">
        <x:v>FRVO</x:v>
      </x:c>
      <x:c r="B2827" s="10" t="n">
        <x:v>46234</x:v>
      </x:c>
      <x:c r="C2827" s="11" t="n">
        <x:v>22.47</x:v>
      </x:c>
      <x:c r="D2827" s="11" t="n">
        <x:v>22.54</x:v>
      </x:c>
      <x:c r="E2827" s="13" t="n">
        <x:v>2891947</x:v>
      </x:c>
      <x:c r="F2827" s="11" t="n">
        <x:v>1</x:v>
      </x:c>
      <x:c r="G2827" s="11" t="n">
        <x:v>22.47</x:v>
      </x:c>
      <x:c r="H2827" s="11" t="n">
        <x:v>22.54</x:v>
      </x:c>
      <x:c r="I2827" s="13" t="n">
        <x:v>2891947</x:v>
      </x:c>
      <x:c r="J2827" s="11" t="n">
        <x:v>22.675958</x:v>
      </x:c>
      <x:c r="K2827" s="14" t="n">
        <x:f>I2827*J2827</x:f>
        <x:v>65577668.71022601</x:v>
      </x:c>
      <x:c r="L2827" s="8" t="str">
        <x:v>Alpaca SIP</x:v>
      </x:c>
    </x:row>
    <x:row r="2828" ht="25" customHeight="1">
      <x:c r="A2828" s="8" t="str">
        <x:v>FRVO</x:v>
      </x:c>
      <x:c r="B2828" s="10" t="n">
        <x:v>46237</x:v>
      </x:c>
      <x:c r="C2828" s="11" t="n">
        <x:v>22.26</x:v>
      </x:c>
      <x:c r="D2828" s="11" t="n">
        <x:v>22.19</x:v>
      </x:c>
      <x:c r="E2828" s="13" t="n">
        <x:v>2117299</x:v>
      </x:c>
      <x:c r="F2828" s="11" t="n">
        <x:v>1</x:v>
      </x:c>
      <x:c r="G2828" s="11" t="n">
        <x:v>22.26</x:v>
      </x:c>
      <x:c r="H2828" s="11" t="n">
        <x:v>22.19</x:v>
      </x:c>
      <x:c r="I2828" s="13" t="n">
        <x:v>2117299</x:v>
      </x:c>
      <x:c r="J2828" s="11" t="n">
        <x:v>22.178204</x:v>
      </x:c>
      <x:c r="K2828" s="14" t="n">
        <x:f>I2828*J2828</x:f>
        <x:v>46957889.150996</x:v>
      </x:c>
      <x:c r="L2828" s="8" t="str">
        <x:v>Alpaca SIP</x:v>
      </x:c>
    </x:row>
    <x:row r="2829" ht="25" customHeight="1">
      <x:c r="A2829" s="8" t="str">
        <x:v>FRVO</x:v>
      </x:c>
      <x:c r="B2829" s="10" t="n">
        <x:v>46238</x:v>
      </x:c>
      <x:c r="C2829" s="11" t="n">
        <x:v>22.34</x:v>
      </x:c>
      <x:c r="D2829" s="11" t="n">
        <x:v>22.75</x:v>
      </x:c>
      <x:c r="E2829" s="13" t="n">
        <x:v>2231589</x:v>
      </x:c>
      <x:c r="F2829" s="11" t="n">
        <x:v>1</x:v>
      </x:c>
      <x:c r="G2829" s="11" t="n">
        <x:v>22.34</x:v>
      </x:c>
      <x:c r="H2829" s="11" t="n">
        <x:v>22.75</x:v>
      </x:c>
      <x:c r="I2829" s="13" t="n">
        <x:v>2231589</x:v>
      </x:c>
      <x:c r="J2829" s="11" t="n">
        <x:v>22.831079</x:v>
      </x:c>
      <x:c r="K2829" s="14" t="n">
        <x:f>I2829*J2829</x:f>
        <x:v>50949584.754530996</x:v>
      </x:c>
      <x:c r="L2829" s="8" t="str">
        <x:v>Alpaca SIP</x:v>
      </x:c>
    </x:row>
    <x:row r="2830" ht="25" customHeight="1">
      <x:c r="A2830" s="8" t="str">
        <x:v>FRVO</x:v>
      </x:c>
      <x:c r="B2830" s="10" t="n">
        <x:v>46239</x:v>
      </x:c>
      <x:c r="C2830" s="11" t="n">
        <x:v>22.51</x:v>
      </x:c>
      <x:c r="D2830" s="11" t="n">
        <x:v>22.05</x:v>
      </x:c>
      <x:c r="E2830" s="13" t="n">
        <x:v>1472963</x:v>
      </x:c>
      <x:c r="F2830" s="11" t="n">
        <x:v>1</x:v>
      </x:c>
      <x:c r="G2830" s="11" t="n">
        <x:v>22.51</x:v>
      </x:c>
      <x:c r="H2830" s="11" t="n">
        <x:v>22.05</x:v>
      </x:c>
      <x:c r="I2830" s="13" t="n">
        <x:v>1472963</x:v>
      </x:c>
      <x:c r="J2830" s="11" t="n">
        <x:v>22.332552</x:v>
      </x:c>
      <x:c r="K2830" s="14" t="n">
        <x:f>I2830*J2830</x:f>
        <x:v>32895022.791575998</x:v>
      </x:c>
      <x:c r="L2830" s="8" t="str">
        <x:v>Alpaca SIP</x:v>
      </x:c>
    </x:row>
    <x:row r="2831" ht="25" customHeight="1">
      <x:c r="A2831" s="8" t="str">
        <x:v>FRVO</x:v>
      </x:c>
      <x:c r="B2831" s="10" t="n">
        <x:v>46240</x:v>
      </x:c>
      <x:c r="C2831" s="11" t="n">
        <x:v>22</x:v>
      </x:c>
      <x:c r="D2831" s="11" t="n">
        <x:v>23</x:v>
      </x:c>
      <x:c r="E2831" s="13" t="n">
        <x:v>1575005</x:v>
      </x:c>
      <x:c r="F2831" s="11" t="n">
        <x:v>1</x:v>
      </x:c>
      <x:c r="G2831" s="11" t="n">
        <x:v>22</x:v>
      </x:c>
      <x:c r="H2831" s="11" t="n">
        <x:v>23</x:v>
      </x:c>
      <x:c r="I2831" s="13" t="n">
        <x:v>1575005</x:v>
      </x:c>
      <x:c r="J2831" s="11" t="n">
        <x:v>23.271343</x:v>
      </x:c>
      <x:c r="K2831" s="14" t="n">
        <x:f>I2831*J2831</x:f>
        <x:v>36652481.581715</x:v>
      </x:c>
      <x:c r="L2831" s="8" t="str">
        <x:v>Alpaca SIP</x:v>
      </x:c>
    </x:row>
    <x:row r="2832" ht="25" customHeight="1">
      <x:c r="A2832" s="8" t="str">
        <x:v>FRVO</x:v>
      </x:c>
      <x:c r="B2832" s="10" t="n">
        <x:v>46241</x:v>
      </x:c>
      <x:c r="C2832" s="11" t="n">
        <x:v>23.24</x:v>
      </x:c>
      <x:c r="D2832" s="11" t="n">
        <x:v>25.85</x:v>
      </x:c>
      <x:c r="E2832" s="13" t="n">
        <x:v>2460574</x:v>
      </x:c>
      <x:c r="F2832" s="11" t="n">
        <x:v>1</x:v>
      </x:c>
      <x:c r="G2832" s="11" t="n">
        <x:v>23.24</x:v>
      </x:c>
      <x:c r="H2832" s="11" t="n">
        <x:v>25.85</x:v>
      </x:c>
      <x:c r="I2832" s="13" t="n">
        <x:v>2460574</x:v>
      </x:c>
      <x:c r="J2832" s="11" t="n">
        <x:v>25.125371</x:v>
      </x:c>
      <x:c r="K2832" s="14" t="n">
        <x:f>I2832*J2832</x:f>
        <x:v>61822834.622954</x:v>
      </x:c>
      <x:c r="L2832" s="8" t="str">
        <x:v>Alpaca SIP</x:v>
      </x:c>
    </x:row>
    <x:row r="2833" ht="25" customHeight="1">
      <x:c r="A2833" s="8" t="str">
        <x:v>FRVO</x:v>
      </x:c>
      <x:c r="B2833" s="10" t="n">
        <x:v>46244</x:v>
      </x:c>
      <x:c r="C2833" s="11" t="n">
        <x:v>25.85</x:v>
      </x:c>
      <x:c r="D2833" s="11" t="n">
        <x:v>23.92</x:v>
      </x:c>
      <x:c r="E2833" s="13" t="n">
        <x:v>1732096</x:v>
      </x:c>
      <x:c r="F2833" s="11" t="n">
        <x:v>1</x:v>
      </x:c>
      <x:c r="G2833" s="11" t="n">
        <x:v>25.85</x:v>
      </x:c>
      <x:c r="H2833" s="11" t="n">
        <x:v>23.92</x:v>
      </x:c>
      <x:c r="I2833" s="13" t="n">
        <x:v>1732096</x:v>
      </x:c>
      <x:c r="J2833" s="11" t="n">
        <x:v>24.567604</x:v>
      </x:c>
      <x:c r="K2833" s="14" t="n">
        <x:f>I2833*J2833</x:f>
        <x:v>42553448.617984</x:v>
      </x:c>
      <x:c r="L2833" s="8" t="str">
        <x:v>Alpaca SIP</x:v>
      </x:c>
    </x:row>
    <x:row r="2834" ht="25" customHeight="1">
      <x:c r="A2834" s="8" t="str">
        <x:v>FRVO</x:v>
      </x:c>
      <x:c r="B2834" s="10" t="n">
        <x:v>46245</x:v>
      </x:c>
      <x:c r="C2834" s="11" t="n">
        <x:v>23.97</x:v>
      </x:c>
      <x:c r="D2834" s="11" t="n">
        <x:v>24.17</x:v>
      </x:c>
      <x:c r="E2834" s="13" t="n">
        <x:v>3353585</x:v>
      </x:c>
      <x:c r="F2834" s="11" t="n">
        <x:v>1</x:v>
      </x:c>
      <x:c r="G2834" s="11" t="n">
        <x:v>23.97</x:v>
      </x:c>
      <x:c r="H2834" s="11" t="n">
        <x:v>24.17</x:v>
      </x:c>
      <x:c r="I2834" s="13" t="n">
        <x:v>3353585</x:v>
      </x:c>
      <x:c r="J2834" s="11" t="n">
        <x:v>24.020442</x:v>
      </x:c>
      <x:c r="K2834" s="14" t="n">
        <x:f>I2834*J2834</x:f>
        <x:v>80554593.98457</x:v>
      </x:c>
      <x:c r="L2834" s="8" t="str">
        <x:v>Alpaca SIP</x:v>
      </x:c>
    </x:row>
    <x:row r="2835" ht="25" customHeight="1">
      <x:c r="A2835" s="8" t="str">
        <x:v>FRVO</x:v>
      </x:c>
      <x:c r="B2835" s="10" t="n">
        <x:v>46246</x:v>
      </x:c>
      <x:c r="C2835" s="11" t="n">
        <x:v>25.8</x:v>
      </x:c>
      <x:c r="D2835" s="11" t="n">
        <x:v>20.16</x:v>
      </x:c>
      <x:c r="E2835" s="13" t="n">
        <x:v>7985023</x:v>
      </x:c>
      <x:c r="F2835" s="11" t="n">
        <x:v>1</x:v>
      </x:c>
      <x:c r="G2835" s="11" t="n">
        <x:v>25.8</x:v>
      </x:c>
      <x:c r="H2835" s="11" t="n">
        <x:v>20.16</x:v>
      </x:c>
      <x:c r="I2835" s="13" t="n">
        <x:v>7985023</x:v>
      </x:c>
      <x:c r="J2835" s="11" t="n">
        <x:v>21.380131</x:v>
      </x:c>
      <x:c r="K2835" s="14" t="n">
        <x:f>I2835*J2835</x:f>
        <x:v>170720837.778013</x:v>
      </x:c>
      <x:c r="L2835" s="8" t="str">
        <x:v>Alpaca SIP</x:v>
      </x:c>
    </x:row>
    <x:row r="2836" ht="25" customHeight="1">
      <x:c r="A2836" s="8" t="str">
        <x:v>FRVO</x:v>
      </x:c>
      <x:c r="B2836" s="10" t="n">
        <x:v>46247</x:v>
      </x:c>
      <x:c r="C2836" s="11" t="n">
        <x:v>20.71</x:v>
      </x:c>
      <x:c r="D2836" s="11" t="n">
        <x:v>20.32</x:v>
      </x:c>
      <x:c r="E2836" s="13" t="n">
        <x:v>3900880</x:v>
      </x:c>
      <x:c r="F2836" s="11" t="n">
        <x:v>1</x:v>
      </x:c>
      <x:c r="G2836" s="11" t="n">
        <x:v>20.71</x:v>
      </x:c>
      <x:c r="H2836" s="11" t="n">
        <x:v>20.32</x:v>
      </x:c>
      <x:c r="I2836" s="13" t="n">
        <x:v>3900880</x:v>
      </x:c>
      <x:c r="J2836" s="11" t="n">
        <x:v>20.850677</x:v>
      </x:c>
      <x:c r="K2836" s="14" t="n">
        <x:f>I2836*J2836</x:f>
        <x:v>81335988.89576</x:v>
      </x:c>
      <x:c r="L2836" s="8" t="str">
        <x:v>Alpaca SIP</x:v>
      </x:c>
    </x:row>
    <x:row r="2837" ht="25" customHeight="1">
      <x:c r="A2837" s="8" t="str">
        <x:v>FRVO</x:v>
      </x:c>
      <x:c r="B2837" s="10" t="n">
        <x:v>46248</x:v>
      </x:c>
      <x:c r="C2837" s="11" t="n">
        <x:v>20.56</x:v>
      </x:c>
      <x:c r="D2837" s="11" t="n">
        <x:v>19.76</x:v>
      </x:c>
      <x:c r="E2837" s="13" t="n">
        <x:v>3459528</x:v>
      </x:c>
      <x:c r="F2837" s="11" t="n">
        <x:v>1</x:v>
      </x:c>
      <x:c r="G2837" s="11" t="n">
        <x:v>20.56</x:v>
      </x:c>
      <x:c r="H2837" s="11" t="n">
        <x:v>19.76</x:v>
      </x:c>
      <x:c r="I2837" s="13" t="n">
        <x:v>3459528</x:v>
      </x:c>
      <x:c r="J2837" s="11" t="n">
        <x:v>20.529637</x:v>
      </x:c>
      <x:c r="K2837" s="14" t="n">
        <x:f>I2837*J2837</x:f>
        <x:v>71022854.03133601</x:v>
      </x:c>
      <x:c r="L2837" s="8" t="str">
        <x:v>Alpaca SIP</x:v>
      </x:c>
    </x:row>
    <x:row r="2838" ht="25" customHeight="1">
      <x:c r="A2838" s="8" t="str">
        <x:v>FRVO</x:v>
      </x:c>
      <x:c r="B2838" s="10" t="n">
        <x:v>46251</x:v>
      </x:c>
      <x:c r="C2838" s="11" t="n">
        <x:v>19.49</x:v>
      </x:c>
      <x:c r="D2838" s="11" t="n">
        <x:v>18.1</x:v>
      </x:c>
      <x:c r="E2838" s="13" t="n">
        <x:v>6573618</x:v>
      </x:c>
      <x:c r="F2838" s="11" t="n">
        <x:v>1</x:v>
      </x:c>
      <x:c r="G2838" s="11" t="n">
        <x:v>19.49</x:v>
      </x:c>
      <x:c r="H2838" s="11" t="n">
        <x:v>18.1</x:v>
      </x:c>
      <x:c r="I2838" s="13" t="n">
        <x:v>6573618</x:v>
      </x:c>
      <x:c r="J2838" s="11" t="n">
        <x:v>18.04371</x:v>
      </x:c>
      <x:c r="K2838" s="14" t="n">
        <x:f>I2838*J2838</x:f>
        <x:v>118612456.84278001</x:v>
      </x:c>
      <x:c r="L2838" s="8" t="str">
        <x:v>Alpaca SIP</x:v>
      </x:c>
    </x:row>
    <x:row r="2839" ht="25" customHeight="1">
      <x:c r="A2839" s="8" t="str">
        <x:v>FRVO</x:v>
      </x:c>
      <x:c r="B2839" s="10" t="n">
        <x:v>46252</x:v>
      </x:c>
      <x:c r="C2839" s="11" t="n">
        <x:v>18.05</x:v>
      </x:c>
      <x:c r="D2839" s="11" t="n">
        <x:v>17.97</x:v>
      </x:c>
      <x:c r="E2839" s="13" t="n">
        <x:v>5013634</x:v>
      </x:c>
      <x:c r="F2839" s="11" t="n">
        <x:v>1</x:v>
      </x:c>
      <x:c r="G2839" s="11" t="n">
        <x:v>18.05</x:v>
      </x:c>
      <x:c r="H2839" s="11" t="n">
        <x:v>17.97</x:v>
      </x:c>
      <x:c r="I2839" s="13" t="n">
        <x:v>5013634</x:v>
      </x:c>
      <x:c r="J2839" s="11" t="n">
        <x:v>18.336835</x:v>
      </x:c>
      <x:c r="K2839" s="14" t="n">
        <x:f>I2839*J2839</x:f>
        <x:v>91934179.40839</x:v>
      </x:c>
      <x:c r="L2839" s="8" t="str">
        <x:v>Alpaca SIP</x:v>
      </x:c>
    </x:row>
    <x:row r="2840" ht="25" customHeight="1">
      <x:c r="A2840" s="8" t="str">
        <x:v>FRVO</x:v>
      </x:c>
      <x:c r="B2840" s="10" t="n">
        <x:v>46253</x:v>
      </x:c>
      <x:c r="C2840" s="11" t="n">
        <x:v>18</x:v>
      </x:c>
      <x:c r="D2840" s="11" t="n">
        <x:v>17.83</x:v>
      </x:c>
      <x:c r="E2840" s="13" t="n">
        <x:v>4490708</x:v>
      </x:c>
      <x:c r="F2840" s="11" t="n">
        <x:v>1</x:v>
      </x:c>
      <x:c r="G2840" s="11" t="n">
        <x:v>18</x:v>
      </x:c>
      <x:c r="H2840" s="11" t="n">
        <x:v>17.83</x:v>
      </x:c>
      <x:c r="I2840" s="13" t="n">
        <x:v>4490708</x:v>
      </x:c>
      <x:c r="J2840" s="11" t="n">
        <x:v>17.665567</x:v>
      </x:c>
      <x:c r="K2840" s="14" t="n">
        <x:f>I2840*J2840</x:f>
        <x:v>79330903.05143599</x:v>
      </x:c>
      <x:c r="L2840" s="8" t="str">
        <x:v>Alpaca SIP</x:v>
      </x:c>
    </x:row>
    <x:row r="2841" ht="25" customHeight="1">
      <x:c r="A2841" s="8" t="str">
        <x:v>FRVO</x:v>
      </x:c>
      <x:c r="B2841" s="10" t="n">
        <x:v>46254</x:v>
      </x:c>
      <x:c r="C2841" s="11" t="n">
        <x:v>17.95</x:v>
      </x:c>
      <x:c r="D2841" s="11" t="n">
        <x:v>17</x:v>
      </x:c>
      <x:c r="E2841" s="13" t="n">
        <x:v>3850118</x:v>
      </x:c>
      <x:c r="F2841" s="11" t="n">
        <x:v>1</x:v>
      </x:c>
      <x:c r="G2841" s="11" t="n">
        <x:v>17.95</x:v>
      </x:c>
      <x:c r="H2841" s="11" t="n">
        <x:v>17</x:v>
      </x:c>
      <x:c r="I2841" s="13" t="n">
        <x:v>3850118</x:v>
      </x:c>
      <x:c r="J2841" s="11" t="n">
        <x:v>17.101834</x:v>
      </x:c>
      <x:c r="K2841" s="14" t="n">
        <x:f>I2841*J2841</x:f>
        <x:v>65844078.916412</x:v>
      </x:c>
      <x:c r="L2841" s="8" t="str">
        <x:v>Alpaca SIP</x:v>
      </x:c>
    </x:row>
    <x:row r="2842" ht="25" customHeight="1">
      <x:c r="A2842" s="8" t="str">
        <x:v>FRVO</x:v>
      </x:c>
      <x:c r="B2842" s="10" t="n">
        <x:v>46255</x:v>
      </x:c>
      <x:c r="C2842" s="11" t="n">
        <x:v>17</x:v>
      </x:c>
      <x:c r="D2842" s="11" t="n">
        <x:v>16.92</x:v>
      </x:c>
      <x:c r="E2842" s="13" t="n">
        <x:v>2362905</x:v>
      </x:c>
      <x:c r="F2842" s="11" t="n">
        <x:v>1</x:v>
      </x:c>
      <x:c r="G2842" s="11" t="n">
        <x:v>17</x:v>
      </x:c>
      <x:c r="H2842" s="11" t="n">
        <x:v>16.92</x:v>
      </x:c>
      <x:c r="I2842" s="13" t="n">
        <x:v>2362905</x:v>
      </x:c>
      <x:c r="J2842" s="11" t="n">
        <x:v>16.950621</x:v>
      </x:c>
      <x:c r="K2842" s="14" t="n">
        <x:f>I2842*J2842</x:f>
        <x:v>40052707.11400501</x:v>
      </x:c>
      <x:c r="L2842" s="8" t="str">
        <x:v>Alpaca SIP</x:v>
      </x:c>
    </x:row>
    <x:row r="2843" ht="25" customHeight="1">
      <x:c r="A2843" s="8" t="str">
        <x:v>FRVO</x:v>
      </x:c>
      <x:c r="B2843" s="10" t="n">
        <x:v>46258</x:v>
      </x:c>
      <x:c r="C2843" s="11" t="n">
        <x:v>16.97</x:v>
      </x:c>
      <x:c r="D2843" s="11" t="n">
        <x:v>15.47</x:v>
      </x:c>
      <x:c r="E2843" s="13" t="n">
        <x:v>4313277</x:v>
      </x:c>
      <x:c r="F2843" s="11" t="n">
        <x:v>1</x:v>
      </x:c>
      <x:c r="G2843" s="11" t="n">
        <x:v>16.97</x:v>
      </x:c>
      <x:c r="H2843" s="11" t="n">
        <x:v>15.47</x:v>
      </x:c>
      <x:c r="I2843" s="13" t="n">
        <x:v>4313277</x:v>
      </x:c>
      <x:c r="J2843" s="11" t="n">
        <x:v>15.684562</x:v>
      </x:c>
      <x:c r="K2843" s="14" t="n">
        <x:f>I2843*J2843</x:f>
        <x:v>67651860.529674</x:v>
      </x:c>
      <x:c r="L2843" s="8" t="str">
        <x:v>Alpaca SIP</x:v>
      </x:c>
    </x:row>
    <x:row r="2844" ht="25" customHeight="1">
      <x:c r="A2844" s="8" t="str">
        <x:v>FRVO</x:v>
      </x:c>
      <x:c r="B2844" s="10" t="n">
        <x:v>46259</x:v>
      </x:c>
      <x:c r="C2844" s="11" t="n">
        <x:v>15.64</x:v>
      </x:c>
      <x:c r="D2844" s="11" t="n">
        <x:v>16.45</x:v>
      </x:c>
      <x:c r="E2844" s="13" t="n">
        <x:v>3606678</x:v>
      </x:c>
      <x:c r="F2844" s="11" t="n">
        <x:v>1</x:v>
      </x:c>
      <x:c r="G2844" s="11" t="n">
        <x:v>15.64</x:v>
      </x:c>
      <x:c r="H2844" s="11" t="n">
        <x:v>16.45</x:v>
      </x:c>
      <x:c r="I2844" s="13" t="n">
        <x:v>3606678</x:v>
      </x:c>
      <x:c r="J2844" s="11" t="n">
        <x:v>16.287731</x:v>
      </x:c>
      <x:c r="K2844" s="14" t="n">
        <x:f>I2844*J2844</x:f>
        <x:v>58744601.067618005</x:v>
      </x:c>
      <x:c r="L2844" s="8" t="str">
        <x:v>Alpaca SIP</x:v>
      </x:c>
    </x:row>
    <x:row r="2845" ht="25" customHeight="1">
      <x:c r="A2845" s="8" t="str">
        <x:v>FRVO</x:v>
      </x:c>
      <x:c r="B2845" s="10" t="n">
        <x:v>46260</x:v>
      </x:c>
      <x:c r="C2845" s="11" t="n">
        <x:v>16.38</x:v>
      </x:c>
      <x:c r="D2845" s="11" t="n">
        <x:v>15.44</x:v>
      </x:c>
      <x:c r="E2845" s="13" t="n">
        <x:v>3617528</x:v>
      </x:c>
      <x:c r="F2845" s="11" t="n">
        <x:v>1</x:v>
      </x:c>
      <x:c r="G2845" s="11" t="n">
        <x:v>16.38</x:v>
      </x:c>
      <x:c r="H2845" s="11" t="n">
        <x:v>15.44</x:v>
      </x:c>
      <x:c r="I2845" s="13" t="n">
        <x:v>3617528</x:v>
      </x:c>
      <x:c r="J2845" s="11" t="n">
        <x:v>15.533558</x:v>
      </x:c>
      <x:c r="K2845" s="14" t="n">
        <x:f>I2845*J2845</x:f>
        <x:v>56193081.004623994</x:v>
      </x:c>
      <x:c r="L2845" s="8" t="str">
        <x:v>Alpaca SIP</x:v>
      </x:c>
    </x:row>
    <x:row r="2846" ht="25" customHeight="1">
      <x:c r="A2846" s="8" t="str">
        <x:v>FRVO</x:v>
      </x:c>
      <x:c r="B2846" s="10" t="n">
        <x:v>46261</x:v>
      </x:c>
      <x:c r="C2846" s="11" t="n">
        <x:v>15.59</x:v>
      </x:c>
      <x:c r="D2846" s="11" t="n">
        <x:v>15.96</x:v>
      </x:c>
      <x:c r="E2846" s="13" t="n">
        <x:v>3920476</x:v>
      </x:c>
      <x:c r="F2846" s="11" t="n">
        <x:v>1</x:v>
      </x:c>
      <x:c r="G2846" s="11" t="n">
        <x:v>15.59</x:v>
      </x:c>
      <x:c r="H2846" s="11" t="n">
        <x:v>15.96</x:v>
      </x:c>
      <x:c r="I2846" s="13" t="n">
        <x:v>3920476</x:v>
      </x:c>
      <x:c r="J2846" s="11" t="n">
        <x:v>15.968645</x:v>
      </x:c>
      <x:c r="K2846" s="14" t="n">
        <x:f>I2846*J2846</x:f>
        <x:v>62604689.47502</x:v>
      </x:c>
      <x:c r="L2846" s="8" t="str">
        <x:v>Alpaca SIP</x:v>
      </x:c>
    </x:row>
    <x:row r="2847" ht="25" customHeight="1">
      <x:c r="A2847" s="8" t="str">
        <x:v>FRVO</x:v>
      </x:c>
      <x:c r="B2847" s="10" t="n">
        <x:v>46262</x:v>
      </x:c>
      <x:c r="C2847" s="11" t="n">
        <x:v>15.7</x:v>
      </x:c>
      <x:c r="D2847" s="11" t="n">
        <x:v>14.77</x:v>
      </x:c>
      <x:c r="E2847" s="13" t="n">
        <x:v>4080778</x:v>
      </x:c>
      <x:c r="F2847" s="11" t="n">
        <x:v>1</x:v>
      </x:c>
      <x:c r="G2847" s="11" t="n">
        <x:v>15.7</x:v>
      </x:c>
      <x:c r="H2847" s="11" t="n">
        <x:v>14.77</x:v>
      </x:c>
      <x:c r="I2847" s="13" t="n">
        <x:v>4080778</x:v>
      </x:c>
      <x:c r="J2847" s="11" t="n">
        <x:v>15.019992</x:v>
      </x:c>
      <x:c r="K2847" s="14" t="n">
        <x:f>I2847*J2847</x:f>
        <x:v>61293252.913776</x:v>
      </x:c>
      <x:c r="L2847" s="8" t="str">
        <x:v>Alpaca SIP</x:v>
      </x:c>
    </x:row>
    <x:row r="2848" ht="25" customHeight="1">
      <x:c r="A2848" s="8" t="str">
        <x:v>FRVO</x:v>
      </x:c>
      <x:c r="B2848" s="10" t="n">
        <x:v>46265</x:v>
      </x:c>
      <x:c r="C2848" s="11" t="n">
        <x:v>14.85</x:v>
      </x:c>
      <x:c r="D2848" s="11" t="n">
        <x:v>15.38</x:v>
      </x:c>
      <x:c r="E2848" s="13" t="n">
        <x:v>4506289</x:v>
      </x:c>
      <x:c r="F2848" s="11" t="n">
        <x:v>1</x:v>
      </x:c>
      <x:c r="G2848" s="11" t="n">
        <x:v>14.85</x:v>
      </x:c>
      <x:c r="H2848" s="11" t="n">
        <x:v>15.38</x:v>
      </x:c>
      <x:c r="I2848" s="13" t="n">
        <x:v>4506289</x:v>
      </x:c>
      <x:c r="J2848" s="11" t="n">
        <x:v>15.302328</x:v>
      </x:c>
      <x:c r="K2848" s="14" t="n">
        <x:f>I2848*J2848</x:f>
        <x:v>68956712.340792</x:v>
      </x:c>
      <x:c r="L2848" s="8" t="str">
        <x:v>Alpaca SIP</x:v>
      </x:c>
    </x:row>
    <x:row r="2849" ht="25" customHeight="1">
      <x:c r="A2849" s="8" t="str">
        <x:v>FRVO</x:v>
      </x:c>
      <x:c r="B2849" s="10" t="n">
        <x:v>46266</x:v>
      </x:c>
      <x:c r="C2849" s="11" t="n">
        <x:v>16.47</x:v>
      </x:c>
      <x:c r="D2849" s="11" t="n">
        <x:v>19.75</x:v>
      </x:c>
      <x:c r="E2849" s="13" t="n">
        <x:v>35225523</x:v>
      </x:c>
      <x:c r="F2849" s="11" t="n">
        <x:v>1</x:v>
      </x:c>
      <x:c r="G2849" s="11" t="n">
        <x:v>16.47</x:v>
      </x:c>
      <x:c r="H2849" s="11" t="n">
        <x:v>19.75</x:v>
      </x:c>
      <x:c r="I2849" s="13" t="n">
        <x:v>35225523</x:v>
      </x:c>
      <x:c r="J2849" s="11" t="n">
        <x:v>19.016519</x:v>
      </x:c>
      <x:c r="K2849" s="14" t="n">
        <x:f>I2849*J2849</x:f>
        <x:v>669866827.4144369</x:v>
      </x:c>
      <x:c r="L2849" s="8" t="str">
        <x:v>Alpaca SIP</x:v>
      </x:c>
    </x:row>
    <x:row r="2850" ht="25" customHeight="1">
      <x:c r="A2850" s="8" t="str">
        <x:v>FRVO</x:v>
      </x:c>
      <x:c r="B2850" s="10" t="n">
        <x:v>46267</x:v>
      </x:c>
      <x:c r="C2850" s="11" t="n">
        <x:v>18.4018</x:v>
      </x:c>
      <x:c r="D2850" s="11" t="n">
        <x:v>17.98</x:v>
      </x:c>
      <x:c r="E2850" s="13" t="n">
        <x:v>19624213</x:v>
      </x:c>
      <x:c r="F2850" s="11" t="n">
        <x:v>1</x:v>
      </x:c>
      <x:c r="G2850" s="11" t="n">
        <x:v>18.4018</x:v>
      </x:c>
      <x:c r="H2850" s="11" t="n">
        <x:v>17.98</x:v>
      </x:c>
      <x:c r="I2850" s="13" t="n">
        <x:v>19624213</x:v>
      </x:c>
      <x:c r="J2850" s="11" t="n">
        <x:v>17.873997</x:v>
      </x:c>
      <x:c r="K2850" s="14" t="n">
        <x:f>I2850*J2850</x:f>
        <x:v>350763124.289361</x:v>
      </x:c>
      <x:c r="L2850" s="8" t="str">
        <x:v>Alpaca SIP</x:v>
      </x:c>
    </x:row>
    <x:row r="2851" ht="25" customHeight="1">
      <x:c r="A2851" s="8" t="str">
        <x:v>FRVO</x:v>
      </x:c>
      <x:c r="B2851" s="10" t="n">
        <x:v>46268</x:v>
      </x:c>
      <x:c r="C2851" s="11" t="n">
        <x:v>18.275</x:v>
      </x:c>
      <x:c r="D2851" s="11" t="n">
        <x:v>17.16</x:v>
      </x:c>
      <x:c r="E2851" s="13" t="n">
        <x:v>8561655</x:v>
      </x:c>
      <x:c r="F2851" s="11" t="n">
        <x:v>1</x:v>
      </x:c>
      <x:c r="G2851" s="11" t="n">
        <x:v>18.275</x:v>
      </x:c>
      <x:c r="H2851" s="11" t="n">
        <x:v>17.16</x:v>
      </x:c>
      <x:c r="I2851" s="13" t="n">
        <x:v>8561655</x:v>
      </x:c>
      <x:c r="J2851" s="11" t="n">
        <x:v>17.330127</x:v>
      </x:c>
      <x:c r="K2851" s="14" t="n">
        <x:f>I2851*J2851</x:f>
        <x:v>148374568.480185</x:v>
      </x:c>
      <x:c r="L2851" s="8" t="str">
        <x:v>Alpaca SIP</x:v>
      </x:c>
    </x:row>
    <x:row r="2852" ht="25" customHeight="1">
      <x:c r="A2852" s="8" t="str">
        <x:v>FRVO</x:v>
      </x:c>
      <x:c r="B2852" s="10" t="n">
        <x:v>46269</x:v>
      </x:c>
      <x:c r="C2852" s="11" t="n">
        <x:v>17.27</x:v>
      </x:c>
      <x:c r="D2852" s="11" t="n">
        <x:v>18.16</x:v>
      </x:c>
      <x:c r="E2852" s="13" t="n">
        <x:v>7789568</x:v>
      </x:c>
      <x:c r="F2852" s="11" t="n">
        <x:v>1</x:v>
      </x:c>
      <x:c r="G2852" s="11" t="n">
        <x:v>17.27</x:v>
      </x:c>
      <x:c r="H2852" s="11" t="n">
        <x:v>18.16</x:v>
      </x:c>
      <x:c r="I2852" s="13" t="n">
        <x:v>7789568</x:v>
      </x:c>
      <x:c r="J2852" s="11" t="n">
        <x:v>18.041323</x:v>
      </x:c>
      <x:c r="K2852" s="14" t="n">
        <x:f>I2852*J2852</x:f>
        <x:v>140534112.31846398</x:v>
      </x:c>
      <x:c r="L2852" s="8" t="str">
        <x:v>Alpaca SIP</x:v>
      </x:c>
    </x:row>
    <x:row r="2853" ht="25" customHeight="1">
      <x:c r="A2853" s="8" t="str">
        <x:v>FRVO</x:v>
      </x:c>
      <x:c r="B2853" s="10" t="n">
        <x:v>46273</x:v>
      </x:c>
      <x:c r="C2853" s="11" t="n">
        <x:v>18.62</x:v>
      </x:c>
      <x:c r="D2853" s="11" t="n">
        <x:v>18.9</x:v>
      </x:c>
      <x:c r="E2853" s="13" t="n">
        <x:v>5464964</x:v>
      </x:c>
      <x:c r="F2853" s="11" t="n">
        <x:v>1</x:v>
      </x:c>
      <x:c r="G2853" s="11" t="n">
        <x:v>18.62</x:v>
      </x:c>
      <x:c r="H2853" s="11" t="n">
        <x:v>18.9</x:v>
      </x:c>
      <x:c r="I2853" s="13" t="n">
        <x:v>5464964</x:v>
      </x:c>
      <x:c r="J2853" s="11" t="n">
        <x:v>18.842136</x:v>
      </x:c>
      <x:c r="K2853" s="14" t="n">
        <x:f>I2853*J2853</x:f>
        <x:v>102971594.923104</x:v>
      </x:c>
      <x:c r="L2853" s="8" t="str">
        <x:v>Alpaca SIP</x:v>
      </x:c>
    </x:row>
    <x:row r="2854" ht="25" customHeight="1">
      <x:c r="A2854" s="8" t="str">
        <x:v>FRVO</x:v>
      </x:c>
      <x:c r="B2854" s="10" t="n">
        <x:v>46274</x:v>
      </x:c>
      <x:c r="C2854" s="11" t="n">
        <x:v>18.6</x:v>
      </x:c>
      <x:c r="D2854" s="11" t="n">
        <x:v>17.24</x:v>
      </x:c>
      <x:c r="E2854" s="13" t="n">
        <x:v>5015993</x:v>
      </x:c>
      <x:c r="F2854" s="11" t="n">
        <x:v>1</x:v>
      </x:c>
      <x:c r="G2854" s="11" t="n">
        <x:v>18.6</x:v>
      </x:c>
      <x:c r="H2854" s="11" t="n">
        <x:v>17.24</x:v>
      </x:c>
      <x:c r="I2854" s="13" t="n">
        <x:v>5015993</x:v>
      </x:c>
      <x:c r="J2854" s="11" t="n">
        <x:v>17.615195</x:v>
      </x:c>
      <x:c r="K2854" s="14" t="n">
        <x:f>I2854*J2854</x:f>
        <x:v>88357694.813635</x:v>
      </x:c>
      <x:c r="L2854" s="8" t="str">
        <x:v>Alpaca SIP</x:v>
      </x:c>
    </x:row>
    <x:row r="2855" ht="25" customHeight="1">
      <x:c r="A2855" s="8" t="str">
        <x:v>FRVO</x:v>
      </x:c>
      <x:c r="B2855" s="10" t="n">
        <x:v>46275</x:v>
      </x:c>
      <x:c r="C2855" s="11" t="n">
        <x:v>17.215</x:v>
      </x:c>
      <x:c r="D2855" s="11" t="n">
        <x:v>15.73</x:v>
      </x:c>
      <x:c r="E2855" s="13" t="n">
        <x:v>6064233</x:v>
      </x:c>
      <x:c r="F2855" s="11" t="n">
        <x:v>1</x:v>
      </x:c>
      <x:c r="G2855" s="11" t="n">
        <x:v>17.215</x:v>
      </x:c>
      <x:c r="H2855" s="11" t="n">
        <x:v>15.73</x:v>
      </x:c>
      <x:c r="I2855" s="13" t="n">
        <x:v>6064233</x:v>
      </x:c>
      <x:c r="J2855" s="11" t="n">
        <x:v>16.194556</x:v>
      </x:c>
      <x:c r="K2855" s="14" t="n">
        <x:f>I2855*J2855</x:f>
        <x:v>98207560.915548</x:v>
      </x:c>
      <x:c r="L2855" s="8" t="str">
        <x:v>Alpaca SIP</x:v>
      </x:c>
    </x:row>
    <x:row r="2856" ht="25" customHeight="1">
      <x:c r="A2856" s="8" t="str">
        <x:v>FRVO</x:v>
      </x:c>
      <x:c r="B2856" s="10" t="n">
        <x:v>46276</x:v>
      </x:c>
      <x:c r="C2856" s="11" t="n">
        <x:v>15.875</x:v>
      </x:c>
      <x:c r="D2856" s="11" t="n">
        <x:v>15.59</x:v>
      </x:c>
      <x:c r="E2856" s="13" t="n">
        <x:v>6050270</x:v>
      </x:c>
      <x:c r="F2856" s="11" t="n">
        <x:v>1</x:v>
      </x:c>
      <x:c r="G2856" s="11" t="n">
        <x:v>15.875</x:v>
      </x:c>
      <x:c r="H2856" s="11" t="n">
        <x:v>15.59</x:v>
      </x:c>
      <x:c r="I2856" s="13" t="n">
        <x:v>6050270</x:v>
      </x:c>
      <x:c r="J2856" s="11" t="n">
        <x:v>15.402057</x:v>
      </x:c>
      <x:c r="K2856" s="14" t="n">
        <x:f>I2856*J2856</x:f>
        <x:v>93186603.40539</x:v>
      </x:c>
      <x:c r="L2856" s="8" t="str">
        <x:v>Alpaca SIP</x:v>
      </x:c>
    </x:row>
    <x:row r="2857" ht="25" customHeight="1">
      <x:c r="A2857" s="8" t="str">
        <x:v>FRVO</x:v>
      </x:c>
      <x:c r="B2857" s="10" t="n">
        <x:v>46279</x:v>
      </x:c>
      <x:c r="C2857" s="11" t="n">
        <x:v>15.31</x:v>
      </x:c>
      <x:c r="D2857" s="11" t="n">
        <x:v>14.96</x:v>
      </x:c>
      <x:c r="E2857" s="13" t="n">
        <x:v>4349361</x:v>
      </x:c>
      <x:c r="F2857" s="11" t="n">
        <x:v>1</x:v>
      </x:c>
      <x:c r="G2857" s="11" t="n">
        <x:v>15.31</x:v>
      </x:c>
      <x:c r="H2857" s="11" t="n">
        <x:v>14.96</x:v>
      </x:c>
      <x:c r="I2857" s="13" t="n">
        <x:v>4349361</x:v>
      </x:c>
      <x:c r="J2857" s="11" t="n">
        <x:v>15.102215</x:v>
      </x:c>
      <x:c r="K2857" s="14" t="n">
        <x:f>I2857*J2857</x:f>
        <x:v>65684984.93461499</x:v>
      </x:c>
      <x:c r="L2857" s="8" t="str">
        <x:v>Alpaca SIP</x:v>
      </x:c>
    </x:row>
    <x:row r="2858" ht="25" customHeight="1">
      <x:c r="A2858" s="8" t="str">
        <x:v>FRVO</x:v>
      </x:c>
      <x:c r="B2858" s="10" t="n">
        <x:v>46280</x:v>
      </x:c>
      <x:c r="C2858" s="11" t="n">
        <x:v>15.1</x:v>
      </x:c>
      <x:c r="D2858" s="11" t="n">
        <x:v>15.16</x:v>
      </x:c>
      <x:c r="E2858" s="13" t="n">
        <x:v>3498166</x:v>
      </x:c>
      <x:c r="F2858" s="11" t="n">
        <x:v>1</x:v>
      </x:c>
      <x:c r="G2858" s="11" t="n">
        <x:v>15.1</x:v>
      </x:c>
      <x:c r="H2858" s="11" t="n">
        <x:v>15.16</x:v>
      </x:c>
      <x:c r="I2858" s="13" t="n">
        <x:v>3498166</x:v>
      </x:c>
      <x:c r="J2858" s="11" t="n">
        <x:v>15.163112</x:v>
      </x:c>
      <x:c r="K2858" s="14" t="n">
        <x:f>I2858*J2858</x:f>
        <x:v>53043082.852592</x:v>
      </x:c>
      <x:c r="L2858" s="8" t="str">
        <x:v>Alpaca SIP</x:v>
      </x:c>
    </x:row>
    <x:row r="2859" ht="25" customHeight="1">
      <x:c r="A2859" s="8" t="str">
        <x:v>FRVO</x:v>
      </x:c>
      <x:c r="B2859" s="10" t="n">
        <x:v>46281</x:v>
      </x:c>
      <x:c r="C2859" s="11" t="n">
        <x:v>15.25</x:v>
      </x:c>
      <x:c r="D2859" s="11" t="n">
        <x:v>15.4</x:v>
      </x:c>
      <x:c r="E2859" s="13" t="n">
        <x:v>4518108</x:v>
      </x:c>
      <x:c r="F2859" s="11" t="n">
        <x:v>1</x:v>
      </x:c>
      <x:c r="G2859" s="11" t="n">
        <x:v>15.25</x:v>
      </x:c>
      <x:c r="H2859" s="11" t="n">
        <x:v>15.4</x:v>
      </x:c>
      <x:c r="I2859" s="13" t="n">
        <x:v>4518108</x:v>
      </x:c>
      <x:c r="J2859" s="11" t="n">
        <x:v>15.249344</x:v>
      </x:c>
      <x:c r="K2859" s="14" t="n">
        <x:f>I2859*J2859</x:f>
        <x:v>68898183.121152</x:v>
      </x:c>
      <x:c r="L2859" s="8" t="str">
        <x:v>Alpaca SIP</x:v>
      </x:c>
    </x:row>
    <x:row r="2860" ht="25" customHeight="1">
      <x:c r="A2860" s="8" t="str">
        <x:v>FRVO</x:v>
      </x:c>
      <x:c r="B2860" s="10" t="n">
        <x:v>46282</x:v>
      </x:c>
      <x:c r="C2860" s="11" t="n">
        <x:v>15.87</x:v>
      </x:c>
      <x:c r="D2860" s="11" t="n">
        <x:v>16.66</x:v>
      </x:c>
      <x:c r="E2860" s="13" t="n">
        <x:v>4151083</x:v>
      </x:c>
      <x:c r="F2860" s="11" t="n">
        <x:v>1</x:v>
      </x:c>
      <x:c r="G2860" s="11" t="n">
        <x:v>15.87</x:v>
      </x:c>
      <x:c r="H2860" s="11" t="n">
        <x:v>16.66</x:v>
      </x:c>
      <x:c r="I2860" s="13" t="n">
        <x:v>4151083</x:v>
      </x:c>
      <x:c r="J2860" s="11" t="n">
        <x:v>16.463373</x:v>
      </x:c>
      <x:c r="K2860" s="14" t="n">
        <x:f>I2860*J2860</x:f>
        <x:v>68340827.782959</x:v>
      </x:c>
      <x:c r="L2860" s="8" t="str">
        <x:v>Alpaca SIP</x:v>
      </x:c>
    </x:row>
    <x:row r="2861" ht="25" customHeight="1">
      <x:c r="A2861" s="8" t="str">
        <x:v>FRVO</x:v>
      </x:c>
      <x:c r="B2861" s="10" t="n">
        <x:v>46283</x:v>
      </x:c>
      <x:c r="C2861" s="11" t="n">
        <x:v>16.86</x:v>
      </x:c>
      <x:c r="D2861" s="11" t="n">
        <x:v>16.91</x:v>
      </x:c>
      <x:c r="E2861" s="13" t="n">
        <x:v>9218761</x:v>
      </x:c>
      <x:c r="F2861" s="11" t="n">
        <x:v>1</x:v>
      </x:c>
      <x:c r="G2861" s="11" t="n">
        <x:v>16.86</x:v>
      </x:c>
      <x:c r="H2861" s="11" t="n">
        <x:v>16.91</x:v>
      </x:c>
      <x:c r="I2861" s="13" t="n">
        <x:v>9218761</x:v>
      </x:c>
      <x:c r="J2861" s="11" t="n">
        <x:v>16.901534</x:v>
      </x:c>
      <x:c r="K2861" s="14" t="n">
        <x:f>I2861*J2861</x:f>
        <x:v>155811202.47937402</x:v>
      </x:c>
      <x:c r="L2861" s="8" t="str">
        <x:v>Alpaca SIP</x:v>
      </x:c>
    </x:row>
    <x:row r="2862" ht="25" customHeight="1">
      <x:c r="A2862" s="8" t="str">
        <x:v>FRVO</x:v>
      </x:c>
      <x:c r="B2862" s="10" t="n">
        <x:v>46286</x:v>
      </x:c>
      <x:c r="C2862" s="11" t="n">
        <x:v>17.26</x:v>
      </x:c>
      <x:c r="D2862" s="11" t="n">
        <x:v>16.83</x:v>
      </x:c>
      <x:c r="E2862" s="13" t="n">
        <x:v>4082931</x:v>
      </x:c>
      <x:c r="F2862" s="11" t="n">
        <x:v>1</x:v>
      </x:c>
      <x:c r="G2862" s="11" t="n">
        <x:v>17.26</x:v>
      </x:c>
      <x:c r="H2862" s="11" t="n">
        <x:v>16.83</x:v>
      </x:c>
      <x:c r="I2862" s="13" t="n">
        <x:v>4082931</x:v>
      </x:c>
      <x:c r="J2862" s="11" t="n">
        <x:v>16.848729</x:v>
      </x:c>
      <x:c r="K2862" s="14" t="n">
        <x:f>I2862*J2862</x:f>
        <x:v>68792197.94469899</x:v>
      </x:c>
      <x:c r="L2862" s="8" t="str">
        <x:v>Alpaca SIP</x:v>
      </x:c>
    </x:row>
    <x:row r="2863" ht="25" customHeight="1">
      <x:c r="A2863" s="8" t="str">
        <x:v>FRVO</x:v>
      </x:c>
      <x:c r="B2863" s="10" t="n">
        <x:v>46287</x:v>
      </x:c>
      <x:c r="C2863" s="11" t="n">
        <x:v>16.88</x:v>
      </x:c>
      <x:c r="D2863" s="11" t="n">
        <x:v>16.44</x:v>
      </x:c>
      <x:c r="E2863" s="13" t="n">
        <x:v>3577570</x:v>
      </x:c>
      <x:c r="F2863" s="11" t="n">
        <x:v>1</x:v>
      </x:c>
      <x:c r="G2863" s="11" t="n">
        <x:v>16.88</x:v>
      </x:c>
      <x:c r="H2863" s="11" t="n">
        <x:v>16.44</x:v>
      </x:c>
      <x:c r="I2863" s="13" t="n">
        <x:v>3577570</x:v>
      </x:c>
      <x:c r="J2863" s="11" t="n">
        <x:v>16.612169</x:v>
      </x:c>
      <x:c r="K2863" s="14" t="n">
        <x:f>I2863*J2863</x:f>
        <x:v>59431197.44933</x:v>
      </x:c>
      <x:c r="L2863" s="8" t="str">
        <x:v>Alpaca SIP</x:v>
      </x:c>
    </x:row>
    <x:row r="2864" ht="25" customHeight="1">
      <x:c r="A2864" s="8" t="str">
        <x:v>FRVO</x:v>
      </x:c>
      <x:c r="B2864" s="10" t="n">
        <x:v>46288</x:v>
      </x:c>
      <x:c r="C2864" s="11" t="n">
        <x:v>16.35</x:v>
      </x:c>
      <x:c r="D2864" s="11" t="n">
        <x:v>16.35</x:v>
      </x:c>
      <x:c r="E2864" s="13" t="n">
        <x:v>2906134</x:v>
      </x:c>
      <x:c r="F2864" s="11" t="n">
        <x:v>1</x:v>
      </x:c>
      <x:c r="G2864" s="11" t="n">
        <x:v>16.35</x:v>
      </x:c>
      <x:c r="H2864" s="11" t="n">
        <x:v>16.35</x:v>
      </x:c>
      <x:c r="I2864" s="13" t="n">
        <x:v>2906134</x:v>
      </x:c>
      <x:c r="J2864" s="11" t="n">
        <x:v>16.366529</x:v>
      </x:c>
      <x:c r="K2864" s="14" t="n">
        <x:f>I2864*J2864</x:f>
        <x:v>47563326.388886</x:v>
      </x:c>
      <x:c r="L2864" s="8" t="str">
        <x:v>Alpaca SIP</x:v>
      </x:c>
    </x:row>
    <x:row r="2865" ht="25" customHeight="1">
      <x:c r="A2865" s="8" t="str">
        <x:v>FRVO</x:v>
      </x:c>
      <x:c r="B2865" s="10" t="n">
        <x:v>46289</x:v>
      </x:c>
      <x:c r="C2865" s="11" t="n">
        <x:v>18.49</x:v>
      </x:c>
      <x:c r="D2865" s="11" t="n">
        <x:v>16.71</x:v>
      </x:c>
      <x:c r="E2865" s="13" t="n">
        <x:v>14248202</x:v>
      </x:c>
      <x:c r="F2865" s="11" t="n">
        <x:v>1</x:v>
      </x:c>
      <x:c r="G2865" s="11" t="n">
        <x:v>18.49</x:v>
      </x:c>
      <x:c r="H2865" s="11" t="n">
        <x:v>16.71</x:v>
      </x:c>
      <x:c r="I2865" s="13" t="n">
        <x:v>14248202</x:v>
      </x:c>
      <x:c r="J2865" s="11" t="n">
        <x:v>17.113032</x:v>
      </x:c>
      <x:c r="K2865" s="14" t="n">
        <x:f>I2865*J2865</x:f>
        <x:v>243829936.768464</x:v>
      </x:c>
      <x:c r="L2865" s="8" t="str">
        <x:v>Alpaca SIP</x:v>
      </x:c>
    </x:row>
    <x:row r="2866" ht="25" customHeight="1">
      <x:c r="A2866" s="8" t="str">
        <x:v>FRVO</x:v>
      </x:c>
      <x:c r="B2866" s="10" t="n">
        <x:v>46290</x:v>
      </x:c>
      <x:c r="C2866" s="11" t="n">
        <x:v>17.585</x:v>
      </x:c>
      <x:c r="D2866" s="11" t="n">
        <x:v>15.18</x:v>
      </x:c>
      <x:c r="E2866" s="13" t="n">
        <x:v>10387993</x:v>
      </x:c>
      <x:c r="F2866" s="11" t="n">
        <x:v>1</x:v>
      </x:c>
      <x:c r="G2866" s="11" t="n">
        <x:v>17.585</x:v>
      </x:c>
      <x:c r="H2866" s="11" t="n">
        <x:v>15.18</x:v>
      </x:c>
      <x:c r="I2866" s="13" t="n">
        <x:v>10387993</x:v>
      </x:c>
      <x:c r="J2866" s="11" t="n">
        <x:v>15.623895</x:v>
      </x:c>
      <x:c r="K2866" s="14" t="n">
        <x:f>I2866*J2866</x:f>
        <x:v>162300911.892735</x:v>
      </x:c>
      <x:c r="L2866" s="8" t="str">
        <x:v>Alpaca SIP</x:v>
      </x:c>
    </x:row>
    <x:row r="2867" ht="25" customHeight="1">
      <x:c r="A2867" s="8" t="str">
        <x:v>FRVO</x:v>
      </x:c>
      <x:c r="B2867" s="10" t="n">
        <x:v>46293</x:v>
      </x:c>
      <x:c r="C2867" s="11" t="n">
        <x:v>15.175</x:v>
      </x:c>
      <x:c r="D2867" s="11" t="n">
        <x:v>14.105</x:v>
      </x:c>
      <x:c r="E2867" s="13" t="n">
        <x:v>11634908</x:v>
      </x:c>
      <x:c r="F2867" s="11" t="n">
        <x:v>1</x:v>
      </x:c>
      <x:c r="G2867" s="11" t="n">
        <x:v>15.175</x:v>
      </x:c>
      <x:c r="H2867" s="11" t="n">
        <x:v>14.105</x:v>
      </x:c>
      <x:c r="I2867" s="13" t="n">
        <x:v>11634908</x:v>
      </x:c>
      <x:c r="J2867" s="11" t="n">
        <x:v>14.270485</x:v>
      </x:c>
      <x:c r="K2867" s="14" t="n">
        <x:f>I2867*J2867</x:f>
        <x:v>166035780.09038</x:v>
      </x:c>
      <x:c r="L2867" s="8" t="str">
        <x:v>Alpaca SIP</x:v>
      </x:c>
    </x:row>
    <x:row r="2868" ht="25" customHeight="1">
      <x:c r="A2868" s="8" t="str">
        <x:v>FRVO</x:v>
      </x:c>
      <x:c r="B2868" s="10" t="n">
        <x:v>46294</x:v>
      </x:c>
      <x:c r="C2868" s="11" t="n">
        <x:v>13.99</x:v>
      </x:c>
      <x:c r="D2868" s="11" t="n">
        <x:v>13.75</x:v>
      </x:c>
      <x:c r="E2868" s="13" t="n">
        <x:v>10209633</x:v>
      </x:c>
      <x:c r="F2868" s="11" t="n">
        <x:v>1</x:v>
      </x:c>
      <x:c r="G2868" s="11" t="n">
        <x:v>13.99</x:v>
      </x:c>
      <x:c r="H2868" s="11" t="n">
        <x:v>13.75</x:v>
      </x:c>
      <x:c r="I2868" s="13" t="n">
        <x:v>10209633</x:v>
      </x:c>
      <x:c r="J2868" s="11" t="n">
        <x:v>13.758056</x:v>
      </x:c>
      <x:c r="K2868" s="14" t="n">
        <x:f>I2868*J2868</x:f>
        <x:v>140464702.553448</x:v>
      </x:c>
      <x:c r="L2868" s="8" t="str">
        <x:v>Alpaca SIP</x:v>
      </x:c>
    </x:row>
    <x:row r="2869" ht="25" customHeight="1">
      <x:c r="A2869" s="8" t="str">
        <x:v>FRVO</x:v>
      </x:c>
      <x:c r="B2869" s="10" t="n">
        <x:v>46295</x:v>
      </x:c>
      <x:c r="C2869" s="11" t="n">
        <x:v>13.8</x:v>
      </x:c>
      <x:c r="D2869" s="11" t="n">
        <x:v>13.59</x:v>
      </x:c>
      <x:c r="E2869" s="13" t="n">
        <x:v>5597473</x:v>
      </x:c>
      <x:c r="F2869" s="11" t="n">
        <x:v>1</x:v>
      </x:c>
      <x:c r="G2869" s="11" t="n">
        <x:v>13.8</x:v>
      </x:c>
      <x:c r="H2869" s="11" t="n">
        <x:v>13.59</x:v>
      </x:c>
      <x:c r="I2869" s="13" t="n">
        <x:v>5597473</x:v>
      </x:c>
      <x:c r="J2869" s="11" t="n">
        <x:v>13.687647</x:v>
      </x:c>
      <x:c r="K2869" s="14" t="n">
        <x:f>I2869*J2869</x:f>
        <x:v>76616234.516031</x:v>
      </x:c>
      <x:c r="L2869" s="8" t="str">
        <x:v>Alpaca SIP</x:v>
      </x:c>
    </x:row>
    <x:row r="2870" ht="25" customHeight="1">
      <x:c r="A2870" s="8" t="str">
        <x:v>FRVO</x:v>
      </x:c>
      <x:c r="B2870" s="10" t="n">
        <x:v>46296</x:v>
      </x:c>
      <x:c r="C2870" s="11" t="n">
        <x:v>13.745</x:v>
      </x:c>
      <x:c r="D2870" s="11" t="n">
        <x:v>14.46</x:v>
      </x:c>
      <x:c r="E2870" s="13" t="n">
        <x:v>8988194</x:v>
      </x:c>
      <x:c r="F2870" s="11" t="n">
        <x:v>1</x:v>
      </x:c>
      <x:c r="G2870" s="11" t="n">
        <x:v>13.745</x:v>
      </x:c>
      <x:c r="H2870" s="11" t="n">
        <x:v>14.46</x:v>
      </x:c>
      <x:c r="I2870" s="13" t="n">
        <x:v>8988194</x:v>
      </x:c>
      <x:c r="J2870" s="11" t="n">
        <x:v>14.111687</x:v>
      </x:c>
      <x:c r="K2870" s="14" t="n">
        <x:f>I2870*J2870</x:f>
        <x:v>126838580.423278</x:v>
      </x:c>
      <x:c r="L2870" s="8" t="str">
        <x:v>Alpaca SIP</x:v>
      </x:c>
    </x:row>
    <x:row r="2871" ht="25" customHeight="1">
      <x:c r="A2871" s="8" t="str">
        <x:v>FRVO</x:v>
      </x:c>
      <x:c r="B2871" s="10" t="n">
        <x:v>46297</x:v>
      </x:c>
      <x:c r="C2871" s="11" t="n">
        <x:v>14.59</x:v>
      </x:c>
      <x:c r="D2871" s="11" t="n">
        <x:v>14.45</x:v>
      </x:c>
      <x:c r="E2871" s="13" t="n">
        <x:v>7707539</x:v>
      </x:c>
      <x:c r="F2871" s="11" t="n">
        <x:v>1</x:v>
      </x:c>
      <x:c r="G2871" s="11" t="n">
        <x:v>14.59</x:v>
      </x:c>
      <x:c r="H2871" s="11" t="n">
        <x:v>14.45</x:v>
      </x:c>
      <x:c r="I2871" s="13" t="n">
        <x:v>7707539</x:v>
      </x:c>
      <x:c r="J2871" s="11" t="n">
        <x:v>14.592721</x:v>
      </x:c>
      <x:c r="K2871" s="14" t="n">
        <x:f>I2871*J2871</x:f>
        <x:v>112473966.223619</x:v>
      </x:c>
      <x:c r="L2871" s="8" t="str">
        <x:v>Alpaca SIP</x:v>
      </x:c>
    </x:row>
    <x:row r="2872" ht="25" customHeight="1">
      <x:c r="A2872" s="8" t="str">
        <x:v>GMRS</x:v>
      </x:c>
      <x:c r="B2872" s="10" t="n">
        <x:v>46155</x:v>
      </x:c>
      <x:c r="C2872" s="11" t="n">
        <x:v>13.5</x:v>
      </x:c>
      <x:c r="D2872" s="11" t="n">
        <x:v>13.98</x:v>
      </x:c>
      <x:c r="E2872" s="13" t="n">
        <x:v>11388058</x:v>
      </x:c>
      <x:c r="F2872" s="11" t="n">
        <x:v>1</x:v>
      </x:c>
      <x:c r="G2872" s="11" t="n">
        <x:v>13.5</x:v>
      </x:c>
      <x:c r="H2872" s="11" t="n">
        <x:v>13.98</x:v>
      </x:c>
      <x:c r="I2872" s="13" t="n">
        <x:v>11388058</x:v>
      </x:c>
      <x:c r="J2872" s="11" t="n">
        <x:v>13.52956</x:v>
      </x:c>
      <x:c r="K2872" s="14" t="n">
        <x:f>I2872*J2872</x:f>
        <x:v>154075413.99448</x:v>
      </x:c>
      <x:c r="L2872" s="8" t="str">
        <x:v>Alpaca SIP</x:v>
      </x:c>
    </x:row>
    <x:row r="2873" ht="25" customHeight="1">
      <x:c r="A2873" s="8" t="str">
        <x:v>GMRS</x:v>
      </x:c>
      <x:c r="B2873" s="10" t="n">
        <x:v>46156</x:v>
      </x:c>
      <x:c r="C2873" s="11" t="n">
        <x:v>13.51</x:v>
      </x:c>
      <x:c r="D2873" s="11" t="n">
        <x:v>13.85</x:v>
      </x:c>
      <x:c r="E2873" s="13" t="n">
        <x:v>3085038</x:v>
      </x:c>
      <x:c r="F2873" s="11" t="n">
        <x:v>1</x:v>
      </x:c>
      <x:c r="G2873" s="11" t="n">
        <x:v>13.51</x:v>
      </x:c>
      <x:c r="H2873" s="11" t="n">
        <x:v>13.85</x:v>
      </x:c>
      <x:c r="I2873" s="13" t="n">
        <x:v>3085038</x:v>
      </x:c>
      <x:c r="J2873" s="11" t="n">
        <x:v>13.470243</x:v>
      </x:c>
      <x:c r="K2873" s="14" t="n">
        <x:f>I2873*J2873</x:f>
        <x:v>41556211.524234</x:v>
      </x:c>
      <x:c r="L2873" s="8" t="str">
        <x:v>Alpaca SIP</x:v>
      </x:c>
    </x:row>
    <x:row r="2874" ht="25" customHeight="1">
      <x:c r="A2874" s="8" t="str">
        <x:v>GMRS</x:v>
      </x:c>
      <x:c r="B2874" s="10" t="n">
        <x:v>46157</x:v>
      </x:c>
      <x:c r="C2874" s="11" t="n">
        <x:v>13.7</x:v>
      </x:c>
      <x:c r="D2874" s="11" t="n">
        <x:v>13.37</x:v>
      </x:c>
      <x:c r="E2874" s="13" t="n">
        <x:v>1227282</x:v>
      </x:c>
      <x:c r="F2874" s="11" t="n">
        <x:v>1</x:v>
      </x:c>
      <x:c r="G2874" s="11" t="n">
        <x:v>13.7</x:v>
      </x:c>
      <x:c r="H2874" s="11" t="n">
        <x:v>13.37</x:v>
      </x:c>
      <x:c r="I2874" s="13" t="n">
        <x:v>1227282</x:v>
      </x:c>
      <x:c r="J2874" s="11" t="n">
        <x:v>13.265942</x:v>
      </x:c>
      <x:c r="K2874" s="14" t="n">
        <x:f>I2874*J2874</x:f>
        <x:v>16281051.829644</x:v>
      </x:c>
      <x:c r="L2874" s="8" t="str">
        <x:v>Alpaca SIP</x:v>
      </x:c>
    </x:row>
    <x:row r="2875" ht="25" customHeight="1">
      <x:c r="A2875" s="8" t="str">
        <x:v>GMRS</x:v>
      </x:c>
      <x:c r="B2875" s="10" t="n">
        <x:v>46160</x:v>
      </x:c>
      <x:c r="C2875" s="11" t="n">
        <x:v>13.34</x:v>
      </x:c>
      <x:c r="D2875" s="11" t="n">
        <x:v>13.37</x:v>
      </x:c>
      <x:c r="E2875" s="13" t="n">
        <x:v>742835</x:v>
      </x:c>
      <x:c r="F2875" s="11" t="n">
        <x:v>1</x:v>
      </x:c>
      <x:c r="G2875" s="11" t="n">
        <x:v>13.34</x:v>
      </x:c>
      <x:c r="H2875" s="11" t="n">
        <x:v>13.37</x:v>
      </x:c>
      <x:c r="I2875" s="13" t="n">
        <x:v>742835</x:v>
      </x:c>
      <x:c r="J2875" s="11" t="n">
        <x:v>13.37328</x:v>
      </x:c>
      <x:c r="K2875" s="14" t="n">
        <x:f>I2875*J2875</x:f>
        <x:v>9934140.4488</x:v>
      </x:c>
      <x:c r="L2875" s="8" t="str">
        <x:v>Alpaca SIP</x:v>
      </x:c>
    </x:row>
    <x:row r="2876" ht="25" customHeight="1">
      <x:c r="A2876" s="8" t="str">
        <x:v>GMRS</x:v>
      </x:c>
      <x:c r="B2876" s="10" t="n">
        <x:v>46161</x:v>
      </x:c>
      <x:c r="C2876" s="11" t="n">
        <x:v>13.37</x:v>
      </x:c>
      <x:c r="D2876" s="11" t="n">
        <x:v>12.07</x:v>
      </x:c>
      <x:c r="E2876" s="13" t="n">
        <x:v>2148227</x:v>
      </x:c>
      <x:c r="F2876" s="11" t="n">
        <x:v>1</x:v>
      </x:c>
      <x:c r="G2876" s="11" t="n">
        <x:v>13.37</x:v>
      </x:c>
      <x:c r="H2876" s="11" t="n">
        <x:v>12.07</x:v>
      </x:c>
      <x:c r="I2876" s="13" t="n">
        <x:v>2148227</x:v>
      </x:c>
      <x:c r="J2876" s="11" t="n">
        <x:v>12.440607</x:v>
      </x:c>
      <x:c r="K2876" s="14" t="n">
        <x:f>I2876*J2876</x:f>
        <x:v>26725247.853789</x:v>
      </x:c>
      <x:c r="L2876" s="8" t="str">
        <x:v>Alpaca SIP</x:v>
      </x:c>
    </x:row>
    <x:row r="2877" ht="25" customHeight="1">
      <x:c r="A2877" s="8" t="str">
        <x:v>GMRS</x:v>
      </x:c>
      <x:c r="B2877" s="10" t="n">
        <x:v>46162</x:v>
      </x:c>
      <x:c r="C2877" s="11" t="n">
        <x:v>12.55</x:v>
      </x:c>
      <x:c r="D2877" s="11" t="n">
        <x:v>11.68</x:v>
      </x:c>
      <x:c r="E2877" s="13" t="n">
        <x:v>3095155</x:v>
      </x:c>
      <x:c r="F2877" s="11" t="n">
        <x:v>1</x:v>
      </x:c>
      <x:c r="G2877" s="11" t="n">
        <x:v>12.55</x:v>
      </x:c>
      <x:c r="H2877" s="11" t="n">
        <x:v>11.68</x:v>
      </x:c>
      <x:c r="I2877" s="13" t="n">
        <x:v>3095155</x:v>
      </x:c>
      <x:c r="J2877" s="11" t="n">
        <x:v>11.611529</x:v>
      </x:c>
      <x:c r="K2877" s="14" t="n">
        <x:f>I2877*J2877</x:f>
        <x:v>35939482.041995004</x:v>
      </x:c>
      <x:c r="L2877" s="8" t="str">
        <x:v>Alpaca SIP</x:v>
      </x:c>
    </x:row>
    <x:row r="2878" ht="25" customHeight="1">
      <x:c r="A2878" s="8" t="str">
        <x:v>GMRS</x:v>
      </x:c>
      <x:c r="B2878" s="10" t="n">
        <x:v>46163</x:v>
      </x:c>
      <x:c r="C2878" s="11" t="n">
        <x:v>11.56</x:v>
      </x:c>
      <x:c r="D2878" s="11" t="n">
        <x:v>11.25</x:v>
      </x:c>
      <x:c r="E2878" s="13" t="n">
        <x:v>1177565</x:v>
      </x:c>
      <x:c r="F2878" s="11" t="n">
        <x:v>1</x:v>
      </x:c>
      <x:c r="G2878" s="11" t="n">
        <x:v>11.56</x:v>
      </x:c>
      <x:c r="H2878" s="11" t="n">
        <x:v>11.25</x:v>
      </x:c>
      <x:c r="I2878" s="13" t="n">
        <x:v>1177565</x:v>
      </x:c>
      <x:c r="J2878" s="11" t="n">
        <x:v>11.395844</x:v>
      </x:c>
      <x:c r="K2878" s="14" t="n">
        <x:f>I2878*J2878</x:f>
        <x:v>13419347.03986</x:v>
      </x:c>
      <x:c r="L2878" s="8" t="str">
        <x:v>Alpaca SIP</x:v>
      </x:c>
    </x:row>
    <x:row r="2879" ht="25" customHeight="1">
      <x:c r="A2879" s="8" t="str">
        <x:v>GMRS</x:v>
      </x:c>
      <x:c r="B2879" s="10" t="n">
        <x:v>46164</x:v>
      </x:c>
      <x:c r="C2879" s="11" t="n">
        <x:v>11.25</x:v>
      </x:c>
      <x:c r="D2879" s="11" t="n">
        <x:v>11.01</x:v>
      </x:c>
      <x:c r="E2879" s="13" t="n">
        <x:v>1027368</x:v>
      </x:c>
      <x:c r="F2879" s="11" t="n">
        <x:v>1</x:v>
      </x:c>
      <x:c r="G2879" s="11" t="n">
        <x:v>11.25</x:v>
      </x:c>
      <x:c r="H2879" s="11" t="n">
        <x:v>11.01</x:v>
      </x:c>
      <x:c r="I2879" s="13" t="n">
        <x:v>1027368</x:v>
      </x:c>
      <x:c r="J2879" s="11" t="n">
        <x:v>11.158184</x:v>
      </x:c>
      <x:c r="K2879" s="14" t="n">
        <x:f>I2879*J2879</x:f>
        <x:v>11463561.179712001</x:v>
      </x:c>
      <x:c r="L2879" s="8" t="str">
        <x:v>Alpaca SIP</x:v>
      </x:c>
    </x:row>
    <x:row r="2880" ht="25" customHeight="1">
      <x:c r="A2880" s="8" t="str">
        <x:v>GMRS</x:v>
      </x:c>
      <x:c r="B2880" s="10" t="n">
        <x:v>46168</x:v>
      </x:c>
      <x:c r="C2880" s="11" t="n">
        <x:v>11.27</x:v>
      </x:c>
      <x:c r="D2880" s="11" t="n">
        <x:v>11.35</x:v>
      </x:c>
      <x:c r="E2880" s="13" t="n">
        <x:v>711671</x:v>
      </x:c>
      <x:c r="F2880" s="11" t="n">
        <x:v>1</x:v>
      </x:c>
      <x:c r="G2880" s="11" t="n">
        <x:v>11.27</x:v>
      </x:c>
      <x:c r="H2880" s="11" t="n">
        <x:v>11.35</x:v>
      </x:c>
      <x:c r="I2880" s="13" t="n">
        <x:v>711671</x:v>
      </x:c>
      <x:c r="J2880" s="11" t="n">
        <x:v>11.25793</x:v>
      </x:c>
      <x:c r="K2880" s="14" t="n">
        <x:f>I2880*J2880</x:f>
        <x:v>8011942.30103</x:v>
      </x:c>
      <x:c r="L2880" s="8" t="str">
        <x:v>Alpaca SIP</x:v>
      </x:c>
    </x:row>
    <x:row r="2881" ht="25" customHeight="1">
      <x:c r="A2881" s="8" t="str">
        <x:v>GMRS</x:v>
      </x:c>
      <x:c r="B2881" s="10" t="n">
        <x:v>46169</x:v>
      </x:c>
      <x:c r="C2881" s="11" t="n">
        <x:v>11.46</x:v>
      </x:c>
      <x:c r="D2881" s="11" t="n">
        <x:v>11.86</x:v>
      </x:c>
      <x:c r="E2881" s="13" t="n">
        <x:v>848751</x:v>
      </x:c>
      <x:c r="F2881" s="11" t="n">
        <x:v>1</x:v>
      </x:c>
      <x:c r="G2881" s="11" t="n">
        <x:v>11.46</x:v>
      </x:c>
      <x:c r="H2881" s="11" t="n">
        <x:v>11.86</x:v>
      </x:c>
      <x:c r="I2881" s="13" t="n">
        <x:v>848751</x:v>
      </x:c>
      <x:c r="J2881" s="11" t="n">
        <x:v>11.941667</x:v>
      </x:c>
      <x:c r="K2881" s="14" t="n">
        <x:f>I2881*J2881</x:f>
        <x:v>10135501.807917</x:v>
      </x:c>
      <x:c r="L2881" s="8" t="str">
        <x:v>Alpaca SIP</x:v>
      </x:c>
    </x:row>
    <x:row r="2882" ht="25" customHeight="1">
      <x:c r="A2882" s="8" t="str">
        <x:v>GMRS</x:v>
      </x:c>
      <x:c r="B2882" s="10" t="n">
        <x:v>46170</x:v>
      </x:c>
      <x:c r="C2882" s="11" t="n">
        <x:v>11.96</x:v>
      </x:c>
      <x:c r="D2882" s="11" t="n">
        <x:v>12.52</x:v>
      </x:c>
      <x:c r="E2882" s="13" t="n">
        <x:v>692778</x:v>
      </x:c>
      <x:c r="F2882" s="11" t="n">
        <x:v>1</x:v>
      </x:c>
      <x:c r="G2882" s="11" t="n">
        <x:v>11.96</x:v>
      </x:c>
      <x:c r="H2882" s="11" t="n">
        <x:v>12.52</x:v>
      </x:c>
      <x:c r="I2882" s="13" t="n">
        <x:v>692778</x:v>
      </x:c>
      <x:c r="J2882" s="11" t="n">
        <x:v>12.448318</x:v>
      </x:c>
      <x:c r="K2882" s="14" t="n">
        <x:f>I2882*J2882</x:f>
        <x:v>8623920.847404</x:v>
      </x:c>
      <x:c r="L2882" s="8" t="str">
        <x:v>Alpaca SIP</x:v>
      </x:c>
    </x:row>
    <x:row r="2883" ht="25" customHeight="1">
      <x:c r="A2883" s="8" t="str">
        <x:v>GMRS</x:v>
      </x:c>
      <x:c r="B2883" s="10" t="n">
        <x:v>46171</x:v>
      </x:c>
      <x:c r="C2883" s="11" t="n">
        <x:v>12.34</x:v>
      </x:c>
      <x:c r="D2883" s="11" t="n">
        <x:v>12.5</x:v>
      </x:c>
      <x:c r="E2883" s="13" t="n">
        <x:v>438187</x:v>
      </x:c>
      <x:c r="F2883" s="11" t="n">
        <x:v>1</x:v>
      </x:c>
      <x:c r="G2883" s="11" t="n">
        <x:v>12.34</x:v>
      </x:c>
      <x:c r="H2883" s="11" t="n">
        <x:v>12.5</x:v>
      </x:c>
      <x:c r="I2883" s="13" t="n">
        <x:v>438187</x:v>
      </x:c>
      <x:c r="J2883" s="11" t="n">
        <x:v>12.545827</x:v>
      </x:c>
      <x:c r="K2883" s="14" t="n">
        <x:f>I2883*J2883</x:f>
        <x:v>5497418.2956489995</x:v>
      </x:c>
      <x:c r="L2883" s="8" t="str">
        <x:v>Alpaca SIP</x:v>
      </x:c>
    </x:row>
    <x:row r="2884" ht="25" customHeight="1">
      <x:c r="A2884" s="8" t="str">
        <x:v>GMRS</x:v>
      </x:c>
      <x:c r="B2884" s="10" t="n">
        <x:v>46174</x:v>
      </x:c>
      <x:c r="C2884" s="11" t="n">
        <x:v>12.5</x:v>
      </x:c>
      <x:c r="D2884" s="11" t="n">
        <x:v>11.56</x:v>
      </x:c>
      <x:c r="E2884" s="13" t="n">
        <x:v>627031</x:v>
      </x:c>
      <x:c r="F2884" s="11" t="n">
        <x:v>1</x:v>
      </x:c>
      <x:c r="G2884" s="11" t="n">
        <x:v>12.5</x:v>
      </x:c>
      <x:c r="H2884" s="11" t="n">
        <x:v>11.56</x:v>
      </x:c>
      <x:c r="I2884" s="13" t="n">
        <x:v>627031</x:v>
      </x:c>
      <x:c r="J2884" s="11" t="n">
        <x:v>12.044952</x:v>
      </x:c>
      <x:c r="K2884" s="14" t="n">
        <x:f>I2884*J2884</x:f>
        <x:v>7552558.297512</x:v>
      </x:c>
      <x:c r="L2884" s="8" t="str">
        <x:v>Alpaca SIP</x:v>
      </x:c>
    </x:row>
    <x:row r="2885" ht="25" customHeight="1">
      <x:c r="A2885" s="8" t="str">
        <x:v>GMRS</x:v>
      </x:c>
      <x:c r="B2885" s="10" t="n">
        <x:v>46175</x:v>
      </x:c>
      <x:c r="C2885" s="11" t="n">
        <x:v>11.74</x:v>
      </x:c>
      <x:c r="D2885" s="11" t="n">
        <x:v>10.61</x:v>
      </x:c>
      <x:c r="E2885" s="13" t="n">
        <x:v>632772</x:v>
      </x:c>
      <x:c r="F2885" s="11" t="n">
        <x:v>1</x:v>
      </x:c>
      <x:c r="G2885" s="11" t="n">
        <x:v>11.74</x:v>
      </x:c>
      <x:c r="H2885" s="11" t="n">
        <x:v>10.61</x:v>
      </x:c>
      <x:c r="I2885" s="13" t="n">
        <x:v>632772</x:v>
      </x:c>
      <x:c r="J2885" s="11" t="n">
        <x:v>10.986171</x:v>
      </x:c>
      <x:c r="K2885" s="14" t="n">
        <x:f>I2885*J2885</x:f>
        <x:v>6951741.396012001</x:v>
      </x:c>
      <x:c r="L2885" s="8" t="str">
        <x:v>Alpaca SIP</x:v>
      </x:c>
    </x:row>
    <x:row r="2886" ht="25" customHeight="1">
      <x:c r="A2886" s="8" t="str">
        <x:v>GMRS</x:v>
      </x:c>
      <x:c r="B2886" s="10" t="n">
        <x:v>46176</x:v>
      </x:c>
      <x:c r="C2886" s="11" t="n">
        <x:v>10.59</x:v>
      </x:c>
      <x:c r="D2886" s="11" t="n">
        <x:v>10.85</x:v>
      </x:c>
      <x:c r="E2886" s="13" t="n">
        <x:v>723443</x:v>
      </x:c>
      <x:c r="F2886" s="11" t="n">
        <x:v>1</x:v>
      </x:c>
      <x:c r="G2886" s="11" t="n">
        <x:v>10.59</x:v>
      </x:c>
      <x:c r="H2886" s="11" t="n">
        <x:v>10.85</x:v>
      </x:c>
      <x:c r="I2886" s="13" t="n">
        <x:v>723443</x:v>
      </x:c>
      <x:c r="J2886" s="11" t="n">
        <x:v>10.782002</x:v>
      </x:c>
      <x:c r="K2886" s="14" t="n">
        <x:f>I2886*J2886</x:f>
        <x:v>7800163.872886</x:v>
      </x:c>
      <x:c r="L2886" s="8" t="str">
        <x:v>Alpaca SIP</x:v>
      </x:c>
    </x:row>
    <x:row r="2887" ht="25" customHeight="1">
      <x:c r="A2887" s="8" t="str">
        <x:v>GMRS</x:v>
      </x:c>
      <x:c r="B2887" s="10" t="n">
        <x:v>46177</x:v>
      </x:c>
      <x:c r="C2887" s="11" t="n">
        <x:v>10.526</x:v>
      </x:c>
      <x:c r="D2887" s="11" t="n">
        <x:v>10.97</x:v>
      </x:c>
      <x:c r="E2887" s="13" t="n">
        <x:v>617164</x:v>
      </x:c>
      <x:c r="F2887" s="11" t="n">
        <x:v>1</x:v>
      </x:c>
      <x:c r="G2887" s="11" t="n">
        <x:v>10.526</x:v>
      </x:c>
      <x:c r="H2887" s="11" t="n">
        <x:v>10.97</x:v>
      </x:c>
      <x:c r="I2887" s="13" t="n">
        <x:v>617164</x:v>
      </x:c>
      <x:c r="J2887" s="11" t="n">
        <x:v>10.919197</x:v>
      </x:c>
      <x:c r="K2887" s="14" t="n">
        <x:f>I2887*J2887</x:f>
        <x:v>6738935.297308001</x:v>
      </x:c>
      <x:c r="L2887" s="8" t="str">
        <x:v>Alpaca SIP</x:v>
      </x:c>
    </x:row>
    <x:row r="2888" ht="25" customHeight="1">
      <x:c r="A2888" s="8" t="str">
        <x:v>GMRS</x:v>
      </x:c>
      <x:c r="B2888" s="10" t="n">
        <x:v>46178</x:v>
      </x:c>
      <x:c r="C2888" s="11" t="n">
        <x:v>10.69</x:v>
      </x:c>
      <x:c r="D2888" s="11" t="n">
        <x:v>10.9</x:v>
      </x:c>
      <x:c r="E2888" s="13" t="n">
        <x:v>761066</x:v>
      </x:c>
      <x:c r="F2888" s="11" t="n">
        <x:v>1</x:v>
      </x:c>
      <x:c r="G2888" s="11" t="n">
        <x:v>10.69</x:v>
      </x:c>
      <x:c r="H2888" s="11" t="n">
        <x:v>10.9</x:v>
      </x:c>
      <x:c r="I2888" s="13" t="n">
        <x:v>761066</x:v>
      </x:c>
      <x:c r="J2888" s="11" t="n">
        <x:v>10.994646</x:v>
      </x:c>
      <x:c r="K2888" s="14" t="n">
        <x:f>I2888*J2888</x:f>
        <x:v>8367651.252636</x:v>
      </x:c>
      <x:c r="L2888" s="8" t="str">
        <x:v>Alpaca SIP</x:v>
      </x:c>
    </x:row>
    <x:row r="2889" ht="25" customHeight="1">
      <x:c r="A2889" s="8" t="str">
        <x:v>GMRS</x:v>
      </x:c>
      <x:c r="B2889" s="10" t="n">
        <x:v>46181</x:v>
      </x:c>
      <x:c r="C2889" s="11" t="n">
        <x:v>11.51</x:v>
      </x:c>
      <x:c r="D2889" s="11" t="n">
        <x:v>10.58</x:v>
      </x:c>
      <x:c r="E2889" s="13" t="n">
        <x:v>450335</x:v>
      </x:c>
      <x:c r="F2889" s="11" t="n">
        <x:v>1</x:v>
      </x:c>
      <x:c r="G2889" s="11" t="n">
        <x:v>11.51</x:v>
      </x:c>
      <x:c r="H2889" s="11" t="n">
        <x:v>10.58</x:v>
      </x:c>
      <x:c r="I2889" s="13" t="n">
        <x:v>450335</x:v>
      </x:c>
      <x:c r="J2889" s="11" t="n">
        <x:v>11.012031</x:v>
      </x:c>
      <x:c r="K2889" s="14" t="n">
        <x:f>I2889*J2889</x:f>
        <x:v>4959102.980385</x:v>
      </x:c>
      <x:c r="L2889" s="8" t="str">
        <x:v>Alpaca SIP</x:v>
      </x:c>
    </x:row>
    <x:row r="2890" ht="25" customHeight="1">
      <x:c r="A2890" s="8" t="str">
        <x:v>GMRS</x:v>
      </x:c>
      <x:c r="B2890" s="10" t="n">
        <x:v>46182</x:v>
      </x:c>
      <x:c r="C2890" s="11" t="n">
        <x:v>10.49</x:v>
      </x:c>
      <x:c r="D2890" s="11" t="n">
        <x:v>11.62</x:v>
      </x:c>
      <x:c r="E2890" s="13" t="n">
        <x:v>1162641</x:v>
      </x:c>
      <x:c r="F2890" s="11" t="n">
        <x:v>1</x:v>
      </x:c>
      <x:c r="G2890" s="11" t="n">
        <x:v>10.49</x:v>
      </x:c>
      <x:c r="H2890" s="11" t="n">
        <x:v>11.62</x:v>
      </x:c>
      <x:c r="I2890" s="13" t="n">
        <x:v>1162641</x:v>
      </x:c>
      <x:c r="J2890" s="11" t="n">
        <x:v>11.321151</x:v>
      </x:c>
      <x:c r="K2890" s="14" t="n">
        <x:f>I2890*J2890</x:f>
        <x:v>13162434.319791</x:v>
      </x:c>
      <x:c r="L2890" s="8" t="str">
        <x:v>Alpaca SIP</x:v>
      </x:c>
    </x:row>
    <x:row r="2891" ht="25" customHeight="1">
      <x:c r="A2891" s="8" t="str">
        <x:v>GMRS</x:v>
      </x:c>
      <x:c r="B2891" s="10" t="n">
        <x:v>46183</x:v>
      </x:c>
      <x:c r="C2891" s="11" t="n">
        <x:v>11.59</x:v>
      </x:c>
      <x:c r="D2891" s="11" t="n">
        <x:v>13.18</x:v>
      </x:c>
      <x:c r="E2891" s="13" t="n">
        <x:v>1158212</x:v>
      </x:c>
      <x:c r="F2891" s="11" t="n">
        <x:v>1</x:v>
      </x:c>
      <x:c r="G2891" s="11" t="n">
        <x:v>11.59</x:v>
      </x:c>
      <x:c r="H2891" s="11" t="n">
        <x:v>13.18</x:v>
      </x:c>
      <x:c r="I2891" s="13" t="n">
        <x:v>1158212</x:v>
      </x:c>
      <x:c r="J2891" s="11" t="n">
        <x:v>12.97631</x:v>
      </x:c>
      <x:c r="K2891" s="14" t="n">
        <x:f>I2891*J2891</x:f>
        <x:v>15029317.95772</x:v>
      </x:c>
      <x:c r="L2891" s="8" t="str">
        <x:v>Alpaca SIP</x:v>
      </x:c>
    </x:row>
    <x:row r="2892" ht="25" customHeight="1">
      <x:c r="A2892" s="8" t="str">
        <x:v>GMRS</x:v>
      </x:c>
      <x:c r="B2892" s="10" t="n">
        <x:v>46184</x:v>
      </x:c>
      <x:c r="C2892" s="11" t="n">
        <x:v>13.13</x:v>
      </x:c>
      <x:c r="D2892" s="11" t="n">
        <x:v>12.91</x:v>
      </x:c>
      <x:c r="E2892" s="13" t="n">
        <x:v>788584</x:v>
      </x:c>
      <x:c r="F2892" s="11" t="n">
        <x:v>1</x:v>
      </x:c>
      <x:c r="G2892" s="11" t="n">
        <x:v>13.13</x:v>
      </x:c>
      <x:c r="H2892" s="11" t="n">
        <x:v>12.91</x:v>
      </x:c>
      <x:c r="I2892" s="13" t="n">
        <x:v>788584</x:v>
      </x:c>
      <x:c r="J2892" s="11" t="n">
        <x:v>12.978199</x:v>
      </x:c>
      <x:c r="K2892" s="14" t="n">
        <x:f>I2892*J2892</x:f>
        <x:v>10234400.080216</x:v>
      </x:c>
      <x:c r="L2892" s="8" t="str">
        <x:v>Alpaca SIP</x:v>
      </x:c>
    </x:row>
    <x:row r="2893" ht="25" customHeight="1">
      <x:c r="A2893" s="8" t="str">
        <x:v>GMRS</x:v>
      </x:c>
      <x:c r="B2893" s="10" t="n">
        <x:v>46185</x:v>
      </x:c>
      <x:c r="C2893" s="11" t="n">
        <x:v>12.5</x:v>
      </x:c>
      <x:c r="D2893" s="11" t="n">
        <x:v>12.35</x:v>
      </x:c>
      <x:c r="E2893" s="13" t="n">
        <x:v>580024</x:v>
      </x:c>
      <x:c r="F2893" s="11" t="n">
        <x:v>1</x:v>
      </x:c>
      <x:c r="G2893" s="11" t="n">
        <x:v>12.5</x:v>
      </x:c>
      <x:c r="H2893" s="11" t="n">
        <x:v>12.35</x:v>
      </x:c>
      <x:c r="I2893" s="13" t="n">
        <x:v>580024</x:v>
      </x:c>
      <x:c r="J2893" s="11" t="n">
        <x:v>12.518645</x:v>
      </x:c>
      <x:c r="K2893" s="14" t="n">
        <x:f>I2893*J2893</x:f>
        <x:v>7261114.547479999</x:v>
      </x:c>
      <x:c r="L2893" s="8" t="str">
        <x:v>Alpaca SIP</x:v>
      </x:c>
    </x:row>
    <x:row r="2894" ht="25" customHeight="1">
      <x:c r="A2894" s="8" t="str">
        <x:v>GMRS</x:v>
      </x:c>
      <x:c r="B2894" s="10" t="n">
        <x:v>46188</x:v>
      </x:c>
      <x:c r="C2894" s="11" t="n">
        <x:v>12.39</x:v>
      </x:c>
      <x:c r="D2894" s="11" t="n">
        <x:v>12.03</x:v>
      </x:c>
      <x:c r="E2894" s="13" t="n">
        <x:v>646196</x:v>
      </x:c>
      <x:c r="F2894" s="11" t="n">
        <x:v>1</x:v>
      </x:c>
      <x:c r="G2894" s="11" t="n">
        <x:v>12.39</x:v>
      </x:c>
      <x:c r="H2894" s="11" t="n">
        <x:v>12.03</x:v>
      </x:c>
      <x:c r="I2894" s="13" t="n">
        <x:v>646196</x:v>
      </x:c>
      <x:c r="J2894" s="11" t="n">
        <x:v>12.058694</x:v>
      </x:c>
      <x:c r="K2894" s="14" t="n">
        <x:f>I2894*J2894</x:f>
        <x:v>7792279.828023999</x:v>
      </x:c>
      <x:c r="L2894" s="8" t="str">
        <x:v>Alpaca SIP</x:v>
      </x:c>
    </x:row>
    <x:row r="2895" ht="25" customHeight="1">
      <x:c r="A2895" s="8" t="str">
        <x:v>GMRS</x:v>
      </x:c>
      <x:c r="B2895" s="10" t="n">
        <x:v>46189</x:v>
      </x:c>
      <x:c r="C2895" s="11" t="n">
        <x:v>12.1</x:v>
      </x:c>
      <x:c r="D2895" s="11" t="n">
        <x:v>12</x:v>
      </x:c>
      <x:c r="E2895" s="13" t="n">
        <x:v>589826</x:v>
      </x:c>
      <x:c r="F2895" s="11" t="n">
        <x:v>1</x:v>
      </x:c>
      <x:c r="G2895" s="11" t="n">
        <x:v>12.1</x:v>
      </x:c>
      <x:c r="H2895" s="11" t="n">
        <x:v>12</x:v>
      </x:c>
      <x:c r="I2895" s="13" t="n">
        <x:v>589826</x:v>
      </x:c>
      <x:c r="J2895" s="11" t="n">
        <x:v>12.010088</x:v>
      </x:c>
      <x:c r="K2895" s="14" t="n">
        <x:f>I2895*J2895</x:f>
        <x:v>7083862.1646879995</x:v>
      </x:c>
      <x:c r="L2895" s="8" t="str">
        <x:v>Alpaca SIP</x:v>
      </x:c>
    </x:row>
    <x:row r="2896" ht="25" customHeight="1">
      <x:c r="A2896" s="8" t="str">
        <x:v>GMRS</x:v>
      </x:c>
      <x:c r="B2896" s="10" t="n">
        <x:v>46190</x:v>
      </x:c>
      <x:c r="C2896" s="11" t="n">
        <x:v>11.95</x:v>
      </x:c>
      <x:c r="D2896" s="11" t="n">
        <x:v>12.01</x:v>
      </x:c>
      <x:c r="E2896" s="13" t="n">
        <x:v>762288</x:v>
      </x:c>
      <x:c r="F2896" s="11" t="n">
        <x:v>1</x:v>
      </x:c>
      <x:c r="G2896" s="11" t="n">
        <x:v>11.95</x:v>
      </x:c>
      <x:c r="H2896" s="11" t="n">
        <x:v>12.01</x:v>
      </x:c>
      <x:c r="I2896" s="13" t="n">
        <x:v>762288</x:v>
      </x:c>
      <x:c r="J2896" s="11" t="n">
        <x:v>12.095532</x:v>
      </x:c>
      <x:c r="K2896" s="14" t="n">
        <x:f>I2896*J2896</x:f>
        <x:v>9220278.897216</x:v>
      </x:c>
      <x:c r="L2896" s="8" t="str">
        <x:v>Alpaca SIP</x:v>
      </x:c>
    </x:row>
    <x:row r="2897" ht="25" customHeight="1">
      <x:c r="A2897" s="8" t="str">
        <x:v>GMRS</x:v>
      </x:c>
      <x:c r="B2897" s="10" t="n">
        <x:v>46191</x:v>
      </x:c>
      <x:c r="C2897" s="11" t="n">
        <x:v>12.31</x:v>
      </x:c>
      <x:c r="D2897" s="11" t="n">
        <x:v>13.25</x:v>
      </x:c>
      <x:c r="E2897" s="13" t="n">
        <x:v>4053972</x:v>
      </x:c>
      <x:c r="F2897" s="11" t="n">
        <x:v>1</x:v>
      </x:c>
      <x:c r="G2897" s="11" t="n">
        <x:v>12.31</x:v>
      </x:c>
      <x:c r="H2897" s="11" t="n">
        <x:v>13.25</x:v>
      </x:c>
      <x:c r="I2897" s="13" t="n">
        <x:v>4053972</x:v>
      </x:c>
      <x:c r="J2897" s="11" t="n">
        <x:v>13.259792</x:v>
      </x:c>
      <x:c r="K2897" s="14" t="n">
        <x:f>I2897*J2897</x:f>
        <x:v>53754825.493824</x:v>
      </x:c>
      <x:c r="L2897" s="8" t="str">
        <x:v>Alpaca SIP</x:v>
      </x:c>
    </x:row>
    <x:row r="2898" ht="25" customHeight="1">
      <x:c r="A2898" s="8" t="str">
        <x:v>GMRS</x:v>
      </x:c>
      <x:c r="B2898" s="10" t="n">
        <x:v>46195</x:v>
      </x:c>
      <x:c r="C2898" s="11" t="n">
        <x:v>13.5</x:v>
      </x:c>
      <x:c r="D2898" s="11" t="n">
        <x:v>13.7</x:v>
      </x:c>
      <x:c r="E2898" s="13" t="n">
        <x:v>892786</x:v>
      </x:c>
      <x:c r="F2898" s="11" t="n">
        <x:v>1</x:v>
      </x:c>
      <x:c r="G2898" s="11" t="n">
        <x:v>13.5</x:v>
      </x:c>
      <x:c r="H2898" s="11" t="n">
        <x:v>13.7</x:v>
      </x:c>
      <x:c r="I2898" s="13" t="n">
        <x:v>892786</x:v>
      </x:c>
      <x:c r="J2898" s="11" t="n">
        <x:v>13.602431</x:v>
      </x:c>
      <x:c r="K2898" s="14" t="n">
        <x:f>I2898*J2898</x:f>
        <x:v>12144059.962766</x:v>
      </x:c>
      <x:c r="L2898" s="8" t="str">
        <x:v>Alpaca SIP</x:v>
      </x:c>
    </x:row>
    <x:row r="2899" ht="25" customHeight="1">
      <x:c r="A2899" s="8" t="str">
        <x:v>GMRS</x:v>
      </x:c>
      <x:c r="B2899" s="10" t="n">
        <x:v>46196</x:v>
      </x:c>
      <x:c r="C2899" s="11" t="n">
        <x:v>13.49</x:v>
      </x:c>
      <x:c r="D2899" s="11" t="n">
        <x:v>13.32</x:v>
      </x:c>
      <x:c r="E2899" s="13" t="n">
        <x:v>939611</x:v>
      </x:c>
      <x:c r="F2899" s="11" t="n">
        <x:v>1</x:v>
      </x:c>
      <x:c r="G2899" s="11" t="n">
        <x:v>13.49</x:v>
      </x:c>
      <x:c r="H2899" s="11" t="n">
        <x:v>13.32</x:v>
      </x:c>
      <x:c r="I2899" s="13" t="n">
        <x:v>939611</x:v>
      </x:c>
      <x:c r="J2899" s="11" t="n">
        <x:v>13.389327</x:v>
      </x:c>
      <x:c r="K2899" s="14" t="n">
        <x:f>I2899*J2899</x:f>
        <x:v>12580758.931797</x:v>
      </x:c>
      <x:c r="L2899" s="8" t="str">
        <x:v>Alpaca SIP</x:v>
      </x:c>
    </x:row>
    <x:row r="2900" ht="25" customHeight="1">
      <x:c r="A2900" s="8" t="str">
        <x:v>GMRS</x:v>
      </x:c>
      <x:c r="B2900" s="10" t="n">
        <x:v>46197</x:v>
      </x:c>
      <x:c r="C2900" s="11" t="n">
        <x:v>13.46</x:v>
      </x:c>
      <x:c r="D2900" s="11" t="n">
        <x:v>13.59</x:v>
      </x:c>
      <x:c r="E2900" s="13" t="n">
        <x:v>592674</x:v>
      </x:c>
      <x:c r="F2900" s="11" t="n">
        <x:v>1</x:v>
      </x:c>
      <x:c r="G2900" s="11" t="n">
        <x:v>13.46</x:v>
      </x:c>
      <x:c r="H2900" s="11" t="n">
        <x:v>13.59</x:v>
      </x:c>
      <x:c r="I2900" s="13" t="n">
        <x:v>592674</x:v>
      </x:c>
      <x:c r="J2900" s="11" t="n">
        <x:v>13.841435</x:v>
      </x:c>
      <x:c r="K2900" s="14" t="n">
        <x:f>I2900*J2900</x:f>
        <x:v>8203458.64719</x:v>
      </x:c>
      <x:c r="L2900" s="8" t="str">
        <x:v>Alpaca SIP</x:v>
      </x:c>
    </x:row>
    <x:row r="2901" ht="25" customHeight="1">
      <x:c r="A2901" s="8" t="str">
        <x:v>GMRS</x:v>
      </x:c>
      <x:c r="B2901" s="10" t="n">
        <x:v>46198</x:v>
      </x:c>
      <x:c r="C2901" s="11" t="n">
        <x:v>13.76</x:v>
      </x:c>
      <x:c r="D2901" s="11" t="n">
        <x:v>14.65</x:v>
      </x:c>
      <x:c r="E2901" s="13" t="n">
        <x:v>850572</x:v>
      </x:c>
      <x:c r="F2901" s="11" t="n">
        <x:v>1</x:v>
      </x:c>
      <x:c r="G2901" s="11" t="n">
        <x:v>13.76</x:v>
      </x:c>
      <x:c r="H2901" s="11" t="n">
        <x:v>14.65</x:v>
      </x:c>
      <x:c r="I2901" s="13" t="n">
        <x:v>850572</x:v>
      </x:c>
      <x:c r="J2901" s="11" t="n">
        <x:v>14.540813</x:v>
      </x:c>
      <x:c r="K2901" s="14" t="n">
        <x:f>I2901*J2901</x:f>
        <x:v>12368008.395036</x:v>
      </x:c>
      <x:c r="L2901" s="8" t="str">
        <x:v>Alpaca SIP</x:v>
      </x:c>
    </x:row>
    <x:row r="2902" ht="25" customHeight="1">
      <x:c r="A2902" s="8" t="str">
        <x:v>GMRS</x:v>
      </x:c>
      <x:c r="B2902" s="10" t="n">
        <x:v>46199</x:v>
      </x:c>
      <x:c r="C2902" s="11" t="n">
        <x:v>14.37</x:v>
      </x:c>
      <x:c r="D2902" s="11" t="n">
        <x:v>14.53</x:v>
      </x:c>
      <x:c r="E2902" s="13" t="n">
        <x:v>753562</x:v>
      </x:c>
      <x:c r="F2902" s="11" t="n">
        <x:v>1</x:v>
      </x:c>
      <x:c r="G2902" s="11" t="n">
        <x:v>14.37</x:v>
      </x:c>
      <x:c r="H2902" s="11" t="n">
        <x:v>14.53</x:v>
      </x:c>
      <x:c r="I2902" s="13" t="n">
        <x:v>753562</x:v>
      </x:c>
      <x:c r="J2902" s="11" t="n">
        <x:v>14.387486</x:v>
      </x:c>
      <x:c r="K2902" s="14" t="n">
        <x:f>I2902*J2902</x:f>
        <x:v>10841862.725132002</x:v>
      </x:c>
      <x:c r="L2902" s="8" t="str">
        <x:v>Alpaca SIP</x:v>
      </x:c>
    </x:row>
    <x:row r="2903" ht="25" customHeight="1">
      <x:c r="A2903" s="8" t="str">
        <x:v>GMRS</x:v>
      </x:c>
      <x:c r="B2903" s="10" t="n">
        <x:v>46202</x:v>
      </x:c>
      <x:c r="C2903" s="11" t="n">
        <x:v>14.51</x:v>
      </x:c>
      <x:c r="D2903" s="11" t="n">
        <x:v>14.72</x:v>
      </x:c>
      <x:c r="E2903" s="13" t="n">
        <x:v>812713</x:v>
      </x:c>
      <x:c r="F2903" s="11" t="n">
        <x:v>1</x:v>
      </x:c>
      <x:c r="G2903" s="11" t="n">
        <x:v>14.51</x:v>
      </x:c>
      <x:c r="H2903" s="11" t="n">
        <x:v>14.72</x:v>
      </x:c>
      <x:c r="I2903" s="13" t="n">
        <x:v>812713</x:v>
      </x:c>
      <x:c r="J2903" s="11" t="n">
        <x:v>14.567802</x:v>
      </x:c>
      <x:c r="K2903" s="14" t="n">
        <x:f>I2903*J2903</x:f>
        <x:v>11839442.066826</x:v>
      </x:c>
      <x:c r="L2903" s="8" t="str">
        <x:v>Alpaca SIP</x:v>
      </x:c>
    </x:row>
    <x:row r="2904" ht="25" customHeight="1">
      <x:c r="A2904" s="8" t="str">
        <x:v>GMRS</x:v>
      </x:c>
      <x:c r="B2904" s="10" t="n">
        <x:v>46203</x:v>
      </x:c>
      <x:c r="C2904" s="11" t="n">
        <x:v>14.55</x:v>
      </x:c>
      <x:c r="D2904" s="11" t="n">
        <x:v>15.46</x:v>
      </x:c>
      <x:c r="E2904" s="13" t="n">
        <x:v>1210028</x:v>
      </x:c>
      <x:c r="F2904" s="11" t="n">
        <x:v>1</x:v>
      </x:c>
      <x:c r="G2904" s="11" t="n">
        <x:v>14.55</x:v>
      </x:c>
      <x:c r="H2904" s="11" t="n">
        <x:v>15.46</x:v>
      </x:c>
      <x:c r="I2904" s="13" t="n">
        <x:v>1210028</x:v>
      </x:c>
      <x:c r="J2904" s="11" t="n">
        <x:v>15.06876</x:v>
      </x:c>
      <x:c r="K2904" s="14" t="n">
        <x:f>I2904*J2904</x:f>
        <x:v>18233621.52528</x:v>
      </x:c>
      <x:c r="L2904" s="8" t="str">
        <x:v>Alpaca SIP</x:v>
      </x:c>
    </x:row>
    <x:row r="2905" ht="25" customHeight="1">
      <x:c r="A2905" s="8" t="str">
        <x:v>GMRS</x:v>
      </x:c>
      <x:c r="B2905" s="10" t="n">
        <x:v>46204</x:v>
      </x:c>
      <x:c r="C2905" s="11" t="n">
        <x:v>15.38</x:v>
      </x:c>
      <x:c r="D2905" s="11" t="n">
        <x:v>14.76</x:v>
      </x:c>
      <x:c r="E2905" s="13" t="n">
        <x:v>1266123</x:v>
      </x:c>
      <x:c r="F2905" s="11" t="n">
        <x:v>1</x:v>
      </x:c>
      <x:c r="G2905" s="11" t="n">
        <x:v>15.38</x:v>
      </x:c>
      <x:c r="H2905" s="11" t="n">
        <x:v>14.76</x:v>
      </x:c>
      <x:c r="I2905" s="13" t="n">
        <x:v>1266123</x:v>
      </x:c>
      <x:c r="J2905" s="11" t="n">
        <x:v>14.859741</x:v>
      </x:c>
      <x:c r="K2905" s="14" t="n">
        <x:f>I2905*J2905</x:f>
        <x:v>18814259.854143</x:v>
      </x:c>
      <x:c r="L2905" s="8" t="str">
        <x:v>Alpaca SIP</x:v>
      </x:c>
    </x:row>
    <x:row r="2906" ht="25" customHeight="1">
      <x:c r="A2906" s="8" t="str">
        <x:v>GMRS</x:v>
      </x:c>
      <x:c r="B2906" s="10" t="n">
        <x:v>46205</x:v>
      </x:c>
      <x:c r="C2906" s="11" t="n">
        <x:v>14.75</x:v>
      </x:c>
      <x:c r="D2906" s="11" t="n">
        <x:v>14.52</x:v>
      </x:c>
      <x:c r="E2906" s="13" t="n">
        <x:v>1169196</x:v>
      </x:c>
      <x:c r="F2906" s="11" t="n">
        <x:v>1</x:v>
      </x:c>
      <x:c r="G2906" s="11" t="n">
        <x:v>14.75</x:v>
      </x:c>
      <x:c r="H2906" s="11" t="n">
        <x:v>14.52</x:v>
      </x:c>
      <x:c r="I2906" s="13" t="n">
        <x:v>1169196</x:v>
      </x:c>
      <x:c r="J2906" s="11" t="n">
        <x:v>14.698407</x:v>
      </x:c>
      <x:c r="K2906" s="14" t="n">
        <x:f>I2906*J2906</x:f>
        <x:v>17185318.670772</x:v>
      </x:c>
      <x:c r="L2906" s="8" t="str">
        <x:v>Alpaca SIP</x:v>
      </x:c>
    </x:row>
    <x:row r="2907" ht="25" customHeight="1">
      <x:c r="A2907" s="8" t="str">
        <x:v>GMRS</x:v>
      </x:c>
      <x:c r="B2907" s="10" t="n">
        <x:v>46209</x:v>
      </x:c>
      <x:c r="C2907" s="11" t="n">
        <x:v>14.41</x:v>
      </x:c>
      <x:c r="D2907" s="11" t="n">
        <x:v>14.38</x:v>
      </x:c>
      <x:c r="E2907" s="13" t="n">
        <x:v>253741</x:v>
      </x:c>
      <x:c r="F2907" s="11" t="n">
        <x:v>1</x:v>
      </x:c>
      <x:c r="G2907" s="11" t="n">
        <x:v>14.41</x:v>
      </x:c>
      <x:c r="H2907" s="11" t="n">
        <x:v>14.38</x:v>
      </x:c>
      <x:c r="I2907" s="13" t="n">
        <x:v>253741</x:v>
      </x:c>
      <x:c r="J2907" s="11" t="n">
        <x:v>14.550244</x:v>
      </x:c>
      <x:c r="K2907" s="14" t="n">
        <x:f>I2907*J2907</x:f>
        <x:v>3691993.462804</x:v>
      </x:c>
      <x:c r="L2907" s="8" t="str">
        <x:v>Alpaca SIP</x:v>
      </x:c>
    </x:row>
    <x:row r="2908" ht="25" customHeight="1">
      <x:c r="A2908" s="8" t="str">
        <x:v>GMRS</x:v>
      </x:c>
      <x:c r="B2908" s="10" t="n">
        <x:v>46210</x:v>
      </x:c>
      <x:c r="C2908" s="11" t="n">
        <x:v>14.61</x:v>
      </x:c>
      <x:c r="D2908" s="11" t="n">
        <x:v>14.74</x:v>
      </x:c>
      <x:c r="E2908" s="13" t="n">
        <x:v>873988</x:v>
      </x:c>
      <x:c r="F2908" s="11" t="n">
        <x:v>1</x:v>
      </x:c>
      <x:c r="G2908" s="11" t="n">
        <x:v>14.61</x:v>
      </x:c>
      <x:c r="H2908" s="11" t="n">
        <x:v>14.74</x:v>
      </x:c>
      <x:c r="I2908" s="13" t="n">
        <x:v>873988</x:v>
      </x:c>
      <x:c r="J2908" s="11" t="n">
        <x:v>14.815479</x:v>
      </x:c>
      <x:c r="K2908" s="14" t="n">
        <x:f>I2908*J2908</x:f>
        <x:v>12948550.860252</x:v>
      </x:c>
      <x:c r="L2908" s="8" t="str">
        <x:v>Alpaca SIP</x:v>
      </x:c>
    </x:row>
    <x:row r="2909" ht="25" customHeight="1">
      <x:c r="A2909" s="8" t="str">
        <x:v>GMRS</x:v>
      </x:c>
      <x:c r="B2909" s="10" t="n">
        <x:v>46211</x:v>
      </x:c>
      <x:c r="C2909" s="11" t="n">
        <x:v>14.72</x:v>
      </x:c>
      <x:c r="D2909" s="11" t="n">
        <x:v>15.58</x:v>
      </x:c>
      <x:c r="E2909" s="13" t="n">
        <x:v>668374</x:v>
      </x:c>
      <x:c r="F2909" s="11" t="n">
        <x:v>1</x:v>
      </x:c>
      <x:c r="G2909" s="11" t="n">
        <x:v>14.72</x:v>
      </x:c>
      <x:c r="H2909" s="11" t="n">
        <x:v>15.58</x:v>
      </x:c>
      <x:c r="I2909" s="13" t="n">
        <x:v>668374</x:v>
      </x:c>
      <x:c r="J2909" s="11" t="n">
        <x:v>15.428406</x:v>
      </x:c>
      <x:c r="K2909" s="14" t="n">
        <x:f>I2909*J2909</x:f>
        <x:v>10311945.431844</x:v>
      </x:c>
      <x:c r="L2909" s="8" t="str">
        <x:v>Alpaca SIP</x:v>
      </x:c>
    </x:row>
    <x:row r="2910" ht="25" customHeight="1">
      <x:c r="A2910" s="8" t="str">
        <x:v>GMRS</x:v>
      </x:c>
      <x:c r="B2910" s="10" t="n">
        <x:v>46212</x:v>
      </x:c>
      <x:c r="C2910" s="11" t="n">
        <x:v>15.2</x:v>
      </x:c>
      <x:c r="D2910" s="11" t="n">
        <x:v>15.74</x:v>
      </x:c>
      <x:c r="E2910" s="13" t="n">
        <x:v>1136289</x:v>
      </x:c>
      <x:c r="F2910" s="11" t="n">
        <x:v>1</x:v>
      </x:c>
      <x:c r="G2910" s="11" t="n">
        <x:v>15.2</x:v>
      </x:c>
      <x:c r="H2910" s="11" t="n">
        <x:v>15.74</x:v>
      </x:c>
      <x:c r="I2910" s="13" t="n">
        <x:v>1136289</x:v>
      </x:c>
      <x:c r="J2910" s="11" t="n">
        <x:v>15.376457</x:v>
      </x:c>
      <x:c r="K2910" s="14" t="n">
        <x:f>I2910*J2910</x:f>
        <x:v>17472098.948073</x:v>
      </x:c>
      <x:c r="L2910" s="8" t="str">
        <x:v>Alpaca SIP</x:v>
      </x:c>
    </x:row>
    <x:row r="2911" ht="25" customHeight="1">
      <x:c r="A2911" s="8" t="str">
        <x:v>GMRS</x:v>
      </x:c>
      <x:c r="B2911" s="10" t="n">
        <x:v>46213</x:v>
      </x:c>
      <x:c r="C2911" s="11" t="n">
        <x:v>15.71</x:v>
      </x:c>
      <x:c r="D2911" s="11" t="n">
        <x:v>15.47</x:v>
      </x:c>
      <x:c r="E2911" s="13" t="n">
        <x:v>567599</x:v>
      </x:c>
      <x:c r="F2911" s="11" t="n">
        <x:v>1</x:v>
      </x:c>
      <x:c r="G2911" s="11" t="n">
        <x:v>15.71</x:v>
      </x:c>
      <x:c r="H2911" s="11" t="n">
        <x:v>15.47</x:v>
      </x:c>
      <x:c r="I2911" s="13" t="n">
        <x:v>567599</x:v>
      </x:c>
      <x:c r="J2911" s="11" t="n">
        <x:v>15.468108</x:v>
      </x:c>
      <x:c r="K2911" s="14" t="n">
        <x:f>I2911*J2911</x:f>
        <x:v>8779682.632692</x:v>
      </x:c>
      <x:c r="L2911" s="8" t="str">
        <x:v>Alpaca SIP</x:v>
      </x:c>
    </x:row>
    <x:row r="2912" ht="25" customHeight="1">
      <x:c r="A2912" s="8" t="str">
        <x:v>GMRS</x:v>
      </x:c>
      <x:c r="B2912" s="10" t="n">
        <x:v>46216</x:v>
      </x:c>
      <x:c r="C2912" s="11" t="n">
        <x:v>15.49</x:v>
      </x:c>
      <x:c r="D2912" s="11" t="n">
        <x:v>14.46</x:v>
      </x:c>
      <x:c r="E2912" s="13" t="n">
        <x:v>478385</x:v>
      </x:c>
      <x:c r="F2912" s="11" t="n">
        <x:v>1</x:v>
      </x:c>
      <x:c r="G2912" s="11" t="n">
        <x:v>15.49</x:v>
      </x:c>
      <x:c r="H2912" s="11" t="n">
        <x:v>14.46</x:v>
      </x:c>
      <x:c r="I2912" s="13" t="n">
        <x:v>478385</x:v>
      </x:c>
      <x:c r="J2912" s="11" t="n">
        <x:v>14.920083</x:v>
      </x:c>
      <x:c r="K2912" s="14" t="n">
        <x:f>I2912*J2912</x:f>
        <x:v>7137543.905955</x:v>
      </x:c>
      <x:c r="L2912" s="8" t="str">
        <x:v>Alpaca SIP</x:v>
      </x:c>
    </x:row>
    <x:row r="2913" ht="25" customHeight="1">
      <x:c r="A2913" s="8" t="str">
        <x:v>GMRS</x:v>
      </x:c>
      <x:c r="B2913" s="10" t="n">
        <x:v>46217</x:v>
      </x:c>
      <x:c r="C2913" s="11" t="n">
        <x:v>14.57</x:v>
      </x:c>
      <x:c r="D2913" s="11" t="n">
        <x:v>14.05</x:v>
      </x:c>
      <x:c r="E2913" s="13" t="n">
        <x:v>310611</x:v>
      </x:c>
      <x:c r="F2913" s="11" t="n">
        <x:v>1</x:v>
      </x:c>
      <x:c r="G2913" s="11" t="n">
        <x:v>14.57</x:v>
      </x:c>
      <x:c r="H2913" s="11" t="n">
        <x:v>14.05</x:v>
      </x:c>
      <x:c r="I2913" s="13" t="n">
        <x:v>310611</x:v>
      </x:c>
      <x:c r="J2913" s="11" t="n">
        <x:v>14.363391</x:v>
      </x:c>
      <x:c r="K2913" s="14" t="n">
        <x:f>I2913*J2913</x:f>
        <x:v>4461427.241901</x:v>
      </x:c>
      <x:c r="L2913" s="8" t="str">
        <x:v>Alpaca SIP</x:v>
      </x:c>
    </x:row>
    <x:row r="2914" ht="25" customHeight="1">
      <x:c r="A2914" s="8" t="str">
        <x:v>GMRS</x:v>
      </x:c>
      <x:c r="B2914" s="10" t="n">
        <x:v>46218</x:v>
      </x:c>
      <x:c r="C2914" s="11" t="n">
        <x:v>13.87</x:v>
      </x:c>
      <x:c r="D2914" s="11" t="n">
        <x:v>14</x:v>
      </x:c>
      <x:c r="E2914" s="13" t="n">
        <x:v>650642</x:v>
      </x:c>
      <x:c r="F2914" s="11" t="n">
        <x:v>1</x:v>
      </x:c>
      <x:c r="G2914" s="11" t="n">
        <x:v>13.87</x:v>
      </x:c>
      <x:c r="H2914" s="11" t="n">
        <x:v>14</x:v>
      </x:c>
      <x:c r="I2914" s="13" t="n">
        <x:v>650642</x:v>
      </x:c>
      <x:c r="J2914" s="11" t="n">
        <x:v>14.111751</x:v>
      </x:c>
      <x:c r="K2914" s="14" t="n">
        <x:f>I2914*J2914</x:f>
        <x:v>9181697.894142</x:v>
      </x:c>
      <x:c r="L2914" s="8" t="str">
        <x:v>Alpaca SIP</x:v>
      </x:c>
    </x:row>
    <x:row r="2915" ht="25" customHeight="1">
      <x:c r="A2915" s="8" t="str">
        <x:v>GMRS</x:v>
      </x:c>
      <x:c r="B2915" s="10" t="n">
        <x:v>46219</x:v>
      </x:c>
      <x:c r="C2915" s="11" t="n">
        <x:v>14.02</x:v>
      </x:c>
      <x:c r="D2915" s="11" t="n">
        <x:v>13.51</x:v>
      </x:c>
      <x:c r="E2915" s="13" t="n">
        <x:v>407986</x:v>
      </x:c>
      <x:c r="F2915" s="11" t="n">
        <x:v>1</x:v>
      </x:c>
      <x:c r="G2915" s="11" t="n">
        <x:v>14.02</x:v>
      </x:c>
      <x:c r="H2915" s="11" t="n">
        <x:v>13.51</x:v>
      </x:c>
      <x:c r="I2915" s="13" t="n">
        <x:v>407986</x:v>
      </x:c>
      <x:c r="J2915" s="11" t="n">
        <x:v>13.541654</x:v>
      </x:c>
      <x:c r="K2915" s="14" t="n">
        <x:f>I2915*J2915</x:f>
        <x:v>5524805.248844</x:v>
      </x:c>
      <x:c r="L2915" s="8" t="str">
        <x:v>Alpaca SIP</x:v>
      </x:c>
    </x:row>
    <x:row r="2916" ht="25" customHeight="1">
      <x:c r="A2916" s="8" t="str">
        <x:v>GMRS</x:v>
      </x:c>
      <x:c r="B2916" s="10" t="n">
        <x:v>46220</x:v>
      </x:c>
      <x:c r="C2916" s="11" t="n">
        <x:v>13.38</x:v>
      </x:c>
      <x:c r="D2916" s="11" t="n">
        <x:v>13.34</x:v>
      </x:c>
      <x:c r="E2916" s="13" t="n">
        <x:v>567637</x:v>
      </x:c>
      <x:c r="F2916" s="11" t="n">
        <x:v>1</x:v>
      </x:c>
      <x:c r="G2916" s="11" t="n">
        <x:v>13.38</x:v>
      </x:c>
      <x:c r="H2916" s="11" t="n">
        <x:v>13.34</x:v>
      </x:c>
      <x:c r="I2916" s="13" t="n">
        <x:v>567637</x:v>
      </x:c>
      <x:c r="J2916" s="11" t="n">
        <x:v>13.20134</x:v>
      </x:c>
      <x:c r="K2916" s="14" t="n">
        <x:f>I2916*J2916</x:f>
        <x:v>7493569.03358</x:v>
      </x:c>
      <x:c r="L2916" s="8" t="str">
        <x:v>Alpaca SIP</x:v>
      </x:c>
    </x:row>
    <x:row r="2917" ht="25" customHeight="1">
      <x:c r="A2917" s="8" t="str">
        <x:v>GMRS</x:v>
      </x:c>
      <x:c r="B2917" s="10" t="n">
        <x:v>46223</x:v>
      </x:c>
      <x:c r="C2917" s="11" t="n">
        <x:v>13.36</x:v>
      </x:c>
      <x:c r="D2917" s="11" t="n">
        <x:v>12.96</x:v>
      </x:c>
      <x:c r="E2917" s="13" t="n">
        <x:v>276100</x:v>
      </x:c>
      <x:c r="F2917" s="11" t="n">
        <x:v>1</x:v>
      </x:c>
      <x:c r="G2917" s="11" t="n">
        <x:v>13.36</x:v>
      </x:c>
      <x:c r="H2917" s="11" t="n">
        <x:v>12.96</x:v>
      </x:c>
      <x:c r="I2917" s="13" t="n">
        <x:v>276100</x:v>
      </x:c>
      <x:c r="J2917" s="11" t="n">
        <x:v>13.064094</x:v>
      </x:c>
      <x:c r="K2917" s="14" t="n">
        <x:f>I2917*J2917</x:f>
        <x:v>3606996.3534000004</x:v>
      </x:c>
      <x:c r="L2917" s="8" t="str">
        <x:v>Alpaca SIP</x:v>
      </x:c>
    </x:row>
    <x:row r="2918" ht="25" customHeight="1">
      <x:c r="A2918" s="8" t="str">
        <x:v>GMRS</x:v>
      </x:c>
      <x:c r="B2918" s="10" t="n">
        <x:v>46224</x:v>
      </x:c>
      <x:c r="C2918" s="11" t="n">
        <x:v>13</x:v>
      </x:c>
      <x:c r="D2918" s="11" t="n">
        <x:v>12.99</x:v>
      </x:c>
      <x:c r="E2918" s="13" t="n">
        <x:v>153741</x:v>
      </x:c>
      <x:c r="F2918" s="11" t="n">
        <x:v>1</x:v>
      </x:c>
      <x:c r="G2918" s="11" t="n">
        <x:v>13</x:v>
      </x:c>
      <x:c r="H2918" s="11" t="n">
        <x:v>12.99</x:v>
      </x:c>
      <x:c r="I2918" s="13" t="n">
        <x:v>153741</x:v>
      </x:c>
      <x:c r="J2918" s="11" t="n">
        <x:v>12.974927</x:v>
      </x:c>
      <x:c r="K2918" s="14" t="n">
        <x:f>I2918*J2918</x:f>
        <x:v>1994778.2519069999</x:v>
      </x:c>
      <x:c r="L2918" s="8" t="str">
        <x:v>Alpaca SIP</x:v>
      </x:c>
    </x:row>
    <x:row r="2919" ht="25" customHeight="1">
      <x:c r="A2919" s="8" t="str">
        <x:v>GMRS</x:v>
      </x:c>
      <x:c r="B2919" s="10" t="n">
        <x:v>46225</x:v>
      </x:c>
      <x:c r="C2919" s="11" t="n">
        <x:v>13.08</x:v>
      </x:c>
      <x:c r="D2919" s="11" t="n">
        <x:v>12.8</x:v>
      </x:c>
      <x:c r="E2919" s="13" t="n">
        <x:v>209682</x:v>
      </x:c>
      <x:c r="F2919" s="11" t="n">
        <x:v>1</x:v>
      </x:c>
      <x:c r="G2919" s="11" t="n">
        <x:v>13.08</x:v>
      </x:c>
      <x:c r="H2919" s="11" t="n">
        <x:v>12.8</x:v>
      </x:c>
      <x:c r="I2919" s="13" t="n">
        <x:v>209682</x:v>
      </x:c>
      <x:c r="J2919" s="11" t="n">
        <x:v>13.014054</x:v>
      </x:c>
      <x:c r="K2919" s="14" t="n">
        <x:f>I2919*J2919</x:f>
        <x:v>2728812.870828</x:v>
      </x:c>
      <x:c r="L2919" s="8" t="str">
        <x:v>Alpaca SIP</x:v>
      </x:c>
    </x:row>
    <x:row r="2920" ht="25" customHeight="1">
      <x:c r="A2920" s="8" t="str">
        <x:v>GMRS</x:v>
      </x:c>
      <x:c r="B2920" s="10" t="n">
        <x:v>46226</x:v>
      </x:c>
      <x:c r="C2920" s="11" t="n">
        <x:v>12.67</x:v>
      </x:c>
      <x:c r="D2920" s="11" t="n">
        <x:v>12.65</x:v>
      </x:c>
      <x:c r="E2920" s="13" t="n">
        <x:v>353812</x:v>
      </x:c>
      <x:c r="F2920" s="11" t="n">
        <x:v>1</x:v>
      </x:c>
      <x:c r="G2920" s="11" t="n">
        <x:v>12.67</x:v>
      </x:c>
      <x:c r="H2920" s="11" t="n">
        <x:v>12.65</x:v>
      </x:c>
      <x:c r="I2920" s="13" t="n">
        <x:v>353812</x:v>
      </x:c>
      <x:c r="J2920" s="11" t="n">
        <x:v>12.709064</x:v>
      </x:c>
      <x:c r="K2920" s="14" t="n">
        <x:f>I2920*J2920</x:f>
        <x:v>4496619.351968</x:v>
      </x:c>
      <x:c r="L2920" s="8" t="str">
        <x:v>Alpaca SIP</x:v>
      </x:c>
    </x:row>
    <x:row r="2921" ht="25" customHeight="1">
      <x:c r="A2921" s="8" t="str">
        <x:v>GMRS</x:v>
      </x:c>
      <x:c r="B2921" s="10" t="n">
        <x:v>46227</x:v>
      </x:c>
      <x:c r="C2921" s="11" t="n">
        <x:v>12.79</x:v>
      </x:c>
      <x:c r="D2921" s="11" t="n">
        <x:v>12.97</x:v>
      </x:c>
      <x:c r="E2921" s="13" t="n">
        <x:v>222048</x:v>
      </x:c>
      <x:c r="F2921" s="11" t="n">
        <x:v>1</x:v>
      </x:c>
      <x:c r="G2921" s="11" t="n">
        <x:v>12.79</x:v>
      </x:c>
      <x:c r="H2921" s="11" t="n">
        <x:v>12.97</x:v>
      </x:c>
      <x:c r="I2921" s="13" t="n">
        <x:v>222048</x:v>
      </x:c>
      <x:c r="J2921" s="11" t="n">
        <x:v>12.897271</x:v>
      </x:c>
      <x:c r="K2921" s="14" t="n">
        <x:f>I2921*J2921</x:f>
        <x:v>2863813.231008</x:v>
      </x:c>
      <x:c r="L2921" s="8" t="str">
        <x:v>Alpaca SIP</x:v>
      </x:c>
    </x:row>
    <x:row r="2922" ht="25" customHeight="1">
      <x:c r="A2922" s="8" t="str">
        <x:v>GMRS</x:v>
      </x:c>
      <x:c r="B2922" s="10" t="n">
        <x:v>46230</x:v>
      </x:c>
      <x:c r="C2922" s="11" t="n">
        <x:v>13</x:v>
      </x:c>
      <x:c r="D2922" s="11" t="n">
        <x:v>12.72</x:v>
      </x:c>
      <x:c r="E2922" s="13" t="n">
        <x:v>204184</x:v>
      </x:c>
      <x:c r="F2922" s="11" t="n">
        <x:v>1</x:v>
      </x:c>
      <x:c r="G2922" s="11" t="n">
        <x:v>13</x:v>
      </x:c>
      <x:c r="H2922" s="11" t="n">
        <x:v>12.72</x:v>
      </x:c>
      <x:c r="I2922" s="13" t="n">
        <x:v>204184</x:v>
      </x:c>
      <x:c r="J2922" s="11" t="n">
        <x:v>12.895023</x:v>
      </x:c>
      <x:c r="K2922" s="14" t="n">
        <x:f>I2922*J2922</x:f>
        <x:v>2632957.376232</x:v>
      </x:c>
      <x:c r="L2922" s="8" t="str">
        <x:v>Alpaca SIP</x:v>
      </x:c>
    </x:row>
    <x:row r="2923" ht="25" customHeight="1">
      <x:c r="A2923" s="8" t="str">
        <x:v>GMRS</x:v>
      </x:c>
      <x:c r="B2923" s="10" t="n">
        <x:v>46231</x:v>
      </x:c>
      <x:c r="C2923" s="11" t="n">
        <x:v>12.92</x:v>
      </x:c>
      <x:c r="D2923" s="11" t="n">
        <x:v>13</x:v>
      </x:c>
      <x:c r="E2923" s="13" t="n">
        <x:v>431560</x:v>
      </x:c>
      <x:c r="F2923" s="11" t="n">
        <x:v>1</x:v>
      </x:c>
      <x:c r="G2923" s="11" t="n">
        <x:v>12.92</x:v>
      </x:c>
      <x:c r="H2923" s="11" t="n">
        <x:v>13</x:v>
      </x:c>
      <x:c r="I2923" s="13" t="n">
        <x:v>431560</x:v>
      </x:c>
      <x:c r="J2923" s="11" t="n">
        <x:v>12.927819</x:v>
      </x:c>
      <x:c r="K2923" s="14" t="n">
        <x:f>I2923*J2923</x:f>
        <x:v>5579129.56764</x:v>
      </x:c>
      <x:c r="L2923" s="8" t="str">
        <x:v>Alpaca SIP</x:v>
      </x:c>
    </x:row>
    <x:row r="2924" ht="25" customHeight="1">
      <x:c r="A2924" s="8" t="str">
        <x:v>GMRS</x:v>
      </x:c>
      <x:c r="B2924" s="10" t="n">
        <x:v>46232</x:v>
      </x:c>
      <x:c r="C2924" s="11" t="n">
        <x:v>13</x:v>
      </x:c>
      <x:c r="D2924" s="11" t="n">
        <x:v>12.93</x:v>
      </x:c>
      <x:c r="E2924" s="13" t="n">
        <x:v>430202</x:v>
      </x:c>
      <x:c r="F2924" s="11" t="n">
        <x:v>1</x:v>
      </x:c>
      <x:c r="G2924" s="11" t="n">
        <x:v>13</x:v>
      </x:c>
      <x:c r="H2924" s="11" t="n">
        <x:v>12.93</x:v>
      </x:c>
      <x:c r="I2924" s="13" t="n">
        <x:v>430202</x:v>
      </x:c>
      <x:c r="J2924" s="11" t="n">
        <x:v>12.554747</x:v>
      </x:c>
      <x:c r="K2924" s="14" t="n">
        <x:f>I2924*J2924</x:f>
        <x:v>5401077.268894</x:v>
      </x:c>
      <x:c r="L2924" s="8" t="str">
        <x:v>Alpaca SIP</x:v>
      </x:c>
    </x:row>
    <x:row r="2925" ht="25" customHeight="1">
      <x:c r="A2925" s="8" t="str">
        <x:v>GMRS</x:v>
      </x:c>
      <x:c r="B2925" s="10" t="n">
        <x:v>46233</x:v>
      </x:c>
      <x:c r="C2925" s="11" t="n">
        <x:v>12.74</x:v>
      </x:c>
      <x:c r="D2925" s="11" t="n">
        <x:v>12.52</x:v>
      </x:c>
      <x:c r="E2925" s="13" t="n">
        <x:v>151603</x:v>
      </x:c>
      <x:c r="F2925" s="11" t="n">
        <x:v>1</x:v>
      </x:c>
      <x:c r="G2925" s="11" t="n">
        <x:v>12.74</x:v>
      </x:c>
      <x:c r="H2925" s="11" t="n">
        <x:v>12.52</x:v>
      </x:c>
      <x:c r="I2925" s="13" t="n">
        <x:v>151603</x:v>
      </x:c>
      <x:c r="J2925" s="11" t="n">
        <x:v>12.542117</x:v>
      </x:c>
      <x:c r="K2925" s="14" t="n">
        <x:f>I2925*J2925</x:f>
        <x:v>1901422.5635509999</x:v>
      </x:c>
      <x:c r="L2925" s="8" t="str">
        <x:v>Alpaca SIP</x:v>
      </x:c>
    </x:row>
    <x:row r="2926" ht="25" customHeight="1">
      <x:c r="A2926" s="8" t="str">
        <x:v>GMRS</x:v>
      </x:c>
      <x:c r="B2926" s="10" t="n">
        <x:v>46234</x:v>
      </x:c>
      <x:c r="C2926" s="11" t="n">
        <x:v>12.64</x:v>
      </x:c>
      <x:c r="D2926" s="11" t="n">
        <x:v>12.88</x:v>
      </x:c>
      <x:c r="E2926" s="13" t="n">
        <x:v>253641</x:v>
      </x:c>
      <x:c r="F2926" s="11" t="n">
        <x:v>1</x:v>
      </x:c>
      <x:c r="G2926" s="11" t="n">
        <x:v>12.64</x:v>
      </x:c>
      <x:c r="H2926" s="11" t="n">
        <x:v>12.88</x:v>
      </x:c>
      <x:c r="I2926" s="13" t="n">
        <x:v>253641</x:v>
      </x:c>
      <x:c r="J2926" s="11" t="n">
        <x:v>12.800479</x:v>
      </x:c>
      <x:c r="K2926" s="14" t="n">
        <x:f>I2926*J2926</x:f>
        <x:v>3246726.294039</x:v>
      </x:c>
      <x:c r="L2926" s="8" t="str">
        <x:v>Alpaca SIP</x:v>
      </x:c>
    </x:row>
    <x:row r="2927" ht="25" customHeight="1">
      <x:c r="A2927" s="8" t="str">
        <x:v>GMRS</x:v>
      </x:c>
      <x:c r="B2927" s="10" t="n">
        <x:v>46237</x:v>
      </x:c>
      <x:c r="C2927" s="11" t="n">
        <x:v>12.93</x:v>
      </x:c>
      <x:c r="D2927" s="11" t="n">
        <x:v>13</x:v>
      </x:c>
      <x:c r="E2927" s="13" t="n">
        <x:v>381241</x:v>
      </x:c>
      <x:c r="F2927" s="11" t="n">
        <x:v>1</x:v>
      </x:c>
      <x:c r="G2927" s="11" t="n">
        <x:v>12.93</x:v>
      </x:c>
      <x:c r="H2927" s="11" t="n">
        <x:v>13</x:v>
      </x:c>
      <x:c r="I2927" s="13" t="n">
        <x:v>381241</x:v>
      </x:c>
      <x:c r="J2927" s="11" t="n">
        <x:v>13.087496</x:v>
      </x:c>
      <x:c r="K2927" s="14" t="n">
        <x:f>I2927*J2927</x:f>
        <x:v>4989490.062536</x:v>
      </x:c>
      <x:c r="L2927" s="8" t="str">
        <x:v>Alpaca SIP</x:v>
      </x:c>
    </x:row>
    <x:row r="2928" ht="25" customHeight="1">
      <x:c r="A2928" s="8" t="str">
        <x:v>GMRS</x:v>
      </x:c>
      <x:c r="B2928" s="10" t="n">
        <x:v>46238</x:v>
      </x:c>
      <x:c r="C2928" s="11" t="n">
        <x:v>12.92</x:v>
      </x:c>
      <x:c r="D2928" s="11" t="n">
        <x:v>12.5</x:v>
      </x:c>
      <x:c r="E2928" s="13" t="n">
        <x:v>247118</x:v>
      </x:c>
      <x:c r="F2928" s="11" t="n">
        <x:v>1</x:v>
      </x:c>
      <x:c r="G2928" s="11" t="n">
        <x:v>12.92</x:v>
      </x:c>
      <x:c r="H2928" s="11" t="n">
        <x:v>12.5</x:v>
      </x:c>
      <x:c r="I2928" s="13" t="n">
        <x:v>247118</x:v>
      </x:c>
      <x:c r="J2928" s="11" t="n">
        <x:v>12.565389</x:v>
      </x:c>
      <x:c r="K2928" s="14" t="n">
        <x:f>I2928*J2928</x:f>
        <x:v>3105133.798902</x:v>
      </x:c>
      <x:c r="L2928" s="8" t="str">
        <x:v>Alpaca SIP</x:v>
      </x:c>
    </x:row>
    <x:row r="2929" ht="25" customHeight="1">
      <x:c r="A2929" s="8" t="str">
        <x:v>GMRS</x:v>
      </x:c>
      <x:c r="B2929" s="10" t="n">
        <x:v>46239</x:v>
      </x:c>
      <x:c r="C2929" s="11" t="n">
        <x:v>12.37</x:v>
      </x:c>
      <x:c r="D2929" s="11" t="n">
        <x:v>12.23</x:v>
      </x:c>
      <x:c r="E2929" s="13" t="n">
        <x:v>186009</x:v>
      </x:c>
      <x:c r="F2929" s="11" t="n">
        <x:v>1</x:v>
      </x:c>
      <x:c r="G2929" s="11" t="n">
        <x:v>12.37</x:v>
      </x:c>
      <x:c r="H2929" s="11" t="n">
        <x:v>12.23</x:v>
      </x:c>
      <x:c r="I2929" s="13" t="n">
        <x:v>186009</x:v>
      </x:c>
      <x:c r="J2929" s="11" t="n">
        <x:v>12.279951</x:v>
      </x:c>
      <x:c r="K2929" s="14" t="n">
        <x:f>I2929*J2929</x:f>
        <x:v>2284181.405559</x:v>
      </x:c>
      <x:c r="L2929" s="8" t="str">
        <x:v>Alpaca SIP</x:v>
      </x:c>
    </x:row>
    <x:row r="2930" ht="25" customHeight="1">
      <x:c r="A2930" s="8" t="str">
        <x:v>GMRS</x:v>
      </x:c>
      <x:c r="B2930" s="10" t="n">
        <x:v>46240</x:v>
      </x:c>
      <x:c r="C2930" s="11" t="n">
        <x:v>12.32</x:v>
      </x:c>
      <x:c r="D2930" s="11" t="n">
        <x:v>12.17</x:v>
      </x:c>
      <x:c r="E2930" s="13" t="n">
        <x:v>232986</x:v>
      </x:c>
      <x:c r="F2930" s="11" t="n">
        <x:v>1</x:v>
      </x:c>
      <x:c r="G2930" s="11" t="n">
        <x:v>12.32</x:v>
      </x:c>
      <x:c r="H2930" s="11" t="n">
        <x:v>12.17</x:v>
      </x:c>
      <x:c r="I2930" s="13" t="n">
        <x:v>232986</x:v>
      </x:c>
      <x:c r="J2930" s="11" t="n">
        <x:v>12.143697</x:v>
      </x:c>
      <x:c r="K2930" s="14" t="n">
        <x:f>I2930*J2930</x:f>
        <x:v>2829311.389242</x:v>
      </x:c>
      <x:c r="L2930" s="8" t="str">
        <x:v>Alpaca SIP</x:v>
      </x:c>
    </x:row>
    <x:row r="2931" ht="25" customHeight="1">
      <x:c r="A2931" s="8" t="str">
        <x:v>GMRS</x:v>
      </x:c>
      <x:c r="B2931" s="10" t="n">
        <x:v>46241</x:v>
      </x:c>
      <x:c r="C2931" s="11" t="n">
        <x:v>12.11</x:v>
      </x:c>
      <x:c r="D2931" s="11" t="n">
        <x:v>12.58</x:v>
      </x:c>
      <x:c r="E2931" s="13" t="n">
        <x:v>451629</x:v>
      </x:c>
      <x:c r="F2931" s="11" t="n">
        <x:v>1</x:v>
      </x:c>
      <x:c r="G2931" s="11" t="n">
        <x:v>12.11</x:v>
      </x:c>
      <x:c r="H2931" s="11" t="n">
        <x:v>12.58</x:v>
      </x:c>
      <x:c r="I2931" s="13" t="n">
        <x:v>451629</x:v>
      </x:c>
      <x:c r="J2931" s="11" t="n">
        <x:v>12.702153</x:v>
      </x:c>
      <x:c r="K2931" s="14" t="n">
        <x:f>I2931*J2931</x:f>
        <x:v>5736660.657237</x:v>
      </x:c>
      <x:c r="L2931" s="8" t="str">
        <x:v>Alpaca SIP</x:v>
      </x:c>
    </x:row>
    <x:row r="2932" ht="25" customHeight="1">
      <x:c r="A2932" s="8" t="str">
        <x:v>GMRS</x:v>
      </x:c>
      <x:c r="B2932" s="10" t="n">
        <x:v>46244</x:v>
      </x:c>
      <x:c r="C2932" s="11" t="n">
        <x:v>12.36</x:v>
      </x:c>
      <x:c r="D2932" s="11" t="n">
        <x:v>12.65</x:v>
      </x:c>
      <x:c r="E2932" s="13" t="n">
        <x:v>272821</x:v>
      </x:c>
      <x:c r="F2932" s="11" t="n">
        <x:v>1</x:v>
      </x:c>
      <x:c r="G2932" s="11" t="n">
        <x:v>12.36</x:v>
      </x:c>
      <x:c r="H2932" s="11" t="n">
        <x:v>12.65</x:v>
      </x:c>
      <x:c r="I2932" s="13" t="n">
        <x:v>272821</x:v>
      </x:c>
      <x:c r="J2932" s="11" t="n">
        <x:v>12.605575</x:v>
      </x:c>
      <x:c r="K2932" s="14" t="n">
        <x:f>I2932*J2932</x:f>
        <x:v>3439065.577075</x:v>
      </x:c>
      <x:c r="L2932" s="8" t="str">
        <x:v>Alpaca SIP</x:v>
      </x:c>
    </x:row>
    <x:row r="2933" ht="25" customHeight="1">
      <x:c r="A2933" s="8" t="str">
        <x:v>GMRS</x:v>
      </x:c>
      <x:c r="B2933" s="10" t="n">
        <x:v>46245</x:v>
      </x:c>
      <x:c r="C2933" s="11" t="n">
        <x:v>12.47</x:v>
      </x:c>
      <x:c r="D2933" s="11" t="n">
        <x:v>11.9</x:v>
      </x:c>
      <x:c r="E2933" s="13" t="n">
        <x:v>269258</x:v>
      </x:c>
      <x:c r="F2933" s="11" t="n">
        <x:v>1</x:v>
      </x:c>
      <x:c r="G2933" s="11" t="n">
        <x:v>12.47</x:v>
      </x:c>
      <x:c r="H2933" s="11" t="n">
        <x:v>11.9</x:v>
      </x:c>
      <x:c r="I2933" s="13" t="n">
        <x:v>269258</x:v>
      </x:c>
      <x:c r="J2933" s="11" t="n">
        <x:v>12.326891</x:v>
      </x:c>
      <x:c r="K2933" s="14" t="n">
        <x:f>I2933*J2933</x:f>
        <x:v>3319114.016878</x:v>
      </x:c>
      <x:c r="L2933" s="8" t="str">
        <x:v>Alpaca SIP</x:v>
      </x:c>
    </x:row>
    <x:row r="2934" ht="25" customHeight="1">
      <x:c r="A2934" s="8" t="str">
        <x:v>GMRS</x:v>
      </x:c>
      <x:c r="B2934" s="10" t="n">
        <x:v>46246</x:v>
      </x:c>
      <x:c r="C2934" s="11" t="n">
        <x:v>12.08</x:v>
      </x:c>
      <x:c r="D2934" s="11" t="n">
        <x:v>12.86</x:v>
      </x:c>
      <x:c r="E2934" s="13" t="n">
        <x:v>3123046</x:v>
      </x:c>
      <x:c r="F2934" s="11" t="n">
        <x:v>1</x:v>
      </x:c>
      <x:c r="G2934" s="11" t="n">
        <x:v>12.08</x:v>
      </x:c>
      <x:c r="H2934" s="11" t="n">
        <x:v>12.86</x:v>
      </x:c>
      <x:c r="I2934" s="13" t="n">
        <x:v>3123046</x:v>
      </x:c>
      <x:c r="J2934" s="11" t="n">
        <x:v>12.77561</x:v>
      </x:c>
      <x:c r="K2934" s="14" t="n">
        <x:f>I2934*J2934</x:f>
        <x:v>39898817.708060004</x:v>
      </x:c>
      <x:c r="L2934" s="8" t="str">
        <x:v>Alpaca SIP</x:v>
      </x:c>
    </x:row>
    <x:row r="2935" ht="25" customHeight="1">
      <x:c r="A2935" s="8" t="str">
        <x:v>GMRS</x:v>
      </x:c>
      <x:c r="B2935" s="10" t="n">
        <x:v>46247</x:v>
      </x:c>
      <x:c r="C2935" s="11" t="n">
        <x:v>12.89</x:v>
      </x:c>
      <x:c r="D2935" s="11" t="n">
        <x:v>13.96</x:v>
      </x:c>
      <x:c r="E2935" s="13" t="n">
        <x:v>3269981</x:v>
      </x:c>
      <x:c r="F2935" s="11" t="n">
        <x:v>1</x:v>
      </x:c>
      <x:c r="G2935" s="11" t="n">
        <x:v>12.89</x:v>
      </x:c>
      <x:c r="H2935" s="11" t="n">
        <x:v>13.96</x:v>
      </x:c>
      <x:c r="I2935" s="13" t="n">
        <x:v>3269981</x:v>
      </x:c>
      <x:c r="J2935" s="11" t="n">
        <x:v>13.307513</x:v>
      </x:c>
      <x:c r="K2935" s="14" t="n">
        <x:f>I2935*J2935</x:f>
        <x:v>43515314.667253</x:v>
      </x:c>
      <x:c r="L2935" s="8" t="str">
        <x:v>Alpaca SIP</x:v>
      </x:c>
    </x:row>
    <x:row r="2936" ht="25" customHeight="1">
      <x:c r="A2936" s="8" t="str">
        <x:v>GMRS</x:v>
      </x:c>
      <x:c r="B2936" s="10" t="n">
        <x:v>46248</x:v>
      </x:c>
      <x:c r="C2936" s="11" t="n">
        <x:v>13.96</x:v>
      </x:c>
      <x:c r="D2936" s="11" t="n">
        <x:v>13.31</x:v>
      </x:c>
      <x:c r="E2936" s="13" t="n">
        <x:v>1179421</x:v>
      </x:c>
      <x:c r="F2936" s="11" t="n">
        <x:v>1</x:v>
      </x:c>
      <x:c r="G2936" s="11" t="n">
        <x:v>13.96</x:v>
      </x:c>
      <x:c r="H2936" s="11" t="n">
        <x:v>13.31</x:v>
      </x:c>
      <x:c r="I2936" s="13" t="n">
        <x:v>1179421</x:v>
      </x:c>
      <x:c r="J2936" s="11" t="n">
        <x:v>13.968328</x:v>
      </x:c>
      <x:c r="K2936" s="14" t="n">
        <x:f>I2936*J2936</x:f>
        <x:v>16474539.378088</x:v>
      </x:c>
      <x:c r="L2936" s="8" t="str">
        <x:v>Alpaca SIP</x:v>
      </x:c>
    </x:row>
    <x:row r="2937" ht="25" customHeight="1">
      <x:c r="A2937" s="8" t="str">
        <x:v>GMRS</x:v>
      </x:c>
      <x:c r="B2937" s="10" t="n">
        <x:v>46251</x:v>
      </x:c>
      <x:c r="C2937" s="11" t="n">
        <x:v>13.27</x:v>
      </x:c>
      <x:c r="D2937" s="11" t="n">
        <x:v>13.84</x:v>
      </x:c>
      <x:c r="E2937" s="13" t="n">
        <x:v>511139</x:v>
      </x:c>
      <x:c r="F2937" s="11" t="n">
        <x:v>1</x:v>
      </x:c>
      <x:c r="G2937" s="11" t="n">
        <x:v>13.27</x:v>
      </x:c>
      <x:c r="H2937" s="11" t="n">
        <x:v>13.84</x:v>
      </x:c>
      <x:c r="I2937" s="13" t="n">
        <x:v>511139</x:v>
      </x:c>
      <x:c r="J2937" s="11" t="n">
        <x:v>13.888571</x:v>
      </x:c>
      <x:c r="K2937" s="14" t="n">
        <x:f>I2937*J2937</x:f>
        <x:v>7098990.292369001</x:v>
      </x:c>
      <x:c r="L2937" s="8" t="str">
        <x:v>Alpaca SIP</x:v>
      </x:c>
    </x:row>
    <x:row r="2938" ht="25" customHeight="1">
      <x:c r="A2938" s="8" t="str">
        <x:v>GMRS</x:v>
      </x:c>
      <x:c r="B2938" s="10" t="n">
        <x:v>46252</x:v>
      </x:c>
      <x:c r="C2938" s="11" t="n">
        <x:v>14</x:v>
      </x:c>
      <x:c r="D2938" s="11" t="n">
        <x:v>14.11</x:v>
      </x:c>
      <x:c r="E2938" s="13" t="n">
        <x:v>651287</x:v>
      </x:c>
      <x:c r="F2938" s="11" t="n">
        <x:v>1</x:v>
      </x:c>
      <x:c r="G2938" s="11" t="n">
        <x:v>14</x:v>
      </x:c>
      <x:c r="H2938" s="11" t="n">
        <x:v>14.11</x:v>
      </x:c>
      <x:c r="I2938" s="13" t="n">
        <x:v>651287</x:v>
      </x:c>
      <x:c r="J2938" s="11" t="n">
        <x:v>14.085019</x:v>
      </x:c>
      <x:c r="K2938" s="14" t="n">
        <x:f>I2938*J2938</x:f>
        <x:v>9173389.769453</x:v>
      </x:c>
      <x:c r="L2938" s="8" t="str">
        <x:v>Alpaca SIP</x:v>
      </x:c>
    </x:row>
    <x:row r="2939" ht="25" customHeight="1">
      <x:c r="A2939" s="8" t="str">
        <x:v>GMRS</x:v>
      </x:c>
      <x:c r="B2939" s="10" t="n">
        <x:v>46253</x:v>
      </x:c>
      <x:c r="C2939" s="11" t="n">
        <x:v>13.93</x:v>
      </x:c>
      <x:c r="D2939" s="11" t="n">
        <x:v>14.42</x:v>
      </x:c>
      <x:c r="E2939" s="13" t="n">
        <x:v>1533551</x:v>
      </x:c>
      <x:c r="F2939" s="11" t="n">
        <x:v>1</x:v>
      </x:c>
      <x:c r="G2939" s="11" t="n">
        <x:v>13.93</x:v>
      </x:c>
      <x:c r="H2939" s="11" t="n">
        <x:v>14.42</x:v>
      </x:c>
      <x:c r="I2939" s="13" t="n">
        <x:v>1533551</x:v>
      </x:c>
      <x:c r="J2939" s="11" t="n">
        <x:v>14.367939</x:v>
      </x:c>
      <x:c r="K2939" s="14" t="n">
        <x:f>I2939*J2939</x:f>
        <x:v>22033967.221389</x:v>
      </x:c>
      <x:c r="L2939" s="8" t="str">
        <x:v>Alpaca SIP</x:v>
      </x:c>
    </x:row>
    <x:row r="2940" ht="25" customHeight="1">
      <x:c r="A2940" s="8" t="str">
        <x:v>GMRS</x:v>
      </x:c>
      <x:c r="B2940" s="10" t="n">
        <x:v>46254</x:v>
      </x:c>
      <x:c r="C2940" s="11" t="n">
        <x:v>14.21</x:v>
      </x:c>
      <x:c r="D2940" s="11" t="n">
        <x:v>14.14</x:v>
      </x:c>
      <x:c r="E2940" s="13" t="n">
        <x:v>914304</x:v>
      </x:c>
      <x:c r="F2940" s="11" t="n">
        <x:v>1</x:v>
      </x:c>
      <x:c r="G2940" s="11" t="n">
        <x:v>14.21</x:v>
      </x:c>
      <x:c r="H2940" s="11" t="n">
        <x:v>14.14</x:v>
      </x:c>
      <x:c r="I2940" s="13" t="n">
        <x:v>914304</x:v>
      </x:c>
      <x:c r="J2940" s="11" t="n">
        <x:v>14.296574</x:v>
      </x:c>
      <x:c r="K2940" s="14" t="n">
        <x:f>I2940*J2940</x:f>
        <x:v>13071414.794496</x:v>
      </x:c>
      <x:c r="L2940" s="8" t="str">
        <x:v>Alpaca SIP</x:v>
      </x:c>
    </x:row>
    <x:row r="2941" ht="25" customHeight="1">
      <x:c r="A2941" s="8" t="str">
        <x:v>GMRS</x:v>
      </x:c>
      <x:c r="B2941" s="10" t="n">
        <x:v>46255</x:v>
      </x:c>
      <x:c r="C2941" s="11" t="n">
        <x:v>14.16</x:v>
      </x:c>
      <x:c r="D2941" s="11" t="n">
        <x:v>13.48</x:v>
      </x:c>
      <x:c r="E2941" s="13" t="n">
        <x:v>739624</x:v>
      </x:c>
      <x:c r="F2941" s="11" t="n">
        <x:v>1</x:v>
      </x:c>
      <x:c r="G2941" s="11" t="n">
        <x:v>14.16</x:v>
      </x:c>
      <x:c r="H2941" s="11" t="n">
        <x:v>13.48</x:v>
      </x:c>
      <x:c r="I2941" s="13" t="n">
        <x:v>739624</x:v>
      </x:c>
      <x:c r="J2941" s="11" t="n">
        <x:v>13.590407</x:v>
      </x:c>
      <x:c r="K2941" s="14" t="n">
        <x:f>I2941*J2941</x:f>
        <x:v>10051791.186968</x:v>
      </x:c>
      <x:c r="L2941" s="8" t="str">
        <x:v>Alpaca SIP</x:v>
      </x:c>
    </x:row>
    <x:row r="2942" ht="25" customHeight="1">
      <x:c r="A2942" s="8" t="str">
        <x:v>GMRS</x:v>
      </x:c>
      <x:c r="B2942" s="10" t="n">
        <x:v>46258</x:v>
      </x:c>
      <x:c r="C2942" s="11" t="n">
        <x:v>13.44</x:v>
      </x:c>
      <x:c r="D2942" s="11" t="n">
        <x:v>13.24</x:v>
      </x:c>
      <x:c r="E2942" s="13" t="n">
        <x:v>675411</x:v>
      </x:c>
      <x:c r="F2942" s="11" t="n">
        <x:v>1</x:v>
      </x:c>
      <x:c r="G2942" s="11" t="n">
        <x:v>13.44</x:v>
      </x:c>
      <x:c r="H2942" s="11" t="n">
        <x:v>13.24</x:v>
      </x:c>
      <x:c r="I2942" s="13" t="n">
        <x:v>675411</x:v>
      </x:c>
      <x:c r="J2942" s="11" t="n">
        <x:v>13.411738</x:v>
      </x:c>
      <x:c r="K2942" s="14" t="n">
        <x:f>I2942*J2942</x:f>
        <x:v>9058435.374318</x:v>
      </x:c>
      <x:c r="L2942" s="8" t="str">
        <x:v>Alpaca SIP</x:v>
      </x:c>
    </x:row>
    <x:row r="2943" ht="25" customHeight="1">
      <x:c r="A2943" s="8" t="str">
        <x:v>GMRS</x:v>
      </x:c>
      <x:c r="B2943" s="10" t="n">
        <x:v>46259</x:v>
      </x:c>
      <x:c r="C2943" s="11" t="n">
        <x:v>13.33</x:v>
      </x:c>
      <x:c r="D2943" s="11" t="n">
        <x:v>12.7</x:v>
      </x:c>
      <x:c r="E2943" s="13" t="n">
        <x:v>358208</x:v>
      </x:c>
      <x:c r="F2943" s="11" t="n">
        <x:v>1</x:v>
      </x:c>
      <x:c r="G2943" s="11" t="n">
        <x:v>13.33</x:v>
      </x:c>
      <x:c r="H2943" s="11" t="n">
        <x:v>12.7</x:v>
      </x:c>
      <x:c r="I2943" s="13" t="n">
        <x:v>358208</x:v>
      </x:c>
      <x:c r="J2943" s="11" t="n">
        <x:v>12.833636</x:v>
      </x:c>
      <x:c r="K2943" s="14" t="n">
        <x:f>I2943*J2943</x:f>
        <x:v>4597111.084288</x:v>
      </x:c>
      <x:c r="L2943" s="8" t="str">
        <x:v>Alpaca SIP</x:v>
      </x:c>
    </x:row>
    <x:row r="2944" ht="25" customHeight="1">
      <x:c r="A2944" s="8" t="str">
        <x:v>GMRS</x:v>
      </x:c>
      <x:c r="B2944" s="10" t="n">
        <x:v>46260</x:v>
      </x:c>
      <x:c r="C2944" s="11" t="n">
        <x:v>12.75</x:v>
      </x:c>
      <x:c r="D2944" s="11" t="n">
        <x:v>12.82</x:v>
      </x:c>
      <x:c r="E2944" s="13" t="n">
        <x:v>337831</x:v>
      </x:c>
      <x:c r="F2944" s="11" t="n">
        <x:v>1</x:v>
      </x:c>
      <x:c r="G2944" s="11" t="n">
        <x:v>12.75</x:v>
      </x:c>
      <x:c r="H2944" s="11" t="n">
        <x:v>12.82</x:v>
      </x:c>
      <x:c r="I2944" s="13" t="n">
        <x:v>337831</x:v>
      </x:c>
      <x:c r="J2944" s="11" t="n">
        <x:v>12.86658</x:v>
      </x:c>
      <x:c r="K2944" s="14" t="n">
        <x:f>I2944*J2944</x:f>
        <x:v>4346729.58798</x:v>
      </x:c>
      <x:c r="L2944" s="8" t="str">
        <x:v>Alpaca SIP</x:v>
      </x:c>
    </x:row>
    <x:row r="2945" ht="25" customHeight="1">
      <x:c r="A2945" s="8" t="str">
        <x:v>GMRS</x:v>
      </x:c>
      <x:c r="B2945" s="10" t="n">
        <x:v>46261</x:v>
      </x:c>
      <x:c r="C2945" s="11" t="n">
        <x:v>12.82</x:v>
      </x:c>
      <x:c r="D2945" s="11" t="n">
        <x:v>12.57</x:v>
      </x:c>
      <x:c r="E2945" s="13" t="n">
        <x:v>349007</x:v>
      </x:c>
      <x:c r="F2945" s="11" t="n">
        <x:v>1</x:v>
      </x:c>
      <x:c r="G2945" s="11" t="n">
        <x:v>12.82</x:v>
      </x:c>
      <x:c r="H2945" s="11" t="n">
        <x:v>12.57</x:v>
      </x:c>
      <x:c r="I2945" s="13" t="n">
        <x:v>349007</x:v>
      </x:c>
      <x:c r="J2945" s="11" t="n">
        <x:v>12.733103</x:v>
      </x:c>
      <x:c r="K2945" s="14" t="n">
        <x:f>I2945*J2945</x:f>
        <x:v>4443942.078721</x:v>
      </x:c>
      <x:c r="L2945" s="8" t="str">
        <x:v>Alpaca SIP</x:v>
      </x:c>
    </x:row>
    <x:row r="2946" ht="25" customHeight="1">
      <x:c r="A2946" s="8" t="str">
        <x:v>GMRS</x:v>
      </x:c>
      <x:c r="B2946" s="10" t="n">
        <x:v>46262</x:v>
      </x:c>
      <x:c r="C2946" s="11" t="n">
        <x:v>12.67</x:v>
      </x:c>
      <x:c r="D2946" s="11" t="n">
        <x:v>12.6</x:v>
      </x:c>
      <x:c r="E2946" s="13" t="n">
        <x:v>252067</x:v>
      </x:c>
      <x:c r="F2946" s="11" t="n">
        <x:v>1</x:v>
      </x:c>
      <x:c r="G2946" s="11" t="n">
        <x:v>12.67</x:v>
      </x:c>
      <x:c r="H2946" s="11" t="n">
        <x:v>12.6</x:v>
      </x:c>
      <x:c r="I2946" s="13" t="n">
        <x:v>252067</x:v>
      </x:c>
      <x:c r="J2946" s="11" t="n">
        <x:v>12.662231</x:v>
      </x:c>
      <x:c r="K2946" s="14" t="n">
        <x:f>I2946*J2946</x:f>
        <x:v>3191730.581477</x:v>
      </x:c>
      <x:c r="L2946" s="8" t="str">
        <x:v>Alpaca SIP</x:v>
      </x:c>
    </x:row>
    <x:row r="2947" ht="25" customHeight="1">
      <x:c r="A2947" s="8" t="str">
        <x:v>GMRS</x:v>
      </x:c>
      <x:c r="B2947" s="10" t="n">
        <x:v>46265</x:v>
      </x:c>
      <x:c r="C2947" s="11" t="n">
        <x:v>12.69</x:v>
      </x:c>
      <x:c r="D2947" s="11" t="n">
        <x:v>12.15</x:v>
      </x:c>
      <x:c r="E2947" s="13" t="n">
        <x:v>458634</x:v>
      </x:c>
      <x:c r="F2947" s="11" t="n">
        <x:v>1</x:v>
      </x:c>
      <x:c r="G2947" s="11" t="n">
        <x:v>12.69</x:v>
      </x:c>
      <x:c r="H2947" s="11" t="n">
        <x:v>12.15</x:v>
      </x:c>
      <x:c r="I2947" s="13" t="n">
        <x:v>458634</x:v>
      </x:c>
      <x:c r="J2947" s="11" t="n">
        <x:v>12.280704</x:v>
      </x:c>
      <x:c r="K2947" s="14" t="n">
        <x:f>I2947*J2947</x:f>
        <x:v>5632348.398336</x:v>
      </x:c>
      <x:c r="L2947" s="8" t="str">
        <x:v>Alpaca SIP</x:v>
      </x:c>
    </x:row>
    <x:row r="2948" ht="25" customHeight="1">
      <x:c r="A2948" s="8" t="str">
        <x:v>GMRS</x:v>
      </x:c>
      <x:c r="B2948" s="10" t="n">
        <x:v>46266</x:v>
      </x:c>
      <x:c r="C2948" s="11" t="n">
        <x:v>12.26</x:v>
      </x:c>
      <x:c r="D2948" s="11" t="n">
        <x:v>12.97</x:v>
      </x:c>
      <x:c r="E2948" s="13" t="n">
        <x:v>832709</x:v>
      </x:c>
      <x:c r="F2948" s="11" t="n">
        <x:v>1</x:v>
      </x:c>
      <x:c r="G2948" s="11" t="n">
        <x:v>12.26</x:v>
      </x:c>
      <x:c r="H2948" s="11" t="n">
        <x:v>12.97</x:v>
      </x:c>
      <x:c r="I2948" s="13" t="n">
        <x:v>832709</x:v>
      </x:c>
      <x:c r="J2948" s="11" t="n">
        <x:v>12.849497</x:v>
      </x:c>
      <x:c r="K2948" s="14" t="n">
        <x:f>I2948*J2948</x:f>
        <x:v>10699891.797372999</x:v>
      </x:c>
      <x:c r="L2948" s="8" t="str">
        <x:v>Alpaca SIP</x:v>
      </x:c>
    </x:row>
    <x:row r="2949" ht="25" customHeight="1">
      <x:c r="A2949" s="8" t="str">
        <x:v>GMRS</x:v>
      </x:c>
      <x:c r="B2949" s="10" t="n">
        <x:v>46267</x:v>
      </x:c>
      <x:c r="C2949" s="11" t="n">
        <x:v>13.05</x:v>
      </x:c>
      <x:c r="D2949" s="11" t="n">
        <x:v>12.79</x:v>
      </x:c>
      <x:c r="E2949" s="13" t="n">
        <x:v>468094</x:v>
      </x:c>
      <x:c r="F2949" s="11" t="n">
        <x:v>1</x:v>
      </x:c>
      <x:c r="G2949" s="11" t="n">
        <x:v>13.05</x:v>
      </x:c>
      <x:c r="H2949" s="11" t="n">
        <x:v>12.79</x:v>
      </x:c>
      <x:c r="I2949" s="13" t="n">
        <x:v>468094</x:v>
      </x:c>
      <x:c r="J2949" s="11" t="n">
        <x:v>12.960894</x:v>
      </x:c>
      <x:c r="K2949" s="14" t="n">
        <x:f>I2949*J2949</x:f>
        <x:v>6066916.716036</x:v>
      </x:c>
      <x:c r="L2949" s="8" t="str">
        <x:v>Alpaca SIP</x:v>
      </x:c>
    </x:row>
    <x:row r="2950" ht="25" customHeight="1">
      <x:c r="A2950" s="8" t="str">
        <x:v>GMRS</x:v>
      </x:c>
      <x:c r="B2950" s="10" t="n">
        <x:v>46268</x:v>
      </x:c>
      <x:c r="C2950" s="11" t="n">
        <x:v>12.83</x:v>
      </x:c>
      <x:c r="D2950" s="11" t="n">
        <x:v>13.41</x:v>
      </x:c>
      <x:c r="E2950" s="13" t="n">
        <x:v>523840</x:v>
      </x:c>
      <x:c r="F2950" s="11" t="n">
        <x:v>1</x:v>
      </x:c>
      <x:c r="G2950" s="11" t="n">
        <x:v>12.83</x:v>
      </x:c>
      <x:c r="H2950" s="11" t="n">
        <x:v>13.41</x:v>
      </x:c>
      <x:c r="I2950" s="13" t="n">
        <x:v>523840</x:v>
      </x:c>
      <x:c r="J2950" s="11" t="n">
        <x:v>13.182571</x:v>
      </x:c>
      <x:c r="K2950" s="14" t="n">
        <x:f>I2950*J2950</x:f>
        <x:v>6905557.99264</x:v>
      </x:c>
      <x:c r="L2950" s="8" t="str">
        <x:v>Alpaca SIP</x:v>
      </x:c>
    </x:row>
    <x:row r="2951" ht="25" customHeight="1">
      <x:c r="A2951" s="8" t="str">
        <x:v>GMRS</x:v>
      </x:c>
      <x:c r="B2951" s="10" t="n">
        <x:v>46269</x:v>
      </x:c>
      <x:c r="C2951" s="11" t="n">
        <x:v>13.29</x:v>
      </x:c>
      <x:c r="D2951" s="11" t="n">
        <x:v>13.46</x:v>
      </x:c>
      <x:c r="E2951" s="13" t="n">
        <x:v>469290</x:v>
      </x:c>
      <x:c r="F2951" s="11" t="n">
        <x:v>1</x:v>
      </x:c>
      <x:c r="G2951" s="11" t="n">
        <x:v>13.29</x:v>
      </x:c>
      <x:c r="H2951" s="11" t="n">
        <x:v>13.46</x:v>
      </x:c>
      <x:c r="I2951" s="13" t="n">
        <x:v>469290</x:v>
      </x:c>
      <x:c r="J2951" s="11" t="n">
        <x:v>13.412893</x:v>
      </x:c>
      <x:c r="K2951" s="14" t="n">
        <x:f>I2951*J2951</x:f>
        <x:v>6294536.55597</x:v>
      </x:c>
      <x:c r="L2951" s="8" t="str">
        <x:v>Alpaca SIP</x:v>
      </x:c>
    </x:row>
    <x:row r="2952" ht="25" customHeight="1">
      <x:c r="A2952" s="8" t="str">
        <x:v>GMRS</x:v>
      </x:c>
      <x:c r="B2952" s="10" t="n">
        <x:v>46273</x:v>
      </x:c>
      <x:c r="C2952" s="11" t="n">
        <x:v>13.56</x:v>
      </x:c>
      <x:c r="D2952" s="11" t="n">
        <x:v>13.8</x:v>
      </x:c>
      <x:c r="E2952" s="13" t="n">
        <x:v>799727</x:v>
      </x:c>
      <x:c r="F2952" s="11" t="n">
        <x:v>1</x:v>
      </x:c>
      <x:c r="G2952" s="11" t="n">
        <x:v>13.56</x:v>
      </x:c>
      <x:c r="H2952" s="11" t="n">
        <x:v>13.8</x:v>
      </x:c>
      <x:c r="I2952" s="13" t="n">
        <x:v>799727</x:v>
      </x:c>
      <x:c r="J2952" s="11" t="n">
        <x:v>13.884365</x:v>
      </x:c>
      <x:c r="K2952" s="14" t="n">
        <x:f>I2952*J2952</x:f>
        <x:v>11103701.568355002</x:v>
      </x:c>
      <x:c r="L2952" s="8" t="str">
        <x:v>Alpaca SIP</x:v>
      </x:c>
    </x:row>
    <x:row r="2953" ht="25" customHeight="1">
      <x:c r="A2953" s="8" t="str">
        <x:v>GMRS</x:v>
      </x:c>
      <x:c r="B2953" s="10" t="n">
        <x:v>46274</x:v>
      </x:c>
      <x:c r="C2953" s="11" t="n">
        <x:v>13.8</x:v>
      </x:c>
      <x:c r="D2953" s="11" t="n">
        <x:v>13.08</x:v>
      </x:c>
      <x:c r="E2953" s="13" t="n">
        <x:v>522889</x:v>
      </x:c>
      <x:c r="F2953" s="11" t="n">
        <x:v>1</x:v>
      </x:c>
      <x:c r="G2953" s="11" t="n">
        <x:v>13.8</x:v>
      </x:c>
      <x:c r="H2953" s="11" t="n">
        <x:v>13.08</x:v>
      </x:c>
      <x:c r="I2953" s="13" t="n">
        <x:v>522889</x:v>
      </x:c>
      <x:c r="J2953" s="11" t="n">
        <x:v>13.174275</x:v>
      </x:c>
      <x:c r="K2953" s="14" t="n">
        <x:f>I2953*J2953</x:f>
        <x:v>6888683.480475</x:v>
      </x:c>
      <x:c r="L2953" s="8" t="str">
        <x:v>Alpaca SIP</x:v>
      </x:c>
    </x:row>
    <x:row r="2954" ht="25" customHeight="1">
      <x:c r="A2954" s="8" t="str">
        <x:v>GMRS</x:v>
      </x:c>
      <x:c r="B2954" s="10" t="n">
        <x:v>46275</x:v>
      </x:c>
      <x:c r="C2954" s="11" t="n">
        <x:v>13.1</x:v>
      </x:c>
      <x:c r="D2954" s="11" t="n">
        <x:v>12.47</x:v>
      </x:c>
      <x:c r="E2954" s="13" t="n">
        <x:v>491963</x:v>
      </x:c>
      <x:c r="F2954" s="11" t="n">
        <x:v>1</x:v>
      </x:c>
      <x:c r="G2954" s="11" t="n">
        <x:v>13.1</x:v>
      </x:c>
      <x:c r="H2954" s="11" t="n">
        <x:v>12.47</x:v>
      </x:c>
      <x:c r="I2954" s="13" t="n">
        <x:v>491963</x:v>
      </x:c>
      <x:c r="J2954" s="11" t="n">
        <x:v>12.701969</x:v>
      </x:c>
      <x:c r="K2954" s="14" t="n">
        <x:f>I2954*J2954</x:f>
        <x:v>6248898.775147</x:v>
      </x:c>
      <x:c r="L2954" s="8" t="str">
        <x:v>Alpaca SIP</x:v>
      </x:c>
    </x:row>
    <x:row r="2955" ht="25" customHeight="1">
      <x:c r="A2955" s="8" t="str">
        <x:v>GMRS</x:v>
      </x:c>
      <x:c r="B2955" s="10" t="n">
        <x:v>46276</x:v>
      </x:c>
      <x:c r="C2955" s="11" t="n">
        <x:v>12.71</x:v>
      </x:c>
      <x:c r="D2955" s="11" t="n">
        <x:v>12.78</x:v>
      </x:c>
      <x:c r="E2955" s="13" t="n">
        <x:v>633330</x:v>
      </x:c>
      <x:c r="F2955" s="11" t="n">
        <x:v>1</x:v>
      </x:c>
      <x:c r="G2955" s="11" t="n">
        <x:v>12.71</x:v>
      </x:c>
      <x:c r="H2955" s="11" t="n">
        <x:v>12.78</x:v>
      </x:c>
      <x:c r="I2955" s="13" t="n">
        <x:v>633330</x:v>
      </x:c>
      <x:c r="J2955" s="11" t="n">
        <x:v>12.815277</x:v>
      </x:c>
      <x:c r="K2955" s="14" t="n">
        <x:f>I2955*J2955</x:f>
        <x:v>8116299.38241</x:v>
      </x:c>
      <x:c r="L2955" s="8" t="str">
        <x:v>Alpaca SIP</x:v>
      </x:c>
    </x:row>
    <x:row r="2956" ht="25" customHeight="1">
      <x:c r="A2956" s="8" t="str">
        <x:v>GMRS</x:v>
      </x:c>
      <x:c r="B2956" s="10" t="n">
        <x:v>46279</x:v>
      </x:c>
      <x:c r="C2956" s="11" t="n">
        <x:v>13.01</x:v>
      </x:c>
      <x:c r="D2956" s="11" t="n">
        <x:v>13.26</x:v>
      </x:c>
      <x:c r="E2956" s="13" t="n">
        <x:v>549693</x:v>
      </x:c>
      <x:c r="F2956" s="11" t="n">
        <x:v>1</x:v>
      </x:c>
      <x:c r="G2956" s="11" t="n">
        <x:v>13.01</x:v>
      </x:c>
      <x:c r="H2956" s="11" t="n">
        <x:v>13.26</x:v>
      </x:c>
      <x:c r="I2956" s="13" t="n">
        <x:v>549693</x:v>
      </x:c>
      <x:c r="J2956" s="11" t="n">
        <x:v>13.187138</x:v>
      </x:c>
      <x:c r="K2956" s="14" t="n">
        <x:f>I2956*J2956</x:f>
        <x:v>7248877.448634</x:v>
      </x:c>
      <x:c r="L2956" s="8" t="str">
        <x:v>Alpaca SIP</x:v>
      </x:c>
    </x:row>
    <x:row r="2957" ht="25" customHeight="1">
      <x:c r="A2957" s="8" t="str">
        <x:v>GMRS</x:v>
      </x:c>
      <x:c r="B2957" s="10" t="n">
        <x:v>46280</x:v>
      </x:c>
      <x:c r="C2957" s="11" t="n">
        <x:v>12.94</x:v>
      </x:c>
      <x:c r="D2957" s="11" t="n">
        <x:v>12.73</x:v>
      </x:c>
      <x:c r="E2957" s="13" t="n">
        <x:v>1537143</x:v>
      </x:c>
      <x:c r="F2957" s="11" t="n">
        <x:v>1</x:v>
      </x:c>
      <x:c r="G2957" s="11" t="n">
        <x:v>12.94</x:v>
      </x:c>
      <x:c r="H2957" s="11" t="n">
        <x:v>12.73</x:v>
      </x:c>
      <x:c r="I2957" s="13" t="n">
        <x:v>1537143</x:v>
      </x:c>
      <x:c r="J2957" s="11" t="n">
        <x:v>12.816941</x:v>
      </x:c>
      <x:c r="K2957" s="14" t="n">
        <x:f>I2957*J2957</x:f>
        <x:v>19701471.139563</x:v>
      </x:c>
      <x:c r="L2957" s="8" t="str">
        <x:v>Alpaca SIP</x:v>
      </x:c>
    </x:row>
    <x:row r="2958" ht="25" customHeight="1">
      <x:c r="A2958" s="8" t="str">
        <x:v>GMRS</x:v>
      </x:c>
      <x:c r="B2958" s="10" t="n">
        <x:v>46281</x:v>
      </x:c>
      <x:c r="C2958" s="11" t="n">
        <x:v>12.82</x:v>
      </x:c>
      <x:c r="D2958" s="11" t="n">
        <x:v>12.97</x:v>
      </x:c>
      <x:c r="E2958" s="13" t="n">
        <x:v>2372690</x:v>
      </x:c>
      <x:c r="F2958" s="11" t="n">
        <x:v>1</x:v>
      </x:c>
      <x:c r="G2958" s="11" t="n">
        <x:v>12.82</x:v>
      </x:c>
      <x:c r="H2958" s="11" t="n">
        <x:v>12.97</x:v>
      </x:c>
      <x:c r="I2958" s="13" t="n">
        <x:v>2372690</x:v>
      </x:c>
      <x:c r="J2958" s="11" t="n">
        <x:v>12.871483</x:v>
      </x:c>
      <x:c r="K2958" s="14" t="n">
        <x:f>I2958*J2958</x:f>
        <x:v>30540038.99927</x:v>
      </x:c>
      <x:c r="L2958" s="8" t="str">
        <x:v>Alpaca SIP</x:v>
      </x:c>
    </x:row>
    <x:row r="2959" ht="25" customHeight="1">
      <x:c r="A2959" s="8" t="str">
        <x:v>GMRS</x:v>
      </x:c>
      <x:c r="B2959" s="10" t="n">
        <x:v>46282</x:v>
      </x:c>
      <x:c r="C2959" s="11" t="n">
        <x:v>13.14</x:v>
      </x:c>
      <x:c r="D2959" s="11" t="n">
        <x:v>12.66</x:v>
      </x:c>
      <x:c r="E2959" s="13" t="n">
        <x:v>915587</x:v>
      </x:c>
      <x:c r="F2959" s="11" t="n">
        <x:v>1</x:v>
      </x:c>
      <x:c r="G2959" s="11" t="n">
        <x:v>13.14</x:v>
      </x:c>
      <x:c r="H2959" s="11" t="n">
        <x:v>12.66</x:v>
      </x:c>
      <x:c r="I2959" s="13" t="n">
        <x:v>915587</x:v>
      </x:c>
      <x:c r="J2959" s="11" t="n">
        <x:v>12.679724</x:v>
      </x:c>
      <x:c r="K2959" s="14" t="n">
        <x:f>I2959*J2959</x:f>
        <x:v>11609390.457988</x:v>
      </x:c>
      <x:c r="L2959" s="8" t="str">
        <x:v>Alpaca SIP</x:v>
      </x:c>
    </x:row>
    <x:row r="2960" ht="25" customHeight="1">
      <x:c r="A2960" s="8" t="str">
        <x:v>GMRS</x:v>
      </x:c>
      <x:c r="B2960" s="10" t="n">
        <x:v>46283</x:v>
      </x:c>
      <x:c r="C2960" s="11" t="n">
        <x:v>12.68</x:v>
      </x:c>
      <x:c r="D2960" s="11" t="n">
        <x:v>12.53</x:v>
      </x:c>
      <x:c r="E2960" s="13" t="n">
        <x:v>6027336</x:v>
      </x:c>
      <x:c r="F2960" s="11" t="n">
        <x:v>1</x:v>
      </x:c>
      <x:c r="G2960" s="11" t="n">
        <x:v>12.68</x:v>
      </x:c>
      <x:c r="H2960" s="11" t="n">
        <x:v>12.53</x:v>
      </x:c>
      <x:c r="I2960" s="13" t="n">
        <x:v>6027336</x:v>
      </x:c>
      <x:c r="J2960" s="11" t="n">
        <x:v>12.51449</x:v>
      </x:c>
      <x:c r="K2960" s="14" t="n">
        <x:f>I2960*J2960</x:f>
        <x:v>75429036.09864</x:v>
      </x:c>
      <x:c r="L2960" s="8" t="str">
        <x:v>Alpaca SIP</x:v>
      </x:c>
    </x:row>
    <x:row r="2961" ht="25" customHeight="1">
      <x:c r="A2961" s="8" t="str">
        <x:v>GMRS</x:v>
      </x:c>
      <x:c r="B2961" s="10" t="n">
        <x:v>46286</x:v>
      </x:c>
      <x:c r="C2961" s="11" t="n">
        <x:v>12.44</x:v>
      </x:c>
      <x:c r="D2961" s="11" t="n">
        <x:v>11.55</x:v>
      </x:c>
      <x:c r="E2961" s="13" t="n">
        <x:v>1093262</x:v>
      </x:c>
      <x:c r="F2961" s="11" t="n">
        <x:v>1</x:v>
      </x:c>
      <x:c r="G2961" s="11" t="n">
        <x:v>12.44</x:v>
      </x:c>
      <x:c r="H2961" s="11" t="n">
        <x:v>11.55</x:v>
      </x:c>
      <x:c r="I2961" s="13" t="n">
        <x:v>1093262</x:v>
      </x:c>
      <x:c r="J2961" s="11" t="n">
        <x:v>11.691394</x:v>
      </x:c>
      <x:c r="K2961" s="14" t="n">
        <x:f>I2961*J2961</x:f>
        <x:v>12781756.787228001</x:v>
      </x:c>
      <x:c r="L2961" s="8" t="str">
        <x:v>Alpaca SIP</x:v>
      </x:c>
    </x:row>
    <x:row r="2962" ht="25" customHeight="1">
      <x:c r="A2962" s="8" t="str">
        <x:v>GMRS</x:v>
      </x:c>
      <x:c r="B2962" s="10" t="n">
        <x:v>46287</x:v>
      </x:c>
      <x:c r="C2962" s="11" t="n">
        <x:v>11.68</x:v>
      </x:c>
      <x:c r="D2962" s="11" t="n">
        <x:v>11.31</x:v>
      </x:c>
      <x:c r="E2962" s="13" t="n">
        <x:v>1016031</x:v>
      </x:c>
      <x:c r="F2962" s="11" t="n">
        <x:v>1</x:v>
      </x:c>
      <x:c r="G2962" s="11" t="n">
        <x:v>11.68</x:v>
      </x:c>
      <x:c r="H2962" s="11" t="n">
        <x:v>11.31</x:v>
      </x:c>
      <x:c r="I2962" s="13" t="n">
        <x:v>1016031</x:v>
      </x:c>
      <x:c r="J2962" s="11" t="n">
        <x:v>11.312806</x:v>
      </x:c>
      <x:c r="K2962" s="14" t="n">
        <x:f>I2962*J2962</x:f>
        <x:v>11494161.592986</x:v>
      </x:c>
      <x:c r="L2962" s="8" t="str">
        <x:v>Alpaca SIP</x:v>
      </x:c>
    </x:row>
    <x:row r="2963" ht="25" customHeight="1">
      <x:c r="A2963" s="8" t="str">
        <x:v>GMRS</x:v>
      </x:c>
      <x:c r="B2963" s="10" t="n">
        <x:v>46288</x:v>
      </x:c>
      <x:c r="C2963" s="11" t="n">
        <x:v>11.23</x:v>
      </x:c>
      <x:c r="D2963" s="11" t="n">
        <x:v>11</x:v>
      </x:c>
      <x:c r="E2963" s="13" t="n">
        <x:v>813024</x:v>
      </x:c>
      <x:c r="F2963" s="11" t="n">
        <x:v>1</x:v>
      </x:c>
      <x:c r="G2963" s="11" t="n">
        <x:v>11.23</x:v>
      </x:c>
      <x:c r="H2963" s="11" t="n">
        <x:v>11</x:v>
      </x:c>
      <x:c r="I2963" s="13" t="n">
        <x:v>813024</x:v>
      </x:c>
      <x:c r="J2963" s="11" t="n">
        <x:v>10.926158</x:v>
      </x:c>
      <x:c r="K2963" s="14" t="n">
        <x:f>I2963*J2963</x:f>
        <x:v>8883228.681791998</x:v>
      </x:c>
      <x:c r="L2963" s="8" t="str">
        <x:v>Alpaca SIP</x:v>
      </x:c>
    </x:row>
    <x:row r="2964" ht="25" customHeight="1">
      <x:c r="A2964" s="8" t="str">
        <x:v>GMRS</x:v>
      </x:c>
      <x:c r="B2964" s="10" t="n">
        <x:v>46289</x:v>
      </x:c>
      <x:c r="C2964" s="11" t="n">
        <x:v>10.9</x:v>
      </x:c>
      <x:c r="D2964" s="11" t="n">
        <x:v>10.76</x:v>
      </x:c>
      <x:c r="E2964" s="13" t="n">
        <x:v>708996</x:v>
      </x:c>
      <x:c r="F2964" s="11" t="n">
        <x:v>1</x:v>
      </x:c>
      <x:c r="G2964" s="11" t="n">
        <x:v>10.9</x:v>
      </x:c>
      <x:c r="H2964" s="11" t="n">
        <x:v>10.76</x:v>
      </x:c>
      <x:c r="I2964" s="13" t="n">
        <x:v>708996</x:v>
      </x:c>
      <x:c r="J2964" s="11" t="n">
        <x:v>10.788138</x:v>
      </x:c>
      <x:c r="K2964" s="14" t="n">
        <x:f>I2964*J2964</x:f>
        <x:v>7648746.689448</x:v>
      </x:c>
      <x:c r="L2964" s="8" t="str">
        <x:v>Alpaca SIP</x:v>
      </x:c>
    </x:row>
    <x:row r="2965" ht="25" customHeight="1">
      <x:c r="A2965" s="8" t="str">
        <x:v>GMRS</x:v>
      </x:c>
      <x:c r="B2965" s="10" t="n">
        <x:v>46290</x:v>
      </x:c>
      <x:c r="C2965" s="11" t="n">
        <x:v>10.71</x:v>
      </x:c>
      <x:c r="D2965" s="11" t="n">
        <x:v>11.06</x:v>
      </x:c>
      <x:c r="E2965" s="13" t="n">
        <x:v>644103</x:v>
      </x:c>
      <x:c r="F2965" s="11" t="n">
        <x:v>1</x:v>
      </x:c>
      <x:c r="G2965" s="11" t="n">
        <x:v>10.71</x:v>
      </x:c>
      <x:c r="H2965" s="11" t="n">
        <x:v>11.06</x:v>
      </x:c>
      <x:c r="I2965" s="13" t="n">
        <x:v>644103</x:v>
      </x:c>
      <x:c r="J2965" s="11" t="n">
        <x:v>11.028093</x:v>
      </x:c>
      <x:c r="K2965" s="14" t="n">
        <x:f>I2965*J2965</x:f>
        <x:v>7103227.785579</x:v>
      </x:c>
      <x:c r="L2965" s="8" t="str">
        <x:v>Alpaca SIP</x:v>
      </x:c>
    </x:row>
    <x:row r="2966" ht="25" customHeight="1">
      <x:c r="A2966" s="8" t="str">
        <x:v>GMRS</x:v>
      </x:c>
      <x:c r="B2966" s="10" t="n">
        <x:v>46293</x:v>
      </x:c>
      <x:c r="C2966" s="11" t="n">
        <x:v>11.06</x:v>
      </x:c>
      <x:c r="D2966" s="11" t="n">
        <x:v>10.02</x:v>
      </x:c>
      <x:c r="E2966" s="13" t="n">
        <x:v>1076744</x:v>
      </x:c>
      <x:c r="F2966" s="11" t="n">
        <x:v>1</x:v>
      </x:c>
      <x:c r="G2966" s="11" t="n">
        <x:v>11.06</x:v>
      </x:c>
      <x:c r="H2966" s="11" t="n">
        <x:v>10.02</x:v>
      </x:c>
      <x:c r="I2966" s="13" t="n">
        <x:v>1076744</x:v>
      </x:c>
      <x:c r="J2966" s="11" t="n">
        <x:v>10.214872</x:v>
      </x:c>
      <x:c r="K2966" s="14" t="n">
        <x:f>I2966*J2966</x:f>
        <x:v>10998802.136768</x:v>
      </x:c>
      <x:c r="L2966" s="8" t="str">
        <x:v>Alpaca SIP</x:v>
      </x:c>
    </x:row>
    <x:row r="2967" ht="25" customHeight="1">
      <x:c r="A2967" s="8" t="str">
        <x:v>GMRS</x:v>
      </x:c>
      <x:c r="B2967" s="10" t="n">
        <x:v>46294</x:v>
      </x:c>
      <x:c r="C2967" s="11" t="n">
        <x:v>9.99</x:v>
      </x:c>
      <x:c r="D2967" s="11" t="n">
        <x:v>9.84</x:v>
      </x:c>
      <x:c r="E2967" s="13" t="n">
        <x:v>598157</x:v>
      </x:c>
      <x:c r="F2967" s="11" t="n">
        <x:v>1</x:v>
      </x:c>
      <x:c r="G2967" s="11" t="n">
        <x:v>9.99</x:v>
      </x:c>
      <x:c r="H2967" s="11" t="n">
        <x:v>9.84</x:v>
      </x:c>
      <x:c r="I2967" s="13" t="n">
        <x:v>598157</x:v>
      </x:c>
      <x:c r="J2967" s="11" t="n">
        <x:v>9.867791</x:v>
      </x:c>
      <x:c r="K2967" s="14" t="n">
        <x:f>I2967*J2967</x:f>
        <x:v>5902488.261187</x:v>
      </x:c>
      <x:c r="L2967" s="8" t="str">
        <x:v>Alpaca SIP</x:v>
      </x:c>
    </x:row>
    <x:row r="2968" ht="25" customHeight="1">
      <x:c r="A2968" s="8" t="str">
        <x:v>GMRS</x:v>
      </x:c>
      <x:c r="B2968" s="10" t="n">
        <x:v>46295</x:v>
      </x:c>
      <x:c r="C2968" s="11" t="n">
        <x:v>9.84</x:v>
      </x:c>
      <x:c r="D2968" s="11" t="n">
        <x:v>9.63</x:v>
      </x:c>
      <x:c r="E2968" s="13" t="n">
        <x:v>1419852</x:v>
      </x:c>
      <x:c r="F2968" s="11" t="n">
        <x:v>1</x:v>
      </x:c>
      <x:c r="G2968" s="11" t="n">
        <x:v>9.84</x:v>
      </x:c>
      <x:c r="H2968" s="11" t="n">
        <x:v>9.63</x:v>
      </x:c>
      <x:c r="I2968" s="13" t="n">
        <x:v>1419852</x:v>
      </x:c>
      <x:c r="J2968" s="11" t="n">
        <x:v>9.717494</x:v>
      </x:c>
      <x:c r="K2968" s="14" t="n">
        <x:f>I2968*J2968</x:f>
        <x:v>13797403.290888</x:v>
      </x:c>
      <x:c r="L2968" s="8" t="str">
        <x:v>Alpaca SIP</x:v>
      </x:c>
    </x:row>
    <x:row r="2969" ht="25" customHeight="1">
      <x:c r="A2969" s="8" t="str">
        <x:v>GMRS</x:v>
      </x:c>
      <x:c r="B2969" s="10" t="n">
        <x:v>46296</x:v>
      </x:c>
      <x:c r="C2969" s="11" t="n">
        <x:v>9.7</x:v>
      </x:c>
      <x:c r="D2969" s="11" t="n">
        <x:v>9.42</x:v>
      </x:c>
      <x:c r="E2969" s="13" t="n">
        <x:v>2192046</x:v>
      </x:c>
      <x:c r="F2969" s="11" t="n">
        <x:v>1</x:v>
      </x:c>
      <x:c r="G2969" s="11" t="n">
        <x:v>9.7</x:v>
      </x:c>
      <x:c r="H2969" s="11" t="n">
        <x:v>9.42</x:v>
      </x:c>
      <x:c r="I2969" s="13" t="n">
        <x:v>2192046</x:v>
      </x:c>
      <x:c r="J2969" s="11" t="n">
        <x:v>9.216831</x:v>
      </x:c>
      <x:c r="K2969" s="14" t="n">
        <x:f>I2969*J2969</x:f>
        <x:v>20203717.526226003</x:v>
      </x:c>
      <x:c r="L2969" s="8" t="str">
        <x:v>Alpaca SIP</x:v>
      </x:c>
    </x:row>
    <x:row r="2970" ht="25" customHeight="1">
      <x:c r="A2970" s="8" t="str">
        <x:v>GMRS</x:v>
      </x:c>
      <x:c r="B2970" s="10" t="n">
        <x:v>46297</x:v>
      </x:c>
      <x:c r="C2970" s="11" t="n">
        <x:v>9.47</x:v>
      </x:c>
      <x:c r="D2970" s="11" t="n">
        <x:v>9.89</x:v>
      </x:c>
      <x:c r="E2970" s="13" t="n">
        <x:v>1182595</x:v>
      </x:c>
      <x:c r="F2970" s="11" t="n">
        <x:v>1</x:v>
      </x:c>
      <x:c r="G2970" s="11" t="n">
        <x:v>9.47</x:v>
      </x:c>
      <x:c r="H2970" s="11" t="n">
        <x:v>9.89</x:v>
      </x:c>
      <x:c r="I2970" s="13" t="n">
        <x:v>1182595</x:v>
      </x:c>
      <x:c r="J2970" s="11" t="n">
        <x:v>9.783905</x:v>
      </x:c>
      <x:c r="K2970" s="14" t="n">
        <x:f>I2970*J2970</x:f>
        <x:v>11570397.133475</x:v>
      </x:c>
      <x:c r="L2970" s="8" t="str">
        <x:v>Alpaca SIP</x:v>
      </x:c>
    </x:row>
    <x:row r="2971" ht="25" customHeight="1">
      <x:c r="A2971" s="8" t="str">
        <x:v>MOBI</x:v>
      </x:c>
      <x:c r="B2971" s="10" t="n">
        <x:v>46150</x:v>
      </x:c>
      <x:c r="C2971" s="11" t="n">
        <x:v>14</x:v>
      </x:c>
      <x:c r="D2971" s="11" t="n">
        <x:v>11.75</x:v>
      </x:c>
      <x:c r="E2971" s="13" t="n">
        <x:v>2507880</x:v>
      </x:c>
      <x:c r="F2971" s="11" t="n">
        <x:v>1</x:v>
      </x:c>
      <x:c r="G2971" s="11" t="n">
        <x:v>14</x:v>
      </x:c>
      <x:c r="H2971" s="11" t="n">
        <x:v>11.75</x:v>
      </x:c>
      <x:c r="I2971" s="13" t="n">
        <x:v>2507880</x:v>
      </x:c>
      <x:c r="J2971" s="11" t="n">
        <x:v>12.508141</x:v>
      </x:c>
      <x:c r="K2971" s="14" t="n">
        <x:f>I2971*J2971</x:f>
        <x:v>31368916.65108</x:v>
      </x:c>
      <x:c r="L2971" s="8" t="str">
        <x:v>Alpaca SIP</x:v>
      </x:c>
    </x:row>
    <x:row r="2972" ht="25" customHeight="1">
      <x:c r="A2972" s="8" t="str">
        <x:v>MOBI</x:v>
      </x:c>
      <x:c r="B2972" s="10" t="n">
        <x:v>46153</x:v>
      </x:c>
      <x:c r="C2972" s="11" t="n">
        <x:v>11.65</x:v>
      </x:c>
      <x:c r="D2972" s="11" t="n">
        <x:v>12</x:v>
      </x:c>
      <x:c r="E2972" s="13" t="n">
        <x:v>370860</x:v>
      </x:c>
      <x:c r="F2972" s="11" t="n">
        <x:v>1</x:v>
      </x:c>
      <x:c r="G2972" s="11" t="n">
        <x:v>11.65</x:v>
      </x:c>
      <x:c r="H2972" s="11" t="n">
        <x:v>12</x:v>
      </x:c>
      <x:c r="I2972" s="13" t="n">
        <x:v>370860</x:v>
      </x:c>
      <x:c r="J2972" s="11" t="n">
        <x:v>11.702285</x:v>
      </x:c>
      <x:c r="K2972" s="14" t="n">
        <x:f>I2972*J2972</x:f>
        <x:v>4339909.4151</x:v>
      </x:c>
      <x:c r="L2972" s="8" t="str">
        <x:v>Alpaca SIP</x:v>
      </x:c>
    </x:row>
    <x:row r="2973" ht="25" customHeight="1">
      <x:c r="A2973" s="8" t="str">
        <x:v>MOBI</x:v>
      </x:c>
      <x:c r="B2973" s="10" t="n">
        <x:v>46154</x:v>
      </x:c>
      <x:c r="C2973" s="11" t="n">
        <x:v>12.03</x:v>
      </x:c>
      <x:c r="D2973" s="11" t="n">
        <x:v>12.1</x:v>
      </x:c>
      <x:c r="E2973" s="13" t="n">
        <x:v>162945</x:v>
      </x:c>
      <x:c r="F2973" s="11" t="n">
        <x:v>1</x:v>
      </x:c>
      <x:c r="G2973" s="11" t="n">
        <x:v>12.03</x:v>
      </x:c>
      <x:c r="H2973" s="11" t="n">
        <x:v>12.1</x:v>
      </x:c>
      <x:c r="I2973" s="13" t="n">
        <x:v>162945</x:v>
      </x:c>
      <x:c r="J2973" s="11" t="n">
        <x:v>11.970479</x:v>
      </x:c>
      <x:c r="K2973" s="14" t="n">
        <x:f>I2973*J2973</x:f>
        <x:v>1950529.7006549998</x:v>
      </x:c>
      <x:c r="L2973" s="8" t="str">
        <x:v>Alpaca SIP</x:v>
      </x:c>
    </x:row>
    <x:row r="2974" ht="25" customHeight="1">
      <x:c r="A2974" s="8" t="str">
        <x:v>MOBI</x:v>
      </x:c>
      <x:c r="B2974" s="10" t="n">
        <x:v>46155</x:v>
      </x:c>
      <x:c r="C2974" s="11" t="n">
        <x:v>12.22</x:v>
      </x:c>
      <x:c r="D2974" s="11" t="n">
        <x:v>12.11</x:v>
      </x:c>
      <x:c r="E2974" s="13" t="n">
        <x:v>119676</x:v>
      </x:c>
      <x:c r="F2974" s="11" t="n">
        <x:v>1</x:v>
      </x:c>
      <x:c r="G2974" s="11" t="n">
        <x:v>12.22</x:v>
      </x:c>
      <x:c r="H2974" s="11" t="n">
        <x:v>12.11</x:v>
      </x:c>
      <x:c r="I2974" s="13" t="n">
        <x:v>119676</x:v>
      </x:c>
      <x:c r="J2974" s="11" t="n">
        <x:v>11.902898</x:v>
      </x:c>
      <x:c r="K2974" s="14" t="n">
        <x:f>I2974*J2974</x:f>
        <x:v>1424491.221048</x:v>
      </x:c>
      <x:c r="L2974" s="8" t="str">
        <x:v>Alpaca SIP</x:v>
      </x:c>
    </x:row>
    <x:row r="2975" ht="25" customHeight="1">
      <x:c r="A2975" s="8" t="str">
        <x:v>MOBI</x:v>
      </x:c>
      <x:c r="B2975" s="10" t="n">
        <x:v>46156</x:v>
      </x:c>
      <x:c r="C2975" s="11" t="n">
        <x:v>12.14</x:v>
      </x:c>
      <x:c r="D2975" s="11" t="n">
        <x:v>12.05</x:v>
      </x:c>
      <x:c r="E2975" s="13" t="n">
        <x:v>67673</x:v>
      </x:c>
      <x:c r="F2975" s="11" t="n">
        <x:v>1</x:v>
      </x:c>
      <x:c r="G2975" s="11" t="n">
        <x:v>12.14</x:v>
      </x:c>
      <x:c r="H2975" s="11" t="n">
        <x:v>12.05</x:v>
      </x:c>
      <x:c r="I2975" s="13" t="n">
        <x:v>67673</x:v>
      </x:c>
      <x:c r="J2975" s="11" t="n">
        <x:v>11.866684</x:v>
      </x:c>
      <x:c r="K2975" s="14" t="n">
        <x:f>I2975*J2975</x:f>
        <x:v>803054.106332</x:v>
      </x:c>
      <x:c r="L2975" s="8" t="str">
        <x:v>Alpaca SIP</x:v>
      </x:c>
    </x:row>
    <x:row r="2976" ht="25" customHeight="1">
      <x:c r="A2976" s="8" t="str">
        <x:v>MOBI</x:v>
      </x:c>
      <x:c r="B2976" s="10" t="n">
        <x:v>46157</x:v>
      </x:c>
      <x:c r="C2976" s="11" t="n">
        <x:v>11.95</x:v>
      </x:c>
      <x:c r="D2976" s="11" t="n">
        <x:v>11.9</x:v>
      </x:c>
      <x:c r="E2976" s="13" t="n">
        <x:v>102181</x:v>
      </x:c>
      <x:c r="F2976" s="11" t="n">
        <x:v>1</x:v>
      </x:c>
      <x:c r="G2976" s="11" t="n">
        <x:v>11.95</x:v>
      </x:c>
      <x:c r="H2976" s="11" t="n">
        <x:v>11.9</x:v>
      </x:c>
      <x:c r="I2976" s="13" t="n">
        <x:v>102181</x:v>
      </x:c>
      <x:c r="J2976" s="11" t="n">
        <x:v>11.895521</x:v>
      </x:c>
      <x:c r="K2976" s="14" t="n">
        <x:f>I2976*J2976</x:f>
        <x:v>1215496.231301</x:v>
      </x:c>
      <x:c r="L2976" s="8" t="str">
        <x:v>Alpaca SIP</x:v>
      </x:c>
    </x:row>
    <x:row r="2977" ht="25" customHeight="1">
      <x:c r="A2977" s="8" t="str">
        <x:v>MOBI</x:v>
      </x:c>
      <x:c r="B2977" s="10" t="n">
        <x:v>46160</x:v>
      </x:c>
      <x:c r="C2977" s="11" t="n">
        <x:v>12.02</x:v>
      </x:c>
      <x:c r="D2977" s="11" t="n">
        <x:v>12.37</x:v>
      </x:c>
      <x:c r="E2977" s="13" t="n">
        <x:v>56712</x:v>
      </x:c>
      <x:c r="F2977" s="11" t="n">
        <x:v>1</x:v>
      </x:c>
      <x:c r="G2977" s="11" t="n">
        <x:v>12.02</x:v>
      </x:c>
      <x:c r="H2977" s="11" t="n">
        <x:v>12.37</x:v>
      </x:c>
      <x:c r="I2977" s="13" t="n">
        <x:v>56712</x:v>
      </x:c>
      <x:c r="J2977" s="11" t="n">
        <x:v>12.124432</x:v>
      </x:c>
      <x:c r="K2977" s="14" t="n">
        <x:f>I2977*J2977</x:f>
        <x:v>687600.787584</x:v>
      </x:c>
      <x:c r="L2977" s="8" t="str">
        <x:v>Alpaca SIP</x:v>
      </x:c>
    </x:row>
    <x:row r="2978" ht="25" customHeight="1">
      <x:c r="A2978" s="8" t="str">
        <x:v>MOBI</x:v>
      </x:c>
      <x:c r="B2978" s="10" t="n">
        <x:v>46161</x:v>
      </x:c>
      <x:c r="C2978" s="11" t="n">
        <x:v>12.12</x:v>
      </x:c>
      <x:c r="D2978" s="11" t="n">
        <x:v>12.46</x:v>
      </x:c>
      <x:c r="E2978" s="13" t="n">
        <x:v>58471</x:v>
      </x:c>
      <x:c r="F2978" s="11" t="n">
        <x:v>1</x:v>
      </x:c>
      <x:c r="G2978" s="11" t="n">
        <x:v>12.12</x:v>
      </x:c>
      <x:c r="H2978" s="11" t="n">
        <x:v>12.46</x:v>
      </x:c>
      <x:c r="I2978" s="13" t="n">
        <x:v>58471</x:v>
      </x:c>
      <x:c r="J2978" s="11" t="n">
        <x:v>12.38398</x:v>
      </x:c>
      <x:c r="K2978" s="14" t="n">
        <x:f>I2978*J2978</x:f>
        <x:v>724103.69458</x:v>
      </x:c>
      <x:c r="L2978" s="8" t="str">
        <x:v>Alpaca SIP</x:v>
      </x:c>
    </x:row>
    <x:row r="2979" ht="25" customHeight="1">
      <x:c r="A2979" s="8" t="str">
        <x:v>MOBI</x:v>
      </x:c>
      <x:c r="B2979" s="10" t="n">
        <x:v>46162</x:v>
      </x:c>
      <x:c r="C2979" s="11" t="n">
        <x:v>12.0725</x:v>
      </x:c>
      <x:c r="D2979" s="11" t="n">
        <x:v>12.75</x:v>
      </x:c>
      <x:c r="E2979" s="13" t="n">
        <x:v>71250</x:v>
      </x:c>
      <x:c r="F2979" s="11" t="n">
        <x:v>1</x:v>
      </x:c>
      <x:c r="G2979" s="11" t="n">
        <x:v>12.0725</x:v>
      </x:c>
      <x:c r="H2979" s="11" t="n">
        <x:v>12.75</x:v>
      </x:c>
      <x:c r="I2979" s="13" t="n">
        <x:v>71250</x:v>
      </x:c>
      <x:c r="J2979" s="11" t="n">
        <x:v>12.529689</x:v>
      </x:c>
      <x:c r="K2979" s="14" t="n">
        <x:f>I2979*J2979</x:f>
        <x:v>892740.3412499999</x:v>
      </x:c>
      <x:c r="L2979" s="8" t="str">
        <x:v>Alpaca SIP</x:v>
      </x:c>
    </x:row>
    <x:row r="2980" ht="25" customHeight="1">
      <x:c r="A2980" s="8" t="str">
        <x:v>MOBI</x:v>
      </x:c>
      <x:c r="B2980" s="10" t="n">
        <x:v>46163</x:v>
      </x:c>
      <x:c r="C2980" s="11" t="n">
        <x:v>12.75</x:v>
      </x:c>
      <x:c r="D2980" s="11" t="n">
        <x:v>12.57</x:v>
      </x:c>
      <x:c r="E2980" s="13" t="n">
        <x:v>63682</x:v>
      </x:c>
      <x:c r="F2980" s="11" t="n">
        <x:v>1</x:v>
      </x:c>
      <x:c r="G2980" s="11" t="n">
        <x:v>12.75</x:v>
      </x:c>
      <x:c r="H2980" s="11" t="n">
        <x:v>12.57</x:v>
      </x:c>
      <x:c r="I2980" s="13" t="n">
        <x:v>63682</x:v>
      </x:c>
      <x:c r="J2980" s="11" t="n">
        <x:v>12.568947</x:v>
      </x:c>
      <x:c r="K2980" s="14" t="n">
        <x:f>I2980*J2980</x:f>
        <x:v>800415.682854</x:v>
      </x:c>
      <x:c r="L2980" s="8" t="str">
        <x:v>Alpaca SIP</x:v>
      </x:c>
    </x:row>
    <x:row r="2981" ht="25" customHeight="1">
      <x:c r="A2981" s="8" t="str">
        <x:v>MOBI</x:v>
      </x:c>
      <x:c r="B2981" s="10" t="n">
        <x:v>46164</x:v>
      </x:c>
      <x:c r="C2981" s="11" t="n">
        <x:v>12.6</x:v>
      </x:c>
      <x:c r="D2981" s="11" t="n">
        <x:v>12.6</x:v>
      </x:c>
      <x:c r="E2981" s="13" t="n">
        <x:v>78504</x:v>
      </x:c>
      <x:c r="F2981" s="11" t="n">
        <x:v>1</x:v>
      </x:c>
      <x:c r="G2981" s="11" t="n">
        <x:v>12.6</x:v>
      </x:c>
      <x:c r="H2981" s="11" t="n">
        <x:v>12.6</x:v>
      </x:c>
      <x:c r="I2981" s="13" t="n">
        <x:v>78504</x:v>
      </x:c>
      <x:c r="J2981" s="11" t="n">
        <x:v>12.62571</x:v>
      </x:c>
      <x:c r="K2981" s="14" t="n">
        <x:f>I2981*J2981</x:f>
        <x:v>991168.73784</x:v>
      </x:c>
      <x:c r="L2981" s="8" t="str">
        <x:v>Alpaca SIP</x:v>
      </x:c>
    </x:row>
    <x:row r="2982" ht="25" customHeight="1">
      <x:c r="A2982" s="8" t="str">
        <x:v>MOBI</x:v>
      </x:c>
      <x:c r="B2982" s="10" t="n">
        <x:v>46168</x:v>
      </x:c>
      <x:c r="C2982" s="11" t="n">
        <x:v>12.68</x:v>
      </x:c>
      <x:c r="D2982" s="11" t="n">
        <x:v>13.16</x:v>
      </x:c>
      <x:c r="E2982" s="13" t="n">
        <x:v>132315</x:v>
      </x:c>
      <x:c r="F2982" s="11" t="n">
        <x:v>1</x:v>
      </x:c>
      <x:c r="G2982" s="11" t="n">
        <x:v>12.68</x:v>
      </x:c>
      <x:c r="H2982" s="11" t="n">
        <x:v>13.16</x:v>
      </x:c>
      <x:c r="I2982" s="13" t="n">
        <x:v>132315</x:v>
      </x:c>
      <x:c r="J2982" s="11" t="n">
        <x:v>12.762308</x:v>
      </x:c>
      <x:c r="K2982" s="14" t="n">
        <x:f>I2982*J2982</x:f>
        <x:v>1688644.7830200002</x:v>
      </x:c>
      <x:c r="L2982" s="8" t="str">
        <x:v>Alpaca SIP</x:v>
      </x:c>
    </x:row>
    <x:row r="2983" ht="25" customHeight="1">
      <x:c r="A2983" s="8" t="str">
        <x:v>MOBI</x:v>
      </x:c>
      <x:c r="B2983" s="10" t="n">
        <x:v>46169</x:v>
      </x:c>
      <x:c r="C2983" s="11" t="n">
        <x:v>13.09</x:v>
      </x:c>
      <x:c r="D2983" s="11" t="n">
        <x:v>12.98</x:v>
      </x:c>
      <x:c r="E2983" s="13" t="n">
        <x:v>64537</x:v>
      </x:c>
      <x:c r="F2983" s="11" t="n">
        <x:v>1</x:v>
      </x:c>
      <x:c r="G2983" s="11" t="n">
        <x:v>13.09</x:v>
      </x:c>
      <x:c r="H2983" s="11" t="n">
        <x:v>12.98</x:v>
      </x:c>
      <x:c r="I2983" s="13" t="n">
        <x:v>64537</x:v>
      </x:c>
      <x:c r="J2983" s="11" t="n">
        <x:v>12.964193</x:v>
      </x:c>
      <x:c r="K2983" s="14" t="n">
        <x:f>I2983*J2983</x:f>
        <x:v>836670.123641</x:v>
      </x:c>
      <x:c r="L2983" s="8" t="str">
        <x:v>Alpaca SIP</x:v>
      </x:c>
    </x:row>
    <x:row r="2984" ht="25" customHeight="1">
      <x:c r="A2984" s="8" t="str">
        <x:v>MOBI</x:v>
      </x:c>
      <x:c r="B2984" s="10" t="n">
        <x:v>46170</x:v>
      </x:c>
      <x:c r="C2984" s="11" t="n">
        <x:v>12.95</x:v>
      </x:c>
      <x:c r="D2984" s="11" t="n">
        <x:v>13</x:v>
      </x:c>
      <x:c r="E2984" s="13" t="n">
        <x:v>64529</x:v>
      </x:c>
      <x:c r="F2984" s="11" t="n">
        <x:v>1</x:v>
      </x:c>
      <x:c r="G2984" s="11" t="n">
        <x:v>12.95</x:v>
      </x:c>
      <x:c r="H2984" s="11" t="n">
        <x:v>13</x:v>
      </x:c>
      <x:c r="I2984" s="13" t="n">
        <x:v>64529</x:v>
      </x:c>
      <x:c r="J2984" s="11" t="n">
        <x:v>12.944651</x:v>
      </x:c>
      <x:c r="K2984" s="14" t="n">
        <x:f>I2984*J2984</x:f>
        <x:v>835305.384379</x:v>
      </x:c>
      <x:c r="L2984" s="8" t="str">
        <x:v>Alpaca SIP</x:v>
      </x:c>
    </x:row>
    <x:row r="2985" ht="25" customHeight="1">
      <x:c r="A2985" s="8" t="str">
        <x:v>MOBI</x:v>
      </x:c>
      <x:c r="B2985" s="10" t="n">
        <x:v>46171</x:v>
      </x:c>
      <x:c r="C2985" s="11" t="n">
        <x:v>13.2</x:v>
      </x:c>
      <x:c r="D2985" s="11" t="n">
        <x:v>13.1</x:v>
      </x:c>
      <x:c r="E2985" s="13" t="n">
        <x:v>66614</x:v>
      </x:c>
      <x:c r="F2985" s="11" t="n">
        <x:v>1</x:v>
      </x:c>
      <x:c r="G2985" s="11" t="n">
        <x:v>13.2</x:v>
      </x:c>
      <x:c r="H2985" s="11" t="n">
        <x:v>13.1</x:v>
      </x:c>
      <x:c r="I2985" s="13" t="n">
        <x:v>66614</x:v>
      </x:c>
      <x:c r="J2985" s="11" t="n">
        <x:v>13.003908</x:v>
      </x:c>
      <x:c r="K2985" s="14" t="n">
        <x:f>I2985*J2985</x:f>
        <x:v>866242.327512</x:v>
      </x:c>
      <x:c r="L2985" s="8" t="str">
        <x:v>Alpaca SIP</x:v>
      </x:c>
    </x:row>
    <x:row r="2986" ht="25" customHeight="1">
      <x:c r="A2986" s="8" t="str">
        <x:v>MOBI</x:v>
      </x:c>
      <x:c r="B2986" s="10" t="n">
        <x:v>46174</x:v>
      </x:c>
      <x:c r="C2986" s="11" t="n">
        <x:v>13.01</x:v>
      </x:c>
      <x:c r="D2986" s="11" t="n">
        <x:v>13.5</x:v>
      </x:c>
      <x:c r="E2986" s="13" t="n">
        <x:v>108528</x:v>
      </x:c>
      <x:c r="F2986" s="11" t="n">
        <x:v>1</x:v>
      </x:c>
      <x:c r="G2986" s="11" t="n">
        <x:v>13.01</x:v>
      </x:c>
      <x:c r="H2986" s="11" t="n">
        <x:v>13.5</x:v>
      </x:c>
      <x:c r="I2986" s="13" t="n">
        <x:v>108528</x:v>
      </x:c>
      <x:c r="J2986" s="11" t="n">
        <x:v>13.122439</x:v>
      </x:c>
      <x:c r="K2986" s="14" t="n">
        <x:f>I2986*J2986</x:f>
        <x:v>1424152.059792</x:v>
      </x:c>
      <x:c r="L2986" s="8" t="str">
        <x:v>Alpaca SIP</x:v>
      </x:c>
    </x:row>
    <x:row r="2987" ht="25" customHeight="1">
      <x:c r="A2987" s="8" t="str">
        <x:v>MOBI</x:v>
      </x:c>
      <x:c r="B2987" s="10" t="n">
        <x:v>46175</x:v>
      </x:c>
      <x:c r="C2987" s="11" t="n">
        <x:v>14.01</x:v>
      </x:c>
      <x:c r="D2987" s="11" t="n">
        <x:v>13.78</x:v>
      </x:c>
      <x:c r="E2987" s="13" t="n">
        <x:v>940993</x:v>
      </x:c>
      <x:c r="F2987" s="11" t="n">
        <x:v>1</x:v>
      </x:c>
      <x:c r="G2987" s="11" t="n">
        <x:v>14.01</x:v>
      </x:c>
      <x:c r="H2987" s="11" t="n">
        <x:v>13.78</x:v>
      </x:c>
      <x:c r="I2987" s="13" t="n">
        <x:v>940993</x:v>
      </x:c>
      <x:c r="J2987" s="11" t="n">
        <x:v>14.051607</x:v>
      </x:c>
      <x:c r="K2987" s="14" t="n">
        <x:f>I2987*J2987</x:f>
        <x:v>13222463.825751001</x:v>
      </x:c>
      <x:c r="L2987" s="8" t="str">
        <x:v>Alpaca SIP</x:v>
      </x:c>
    </x:row>
    <x:row r="2988" ht="25" customHeight="1">
      <x:c r="A2988" s="8" t="str">
        <x:v>MOBI</x:v>
      </x:c>
      <x:c r="B2988" s="10" t="n">
        <x:v>46176</x:v>
      </x:c>
      <x:c r="C2988" s="11" t="n">
        <x:v>14.08</x:v>
      </x:c>
      <x:c r="D2988" s="11" t="n">
        <x:v>13.73</x:v>
      </x:c>
      <x:c r="E2988" s="13" t="n">
        <x:v>354033</x:v>
      </x:c>
      <x:c r="F2988" s="11" t="n">
        <x:v>1</x:v>
      </x:c>
      <x:c r="G2988" s="11" t="n">
        <x:v>14.08</x:v>
      </x:c>
      <x:c r="H2988" s="11" t="n">
        <x:v>13.73</x:v>
      </x:c>
      <x:c r="I2988" s="13" t="n">
        <x:v>354033</x:v>
      </x:c>
      <x:c r="J2988" s="11" t="n">
        <x:v>13.797368</x:v>
      </x:c>
      <x:c r="K2988" s="14" t="n">
        <x:f>I2988*J2988</x:f>
        <x:v>4884723.585144</x:v>
      </x:c>
      <x:c r="L2988" s="8" t="str">
        <x:v>Alpaca SIP</x:v>
      </x:c>
    </x:row>
    <x:row r="2989" ht="25" customHeight="1">
      <x:c r="A2989" s="8" t="str">
        <x:v>MOBI</x:v>
      </x:c>
      <x:c r="B2989" s="10" t="n">
        <x:v>46177</x:v>
      </x:c>
      <x:c r="C2989" s="11" t="n">
        <x:v>13.66</x:v>
      </x:c>
      <x:c r="D2989" s="11" t="n">
        <x:v>13.84</x:v>
      </x:c>
      <x:c r="E2989" s="13" t="n">
        <x:v>240988</x:v>
      </x:c>
      <x:c r="F2989" s="11" t="n">
        <x:v>1</x:v>
      </x:c>
      <x:c r="G2989" s="11" t="n">
        <x:v>13.66</x:v>
      </x:c>
      <x:c r="H2989" s="11" t="n">
        <x:v>13.84</x:v>
      </x:c>
      <x:c r="I2989" s="13" t="n">
        <x:v>240988</x:v>
      </x:c>
      <x:c r="J2989" s="11" t="n">
        <x:v>12.980809</x:v>
      </x:c>
      <x:c r="K2989" s="14" t="n">
        <x:f>I2989*J2989</x:f>
        <x:v>3128219.1992920004</x:v>
      </x:c>
      <x:c r="L2989" s="8" t="str">
        <x:v>Alpaca SIP</x:v>
      </x:c>
    </x:row>
    <x:row r="2990" ht="25" customHeight="1">
      <x:c r="A2990" s="8" t="str">
        <x:v>MOBI</x:v>
      </x:c>
      <x:c r="B2990" s="10" t="n">
        <x:v>46178</x:v>
      </x:c>
      <x:c r="C2990" s="11" t="n">
        <x:v>13.59</x:v>
      </x:c>
      <x:c r="D2990" s="11" t="n">
        <x:v>12.62</x:v>
      </x:c>
      <x:c r="E2990" s="13" t="n">
        <x:v>89928</x:v>
      </x:c>
      <x:c r="F2990" s="11" t="n">
        <x:v>1</x:v>
      </x:c>
      <x:c r="G2990" s="11" t="n">
        <x:v>13.59</x:v>
      </x:c>
      <x:c r="H2990" s="11" t="n">
        <x:v>12.62</x:v>
      </x:c>
      <x:c r="I2990" s="13" t="n">
        <x:v>89928</x:v>
      </x:c>
      <x:c r="J2990" s="11" t="n">
        <x:v>12.995154</x:v>
      </x:c>
      <x:c r="K2990" s="14" t="n">
        <x:f>I2990*J2990</x:f>
        <x:v>1168628.208912</x:v>
      </x:c>
      <x:c r="L2990" s="8" t="str">
        <x:v>Alpaca SIP</x:v>
      </x:c>
    </x:row>
    <x:row r="2991" ht="25" customHeight="1">
      <x:c r="A2991" s="8" t="str">
        <x:v>MOBI</x:v>
      </x:c>
      <x:c r="B2991" s="10" t="n">
        <x:v>46181</x:v>
      </x:c>
      <x:c r="C2991" s="11" t="n">
        <x:v>12.71</x:v>
      </x:c>
      <x:c r="D2991" s="11" t="n">
        <x:v>12.7</x:v>
      </x:c>
      <x:c r="E2991" s="13" t="n">
        <x:v>70175</x:v>
      </x:c>
      <x:c r="F2991" s="11" t="n">
        <x:v>1</x:v>
      </x:c>
      <x:c r="G2991" s="11" t="n">
        <x:v>12.71</x:v>
      </x:c>
      <x:c r="H2991" s="11" t="n">
        <x:v>12.7</x:v>
      </x:c>
      <x:c r="I2991" s="13" t="n">
        <x:v>70175</x:v>
      </x:c>
      <x:c r="J2991" s="11" t="n">
        <x:v>12.784184</x:v>
      </x:c>
      <x:c r="K2991" s="14" t="n">
        <x:f>I2991*J2991</x:f>
        <x:v>897130.1122</x:v>
      </x:c>
      <x:c r="L2991" s="8" t="str">
        <x:v>Alpaca SIP</x:v>
      </x:c>
    </x:row>
    <x:row r="2992" ht="25" customHeight="1">
      <x:c r="A2992" s="8" t="str">
        <x:v>MOBI</x:v>
      </x:c>
      <x:c r="B2992" s="10" t="n">
        <x:v>46182</x:v>
      </x:c>
      <x:c r="C2992" s="11" t="n">
        <x:v>12.79</x:v>
      </x:c>
      <x:c r="D2992" s="11" t="n">
        <x:v>12.72</x:v>
      </x:c>
      <x:c r="E2992" s="13" t="n">
        <x:v>114256</x:v>
      </x:c>
      <x:c r="F2992" s="11" t="n">
        <x:v>1</x:v>
      </x:c>
      <x:c r="G2992" s="11" t="n">
        <x:v>12.79</x:v>
      </x:c>
      <x:c r="H2992" s="11" t="n">
        <x:v>12.72</x:v>
      </x:c>
      <x:c r="I2992" s="13" t="n">
        <x:v>114256</x:v>
      </x:c>
      <x:c r="J2992" s="11" t="n">
        <x:v>12.815167</x:v>
      </x:c>
      <x:c r="K2992" s="14" t="n">
        <x:f>I2992*J2992</x:f>
        <x:v>1464209.720752</x:v>
      </x:c>
      <x:c r="L2992" s="8" t="str">
        <x:v>Alpaca SIP</x:v>
      </x:c>
    </x:row>
    <x:row r="2993" ht="25" customHeight="1">
      <x:c r="A2993" s="8" t="str">
        <x:v>MOBI</x:v>
      </x:c>
      <x:c r="B2993" s="10" t="n">
        <x:v>46183</x:v>
      </x:c>
      <x:c r="C2993" s="11" t="n">
        <x:v>12.5</x:v>
      </x:c>
      <x:c r="D2993" s="11" t="n">
        <x:v>12.72</x:v>
      </x:c>
      <x:c r="E2993" s="13" t="n">
        <x:v>197388</x:v>
      </x:c>
      <x:c r="F2993" s="11" t="n">
        <x:v>1</x:v>
      </x:c>
      <x:c r="G2993" s="11" t="n">
        <x:v>12.5</x:v>
      </x:c>
      <x:c r="H2993" s="11" t="n">
        <x:v>12.72</x:v>
      </x:c>
      <x:c r="I2993" s="13" t="n">
        <x:v>197388</x:v>
      </x:c>
      <x:c r="J2993" s="11" t="n">
        <x:v>12.739146</x:v>
      </x:c>
      <x:c r="K2993" s="14" t="n">
        <x:f>I2993*J2993</x:f>
        <x:v>2514554.550648</x:v>
      </x:c>
      <x:c r="L2993" s="8" t="str">
        <x:v>Alpaca SIP</x:v>
      </x:c>
    </x:row>
    <x:row r="2994" ht="25" customHeight="1">
      <x:c r="A2994" s="8" t="str">
        <x:v>MOBI</x:v>
      </x:c>
      <x:c r="B2994" s="10" t="n">
        <x:v>46184</x:v>
      </x:c>
      <x:c r="C2994" s="11" t="n">
        <x:v>12.75</x:v>
      </x:c>
      <x:c r="D2994" s="11" t="n">
        <x:v>12.32</x:v>
      </x:c>
      <x:c r="E2994" s="13" t="n">
        <x:v>166595</x:v>
      </x:c>
      <x:c r="F2994" s="11" t="n">
        <x:v>1</x:v>
      </x:c>
      <x:c r="G2994" s="11" t="n">
        <x:v>12.75</x:v>
      </x:c>
      <x:c r="H2994" s="11" t="n">
        <x:v>12.32</x:v>
      </x:c>
      <x:c r="I2994" s="13" t="n">
        <x:v>166595</x:v>
      </x:c>
      <x:c r="J2994" s="11" t="n">
        <x:v>12.609158</x:v>
      </x:c>
      <x:c r="K2994" s="14" t="n">
        <x:f>I2994*J2994</x:f>
        <x:v>2100622.67701</x:v>
      </x:c>
      <x:c r="L2994" s="8" t="str">
        <x:v>Alpaca SIP</x:v>
      </x:c>
    </x:row>
    <x:row r="2995" ht="25" customHeight="1">
      <x:c r="A2995" s="8" t="str">
        <x:v>MOBI</x:v>
      </x:c>
      <x:c r="B2995" s="10" t="n">
        <x:v>46185</x:v>
      </x:c>
      <x:c r="C2995" s="11" t="n">
        <x:v>12.48</x:v>
      </x:c>
      <x:c r="D2995" s="11" t="n">
        <x:v>12.31</x:v>
      </x:c>
      <x:c r="E2995" s="13" t="n">
        <x:v>166245</x:v>
      </x:c>
      <x:c r="F2995" s="11" t="n">
        <x:v>1</x:v>
      </x:c>
      <x:c r="G2995" s="11" t="n">
        <x:v>12.48</x:v>
      </x:c>
      <x:c r="H2995" s="11" t="n">
        <x:v>12.31</x:v>
      </x:c>
      <x:c r="I2995" s="13" t="n">
        <x:v>166245</x:v>
      </x:c>
      <x:c r="J2995" s="11" t="n">
        <x:v>12.460133</x:v>
      </x:c>
      <x:c r="K2995" s="14" t="n">
        <x:f>I2995*J2995</x:f>
        <x:v>2071434.810585</x:v>
      </x:c>
      <x:c r="L2995" s="8" t="str">
        <x:v>Alpaca SIP</x:v>
      </x:c>
    </x:row>
    <x:row r="2996" ht="25" customHeight="1">
      <x:c r="A2996" s="8" t="str">
        <x:v>MOBI</x:v>
      </x:c>
      <x:c r="B2996" s="10" t="n">
        <x:v>46188</x:v>
      </x:c>
      <x:c r="C2996" s="11" t="n">
        <x:v>12.36</x:v>
      </x:c>
      <x:c r="D2996" s="11" t="n">
        <x:v>11.01</x:v>
      </x:c>
      <x:c r="E2996" s="13" t="n">
        <x:v>333782</x:v>
      </x:c>
      <x:c r="F2996" s="11" t="n">
        <x:v>1</x:v>
      </x:c>
      <x:c r="G2996" s="11" t="n">
        <x:v>12.36</x:v>
      </x:c>
      <x:c r="H2996" s="11" t="n">
        <x:v>11.01</x:v>
      </x:c>
      <x:c r="I2996" s="13" t="n">
        <x:v>333782</x:v>
      </x:c>
      <x:c r="J2996" s="11" t="n">
        <x:v>11.411803</x:v>
      </x:c>
      <x:c r="K2996" s="14" t="n">
        <x:f>I2996*J2996</x:f>
        <x:v>3809054.428946</x:v>
      </x:c>
      <x:c r="L2996" s="8" t="str">
        <x:v>Alpaca SIP</x:v>
      </x:c>
    </x:row>
    <x:row r="2997" ht="25" customHeight="1">
      <x:c r="A2997" s="8" t="str">
        <x:v>MOBI</x:v>
      </x:c>
      <x:c r="B2997" s="10" t="n">
        <x:v>46189</x:v>
      </x:c>
      <x:c r="C2997" s="11" t="n">
        <x:v>10.96</x:v>
      </x:c>
      <x:c r="D2997" s="11" t="n">
        <x:v>13.24</x:v>
      </x:c>
      <x:c r="E2997" s="13" t="n">
        <x:v>360512</x:v>
      </x:c>
      <x:c r="F2997" s="11" t="n">
        <x:v>1</x:v>
      </x:c>
      <x:c r="G2997" s="11" t="n">
        <x:v>10.96</x:v>
      </x:c>
      <x:c r="H2997" s="11" t="n">
        <x:v>13.24</x:v>
      </x:c>
      <x:c r="I2997" s="13" t="n">
        <x:v>360512</x:v>
      </x:c>
      <x:c r="J2997" s="11" t="n">
        <x:v>12.608635</x:v>
      </x:c>
      <x:c r="K2997" s="14" t="n">
        <x:f>I2997*J2997</x:f>
        <x:v>4545564.22112</x:v>
      </x:c>
      <x:c r="L2997" s="8" t="str">
        <x:v>Alpaca SIP</x:v>
      </x:c>
    </x:row>
    <x:row r="2998" ht="25" customHeight="1">
      <x:c r="A2998" s="8" t="str">
        <x:v>MOBI</x:v>
      </x:c>
      <x:c r="B2998" s="10" t="n">
        <x:v>46190</x:v>
      </x:c>
      <x:c r="C2998" s="11" t="n">
        <x:v>13.15</x:v>
      </x:c>
      <x:c r="D2998" s="11" t="n">
        <x:v>14.53</x:v>
      </x:c>
      <x:c r="E2998" s="13" t="n">
        <x:v>263811</x:v>
      </x:c>
      <x:c r="F2998" s="11" t="n">
        <x:v>1</x:v>
      </x:c>
      <x:c r="G2998" s="11" t="n">
        <x:v>13.15</x:v>
      </x:c>
      <x:c r="H2998" s="11" t="n">
        <x:v>14.53</x:v>
      </x:c>
      <x:c r="I2998" s="13" t="n">
        <x:v>263811</x:v>
      </x:c>
      <x:c r="J2998" s="11" t="n">
        <x:v>14.509967</x:v>
      </x:c>
      <x:c r="K2998" s="14" t="n">
        <x:f>I2998*J2998</x:f>
        <x:v>3827888.904237</x:v>
      </x:c>
      <x:c r="L2998" s="8" t="str">
        <x:v>Alpaca SIP</x:v>
      </x:c>
    </x:row>
    <x:row r="2999" ht="25" customHeight="1">
      <x:c r="A2999" s="8" t="str">
        <x:v>MOBI</x:v>
      </x:c>
      <x:c r="B2999" s="10" t="n">
        <x:v>46191</x:v>
      </x:c>
      <x:c r="C2999" s="11" t="n">
        <x:v>14.28</x:v>
      </x:c>
      <x:c r="D2999" s="11" t="n">
        <x:v>14.25</x:v>
      </x:c>
      <x:c r="E2999" s="13" t="n">
        <x:v>804458</x:v>
      </x:c>
      <x:c r="F2999" s="11" t="n">
        <x:v>1</x:v>
      </x:c>
      <x:c r="G2999" s="11" t="n">
        <x:v>14.28</x:v>
      </x:c>
      <x:c r="H2999" s="11" t="n">
        <x:v>14.25</x:v>
      </x:c>
      <x:c r="I2999" s="13" t="n">
        <x:v>804458</x:v>
      </x:c>
      <x:c r="J2999" s="11" t="n">
        <x:v>14.135777</x:v>
      </x:c>
      <x:c r="K2999" s="14" t="n">
        <x:f>I2999*J2999</x:f>
        <x:v>11371638.893865999</x:v>
      </x:c>
      <x:c r="L2999" s="8" t="str">
        <x:v>Alpaca SIP</x:v>
      </x:c>
    </x:row>
    <x:row r="3000" ht="25" customHeight="1">
      <x:c r="A3000" s="8" t="str">
        <x:v>MOBI</x:v>
      </x:c>
      <x:c r="B3000" s="10" t="n">
        <x:v>46195</x:v>
      </x:c>
      <x:c r="C3000" s="11" t="n">
        <x:v>14.25</x:v>
      </x:c>
      <x:c r="D3000" s="11" t="n">
        <x:v>13.87</x:v>
      </x:c>
      <x:c r="E3000" s="13" t="n">
        <x:v>104406</x:v>
      </x:c>
      <x:c r="F3000" s="11" t="n">
        <x:v>1</x:v>
      </x:c>
      <x:c r="G3000" s="11" t="n">
        <x:v>14.25</x:v>
      </x:c>
      <x:c r="H3000" s="11" t="n">
        <x:v>13.87</x:v>
      </x:c>
      <x:c r="I3000" s="13" t="n">
        <x:v>104406</x:v>
      </x:c>
      <x:c r="J3000" s="11" t="n">
        <x:v>13.893445</x:v>
      </x:c>
      <x:c r="K3000" s="14" t="n">
        <x:f>I3000*J3000</x:f>
        <x:v>1450559.01867</x:v>
      </x:c>
      <x:c r="L3000" s="8" t="str">
        <x:v>Alpaca SIP</x:v>
      </x:c>
    </x:row>
    <x:row r="3001" ht="25" customHeight="1">
      <x:c r="A3001" s="8" t="str">
        <x:v>MOBI</x:v>
      </x:c>
      <x:c r="B3001" s="10" t="n">
        <x:v>46196</x:v>
      </x:c>
      <x:c r="C3001" s="11" t="n">
        <x:v>13.68</x:v>
      </x:c>
      <x:c r="D3001" s="11" t="n">
        <x:v>13.73</x:v>
      </x:c>
      <x:c r="E3001" s="13" t="n">
        <x:v>114861</x:v>
      </x:c>
      <x:c r="F3001" s="11" t="n">
        <x:v>1</x:v>
      </x:c>
      <x:c r="G3001" s="11" t="n">
        <x:v>13.68</x:v>
      </x:c>
      <x:c r="H3001" s="11" t="n">
        <x:v>13.73</x:v>
      </x:c>
      <x:c r="I3001" s="13" t="n">
        <x:v>114861</x:v>
      </x:c>
      <x:c r="J3001" s="11" t="n">
        <x:v>13.720444</x:v>
      </x:c>
      <x:c r="K3001" s="14" t="n">
        <x:f>I3001*J3001</x:f>
        <x:v>1575943.9182840001</x:v>
      </x:c>
      <x:c r="L3001" s="8" t="str">
        <x:v>Alpaca SIP</x:v>
      </x:c>
    </x:row>
    <x:row r="3002" ht="25" customHeight="1">
      <x:c r="A3002" s="8" t="str">
        <x:v>MOBI</x:v>
      </x:c>
      <x:c r="B3002" s="10" t="n">
        <x:v>46197</x:v>
      </x:c>
      <x:c r="C3002" s="11" t="n">
        <x:v>13.82</x:v>
      </x:c>
      <x:c r="D3002" s="11" t="n">
        <x:v>12.98</x:v>
      </x:c>
      <x:c r="E3002" s="13" t="n">
        <x:v>58518</x:v>
      </x:c>
      <x:c r="F3002" s="11" t="n">
        <x:v>1</x:v>
      </x:c>
      <x:c r="G3002" s="11" t="n">
        <x:v>13.82</x:v>
      </x:c>
      <x:c r="H3002" s="11" t="n">
        <x:v>12.98</x:v>
      </x:c>
      <x:c r="I3002" s="13" t="n">
        <x:v>58518</x:v>
      </x:c>
      <x:c r="J3002" s="11" t="n">
        <x:v>13.393688</x:v>
      </x:c>
      <x:c r="K3002" s="14" t="n">
        <x:f>I3002*J3002</x:f>
        <x:v>783771.8343839999</x:v>
      </x:c>
      <x:c r="L3002" s="8" t="str">
        <x:v>Alpaca SIP</x:v>
      </x:c>
    </x:row>
    <x:row r="3003" ht="25" customHeight="1">
      <x:c r="A3003" s="8" t="str">
        <x:v>MOBI</x:v>
      </x:c>
      <x:c r="B3003" s="10" t="n">
        <x:v>46198</x:v>
      </x:c>
      <x:c r="C3003" s="11" t="n">
        <x:v>13.08</x:v>
      </x:c>
      <x:c r="D3003" s="11" t="n">
        <x:v>13.01</x:v>
      </x:c>
      <x:c r="E3003" s="13" t="n">
        <x:v>133306</x:v>
      </x:c>
      <x:c r="F3003" s="11" t="n">
        <x:v>1</x:v>
      </x:c>
      <x:c r="G3003" s="11" t="n">
        <x:v>13.08</x:v>
      </x:c>
      <x:c r="H3003" s="11" t="n">
        <x:v>13.01</x:v>
      </x:c>
      <x:c r="I3003" s="13" t="n">
        <x:v>133306</x:v>
      </x:c>
      <x:c r="J3003" s="11" t="n">
        <x:v>12.949759</x:v>
      </x:c>
      <x:c r="K3003" s="14" t="n">
        <x:f>I3003*J3003</x:f>
        <x:v>1726280.573254</x:v>
      </x:c>
      <x:c r="L3003" s="8" t="str">
        <x:v>Alpaca SIP</x:v>
      </x:c>
    </x:row>
    <x:row r="3004" ht="25" customHeight="1">
      <x:c r="A3004" s="8" t="str">
        <x:v>MOBI</x:v>
      </x:c>
      <x:c r="B3004" s="10" t="n">
        <x:v>46199</x:v>
      </x:c>
      <x:c r="C3004" s="11" t="n">
        <x:v>13.19</x:v>
      </x:c>
      <x:c r="D3004" s="11" t="n">
        <x:v>14.63</x:v>
      </x:c>
      <x:c r="E3004" s="13" t="n">
        <x:v>138423</x:v>
      </x:c>
      <x:c r="F3004" s="11" t="n">
        <x:v>1</x:v>
      </x:c>
      <x:c r="G3004" s="11" t="n">
        <x:v>13.19</x:v>
      </x:c>
      <x:c r="H3004" s="11" t="n">
        <x:v>14.63</x:v>
      </x:c>
      <x:c r="I3004" s="13" t="n">
        <x:v>138423</x:v>
      </x:c>
      <x:c r="J3004" s="11" t="n">
        <x:v>14.059673</x:v>
      </x:c>
      <x:c r="K3004" s="14" t="n">
        <x:f>I3004*J3004</x:f>
        <x:v>1946182.115679</x:v>
      </x:c>
      <x:c r="L3004" s="8" t="str">
        <x:v>Alpaca SIP</x:v>
      </x:c>
    </x:row>
    <x:row r="3005" ht="25" customHeight="1">
      <x:c r="A3005" s="8" t="str">
        <x:v>MOBI</x:v>
      </x:c>
      <x:c r="B3005" s="10" t="n">
        <x:v>46202</x:v>
      </x:c>
      <x:c r="C3005" s="11" t="n">
        <x:v>14.56</x:v>
      </x:c>
      <x:c r="D3005" s="11" t="n">
        <x:v>14.38</x:v>
      </x:c>
      <x:c r="E3005" s="13" t="n">
        <x:v>157981</x:v>
      </x:c>
      <x:c r="F3005" s="11" t="n">
        <x:v>1</x:v>
      </x:c>
      <x:c r="G3005" s="11" t="n">
        <x:v>14.56</x:v>
      </x:c>
      <x:c r="H3005" s="11" t="n">
        <x:v>14.38</x:v>
      </x:c>
      <x:c r="I3005" s="13" t="n">
        <x:v>157981</x:v>
      </x:c>
      <x:c r="J3005" s="11" t="n">
        <x:v>14.629086</x:v>
      </x:c>
      <x:c r="K3005" s="14" t="n">
        <x:f>I3005*J3005</x:f>
        <x:v>2311117.635366</x:v>
      </x:c>
      <x:c r="L3005" s="8" t="str">
        <x:v>Alpaca SIP</x:v>
      </x:c>
    </x:row>
    <x:row r="3006" ht="25" customHeight="1">
      <x:c r="A3006" s="8" t="str">
        <x:v>MOBI</x:v>
      </x:c>
      <x:c r="B3006" s="10" t="n">
        <x:v>46203</x:v>
      </x:c>
      <x:c r="C3006" s="11" t="n">
        <x:v>14.6</x:v>
      </x:c>
      <x:c r="D3006" s="11" t="n">
        <x:v>13.4</x:v>
      </x:c>
      <x:c r="E3006" s="13" t="n">
        <x:v>177254</x:v>
      </x:c>
      <x:c r="F3006" s="11" t="n">
        <x:v>1</x:v>
      </x:c>
      <x:c r="G3006" s="11" t="n">
        <x:v>14.6</x:v>
      </x:c>
      <x:c r="H3006" s="11" t="n">
        <x:v>13.4</x:v>
      </x:c>
      <x:c r="I3006" s="13" t="n">
        <x:v>177254</x:v>
      </x:c>
      <x:c r="J3006" s="11" t="n">
        <x:v>13.770082</x:v>
      </x:c>
      <x:c r="K3006" s="14" t="n">
        <x:f>I3006*J3006</x:f>
        <x:v>2440802.114828</x:v>
      </x:c>
      <x:c r="L3006" s="8" t="str">
        <x:v>Alpaca SIP</x:v>
      </x:c>
    </x:row>
    <x:row r="3007" ht="25" customHeight="1">
      <x:c r="A3007" s="8" t="str">
        <x:v>MOBI</x:v>
      </x:c>
      <x:c r="B3007" s="10" t="n">
        <x:v>46204</x:v>
      </x:c>
      <x:c r="C3007" s="11" t="n">
        <x:v>13.5</x:v>
      </x:c>
      <x:c r="D3007" s="11" t="n">
        <x:v>13.16</x:v>
      </x:c>
      <x:c r="E3007" s="13" t="n">
        <x:v>150218</x:v>
      </x:c>
      <x:c r="F3007" s="11" t="n">
        <x:v>1</x:v>
      </x:c>
      <x:c r="G3007" s="11" t="n">
        <x:v>13.5</x:v>
      </x:c>
      <x:c r="H3007" s="11" t="n">
        <x:v>13.16</x:v>
      </x:c>
      <x:c r="I3007" s="13" t="n">
        <x:v>150218</x:v>
      </x:c>
      <x:c r="J3007" s="11" t="n">
        <x:v>13.373503</x:v>
      </x:c>
      <x:c r="K3007" s="14" t="n">
        <x:f>I3007*J3007</x:f>
        <x:v>2008940.873654</x:v>
      </x:c>
      <x:c r="L3007" s="8" t="str">
        <x:v>Alpaca SIP</x:v>
      </x:c>
    </x:row>
    <x:row r="3008" ht="25" customHeight="1">
      <x:c r="A3008" s="8" t="str">
        <x:v>MOBI</x:v>
      </x:c>
      <x:c r="B3008" s="10" t="n">
        <x:v>46205</x:v>
      </x:c>
      <x:c r="C3008" s="11" t="n">
        <x:v>13.47</x:v>
      </x:c>
      <x:c r="D3008" s="11" t="n">
        <x:v>13.65</x:v>
      </x:c>
      <x:c r="E3008" s="13" t="n">
        <x:v>112117</x:v>
      </x:c>
      <x:c r="F3008" s="11" t="n">
        <x:v>1</x:v>
      </x:c>
      <x:c r="G3008" s="11" t="n">
        <x:v>13.47</x:v>
      </x:c>
      <x:c r="H3008" s="11" t="n">
        <x:v>13.65</x:v>
      </x:c>
      <x:c r="I3008" s="13" t="n">
        <x:v>112117</x:v>
      </x:c>
      <x:c r="J3008" s="11" t="n">
        <x:v>13.612141</x:v>
      </x:c>
      <x:c r="K3008" s="14" t="n">
        <x:f>I3008*J3008</x:f>
        <x:v>1526152.4124969998</x:v>
      </x:c>
      <x:c r="L3008" s="8" t="str">
        <x:v>Alpaca SIP</x:v>
      </x:c>
    </x:row>
    <x:row r="3009" ht="25" customHeight="1">
      <x:c r="A3009" s="8" t="str">
        <x:v>MOBI</x:v>
      </x:c>
      <x:c r="B3009" s="10" t="n">
        <x:v>46209</x:v>
      </x:c>
      <x:c r="C3009" s="11" t="n">
        <x:v>13.65</x:v>
      </x:c>
      <x:c r="D3009" s="11" t="n">
        <x:v>13.25</x:v>
      </x:c>
      <x:c r="E3009" s="13" t="n">
        <x:v>109656</x:v>
      </x:c>
      <x:c r="F3009" s="11" t="n">
        <x:v>1</x:v>
      </x:c>
      <x:c r="G3009" s="11" t="n">
        <x:v>13.65</x:v>
      </x:c>
      <x:c r="H3009" s="11" t="n">
        <x:v>13.25</x:v>
      </x:c>
      <x:c r="I3009" s="13" t="n">
        <x:v>109656</x:v>
      </x:c>
      <x:c r="J3009" s="11" t="n">
        <x:v>13.400574</x:v>
      </x:c>
      <x:c r="K3009" s="14" t="n">
        <x:f>I3009*J3009</x:f>
        <x:v>1469453.3425440001</x:v>
      </x:c>
      <x:c r="L3009" s="8" t="str">
        <x:v>Alpaca SIP</x:v>
      </x:c>
    </x:row>
    <x:row r="3010" ht="25" customHeight="1">
      <x:c r="A3010" s="8" t="str">
        <x:v>MOBI</x:v>
      </x:c>
      <x:c r="B3010" s="10" t="n">
        <x:v>46210</x:v>
      </x:c>
      <x:c r="C3010" s="11" t="n">
        <x:v>13.47</x:v>
      </x:c>
      <x:c r="D3010" s="11" t="n">
        <x:v>12.35</x:v>
      </x:c>
      <x:c r="E3010" s="13" t="n">
        <x:v>94772</x:v>
      </x:c>
      <x:c r="F3010" s="11" t="n">
        <x:v>1</x:v>
      </x:c>
      <x:c r="G3010" s="11" t="n">
        <x:v>13.47</x:v>
      </x:c>
      <x:c r="H3010" s="11" t="n">
        <x:v>12.35</x:v>
      </x:c>
      <x:c r="I3010" s="13" t="n">
        <x:v>94772</x:v>
      </x:c>
      <x:c r="J3010" s="11" t="n">
        <x:v>12.443752</x:v>
      </x:c>
      <x:c r="K3010" s="14" t="n">
        <x:f>I3010*J3010</x:f>
        <x:v>1179319.264544</x:v>
      </x:c>
      <x:c r="L3010" s="8" t="str">
        <x:v>Alpaca SIP</x:v>
      </x:c>
    </x:row>
    <x:row r="3011" ht="25" customHeight="1">
      <x:c r="A3011" s="8" t="str">
        <x:v>MOBI</x:v>
      </x:c>
      <x:c r="B3011" s="10" t="n">
        <x:v>46211</x:v>
      </x:c>
      <x:c r="C3011" s="11" t="n">
        <x:v>12.34</x:v>
      </x:c>
      <x:c r="D3011" s="11" t="n">
        <x:v>13.71</x:v>
      </x:c>
      <x:c r="E3011" s="13" t="n">
        <x:v>177682</x:v>
      </x:c>
      <x:c r="F3011" s="11" t="n">
        <x:v>1</x:v>
      </x:c>
      <x:c r="G3011" s="11" t="n">
        <x:v>12.34</x:v>
      </x:c>
      <x:c r="H3011" s="11" t="n">
        <x:v>13.71</x:v>
      </x:c>
      <x:c r="I3011" s="13" t="n">
        <x:v>177682</x:v>
      </x:c>
      <x:c r="J3011" s="11" t="n">
        <x:v>13.308131</x:v>
      </x:c>
      <x:c r="K3011" s="14" t="n">
        <x:f>I3011*J3011</x:f>
        <x:v>2364615.3323419997</x:v>
      </x:c>
      <x:c r="L3011" s="8" t="str">
        <x:v>Alpaca SIP</x:v>
      </x:c>
    </x:row>
    <x:row r="3012" ht="25" customHeight="1">
      <x:c r="A3012" s="8" t="str">
        <x:v>MOBI</x:v>
      </x:c>
      <x:c r="B3012" s="10" t="n">
        <x:v>46212</x:v>
      </x:c>
      <x:c r="C3012" s="11" t="n">
        <x:v>13.56</x:v>
      </x:c>
      <x:c r="D3012" s="11" t="n">
        <x:v>13.16</x:v>
      </x:c>
      <x:c r="E3012" s="13" t="n">
        <x:v>107500</x:v>
      </x:c>
      <x:c r="F3012" s="11" t="n">
        <x:v>1</x:v>
      </x:c>
      <x:c r="G3012" s="11" t="n">
        <x:v>13.56</x:v>
      </x:c>
      <x:c r="H3012" s="11" t="n">
        <x:v>13.16</x:v>
      </x:c>
      <x:c r="I3012" s="13" t="n">
        <x:v>107500</x:v>
      </x:c>
      <x:c r="J3012" s="11" t="n">
        <x:v>13.038868</x:v>
      </x:c>
      <x:c r="K3012" s="14" t="n">
        <x:f>I3012*J3012</x:f>
        <x:v>1401678.31</x:v>
      </x:c>
      <x:c r="L3012" s="8" t="str">
        <x:v>Alpaca SIP</x:v>
      </x:c>
    </x:row>
    <x:row r="3013" ht="25" customHeight="1">
      <x:c r="A3013" s="8" t="str">
        <x:v>MOBI</x:v>
      </x:c>
      <x:c r="B3013" s="10" t="n">
        <x:v>46213</x:v>
      </x:c>
      <x:c r="C3013" s="11" t="n">
        <x:v>13.24</x:v>
      </x:c>
      <x:c r="D3013" s="11" t="n">
        <x:v>12.19</x:v>
      </x:c>
      <x:c r="E3013" s="13" t="n">
        <x:v>130864</x:v>
      </x:c>
      <x:c r="F3013" s="11" t="n">
        <x:v>1</x:v>
      </x:c>
      <x:c r="G3013" s="11" t="n">
        <x:v>13.24</x:v>
      </x:c>
      <x:c r="H3013" s="11" t="n">
        <x:v>12.19</x:v>
      </x:c>
      <x:c r="I3013" s="13" t="n">
        <x:v>130864</x:v>
      </x:c>
      <x:c r="J3013" s="11" t="n">
        <x:v>12.253303</x:v>
      </x:c>
      <x:c r="K3013" s="14" t="n">
        <x:f>I3013*J3013</x:f>
        <x:v>1603516.243792</x:v>
      </x:c>
      <x:c r="L3013" s="8" t="str">
        <x:v>Alpaca SIP</x:v>
      </x:c>
    </x:row>
    <x:row r="3014" ht="25" customHeight="1">
      <x:c r="A3014" s="8" t="str">
        <x:v>MOBI</x:v>
      </x:c>
      <x:c r="B3014" s="10" t="n">
        <x:v>46216</x:v>
      </x:c>
      <x:c r="C3014" s="11" t="n">
        <x:v>12.3</x:v>
      </x:c>
      <x:c r="D3014" s="11" t="n">
        <x:v>11.4</x:v>
      </x:c>
      <x:c r="E3014" s="13" t="n">
        <x:v>123691</x:v>
      </x:c>
      <x:c r="F3014" s="11" t="n">
        <x:v>1</x:v>
      </x:c>
      <x:c r="G3014" s="11" t="n">
        <x:v>12.3</x:v>
      </x:c>
      <x:c r="H3014" s="11" t="n">
        <x:v>11.4</x:v>
      </x:c>
      <x:c r="I3014" s="13" t="n">
        <x:v>123691</x:v>
      </x:c>
      <x:c r="J3014" s="11" t="n">
        <x:v>11.654181</x:v>
      </x:c>
      <x:c r="K3014" s="14" t="n">
        <x:f>I3014*J3014</x:f>
        <x:v>1441517.302071</x:v>
      </x:c>
      <x:c r="L3014" s="8" t="str">
        <x:v>Alpaca SIP</x:v>
      </x:c>
    </x:row>
    <x:row r="3015" ht="25" customHeight="1">
      <x:c r="A3015" s="8" t="str">
        <x:v>MOBI</x:v>
      </x:c>
      <x:c r="B3015" s="10" t="n">
        <x:v>46217</x:v>
      </x:c>
      <x:c r="C3015" s="11" t="n">
        <x:v>11.32</x:v>
      </x:c>
      <x:c r="D3015" s="11" t="n">
        <x:v>11.57</x:v>
      </x:c>
      <x:c r="E3015" s="13" t="n">
        <x:v>136146</x:v>
      </x:c>
      <x:c r="F3015" s="11" t="n">
        <x:v>1</x:v>
      </x:c>
      <x:c r="G3015" s="11" t="n">
        <x:v>11.32</x:v>
      </x:c>
      <x:c r="H3015" s="11" t="n">
        <x:v>11.57</x:v>
      </x:c>
      <x:c r="I3015" s="13" t="n">
        <x:v>136146</x:v>
      </x:c>
      <x:c r="J3015" s="11" t="n">
        <x:v>11.228122</x:v>
      </x:c>
      <x:c r="K3015" s="14" t="n">
        <x:f>I3015*J3015</x:f>
        <x:v>1528663.897812</x:v>
      </x:c>
      <x:c r="L3015" s="8" t="str">
        <x:v>Alpaca SIP</x:v>
      </x:c>
    </x:row>
    <x:row r="3016" ht="25" customHeight="1">
      <x:c r="A3016" s="8" t="str">
        <x:v>MOBI</x:v>
      </x:c>
      <x:c r="B3016" s="10" t="n">
        <x:v>46218</x:v>
      </x:c>
      <x:c r="C3016" s="11" t="n">
        <x:v>11.81</x:v>
      </x:c>
      <x:c r="D3016" s="11" t="n">
        <x:v>11.82</x:v>
      </x:c>
      <x:c r="E3016" s="13" t="n">
        <x:v>109630</x:v>
      </x:c>
      <x:c r="F3016" s="11" t="n">
        <x:v>1</x:v>
      </x:c>
      <x:c r="G3016" s="11" t="n">
        <x:v>11.81</x:v>
      </x:c>
      <x:c r="H3016" s="11" t="n">
        <x:v>11.82</x:v>
      </x:c>
      <x:c r="I3016" s="13" t="n">
        <x:v>109630</x:v>
      </x:c>
      <x:c r="J3016" s="11" t="n">
        <x:v>11.906746</x:v>
      </x:c>
      <x:c r="K3016" s="14" t="n">
        <x:f>I3016*J3016</x:f>
        <x:v>1305336.56398</x:v>
      </x:c>
      <x:c r="L3016" s="8" t="str">
        <x:v>Alpaca SIP</x:v>
      </x:c>
    </x:row>
    <x:row r="3017" ht="25" customHeight="1">
      <x:c r="A3017" s="8" t="str">
        <x:v>MOBI</x:v>
      </x:c>
      <x:c r="B3017" s="10" t="n">
        <x:v>46219</x:v>
      </x:c>
      <x:c r="C3017" s="11" t="n">
        <x:v>11.53</x:v>
      </x:c>
      <x:c r="D3017" s="11" t="n">
        <x:v>12.02</x:v>
      </x:c>
      <x:c r="E3017" s="13" t="n">
        <x:v>156739</x:v>
      </x:c>
      <x:c r="F3017" s="11" t="n">
        <x:v>1</x:v>
      </x:c>
      <x:c r="G3017" s="11" t="n">
        <x:v>11.53</x:v>
      </x:c>
      <x:c r="H3017" s="11" t="n">
        <x:v>12.02</x:v>
      </x:c>
      <x:c r="I3017" s="13" t="n">
        <x:v>156739</x:v>
      </x:c>
      <x:c r="J3017" s="11" t="n">
        <x:v>12.082384</x:v>
      </x:c>
      <x:c r="K3017" s="14" t="n">
        <x:f>I3017*J3017</x:f>
        <x:v>1893780.785776</x:v>
      </x:c>
      <x:c r="L3017" s="8" t="str">
        <x:v>Alpaca SIP</x:v>
      </x:c>
    </x:row>
    <x:row r="3018" ht="25" customHeight="1">
      <x:c r="A3018" s="8" t="str">
        <x:v>MOBI</x:v>
      </x:c>
      <x:c r="B3018" s="10" t="n">
        <x:v>46220</x:v>
      </x:c>
      <x:c r="C3018" s="11" t="n">
        <x:v>11.89</x:v>
      </x:c>
      <x:c r="D3018" s="11" t="n">
        <x:v>12.15</x:v>
      </x:c>
      <x:c r="E3018" s="13" t="n">
        <x:v>64040</x:v>
      </x:c>
      <x:c r="F3018" s="11" t="n">
        <x:v>1</x:v>
      </x:c>
      <x:c r="G3018" s="11" t="n">
        <x:v>11.89</x:v>
      </x:c>
      <x:c r="H3018" s="11" t="n">
        <x:v>12.15</x:v>
      </x:c>
      <x:c r="I3018" s="13" t="n">
        <x:v>64040</x:v>
      </x:c>
      <x:c r="J3018" s="11" t="n">
        <x:v>12.154911</x:v>
      </x:c>
      <x:c r="K3018" s="14" t="n">
        <x:f>I3018*J3018</x:f>
        <x:v>778400.50044</x:v>
      </x:c>
      <x:c r="L3018" s="8" t="str">
        <x:v>Alpaca SIP</x:v>
      </x:c>
    </x:row>
    <x:row r="3019" ht="25" customHeight="1">
      <x:c r="A3019" s="8" t="str">
        <x:v>MOBI</x:v>
      </x:c>
      <x:c r="B3019" s="10" t="n">
        <x:v>46223</x:v>
      </x:c>
      <x:c r="C3019" s="11" t="n">
        <x:v>12.11</x:v>
      </x:c>
      <x:c r="D3019" s="11" t="n">
        <x:v>12.01</x:v>
      </x:c>
      <x:c r="E3019" s="13" t="n">
        <x:v>57101</x:v>
      </x:c>
      <x:c r="F3019" s="11" t="n">
        <x:v>1</x:v>
      </x:c>
      <x:c r="G3019" s="11" t="n">
        <x:v>12.11</x:v>
      </x:c>
      <x:c r="H3019" s="11" t="n">
        <x:v>12.01</x:v>
      </x:c>
      <x:c r="I3019" s="13" t="n">
        <x:v>57101</x:v>
      </x:c>
      <x:c r="J3019" s="11" t="n">
        <x:v>12.05642</x:v>
      </x:c>
      <x:c r="K3019" s="14" t="n">
        <x:f>I3019*J3019</x:f>
        <x:v>688433.63842</x:v>
      </x:c>
      <x:c r="L3019" s="8" t="str">
        <x:v>Alpaca SIP</x:v>
      </x:c>
    </x:row>
    <x:row r="3020" ht="25" customHeight="1">
      <x:c r="A3020" s="8" t="str">
        <x:v>MOBI</x:v>
      </x:c>
      <x:c r="B3020" s="10" t="n">
        <x:v>46224</x:v>
      </x:c>
      <x:c r="C3020" s="11" t="n">
        <x:v>12.2</x:v>
      </x:c>
      <x:c r="D3020" s="11" t="n">
        <x:v>11.99</x:v>
      </x:c>
      <x:c r="E3020" s="13" t="n">
        <x:v>59472</x:v>
      </x:c>
      <x:c r="F3020" s="11" t="n">
        <x:v>1</x:v>
      </x:c>
      <x:c r="G3020" s="11" t="n">
        <x:v>12.2</x:v>
      </x:c>
      <x:c r="H3020" s="11" t="n">
        <x:v>11.99</x:v>
      </x:c>
      <x:c r="I3020" s="13" t="n">
        <x:v>59472</x:v>
      </x:c>
      <x:c r="J3020" s="11" t="n">
        <x:v>12.028512</x:v>
      </x:c>
      <x:c r="K3020" s="14" t="n">
        <x:f>I3020*J3020</x:f>
        <x:v>715359.665664</x:v>
      </x:c>
      <x:c r="L3020" s="8" t="str">
        <x:v>Alpaca SIP</x:v>
      </x:c>
    </x:row>
    <x:row r="3021" ht="25" customHeight="1">
      <x:c r="A3021" s="8" t="str">
        <x:v>MOBI</x:v>
      </x:c>
      <x:c r="B3021" s="10" t="n">
        <x:v>46225</x:v>
      </x:c>
      <x:c r="C3021" s="11" t="n">
        <x:v>12.23</x:v>
      </x:c>
      <x:c r="D3021" s="11" t="n">
        <x:v>11.06</x:v>
      </x:c>
      <x:c r="E3021" s="13" t="n">
        <x:v>90897</x:v>
      </x:c>
      <x:c r="F3021" s="11" t="n">
        <x:v>1</x:v>
      </x:c>
      <x:c r="G3021" s="11" t="n">
        <x:v>12.23</x:v>
      </x:c>
      <x:c r="H3021" s="11" t="n">
        <x:v>11.06</x:v>
      </x:c>
      <x:c r="I3021" s="13" t="n">
        <x:v>90897</x:v>
      </x:c>
      <x:c r="J3021" s="11" t="n">
        <x:v>11.505055</x:v>
      </x:c>
      <x:c r="K3021" s="14" t="n">
        <x:f>I3021*J3021</x:f>
        <x:v>1045774.984335</x:v>
      </x:c>
      <x:c r="L3021" s="8" t="str">
        <x:v>Alpaca SIP</x:v>
      </x:c>
    </x:row>
    <x:row r="3022" ht="25" customHeight="1">
      <x:c r="A3022" s="8" t="str">
        <x:v>MOBI</x:v>
      </x:c>
      <x:c r="B3022" s="10" t="n">
        <x:v>46226</x:v>
      </x:c>
      <x:c r="C3022" s="11" t="n">
        <x:v>11.32</x:v>
      </x:c>
      <x:c r="D3022" s="11" t="n">
        <x:v>11.06</x:v>
      </x:c>
      <x:c r="E3022" s="13" t="n">
        <x:v>72843</x:v>
      </x:c>
      <x:c r="F3022" s="11" t="n">
        <x:v>1</x:v>
      </x:c>
      <x:c r="G3022" s="11" t="n">
        <x:v>11.32</x:v>
      </x:c>
      <x:c r="H3022" s="11" t="n">
        <x:v>11.06</x:v>
      </x:c>
      <x:c r="I3022" s="13" t="n">
        <x:v>72843</x:v>
      </x:c>
      <x:c r="J3022" s="11" t="n">
        <x:v>10.887397</x:v>
      </x:c>
      <x:c r="K3022" s="14" t="n">
        <x:f>I3022*J3022</x:f>
        <x:v>793070.659671</x:v>
      </x:c>
      <x:c r="L3022" s="8" t="str">
        <x:v>Alpaca SIP</x:v>
      </x:c>
    </x:row>
    <x:row r="3023" ht="25" customHeight="1">
      <x:c r="A3023" s="8" t="str">
        <x:v>MOBI</x:v>
      </x:c>
      <x:c r="B3023" s="10" t="n">
        <x:v>46227</x:v>
      </x:c>
      <x:c r="C3023" s="11" t="n">
        <x:v>10.8</x:v>
      </x:c>
      <x:c r="D3023" s="11" t="n">
        <x:v>10.85</x:v>
      </x:c>
      <x:c r="E3023" s="13" t="n">
        <x:v>38722</x:v>
      </x:c>
      <x:c r="F3023" s="11" t="n">
        <x:v>1</x:v>
      </x:c>
      <x:c r="G3023" s="11" t="n">
        <x:v>10.8</x:v>
      </x:c>
      <x:c r="H3023" s="11" t="n">
        <x:v>10.85</x:v>
      </x:c>
      <x:c r="I3023" s="13" t="n">
        <x:v>38722</x:v>
      </x:c>
      <x:c r="J3023" s="11" t="n">
        <x:v>10.924188</x:v>
      </x:c>
      <x:c r="K3023" s="14" t="n">
        <x:f>I3023*J3023</x:f>
        <x:v>423006.40773599996</x:v>
      </x:c>
      <x:c r="L3023" s="8" t="str">
        <x:v>Alpaca SIP</x:v>
      </x:c>
    </x:row>
    <x:row r="3024" ht="25" customHeight="1">
      <x:c r="A3024" s="8" t="str">
        <x:v>MOBI</x:v>
      </x:c>
      <x:c r="B3024" s="10" t="n">
        <x:v>46230</x:v>
      </x:c>
      <x:c r="C3024" s="11" t="n">
        <x:v>10.86</x:v>
      </x:c>
      <x:c r="D3024" s="11" t="n">
        <x:v>11.13</x:v>
      </x:c>
      <x:c r="E3024" s="13" t="n">
        <x:v>84660</x:v>
      </x:c>
      <x:c r="F3024" s="11" t="n">
        <x:v>1</x:v>
      </x:c>
      <x:c r="G3024" s="11" t="n">
        <x:v>10.86</x:v>
      </x:c>
      <x:c r="H3024" s="11" t="n">
        <x:v>11.13</x:v>
      </x:c>
      <x:c r="I3024" s="13" t="n">
        <x:v>84660</x:v>
      </x:c>
      <x:c r="J3024" s="11" t="n">
        <x:v>10.953423</x:v>
      </x:c>
      <x:c r="K3024" s="14" t="n">
        <x:f>I3024*J3024</x:f>
        <x:v>927316.7911800001</x:v>
      </x:c>
      <x:c r="L3024" s="8" t="str">
        <x:v>Alpaca SIP</x:v>
      </x:c>
    </x:row>
    <x:row r="3025" ht="25" customHeight="1">
      <x:c r="A3025" s="8" t="str">
        <x:v>MOBI</x:v>
      </x:c>
      <x:c r="B3025" s="10" t="n">
        <x:v>46231</x:v>
      </x:c>
      <x:c r="C3025" s="11" t="n">
        <x:v>10.96</x:v>
      </x:c>
      <x:c r="D3025" s="11" t="n">
        <x:v>10.72</x:v>
      </x:c>
      <x:c r="E3025" s="13" t="n">
        <x:v>59112</x:v>
      </x:c>
      <x:c r="F3025" s="11" t="n">
        <x:v>1</x:v>
      </x:c>
      <x:c r="G3025" s="11" t="n">
        <x:v>10.96</x:v>
      </x:c>
      <x:c r="H3025" s="11" t="n">
        <x:v>10.72</x:v>
      </x:c>
      <x:c r="I3025" s="13" t="n">
        <x:v>59112</x:v>
      </x:c>
      <x:c r="J3025" s="11" t="n">
        <x:v>10.83618</x:v>
      </x:c>
      <x:c r="K3025" s="14" t="n">
        <x:f>I3025*J3025</x:f>
        <x:v>640548.27216</x:v>
      </x:c>
      <x:c r="L3025" s="8" t="str">
        <x:v>Alpaca SIP</x:v>
      </x:c>
    </x:row>
    <x:row r="3026" ht="25" customHeight="1">
      <x:c r="A3026" s="8" t="str">
        <x:v>MOBI</x:v>
      </x:c>
      <x:c r="B3026" s="10" t="n">
        <x:v>46232</x:v>
      </x:c>
      <x:c r="C3026" s="11" t="n">
        <x:v>10.58</x:v>
      </x:c>
      <x:c r="D3026" s="11" t="n">
        <x:v>10.43</x:v>
      </x:c>
      <x:c r="E3026" s="13" t="n">
        <x:v>134158</x:v>
      </x:c>
      <x:c r="F3026" s="11" t="n">
        <x:v>1</x:v>
      </x:c>
      <x:c r="G3026" s="11" t="n">
        <x:v>10.58</x:v>
      </x:c>
      <x:c r="H3026" s="11" t="n">
        <x:v>10.43</x:v>
      </x:c>
      <x:c r="I3026" s="13" t="n">
        <x:v>134158</x:v>
      </x:c>
      <x:c r="J3026" s="11" t="n">
        <x:v>10.67244</x:v>
      </x:c>
      <x:c r="K3026" s="14" t="n">
        <x:f>I3026*J3026</x:f>
        <x:v>1431793.20552</x:v>
      </x:c>
      <x:c r="L3026" s="8" t="str">
        <x:v>Alpaca SIP</x:v>
      </x:c>
    </x:row>
    <x:row r="3027" ht="25" customHeight="1">
      <x:c r="A3027" s="8" t="str">
        <x:v>MOBI</x:v>
      </x:c>
      <x:c r="B3027" s="10" t="n">
        <x:v>46233</x:v>
      </x:c>
      <x:c r="C3027" s="11" t="n">
        <x:v>10.45</x:v>
      </x:c>
      <x:c r="D3027" s="11" t="n">
        <x:v>11.18</x:v>
      </x:c>
      <x:c r="E3027" s="13" t="n">
        <x:v>37925</x:v>
      </x:c>
      <x:c r="F3027" s="11" t="n">
        <x:v>1</x:v>
      </x:c>
      <x:c r="G3027" s="11" t="n">
        <x:v>10.45</x:v>
      </x:c>
      <x:c r="H3027" s="11" t="n">
        <x:v>11.18</x:v>
      </x:c>
      <x:c r="I3027" s="13" t="n">
        <x:v>37925</x:v>
      </x:c>
      <x:c r="J3027" s="11" t="n">
        <x:v>11.122844</x:v>
      </x:c>
      <x:c r="K3027" s="14" t="n">
        <x:f>I3027*J3027</x:f>
        <x:v>421833.85870000004</x:v>
      </x:c>
      <x:c r="L3027" s="8" t="str">
        <x:v>Alpaca SIP</x:v>
      </x:c>
    </x:row>
    <x:row r="3028" ht="25" customHeight="1">
      <x:c r="A3028" s="8" t="str">
        <x:v>MOBI</x:v>
      </x:c>
      <x:c r="B3028" s="10" t="n">
        <x:v>46234</x:v>
      </x:c>
      <x:c r="C3028" s="11" t="n">
        <x:v>11.13</x:v>
      </x:c>
      <x:c r="D3028" s="11" t="n">
        <x:v>11.18</x:v>
      </x:c>
      <x:c r="E3028" s="13" t="n">
        <x:v>85860</x:v>
      </x:c>
      <x:c r="F3028" s="11" t="n">
        <x:v>1</x:v>
      </x:c>
      <x:c r="G3028" s="11" t="n">
        <x:v>11.13</x:v>
      </x:c>
      <x:c r="H3028" s="11" t="n">
        <x:v>11.18</x:v>
      </x:c>
      <x:c r="I3028" s="13" t="n">
        <x:v>85860</x:v>
      </x:c>
      <x:c r="J3028" s="11" t="n">
        <x:v>10.890001</x:v>
      </x:c>
      <x:c r="K3028" s="14" t="n">
        <x:f>I3028*J3028</x:f>
        <x:v>935015.48586</x:v>
      </x:c>
      <x:c r="L3028" s="8" t="str">
        <x:v>Alpaca SIP</x:v>
      </x:c>
    </x:row>
    <x:row r="3029" ht="25" customHeight="1">
      <x:c r="A3029" s="8" t="str">
        <x:v>MOBI</x:v>
      </x:c>
      <x:c r="B3029" s="10" t="n">
        <x:v>46237</x:v>
      </x:c>
      <x:c r="C3029" s="11" t="n">
        <x:v>11.23</x:v>
      </x:c>
      <x:c r="D3029" s="11" t="n">
        <x:v>11.35</x:v>
      </x:c>
      <x:c r="E3029" s="13" t="n">
        <x:v>62459</x:v>
      </x:c>
      <x:c r="F3029" s="11" t="n">
        <x:v>1</x:v>
      </x:c>
      <x:c r="G3029" s="11" t="n">
        <x:v>11.23</x:v>
      </x:c>
      <x:c r="H3029" s="11" t="n">
        <x:v>11.35</x:v>
      </x:c>
      <x:c r="I3029" s="13" t="n">
        <x:v>62459</x:v>
      </x:c>
      <x:c r="J3029" s="11" t="n">
        <x:v>11.322727</x:v>
      </x:c>
      <x:c r="K3029" s="14" t="n">
        <x:f>I3029*J3029</x:f>
        <x:v>707206.205693</x:v>
      </x:c>
      <x:c r="L3029" s="8" t="str">
        <x:v>Alpaca SIP</x:v>
      </x:c>
    </x:row>
    <x:row r="3030" ht="25" customHeight="1">
      <x:c r="A3030" s="8" t="str">
        <x:v>MOBI</x:v>
      </x:c>
      <x:c r="B3030" s="10" t="n">
        <x:v>46238</x:v>
      </x:c>
      <x:c r="C3030" s="11" t="n">
        <x:v>11.385</x:v>
      </x:c>
      <x:c r="D3030" s="11" t="n">
        <x:v>11.84</x:v>
      </x:c>
      <x:c r="E3030" s="13" t="n">
        <x:v>102269</x:v>
      </x:c>
      <x:c r="F3030" s="11" t="n">
        <x:v>1</x:v>
      </x:c>
      <x:c r="G3030" s="11" t="n">
        <x:v>11.385</x:v>
      </x:c>
      <x:c r="H3030" s="11" t="n">
        <x:v>11.84</x:v>
      </x:c>
      <x:c r="I3030" s="13" t="n">
        <x:v>102269</x:v>
      </x:c>
      <x:c r="J3030" s="11" t="n">
        <x:v>11.813738</x:v>
      </x:c>
      <x:c r="K3030" s="14" t="n">
        <x:f>I3030*J3030</x:f>
        <x:v>1208179.171522</x:v>
      </x:c>
      <x:c r="L3030" s="8" t="str">
        <x:v>Alpaca SIP</x:v>
      </x:c>
    </x:row>
    <x:row r="3031" ht="25" customHeight="1">
      <x:c r="A3031" s="8" t="str">
        <x:v>MOBI</x:v>
      </x:c>
      <x:c r="B3031" s="10" t="n">
        <x:v>46239</x:v>
      </x:c>
      <x:c r="C3031" s="11" t="n">
        <x:v>11.82</x:v>
      </x:c>
      <x:c r="D3031" s="11" t="n">
        <x:v>12.25</x:v>
      </x:c>
      <x:c r="E3031" s="13" t="n">
        <x:v>80925</x:v>
      </x:c>
      <x:c r="F3031" s="11" t="n">
        <x:v>1</x:v>
      </x:c>
      <x:c r="G3031" s="11" t="n">
        <x:v>11.82</x:v>
      </x:c>
      <x:c r="H3031" s="11" t="n">
        <x:v>12.25</x:v>
      </x:c>
      <x:c r="I3031" s="13" t="n">
        <x:v>80925</x:v>
      </x:c>
      <x:c r="J3031" s="11" t="n">
        <x:v>12.131841</x:v>
      </x:c>
      <x:c r="K3031" s="14" t="n">
        <x:f>I3031*J3031</x:f>
        <x:v>981769.232925</x:v>
      </x:c>
      <x:c r="L3031" s="8" t="str">
        <x:v>Alpaca SIP</x:v>
      </x:c>
    </x:row>
    <x:row r="3032" ht="25" customHeight="1">
      <x:c r="A3032" s="8" t="str">
        <x:v>MOBI</x:v>
      </x:c>
      <x:c r="B3032" s="10" t="n">
        <x:v>46240</x:v>
      </x:c>
      <x:c r="C3032" s="11" t="n">
        <x:v>12.18</x:v>
      </x:c>
      <x:c r="D3032" s="11" t="n">
        <x:v>12.32</x:v>
      </x:c>
      <x:c r="E3032" s="13" t="n">
        <x:v>53450</x:v>
      </x:c>
      <x:c r="F3032" s="11" t="n">
        <x:v>1</x:v>
      </x:c>
      <x:c r="G3032" s="11" t="n">
        <x:v>12.18</x:v>
      </x:c>
      <x:c r="H3032" s="11" t="n">
        <x:v>12.32</x:v>
      </x:c>
      <x:c r="I3032" s="13" t="n">
        <x:v>53450</x:v>
      </x:c>
      <x:c r="J3032" s="11" t="n">
        <x:v>12.315535</x:v>
      </x:c>
      <x:c r="K3032" s="14" t="n">
        <x:f>I3032*J3032</x:f>
        <x:v>658265.34575</x:v>
      </x:c>
      <x:c r="L3032" s="8" t="str">
        <x:v>Alpaca SIP</x:v>
      </x:c>
    </x:row>
    <x:row r="3033" ht="25" customHeight="1">
      <x:c r="A3033" s="8" t="str">
        <x:v>MOBI</x:v>
      </x:c>
      <x:c r="B3033" s="10" t="n">
        <x:v>46241</x:v>
      </x:c>
      <x:c r="C3033" s="11" t="n">
        <x:v>12.14</x:v>
      </x:c>
      <x:c r="D3033" s="11" t="n">
        <x:v>12.24</x:v>
      </x:c>
      <x:c r="E3033" s="13" t="n">
        <x:v>69545</x:v>
      </x:c>
      <x:c r="F3033" s="11" t="n">
        <x:v>1</x:v>
      </x:c>
      <x:c r="G3033" s="11" t="n">
        <x:v>12.14</x:v>
      </x:c>
      <x:c r="H3033" s="11" t="n">
        <x:v>12.24</x:v>
      </x:c>
      <x:c r="I3033" s="13" t="n">
        <x:v>69545</x:v>
      </x:c>
      <x:c r="J3033" s="11" t="n">
        <x:v>12.176547</x:v>
      </x:c>
      <x:c r="K3033" s="14" t="n">
        <x:f>I3033*J3033</x:f>
        <x:v>846817.961115</x:v>
      </x:c>
      <x:c r="L3033" s="8" t="str">
        <x:v>Alpaca SIP</x:v>
      </x:c>
    </x:row>
    <x:row r="3034" ht="25" customHeight="1">
      <x:c r="A3034" s="8" t="str">
        <x:v>MOBI</x:v>
      </x:c>
      <x:c r="B3034" s="10" t="n">
        <x:v>46244</x:v>
      </x:c>
      <x:c r="C3034" s="11" t="n">
        <x:v>12.24</x:v>
      </x:c>
      <x:c r="D3034" s="11" t="n">
        <x:v>12.73</x:v>
      </x:c>
      <x:c r="E3034" s="13" t="n">
        <x:v>177827</x:v>
      </x:c>
      <x:c r="F3034" s="11" t="n">
        <x:v>1</x:v>
      </x:c>
      <x:c r="G3034" s="11" t="n">
        <x:v>12.24</x:v>
      </x:c>
      <x:c r="H3034" s="11" t="n">
        <x:v>12.73</x:v>
      </x:c>
      <x:c r="I3034" s="13" t="n">
        <x:v>177827</x:v>
      </x:c>
      <x:c r="J3034" s="11" t="n">
        <x:v>13.022702</x:v>
      </x:c>
      <x:c r="K3034" s="14" t="n">
        <x:f>I3034*J3034</x:f>
        <x:v>2315788.028554</x:v>
      </x:c>
      <x:c r="L3034" s="8" t="str">
        <x:v>Alpaca SIP</x:v>
      </x:c>
    </x:row>
    <x:row r="3035" ht="25" customHeight="1">
      <x:c r="A3035" s="8" t="str">
        <x:v>MOBI</x:v>
      </x:c>
      <x:c r="B3035" s="10" t="n">
        <x:v>46245</x:v>
      </x:c>
      <x:c r="C3035" s="11" t="n">
        <x:v>12.81</x:v>
      </x:c>
      <x:c r="D3035" s="11" t="n">
        <x:v>12.58</x:v>
      </x:c>
      <x:c r="E3035" s="13" t="n">
        <x:v>97303</x:v>
      </x:c>
      <x:c r="F3035" s="11" t="n">
        <x:v>1</x:v>
      </x:c>
      <x:c r="G3035" s="11" t="n">
        <x:v>12.81</x:v>
      </x:c>
      <x:c r="H3035" s="11" t="n">
        <x:v>12.58</x:v>
      </x:c>
      <x:c r="I3035" s="13" t="n">
        <x:v>97303</x:v>
      </x:c>
      <x:c r="J3035" s="11" t="n">
        <x:v>12.837843</x:v>
      </x:c>
      <x:c r="K3035" s="14" t="n">
        <x:f>I3035*J3035</x:f>
        <x:v>1249160.6374289999</x:v>
      </x:c>
      <x:c r="L3035" s="8" t="str">
        <x:v>Alpaca SIP</x:v>
      </x:c>
    </x:row>
    <x:row r="3036" ht="25" customHeight="1">
      <x:c r="A3036" s="8" t="str">
        <x:v>MOBI</x:v>
      </x:c>
      <x:c r="B3036" s="10" t="n">
        <x:v>46246</x:v>
      </x:c>
      <x:c r="C3036" s="11" t="n">
        <x:v>12.86</x:v>
      </x:c>
      <x:c r="D3036" s="11" t="n">
        <x:v>11.52</x:v>
      </x:c>
      <x:c r="E3036" s="13" t="n">
        <x:v>182965</x:v>
      </x:c>
      <x:c r="F3036" s="11" t="n">
        <x:v>1</x:v>
      </x:c>
      <x:c r="G3036" s="11" t="n">
        <x:v>12.86</x:v>
      </x:c>
      <x:c r="H3036" s="11" t="n">
        <x:v>11.52</x:v>
      </x:c>
      <x:c r="I3036" s="13" t="n">
        <x:v>182965</x:v>
      </x:c>
      <x:c r="J3036" s="11" t="n">
        <x:v>12.149088</x:v>
      </x:c>
      <x:c r="K3036" s="14" t="n">
        <x:f>I3036*J3036</x:f>
        <x:v>2222857.8859200003</x:v>
      </x:c>
      <x:c r="L3036" s="8" t="str">
        <x:v>Alpaca SIP</x:v>
      </x:c>
    </x:row>
    <x:row r="3037" ht="25" customHeight="1">
      <x:c r="A3037" s="8" t="str">
        <x:v>MOBI</x:v>
      </x:c>
      <x:c r="B3037" s="10" t="n">
        <x:v>46247</x:v>
      </x:c>
      <x:c r="C3037" s="11" t="n">
        <x:v>11.74</x:v>
      </x:c>
      <x:c r="D3037" s="11" t="n">
        <x:v>11.68</x:v>
      </x:c>
      <x:c r="E3037" s="13" t="n">
        <x:v>163062</x:v>
      </x:c>
      <x:c r="F3037" s="11" t="n">
        <x:v>1</x:v>
      </x:c>
      <x:c r="G3037" s="11" t="n">
        <x:v>11.74</x:v>
      </x:c>
      <x:c r="H3037" s="11" t="n">
        <x:v>11.68</x:v>
      </x:c>
      <x:c r="I3037" s="13" t="n">
        <x:v>163062</x:v>
      </x:c>
      <x:c r="J3037" s="11" t="n">
        <x:v>11.532048</x:v>
      </x:c>
      <x:c r="K3037" s="14" t="n">
        <x:f>I3037*J3037</x:f>
        <x:v>1880438.810976</x:v>
      </x:c>
      <x:c r="L3037" s="8" t="str">
        <x:v>Alpaca SIP</x:v>
      </x:c>
    </x:row>
    <x:row r="3038" ht="25" customHeight="1">
      <x:c r="A3038" s="8" t="str">
        <x:v>MOBI</x:v>
      </x:c>
      <x:c r="B3038" s="10" t="n">
        <x:v>46248</x:v>
      </x:c>
      <x:c r="C3038" s="11" t="n">
        <x:v>11.52</x:v>
      </x:c>
      <x:c r="D3038" s="11" t="n">
        <x:v>11.76</x:v>
      </x:c>
      <x:c r="E3038" s="13" t="n">
        <x:v>145480</x:v>
      </x:c>
      <x:c r="F3038" s="11" t="n">
        <x:v>1</x:v>
      </x:c>
      <x:c r="G3038" s="11" t="n">
        <x:v>11.52</x:v>
      </x:c>
      <x:c r="H3038" s="11" t="n">
        <x:v>11.76</x:v>
      </x:c>
      <x:c r="I3038" s="13" t="n">
        <x:v>145480</x:v>
      </x:c>
      <x:c r="J3038" s="11" t="n">
        <x:v>11.659703</x:v>
      </x:c>
      <x:c r="K3038" s="14" t="n">
        <x:f>I3038*J3038</x:f>
        <x:v>1696253.59244</x:v>
      </x:c>
      <x:c r="L3038" s="8" t="str">
        <x:v>Alpaca SIP</x:v>
      </x:c>
    </x:row>
    <x:row r="3039" ht="25" customHeight="1">
      <x:c r="A3039" s="8" t="str">
        <x:v>MOBI</x:v>
      </x:c>
      <x:c r="B3039" s="10" t="n">
        <x:v>46251</x:v>
      </x:c>
      <x:c r="C3039" s="11" t="n">
        <x:v>11.89</x:v>
      </x:c>
      <x:c r="D3039" s="11" t="n">
        <x:v>11.74</x:v>
      </x:c>
      <x:c r="E3039" s="13" t="n">
        <x:v>98132</x:v>
      </x:c>
      <x:c r="F3039" s="11" t="n">
        <x:v>1</x:v>
      </x:c>
      <x:c r="G3039" s="11" t="n">
        <x:v>11.89</x:v>
      </x:c>
      <x:c r="H3039" s="11" t="n">
        <x:v>11.74</x:v>
      </x:c>
      <x:c r="I3039" s="13" t="n">
        <x:v>98132</x:v>
      </x:c>
      <x:c r="J3039" s="11" t="n">
        <x:v>11.814146</x:v>
      </x:c>
      <x:c r="K3039" s="14" t="n">
        <x:f>I3039*J3039</x:f>
        <x:v>1159345.7752719999</x:v>
      </x:c>
      <x:c r="L3039" s="8" t="str">
        <x:v>Alpaca SIP</x:v>
      </x:c>
    </x:row>
    <x:row r="3040" ht="25" customHeight="1">
      <x:c r="A3040" s="8" t="str">
        <x:v>MOBI</x:v>
      </x:c>
      <x:c r="B3040" s="10" t="n">
        <x:v>46252</x:v>
      </x:c>
      <x:c r="C3040" s="11" t="n">
        <x:v>12.2</x:v>
      </x:c>
      <x:c r="D3040" s="11" t="n">
        <x:v>11.73</x:v>
      </x:c>
      <x:c r="E3040" s="13" t="n">
        <x:v>208620</x:v>
      </x:c>
      <x:c r="F3040" s="11" t="n">
        <x:v>1</x:v>
      </x:c>
      <x:c r="G3040" s="11" t="n">
        <x:v>12.2</x:v>
      </x:c>
      <x:c r="H3040" s="11" t="n">
        <x:v>11.73</x:v>
      </x:c>
      <x:c r="I3040" s="13" t="n">
        <x:v>208620</x:v>
      </x:c>
      <x:c r="J3040" s="11" t="n">
        <x:v>11.932978</x:v>
      </x:c>
      <x:c r="K3040" s="14" t="n">
        <x:f>I3040*J3040</x:f>
        <x:v>2489457.87036</x:v>
      </x:c>
      <x:c r="L3040" s="8" t="str">
        <x:v>Alpaca SIP</x:v>
      </x:c>
    </x:row>
    <x:row r="3041" ht="25" customHeight="1">
      <x:c r="A3041" s="8" t="str">
        <x:v>MOBI</x:v>
      </x:c>
      <x:c r="B3041" s="10" t="n">
        <x:v>46253</x:v>
      </x:c>
      <x:c r="C3041" s="11" t="n">
        <x:v>11.79</x:v>
      </x:c>
      <x:c r="D3041" s="11" t="n">
        <x:v>11.42</x:v>
      </x:c>
      <x:c r="E3041" s="13" t="n">
        <x:v>115038</x:v>
      </x:c>
      <x:c r="F3041" s="11" t="n">
        <x:v>1</x:v>
      </x:c>
      <x:c r="G3041" s="11" t="n">
        <x:v>11.79</x:v>
      </x:c>
      <x:c r="H3041" s="11" t="n">
        <x:v>11.42</x:v>
      </x:c>
      <x:c r="I3041" s="13" t="n">
        <x:v>115038</x:v>
      </x:c>
      <x:c r="J3041" s="11" t="n">
        <x:v>11.640784</x:v>
      </x:c>
      <x:c r="K3041" s="14" t="n">
        <x:f>I3041*J3041</x:f>
        <x:v>1339132.509792</x:v>
      </x:c>
      <x:c r="L3041" s="8" t="str">
        <x:v>Alpaca SIP</x:v>
      </x:c>
    </x:row>
    <x:row r="3042" ht="25" customHeight="1">
      <x:c r="A3042" s="8" t="str">
        <x:v>MOBI</x:v>
      </x:c>
      <x:c r="B3042" s="10" t="n">
        <x:v>46254</x:v>
      </x:c>
      <x:c r="C3042" s="11" t="n">
        <x:v>11.3</x:v>
      </x:c>
      <x:c r="D3042" s="11" t="n">
        <x:v>10.95</x:v>
      </x:c>
      <x:c r="E3042" s="13" t="n">
        <x:v>71810</x:v>
      </x:c>
      <x:c r="F3042" s="11" t="n">
        <x:v>1</x:v>
      </x:c>
      <x:c r="G3042" s="11" t="n">
        <x:v>11.3</x:v>
      </x:c>
      <x:c r="H3042" s="11" t="n">
        <x:v>10.95</x:v>
      </x:c>
      <x:c r="I3042" s="13" t="n">
        <x:v>71810</x:v>
      </x:c>
      <x:c r="J3042" s="11" t="n">
        <x:v>11.217694</x:v>
      </x:c>
      <x:c r="K3042" s="14" t="n">
        <x:f>I3042*J3042</x:f>
        <x:v>805542.6061399999</x:v>
      </x:c>
      <x:c r="L3042" s="8" t="str">
        <x:v>Alpaca SIP</x:v>
      </x:c>
    </x:row>
    <x:row r="3043" ht="25" customHeight="1">
      <x:c r="A3043" s="8" t="str">
        <x:v>MOBI</x:v>
      </x:c>
      <x:c r="B3043" s="10" t="n">
        <x:v>46255</x:v>
      </x:c>
      <x:c r="C3043" s="11" t="n">
        <x:v>11.33</x:v>
      </x:c>
      <x:c r="D3043" s="11" t="n">
        <x:v>10.61</x:v>
      </x:c>
      <x:c r="E3043" s="13" t="n">
        <x:v>149650</x:v>
      </x:c>
      <x:c r="F3043" s="11" t="n">
        <x:v>1</x:v>
      </x:c>
      <x:c r="G3043" s="11" t="n">
        <x:v>11.33</x:v>
      </x:c>
      <x:c r="H3043" s="11" t="n">
        <x:v>10.61</x:v>
      </x:c>
      <x:c r="I3043" s="13" t="n">
        <x:v>149650</x:v>
      </x:c>
      <x:c r="J3043" s="11" t="n">
        <x:v>10.663622</x:v>
      </x:c>
      <x:c r="K3043" s="14" t="n">
        <x:f>I3043*J3043</x:f>
        <x:v>1595811.0323</x:v>
      </x:c>
      <x:c r="L3043" s="8" t="str">
        <x:v>Alpaca SIP</x:v>
      </x:c>
    </x:row>
    <x:row r="3044" ht="25" customHeight="1">
      <x:c r="A3044" s="8" t="str">
        <x:v>MOBI</x:v>
      </x:c>
      <x:c r="B3044" s="10" t="n">
        <x:v>46258</x:v>
      </x:c>
      <x:c r="C3044" s="11" t="n">
        <x:v>10.8</x:v>
      </x:c>
      <x:c r="D3044" s="11" t="n">
        <x:v>10.98</x:v>
      </x:c>
      <x:c r="E3044" s="13" t="n">
        <x:v>114354</x:v>
      </x:c>
      <x:c r="F3044" s="11" t="n">
        <x:v>1</x:v>
      </x:c>
      <x:c r="G3044" s="11" t="n">
        <x:v>10.8</x:v>
      </x:c>
      <x:c r="H3044" s="11" t="n">
        <x:v>10.98</x:v>
      </x:c>
      <x:c r="I3044" s="13" t="n">
        <x:v>114354</x:v>
      </x:c>
      <x:c r="J3044" s="11" t="n">
        <x:v>10.860327</x:v>
      </x:c>
      <x:c r="K3044" s="14" t="n">
        <x:f>I3044*J3044</x:f>
        <x:v>1241921.833758</x:v>
      </x:c>
      <x:c r="L3044" s="8" t="str">
        <x:v>Alpaca SIP</x:v>
      </x:c>
    </x:row>
    <x:row r="3045" ht="25" customHeight="1">
      <x:c r="A3045" s="8" t="str">
        <x:v>MOBI</x:v>
      </x:c>
      <x:c r="B3045" s="10" t="n">
        <x:v>46259</x:v>
      </x:c>
      <x:c r="C3045" s="11" t="n">
        <x:v>10.98</x:v>
      </x:c>
      <x:c r="D3045" s="11" t="n">
        <x:v>10.63</x:v>
      </x:c>
      <x:c r="E3045" s="13" t="n">
        <x:v>129762</x:v>
      </x:c>
      <x:c r="F3045" s="11" t="n">
        <x:v>1</x:v>
      </x:c>
      <x:c r="G3045" s="11" t="n">
        <x:v>10.98</x:v>
      </x:c>
      <x:c r="H3045" s="11" t="n">
        <x:v>10.63</x:v>
      </x:c>
      <x:c r="I3045" s="13" t="n">
        <x:v>129762</x:v>
      </x:c>
      <x:c r="J3045" s="11" t="n">
        <x:v>10.767254</x:v>
      </x:c>
      <x:c r="K3045" s="14" t="n">
        <x:f>I3045*J3045</x:f>
        <x:v>1397180.413548</x:v>
      </x:c>
      <x:c r="L3045" s="8" t="str">
        <x:v>Alpaca SIP</x:v>
      </x:c>
    </x:row>
    <x:row r="3046" ht="25" customHeight="1">
      <x:c r="A3046" s="8" t="str">
        <x:v>MOBI</x:v>
      </x:c>
      <x:c r="B3046" s="10" t="n">
        <x:v>46260</x:v>
      </x:c>
      <x:c r="C3046" s="11" t="n">
        <x:v>10.51</x:v>
      </x:c>
      <x:c r="D3046" s="11" t="n">
        <x:v>11.65</x:v>
      </x:c>
      <x:c r="E3046" s="13" t="n">
        <x:v>315284</x:v>
      </x:c>
      <x:c r="F3046" s="11" t="n">
        <x:v>1</x:v>
      </x:c>
      <x:c r="G3046" s="11" t="n">
        <x:v>10.51</x:v>
      </x:c>
      <x:c r="H3046" s="11" t="n">
        <x:v>11.65</x:v>
      </x:c>
      <x:c r="I3046" s="13" t="n">
        <x:v>315284</x:v>
      </x:c>
      <x:c r="J3046" s="11" t="n">
        <x:v>11.638211</x:v>
      </x:c>
      <x:c r="K3046" s="14" t="n">
        <x:f>I3046*J3046</x:f>
        <x:v>3669341.716924</x:v>
      </x:c>
      <x:c r="L3046" s="8" t="str">
        <x:v>Alpaca SIP</x:v>
      </x:c>
    </x:row>
    <x:row r="3047" ht="25" customHeight="1">
      <x:c r="A3047" s="8" t="str">
        <x:v>MOBI</x:v>
      </x:c>
      <x:c r="B3047" s="10" t="n">
        <x:v>46261</x:v>
      </x:c>
      <x:c r="C3047" s="11" t="n">
        <x:v>11.6</x:v>
      </x:c>
      <x:c r="D3047" s="11" t="n">
        <x:v>10.6</x:v>
      </x:c>
      <x:c r="E3047" s="13" t="n">
        <x:v>79540</x:v>
      </x:c>
      <x:c r="F3047" s="11" t="n">
        <x:v>1</x:v>
      </x:c>
      <x:c r="G3047" s="11" t="n">
        <x:v>11.6</x:v>
      </x:c>
      <x:c r="H3047" s="11" t="n">
        <x:v>10.6</x:v>
      </x:c>
      <x:c r="I3047" s="13" t="n">
        <x:v>79540</x:v>
      </x:c>
      <x:c r="J3047" s="11" t="n">
        <x:v>11.191776</x:v>
      </x:c>
      <x:c r="K3047" s="14" t="n">
        <x:f>I3047*J3047</x:f>
        <x:v>890193.8630400001</x:v>
      </x:c>
      <x:c r="L3047" s="8" t="str">
        <x:v>Alpaca SIP</x:v>
      </x:c>
    </x:row>
    <x:row r="3048" ht="25" customHeight="1">
      <x:c r="A3048" s="8" t="str">
        <x:v>MOBI</x:v>
      </x:c>
      <x:c r="B3048" s="10" t="n">
        <x:v>46262</x:v>
      </x:c>
      <x:c r="C3048" s="11" t="n">
        <x:v>10.71</x:v>
      </x:c>
      <x:c r="D3048" s="11" t="n">
        <x:v>11.34</x:v>
      </x:c>
      <x:c r="E3048" s="13" t="n">
        <x:v>143203</x:v>
      </x:c>
      <x:c r="F3048" s="11" t="n">
        <x:v>1</x:v>
      </x:c>
      <x:c r="G3048" s="11" t="n">
        <x:v>10.71</x:v>
      </x:c>
      <x:c r="H3048" s="11" t="n">
        <x:v>11.34</x:v>
      </x:c>
      <x:c r="I3048" s="13" t="n">
        <x:v>143203</x:v>
      </x:c>
      <x:c r="J3048" s="11" t="n">
        <x:v>11.334321</x:v>
      </x:c>
      <x:c r="K3048" s="14" t="n">
        <x:f>I3048*J3048</x:f>
        <x:v>1623108.7701629999</x:v>
      </x:c>
      <x:c r="L3048" s="8" t="str">
        <x:v>Alpaca SIP</x:v>
      </x:c>
    </x:row>
    <x:row r="3049" ht="25" customHeight="1">
      <x:c r="A3049" s="8" t="str">
        <x:v>MOBI</x:v>
      </x:c>
      <x:c r="B3049" s="10" t="n">
        <x:v>46265</x:v>
      </x:c>
      <x:c r="C3049" s="11" t="n">
        <x:v>11.27</x:v>
      </x:c>
      <x:c r="D3049" s="11" t="n">
        <x:v>11.16</x:v>
      </x:c>
      <x:c r="E3049" s="13" t="n">
        <x:v>101446</x:v>
      </x:c>
      <x:c r="F3049" s="11" t="n">
        <x:v>1</x:v>
      </x:c>
      <x:c r="G3049" s="11" t="n">
        <x:v>11.27</x:v>
      </x:c>
      <x:c r="H3049" s="11" t="n">
        <x:v>11.16</x:v>
      </x:c>
      <x:c r="I3049" s="13" t="n">
        <x:v>101446</x:v>
      </x:c>
      <x:c r="J3049" s="11" t="n">
        <x:v>11.214567</x:v>
      </x:c>
      <x:c r="K3049" s="14" t="n">
        <x:f>I3049*J3049</x:f>
        <x:v>1137672.963882</x:v>
      </x:c>
      <x:c r="L3049" s="8" t="str">
        <x:v>Alpaca SIP</x:v>
      </x:c>
    </x:row>
    <x:row r="3050" ht="25" customHeight="1">
      <x:c r="A3050" s="8" t="str">
        <x:v>MOBI</x:v>
      </x:c>
      <x:c r="B3050" s="10" t="n">
        <x:v>46266</x:v>
      </x:c>
      <x:c r="C3050" s="11" t="n">
        <x:v>11.08</x:v>
      </x:c>
      <x:c r="D3050" s="11" t="n">
        <x:v>11.45</x:v>
      </x:c>
      <x:c r="E3050" s="13" t="n">
        <x:v>596018</x:v>
      </x:c>
      <x:c r="F3050" s="11" t="n">
        <x:v>1</x:v>
      </x:c>
      <x:c r="G3050" s="11" t="n">
        <x:v>11.08</x:v>
      </x:c>
      <x:c r="H3050" s="11" t="n">
        <x:v>11.45</x:v>
      </x:c>
      <x:c r="I3050" s="13" t="n">
        <x:v>596018</x:v>
      </x:c>
      <x:c r="J3050" s="11" t="n">
        <x:v>11.604211</x:v>
      </x:c>
      <x:c r="K3050" s="14" t="n">
        <x:f>I3050*J3050</x:f>
        <x:v>6916318.631798</x:v>
      </x:c>
      <x:c r="L3050" s="8" t="str">
        <x:v>Alpaca SIP</x:v>
      </x:c>
    </x:row>
    <x:row r="3051" ht="25" customHeight="1">
      <x:c r="A3051" s="8" t="str">
        <x:v>MOBI</x:v>
      </x:c>
      <x:c r="B3051" s="10" t="n">
        <x:v>46267</x:v>
      </x:c>
      <x:c r="C3051" s="11" t="n">
        <x:v>11.5</x:v>
      </x:c>
      <x:c r="D3051" s="11" t="n">
        <x:v>12.09</x:v>
      </x:c>
      <x:c r="E3051" s="13" t="n">
        <x:v>449921</x:v>
      </x:c>
      <x:c r="F3051" s="11" t="n">
        <x:v>1</x:v>
      </x:c>
      <x:c r="G3051" s="11" t="n">
        <x:v>11.5</x:v>
      </x:c>
      <x:c r="H3051" s="11" t="n">
        <x:v>12.09</x:v>
      </x:c>
      <x:c r="I3051" s="13" t="n">
        <x:v>449921</x:v>
      </x:c>
      <x:c r="J3051" s="11" t="n">
        <x:v>12.011963</x:v>
      </x:c>
      <x:c r="K3051" s="14" t="n">
        <x:f>I3051*J3051</x:f>
        <x:v>5404434.404922999</x:v>
      </x:c>
      <x:c r="L3051" s="8" t="str">
        <x:v>Alpaca SIP</x:v>
      </x:c>
    </x:row>
    <x:row r="3052" ht="25" customHeight="1">
      <x:c r="A3052" s="8" t="str">
        <x:v>MOBI</x:v>
      </x:c>
      <x:c r="B3052" s="10" t="n">
        <x:v>46268</x:v>
      </x:c>
      <x:c r="C3052" s="11" t="n">
        <x:v>12.18</x:v>
      </x:c>
      <x:c r="D3052" s="11" t="n">
        <x:v>11.63</x:v>
      </x:c>
      <x:c r="E3052" s="13" t="n">
        <x:v>113519</x:v>
      </x:c>
      <x:c r="F3052" s="11" t="n">
        <x:v>1</x:v>
      </x:c>
      <x:c r="G3052" s="11" t="n">
        <x:v>12.18</x:v>
      </x:c>
      <x:c r="H3052" s="11" t="n">
        <x:v>11.63</x:v>
      </x:c>
      <x:c r="I3052" s="13" t="n">
        <x:v>113519</x:v>
      </x:c>
      <x:c r="J3052" s="11" t="n">
        <x:v>11.55047</x:v>
      </x:c>
      <x:c r="K3052" s="14" t="n">
        <x:f>I3052*J3052</x:f>
        <x:v>1311197.8039300002</x:v>
      </x:c>
      <x:c r="L3052" s="8" t="str">
        <x:v>Alpaca SIP</x:v>
      </x:c>
    </x:row>
    <x:row r="3053" ht="25" customHeight="1">
      <x:c r="A3053" s="8" t="str">
        <x:v>MOBI</x:v>
      </x:c>
      <x:c r="B3053" s="10" t="n">
        <x:v>46269</x:v>
      </x:c>
      <x:c r="C3053" s="11" t="n">
        <x:v>11.62</x:v>
      </x:c>
      <x:c r="D3053" s="11" t="n">
        <x:v>11.63</x:v>
      </x:c>
      <x:c r="E3053" s="13" t="n">
        <x:v>97649</x:v>
      </x:c>
      <x:c r="F3053" s="11" t="n">
        <x:v>1</x:v>
      </x:c>
      <x:c r="G3053" s="11" t="n">
        <x:v>11.62</x:v>
      </x:c>
      <x:c r="H3053" s="11" t="n">
        <x:v>11.63</x:v>
      </x:c>
      <x:c r="I3053" s="13" t="n">
        <x:v>97649</x:v>
      </x:c>
      <x:c r="J3053" s="11" t="n">
        <x:v>11.543047</x:v>
      </x:c>
      <x:c r="K3053" s="14" t="n">
        <x:f>I3053*J3053</x:f>
        <x:v>1127166.996503</x:v>
      </x:c>
      <x:c r="L3053" s="8" t="str">
        <x:v>Alpaca SIP</x:v>
      </x:c>
    </x:row>
    <x:row r="3054" ht="25" customHeight="1">
      <x:c r="A3054" s="8" t="str">
        <x:v>MOBI</x:v>
      </x:c>
      <x:c r="B3054" s="10" t="n">
        <x:v>46273</x:v>
      </x:c>
      <x:c r="C3054" s="11" t="n">
        <x:v>11.63</x:v>
      </x:c>
      <x:c r="D3054" s="11" t="n">
        <x:v>11.09</x:v>
      </x:c>
      <x:c r="E3054" s="13" t="n">
        <x:v>90785</x:v>
      </x:c>
      <x:c r="F3054" s="11" t="n">
        <x:v>1</x:v>
      </x:c>
      <x:c r="G3054" s="11" t="n">
        <x:v>11.63</x:v>
      </x:c>
      <x:c r="H3054" s="11" t="n">
        <x:v>11.09</x:v>
      </x:c>
      <x:c r="I3054" s="13" t="n">
        <x:v>90785</x:v>
      </x:c>
      <x:c r="J3054" s="11" t="n">
        <x:v>11.315492</x:v>
      </x:c>
      <x:c r="K3054" s="14" t="n">
        <x:f>I3054*J3054</x:f>
        <x:v>1027276.94122</x:v>
      </x:c>
      <x:c r="L3054" s="8" t="str">
        <x:v>Alpaca SIP</x:v>
      </x:c>
    </x:row>
    <x:row r="3055" ht="25" customHeight="1">
      <x:c r="A3055" s="8" t="str">
        <x:v>MOBI</x:v>
      </x:c>
      <x:c r="B3055" s="10" t="n">
        <x:v>46274</x:v>
      </x:c>
      <x:c r="C3055" s="11" t="n">
        <x:v>11.06</x:v>
      </x:c>
      <x:c r="D3055" s="11" t="n">
        <x:v>10.82</x:v>
      </x:c>
      <x:c r="E3055" s="13" t="n">
        <x:v>132524</x:v>
      </x:c>
      <x:c r="F3055" s="11" t="n">
        <x:v>1</x:v>
      </x:c>
      <x:c r="G3055" s="11" t="n">
        <x:v>11.06</x:v>
      </x:c>
      <x:c r="H3055" s="11" t="n">
        <x:v>10.82</x:v>
      </x:c>
      <x:c r="I3055" s="13" t="n">
        <x:v>132524</x:v>
      </x:c>
      <x:c r="J3055" s="11" t="n">
        <x:v>10.890938</x:v>
      </x:c>
      <x:c r="K3055" s="14" t="n">
        <x:f>I3055*J3055</x:f>
        <x:v>1443310.667512</x:v>
      </x:c>
      <x:c r="L3055" s="8" t="str">
        <x:v>Alpaca SIP</x:v>
      </x:c>
    </x:row>
    <x:row r="3056" ht="25" customHeight="1">
      <x:c r="A3056" s="8" t="str">
        <x:v>MOBI</x:v>
      </x:c>
      <x:c r="B3056" s="10" t="n">
        <x:v>46275</x:v>
      </x:c>
      <x:c r="C3056" s="11" t="n">
        <x:v>10.74</x:v>
      </x:c>
      <x:c r="D3056" s="11" t="n">
        <x:v>10.25</x:v>
      </x:c>
      <x:c r="E3056" s="13" t="n">
        <x:v>106149</x:v>
      </x:c>
      <x:c r="F3056" s="11" t="n">
        <x:v>1</x:v>
      </x:c>
      <x:c r="G3056" s="11" t="n">
        <x:v>10.74</x:v>
      </x:c>
      <x:c r="H3056" s="11" t="n">
        <x:v>10.25</x:v>
      </x:c>
      <x:c r="I3056" s="13" t="n">
        <x:v>106149</x:v>
      </x:c>
      <x:c r="J3056" s="11" t="n">
        <x:v>10.506395</x:v>
      </x:c>
      <x:c r="K3056" s="14" t="n">
        <x:f>I3056*J3056</x:f>
        <x:v>1115243.322855</x:v>
      </x:c>
      <x:c r="L3056" s="8" t="str">
        <x:v>Alpaca SIP</x:v>
      </x:c>
    </x:row>
    <x:row r="3057" ht="25" customHeight="1">
      <x:c r="A3057" s="8" t="str">
        <x:v>MOBI</x:v>
      </x:c>
      <x:c r="B3057" s="10" t="n">
        <x:v>46276</x:v>
      </x:c>
      <x:c r="C3057" s="11" t="n">
        <x:v>10.35</x:v>
      </x:c>
      <x:c r="D3057" s="11" t="n">
        <x:v>10.01</x:v>
      </x:c>
      <x:c r="E3057" s="13" t="n">
        <x:v>130057</x:v>
      </x:c>
      <x:c r="F3057" s="11" t="n">
        <x:v>1</x:v>
      </x:c>
      <x:c r="G3057" s="11" t="n">
        <x:v>10.35</x:v>
      </x:c>
      <x:c r="H3057" s="11" t="n">
        <x:v>10.01</x:v>
      </x:c>
      <x:c r="I3057" s="13" t="n">
        <x:v>130057</x:v>
      </x:c>
      <x:c r="J3057" s="11" t="n">
        <x:v>10.218697</x:v>
      </x:c>
      <x:c r="K3057" s="14" t="n">
        <x:f>I3057*J3057</x:f>
        <x:v>1329013.0757290001</x:v>
      </x:c>
      <x:c r="L3057" s="8" t="str">
        <x:v>Alpaca SIP</x:v>
      </x:c>
    </x:row>
    <x:row r="3058" ht="25" customHeight="1">
      <x:c r="A3058" s="8" t="str">
        <x:v>MOBI</x:v>
      </x:c>
      <x:c r="B3058" s="10" t="n">
        <x:v>46279</x:v>
      </x:c>
      <x:c r="C3058" s="11" t="n">
        <x:v>9.99</x:v>
      </x:c>
      <x:c r="D3058" s="11" t="n">
        <x:v>10.03</x:v>
      </x:c>
      <x:c r="E3058" s="13" t="n">
        <x:v>89779</x:v>
      </x:c>
      <x:c r="F3058" s="11" t="n">
        <x:v>1</x:v>
      </x:c>
      <x:c r="G3058" s="11" t="n">
        <x:v>9.99</x:v>
      </x:c>
      <x:c r="H3058" s="11" t="n">
        <x:v>10.03</x:v>
      </x:c>
      <x:c r="I3058" s="13" t="n">
        <x:v>89779</x:v>
      </x:c>
      <x:c r="J3058" s="11" t="n">
        <x:v>10.083476</x:v>
      </x:c>
      <x:c r="K3058" s="14" t="n">
        <x:f>I3058*J3058</x:f>
        <x:v>905284.3918039999</x:v>
      </x:c>
      <x:c r="L3058" s="8" t="str">
        <x:v>Alpaca SIP</x:v>
      </x:c>
    </x:row>
    <x:row r="3059" ht="25" customHeight="1">
      <x:c r="A3059" s="8" t="str">
        <x:v>MOBI</x:v>
      </x:c>
      <x:c r="B3059" s="10" t="n">
        <x:v>46280</x:v>
      </x:c>
      <x:c r="C3059" s="11" t="n">
        <x:v>9.98</x:v>
      </x:c>
      <x:c r="D3059" s="11" t="n">
        <x:v>10.77</x:v>
      </x:c>
      <x:c r="E3059" s="13" t="n">
        <x:v>317002</x:v>
      </x:c>
      <x:c r="F3059" s="11" t="n">
        <x:v>1</x:v>
      </x:c>
      <x:c r="G3059" s="11" t="n">
        <x:v>9.98</x:v>
      </x:c>
      <x:c r="H3059" s="11" t="n">
        <x:v>10.77</x:v>
      </x:c>
      <x:c r="I3059" s="13" t="n">
        <x:v>317002</x:v>
      </x:c>
      <x:c r="J3059" s="11" t="n">
        <x:v>10.560219</x:v>
      </x:c>
      <x:c r="K3059" s="14" t="n">
        <x:f>I3059*J3059</x:f>
        <x:v>3347610.543438</x:v>
      </x:c>
      <x:c r="L3059" s="8" t="str">
        <x:v>Alpaca SIP</x:v>
      </x:c>
    </x:row>
    <x:row r="3060" ht="25" customHeight="1">
      <x:c r="A3060" s="8" t="str">
        <x:v>MOBI</x:v>
      </x:c>
      <x:c r="B3060" s="10" t="n">
        <x:v>46281</x:v>
      </x:c>
      <x:c r="C3060" s="11" t="n">
        <x:v>10.82</x:v>
      </x:c>
      <x:c r="D3060" s="11" t="n">
        <x:v>10.71</x:v>
      </x:c>
      <x:c r="E3060" s="13" t="n">
        <x:v>152329</x:v>
      </x:c>
      <x:c r="F3060" s="11" t="n">
        <x:v>1</x:v>
      </x:c>
      <x:c r="G3060" s="11" t="n">
        <x:v>10.82</x:v>
      </x:c>
      <x:c r="H3060" s="11" t="n">
        <x:v>10.71</x:v>
      </x:c>
      <x:c r="I3060" s="13" t="n">
        <x:v>152329</x:v>
      </x:c>
      <x:c r="J3060" s="11" t="n">
        <x:v>10.844312</x:v>
      </x:c>
      <x:c r="K3060" s="14" t="n">
        <x:f>I3060*J3060</x:f>
        <x:v>1651903.202648</x:v>
      </x:c>
      <x:c r="L3060" s="8" t="str">
        <x:v>Alpaca SIP</x:v>
      </x:c>
    </x:row>
    <x:row r="3061" ht="25" customHeight="1">
      <x:c r="A3061" s="8" t="str">
        <x:v>MOBI</x:v>
      </x:c>
      <x:c r="B3061" s="10" t="n">
        <x:v>46282</x:v>
      </x:c>
      <x:c r="C3061" s="11" t="n">
        <x:v>10.76</x:v>
      </x:c>
      <x:c r="D3061" s="11" t="n">
        <x:v>10.86</x:v>
      </x:c>
      <x:c r="E3061" s="13" t="n">
        <x:v>175061</x:v>
      </x:c>
      <x:c r="F3061" s="11" t="n">
        <x:v>1</x:v>
      </x:c>
      <x:c r="G3061" s="11" t="n">
        <x:v>10.76</x:v>
      </x:c>
      <x:c r="H3061" s="11" t="n">
        <x:v>10.86</x:v>
      </x:c>
      <x:c r="I3061" s="13" t="n">
        <x:v>175061</x:v>
      </x:c>
      <x:c r="J3061" s="11" t="n">
        <x:v>10.797946</x:v>
      </x:c>
      <x:c r="K3061" s="14" t="n">
        <x:f>I3061*J3061</x:f>
        <x:v>1890299.224706</x:v>
      </x:c>
      <x:c r="L3061" s="8" t="str">
        <x:v>Alpaca SIP</x:v>
      </x:c>
    </x:row>
    <x:row r="3062" ht="25" customHeight="1">
      <x:c r="A3062" s="8" t="str">
        <x:v>MOBI</x:v>
      </x:c>
      <x:c r="B3062" s="10" t="n">
        <x:v>46283</x:v>
      </x:c>
      <x:c r="C3062" s="11" t="n">
        <x:v>10.85</x:v>
      </x:c>
      <x:c r="D3062" s="11" t="n">
        <x:v>10.54</x:v>
      </x:c>
      <x:c r="E3062" s="13" t="n">
        <x:v>1720908</x:v>
      </x:c>
      <x:c r="F3062" s="11" t="n">
        <x:v>1</x:v>
      </x:c>
      <x:c r="G3062" s="11" t="n">
        <x:v>10.85</x:v>
      </x:c>
      <x:c r="H3062" s="11" t="n">
        <x:v>10.54</x:v>
      </x:c>
      <x:c r="I3062" s="13" t="n">
        <x:v>1720908</x:v>
      </x:c>
      <x:c r="J3062" s="11" t="n">
        <x:v>10.667441</x:v>
      </x:c>
      <x:c r="K3062" s="14" t="n">
        <x:f>I3062*J3062</x:f>
        <x:v>18357684.556428</x:v>
      </x:c>
      <x:c r="L3062" s="8" t="str">
        <x:v>Alpaca SIP</x:v>
      </x:c>
    </x:row>
    <x:row r="3063" ht="25" customHeight="1">
      <x:c r="A3063" s="8" t="str">
        <x:v>MOBI</x:v>
      </x:c>
      <x:c r="B3063" s="10" t="n">
        <x:v>46286</x:v>
      </x:c>
      <x:c r="C3063" s="11" t="n">
        <x:v>10.55</x:v>
      </x:c>
      <x:c r="D3063" s="11" t="n">
        <x:v>9.71</x:v>
      </x:c>
      <x:c r="E3063" s="13" t="n">
        <x:v>201171</x:v>
      </x:c>
      <x:c r="F3063" s="11" t="n">
        <x:v>1</x:v>
      </x:c>
      <x:c r="G3063" s="11" t="n">
        <x:v>10.55</x:v>
      </x:c>
      <x:c r="H3063" s="11" t="n">
        <x:v>9.71</x:v>
      </x:c>
      <x:c r="I3063" s="13" t="n">
        <x:v>201171</x:v>
      </x:c>
      <x:c r="J3063" s="11" t="n">
        <x:v>9.991281</x:v>
      </x:c>
      <x:c r="K3063" s="14" t="n">
        <x:f>I3063*J3063</x:f>
        <x:v>2009955.9900510001</x:v>
      </x:c>
      <x:c r="L3063" s="8" t="str">
        <x:v>Alpaca SIP</x:v>
      </x:c>
    </x:row>
    <x:row r="3064" ht="25" customHeight="1">
      <x:c r="A3064" s="8" t="str">
        <x:v>MOBI</x:v>
      </x:c>
      <x:c r="B3064" s="10" t="n">
        <x:v>46287</x:v>
      </x:c>
      <x:c r="C3064" s="11" t="n">
        <x:v>9.75</x:v>
      </x:c>
      <x:c r="D3064" s="11" t="n">
        <x:v>9.56</x:v>
      </x:c>
      <x:c r="E3064" s="13" t="n">
        <x:v>177430</x:v>
      </x:c>
      <x:c r="F3064" s="11" t="n">
        <x:v>1</x:v>
      </x:c>
      <x:c r="G3064" s="11" t="n">
        <x:v>9.75</x:v>
      </x:c>
      <x:c r="H3064" s="11" t="n">
        <x:v>9.56</x:v>
      </x:c>
      <x:c r="I3064" s="13" t="n">
        <x:v>177430</x:v>
      </x:c>
      <x:c r="J3064" s="11" t="n">
        <x:v>9.588857</x:v>
      </x:c>
      <x:c r="K3064" s="14" t="n">
        <x:f>I3064*J3064</x:f>
        <x:v>1701350.89751</x:v>
      </x:c>
      <x:c r="L3064" s="8" t="str">
        <x:v>Alpaca SIP</x:v>
      </x:c>
    </x:row>
    <x:row r="3065" ht="25" customHeight="1">
      <x:c r="A3065" s="8" t="str">
        <x:v>MOBI</x:v>
      </x:c>
      <x:c r="B3065" s="10" t="n">
        <x:v>46288</x:v>
      </x:c>
      <x:c r="C3065" s="11" t="n">
        <x:v>9.65</x:v>
      </x:c>
      <x:c r="D3065" s="11" t="n">
        <x:v>9.16</x:v>
      </x:c>
      <x:c r="E3065" s="13" t="n">
        <x:v>197809</x:v>
      </x:c>
      <x:c r="F3065" s="11" t="n">
        <x:v>1</x:v>
      </x:c>
      <x:c r="G3065" s="11" t="n">
        <x:v>9.65</x:v>
      </x:c>
      <x:c r="H3065" s="11" t="n">
        <x:v>9.16</x:v>
      </x:c>
      <x:c r="I3065" s="13" t="n">
        <x:v>197809</x:v>
      </x:c>
      <x:c r="J3065" s="11" t="n">
        <x:v>9.342086</x:v>
      </x:c>
      <x:c r="K3065" s="14" t="n">
        <x:f>I3065*J3065</x:f>
        <x:v>1847948.689574</x:v>
      </x:c>
      <x:c r="L3065" s="8" t="str">
        <x:v>Alpaca SIP</x:v>
      </x:c>
    </x:row>
    <x:row r="3066" ht="25" customHeight="1">
      <x:c r="A3066" s="8" t="str">
        <x:v>MOBI</x:v>
      </x:c>
      <x:c r="B3066" s="10" t="n">
        <x:v>46289</x:v>
      </x:c>
      <x:c r="C3066" s="11" t="n">
        <x:v>9.2</x:v>
      </x:c>
      <x:c r="D3066" s="11" t="n">
        <x:v>8.81</x:v>
      </x:c>
      <x:c r="E3066" s="13" t="n">
        <x:v>299331</x:v>
      </x:c>
      <x:c r="F3066" s="11" t="n">
        <x:v>1</x:v>
      </x:c>
      <x:c r="G3066" s="11" t="n">
        <x:v>9.2</x:v>
      </x:c>
      <x:c r="H3066" s="11" t="n">
        <x:v>8.81</x:v>
      </x:c>
      <x:c r="I3066" s="13" t="n">
        <x:v>299331</x:v>
      </x:c>
      <x:c r="J3066" s="11" t="n">
        <x:v>8.735283</x:v>
      </x:c>
      <x:c r="K3066" s="14" t="n">
        <x:f>I3066*J3066</x:f>
        <x:v>2614740.9956730003</x:v>
      </x:c>
      <x:c r="L3066" s="8" t="str">
        <x:v>Alpaca SIP</x:v>
      </x:c>
    </x:row>
    <x:row r="3067" ht="25" customHeight="1">
      <x:c r="A3067" s="8" t="str">
        <x:v>MOBI</x:v>
      </x:c>
      <x:c r="B3067" s="10" t="n">
        <x:v>46290</x:v>
      </x:c>
      <x:c r="C3067" s="11" t="n">
        <x:v>8.78</x:v>
      </x:c>
      <x:c r="D3067" s="11" t="n">
        <x:v>9.06</x:v>
      </x:c>
      <x:c r="E3067" s="13" t="n">
        <x:v>156236</x:v>
      </x:c>
      <x:c r="F3067" s="11" t="n">
        <x:v>1</x:v>
      </x:c>
      <x:c r="G3067" s="11" t="n">
        <x:v>8.78</x:v>
      </x:c>
      <x:c r="H3067" s="11" t="n">
        <x:v>9.06</x:v>
      </x:c>
      <x:c r="I3067" s="13" t="n">
        <x:v>156236</x:v>
      </x:c>
      <x:c r="J3067" s="11" t="n">
        <x:v>9.069383</x:v>
      </x:c>
      <x:c r="K3067" s="14" t="n">
        <x:f>I3067*J3067</x:f>
        <x:v>1416964.1223880001</x:v>
      </x:c>
      <x:c r="L3067" s="8" t="str">
        <x:v>Alpaca SIP</x:v>
      </x:c>
    </x:row>
    <x:row r="3068" ht="25" customHeight="1">
      <x:c r="A3068" s="8" t="str">
        <x:v>MOBI</x:v>
      </x:c>
      <x:c r="B3068" s="10" t="n">
        <x:v>46293</x:v>
      </x:c>
      <x:c r="C3068" s="11" t="n">
        <x:v>8.99</x:v>
      </x:c>
      <x:c r="D3068" s="11" t="n">
        <x:v>8.83</x:v>
      </x:c>
      <x:c r="E3068" s="13" t="n">
        <x:v>684785</x:v>
      </x:c>
      <x:c r="F3068" s="11" t="n">
        <x:v>1</x:v>
      </x:c>
      <x:c r="G3068" s="11" t="n">
        <x:v>8.99</x:v>
      </x:c>
      <x:c r="H3068" s="11" t="n">
        <x:v>8.83</x:v>
      </x:c>
      <x:c r="I3068" s="13" t="n">
        <x:v>684785</x:v>
      </x:c>
      <x:c r="J3068" s="11" t="n">
        <x:v>8.929957</x:v>
      </x:c>
      <x:c r="K3068" s="14" t="n">
        <x:f>I3068*J3068</x:f>
        <x:v>6115100.604245</x:v>
      </x:c>
      <x:c r="L3068" s="8" t="str">
        <x:v>Alpaca SIP</x:v>
      </x:c>
    </x:row>
    <x:row r="3069" ht="25" customHeight="1">
      <x:c r="A3069" s="8" t="str">
        <x:v>MOBI</x:v>
      </x:c>
      <x:c r="B3069" s="10" t="n">
        <x:v>46294</x:v>
      </x:c>
      <x:c r="C3069" s="11" t="n">
        <x:v>8.83</x:v>
      </x:c>
      <x:c r="D3069" s="11" t="n">
        <x:v>9.02</x:v>
      </x:c>
      <x:c r="E3069" s="13" t="n">
        <x:v>313815</x:v>
      </x:c>
      <x:c r="F3069" s="11" t="n">
        <x:v>1</x:v>
      </x:c>
      <x:c r="G3069" s="11" t="n">
        <x:v>8.83</x:v>
      </x:c>
      <x:c r="H3069" s="11" t="n">
        <x:v>9.02</x:v>
      </x:c>
      <x:c r="I3069" s="13" t="n">
        <x:v>313815</x:v>
      </x:c>
      <x:c r="J3069" s="11" t="n">
        <x:v>9.088856</x:v>
      </x:c>
      <x:c r="K3069" s="14" t="n">
        <x:f>I3069*J3069</x:f>
        <x:v>2852219.34564</x:v>
      </x:c>
      <x:c r="L3069" s="8" t="str">
        <x:v>Alpaca SIP</x:v>
      </x:c>
    </x:row>
    <x:row r="3070" ht="25" customHeight="1">
      <x:c r="A3070" s="8" t="str">
        <x:v>MOBI</x:v>
      </x:c>
      <x:c r="B3070" s="10" t="n">
        <x:v>46295</x:v>
      </x:c>
      <x:c r="C3070" s="11" t="n">
        <x:v>8.98</x:v>
      </x:c>
      <x:c r="D3070" s="11" t="n">
        <x:v>9.45</x:v>
      </x:c>
      <x:c r="E3070" s="13" t="n">
        <x:v>212115</x:v>
      </x:c>
      <x:c r="F3070" s="11" t="n">
        <x:v>1</x:v>
      </x:c>
      <x:c r="G3070" s="11" t="n">
        <x:v>8.98</x:v>
      </x:c>
      <x:c r="H3070" s="11" t="n">
        <x:v>9.45</x:v>
      </x:c>
      <x:c r="I3070" s="13" t="n">
        <x:v>212115</x:v>
      </x:c>
      <x:c r="J3070" s="11" t="n">
        <x:v>9.352386</x:v>
      </x:c>
      <x:c r="K3070" s="14" t="n">
        <x:f>I3070*J3070</x:f>
        <x:v>1983781.3563899999</x:v>
      </x:c>
      <x:c r="L3070" s="8" t="str">
        <x:v>Alpaca SIP</x:v>
      </x:c>
    </x:row>
    <x:row r="3071" ht="25" customHeight="1">
      <x:c r="A3071" s="8" t="str">
        <x:v>MOBI</x:v>
      </x:c>
      <x:c r="B3071" s="10" t="n">
        <x:v>46296</x:v>
      </x:c>
      <x:c r="C3071" s="11" t="n">
        <x:v>9.38</x:v>
      </x:c>
      <x:c r="D3071" s="11" t="n">
        <x:v>9.03</x:v>
      </x:c>
      <x:c r="E3071" s="13" t="n">
        <x:v>170818</x:v>
      </x:c>
      <x:c r="F3071" s="11" t="n">
        <x:v>1</x:v>
      </x:c>
      <x:c r="G3071" s="11" t="n">
        <x:v>9.38</x:v>
      </x:c>
      <x:c r="H3071" s="11" t="n">
        <x:v>9.03</x:v>
      </x:c>
      <x:c r="I3071" s="13" t="n">
        <x:v>170818</x:v>
      </x:c>
      <x:c r="J3071" s="11" t="n">
        <x:v>9.143889</x:v>
      </x:c>
      <x:c r="K3071" s="14" t="n">
        <x:f>I3071*J3071</x:f>
        <x:v>1561940.831202</x:v>
      </x:c>
      <x:c r="L3071" s="8" t="str">
        <x:v>Alpaca SIP</x:v>
      </x:c>
    </x:row>
    <x:row r="3072" ht="25" customHeight="1">
      <x:c r="A3072" s="8" t="str">
        <x:v>MOBI</x:v>
      </x:c>
      <x:c r="B3072" s="10" t="n">
        <x:v>46297</x:v>
      </x:c>
      <x:c r="C3072" s="11" t="n">
        <x:v>9.02</x:v>
      </x:c>
      <x:c r="D3072" s="11" t="n">
        <x:v>9.18</x:v>
      </x:c>
      <x:c r="E3072" s="13" t="n">
        <x:v>280019</x:v>
      </x:c>
      <x:c r="F3072" s="11" t="n">
        <x:v>1</x:v>
      </x:c>
      <x:c r="G3072" s="11" t="n">
        <x:v>9.02</x:v>
      </x:c>
      <x:c r="H3072" s="11" t="n">
        <x:v>9.18</x:v>
      </x:c>
      <x:c r="I3072" s="13" t="n">
        <x:v>280019</x:v>
      </x:c>
      <x:c r="J3072" s="11" t="n">
        <x:v>9.141475</x:v>
      </x:c>
      <x:c r="K3072" s="14" t="n">
        <x:f>I3072*J3072</x:f>
        <x:v>2559786.688025</x:v>
      </x:c>
      <x:c r="L3072" s="8" t="str">
        <x:v>Alpaca SIP</x:v>
      </x:c>
    </x:row>
    <x:row r="3073" ht="25" customHeight="1">
      <x:c r="A3073" s="8" t="str">
        <x:v>ODTX</x:v>
      </x:c>
      <x:c r="B3073" s="10" t="n">
        <x:v>46150</x:v>
      </x:c>
      <x:c r="C3073" s="11" t="n">
        <x:v>20</x:v>
      </x:c>
      <x:c r="D3073" s="11" t="n">
        <x:v>16.42</x:v>
      </x:c>
      <x:c r="E3073" s="13" t="n">
        <x:v>3171345</x:v>
      </x:c>
      <x:c r="F3073" s="11" t="n">
        <x:v>1</x:v>
      </x:c>
      <x:c r="G3073" s="11" t="n">
        <x:v>20</x:v>
      </x:c>
      <x:c r="H3073" s="11" t="n">
        <x:v>16.42</x:v>
      </x:c>
      <x:c r="I3073" s="13" t="n">
        <x:v>3171345</x:v>
      </x:c>
      <x:c r="J3073" s="11" t="n">
        <x:v>17.755904</x:v>
      </x:c>
      <x:c r="K3073" s="14" t="n">
        <x:f>I3073*J3073</x:f>
        <x:v>56310097.37088</x:v>
      </x:c>
      <x:c r="L3073" s="8" t="str">
        <x:v>Alpaca SIP</x:v>
      </x:c>
    </x:row>
    <x:row r="3074" ht="25" customHeight="1">
      <x:c r="A3074" s="8" t="str">
        <x:v>ODTX</x:v>
      </x:c>
      <x:c r="B3074" s="10" t="n">
        <x:v>46153</x:v>
      </x:c>
      <x:c r="C3074" s="11" t="n">
        <x:v>16.56</x:v>
      </x:c>
      <x:c r="D3074" s="11" t="n">
        <x:v>17.45</x:v>
      </x:c>
      <x:c r="E3074" s="13" t="n">
        <x:v>427019</x:v>
      </x:c>
      <x:c r="F3074" s="11" t="n">
        <x:v>1</x:v>
      </x:c>
      <x:c r="G3074" s="11" t="n">
        <x:v>16.56</x:v>
      </x:c>
      <x:c r="H3074" s="11" t="n">
        <x:v>17.45</x:v>
      </x:c>
      <x:c r="I3074" s="13" t="n">
        <x:v>427019</x:v>
      </x:c>
      <x:c r="J3074" s="11" t="n">
        <x:v>17.010783</x:v>
      </x:c>
      <x:c r="K3074" s="14" t="n">
        <x:f>I3074*J3074</x:f>
        <x:v>7263927.545877</x:v>
      </x:c>
      <x:c r="L3074" s="8" t="str">
        <x:v>Alpaca SIP</x:v>
      </x:c>
    </x:row>
    <x:row r="3075" ht="25" customHeight="1">
      <x:c r="A3075" s="8" t="str">
        <x:v>ODTX</x:v>
      </x:c>
      <x:c r="B3075" s="10" t="n">
        <x:v>46154</x:v>
      </x:c>
      <x:c r="C3075" s="11" t="n">
        <x:v>17.61</x:v>
      </x:c>
      <x:c r="D3075" s="11" t="n">
        <x:v>17.9</x:v>
      </x:c>
      <x:c r="E3075" s="13" t="n">
        <x:v>171176</x:v>
      </x:c>
      <x:c r="F3075" s="11" t="n">
        <x:v>1</x:v>
      </x:c>
      <x:c r="G3075" s="11" t="n">
        <x:v>17.61</x:v>
      </x:c>
      <x:c r="H3075" s="11" t="n">
        <x:v>17.9</x:v>
      </x:c>
      <x:c r="I3075" s="13" t="n">
        <x:v>171176</x:v>
      </x:c>
      <x:c r="J3075" s="11" t="n">
        <x:v>17.803649</x:v>
      </x:c>
      <x:c r="K3075" s="14" t="n">
        <x:f>I3075*J3075</x:f>
        <x:v>3047557.421224</x:v>
      </x:c>
      <x:c r="L3075" s="8" t="str">
        <x:v>Alpaca SIP</x:v>
      </x:c>
    </x:row>
    <x:row r="3076" ht="25" customHeight="1">
      <x:c r="A3076" s="8" t="str">
        <x:v>ODTX</x:v>
      </x:c>
      <x:c r="B3076" s="10" t="n">
        <x:v>46155</x:v>
      </x:c>
      <x:c r="C3076" s="11" t="n">
        <x:v>18.06</x:v>
      </x:c>
      <x:c r="D3076" s="11" t="n">
        <x:v>17.94</x:v>
      </x:c>
      <x:c r="E3076" s="13" t="n">
        <x:v>316339</x:v>
      </x:c>
      <x:c r="F3076" s="11" t="n">
        <x:v>1</x:v>
      </x:c>
      <x:c r="G3076" s="11" t="n">
        <x:v>18.06</x:v>
      </x:c>
      <x:c r="H3076" s="11" t="n">
        <x:v>17.94</x:v>
      </x:c>
      <x:c r="I3076" s="13" t="n">
        <x:v>316339</x:v>
      </x:c>
      <x:c r="J3076" s="11" t="n">
        <x:v>17.8053</x:v>
      </x:c>
      <x:c r="K3076" s="14" t="n">
        <x:f>I3076*J3076</x:f>
        <x:v>5632510.7967</x:v>
      </x:c>
      <x:c r="L3076" s="8" t="str">
        <x:v>Alpaca SIP</x:v>
      </x:c>
    </x:row>
    <x:row r="3077" ht="25" customHeight="1">
      <x:c r="A3077" s="8" t="str">
        <x:v>ODTX</x:v>
      </x:c>
      <x:c r="B3077" s="10" t="n">
        <x:v>46156</x:v>
      </x:c>
      <x:c r="C3077" s="11" t="n">
        <x:v>17.92</x:v>
      </x:c>
      <x:c r="D3077" s="11" t="n">
        <x:v>17.32</x:v>
      </x:c>
      <x:c r="E3077" s="13" t="n">
        <x:v>356670</x:v>
      </x:c>
      <x:c r="F3077" s="11" t="n">
        <x:v>1</x:v>
      </x:c>
      <x:c r="G3077" s="11" t="n">
        <x:v>17.92</x:v>
      </x:c>
      <x:c r="H3077" s="11" t="n">
        <x:v>17.32</x:v>
      </x:c>
      <x:c r="I3077" s="13" t="n">
        <x:v>356670</x:v>
      </x:c>
      <x:c r="J3077" s="11" t="n">
        <x:v>17.528271</x:v>
      </x:c>
      <x:c r="K3077" s="14" t="n">
        <x:f>I3077*J3077</x:f>
        <x:v>6251808.4175700005</x:v>
      </x:c>
      <x:c r="L3077" s="8" t="str">
        <x:v>Alpaca SIP</x:v>
      </x:c>
    </x:row>
    <x:row r="3078" ht="25" customHeight="1">
      <x:c r="A3078" s="8" t="str">
        <x:v>ODTX</x:v>
      </x:c>
      <x:c r="B3078" s="10" t="n">
        <x:v>46157</x:v>
      </x:c>
      <x:c r="C3078" s="11" t="n">
        <x:v>17.15</x:v>
      </x:c>
      <x:c r="D3078" s="11" t="n">
        <x:v>17.62</x:v>
      </x:c>
      <x:c r="E3078" s="13" t="n">
        <x:v>405174</x:v>
      </x:c>
      <x:c r="F3078" s="11" t="n">
        <x:v>1</x:v>
      </x:c>
      <x:c r="G3078" s="11" t="n">
        <x:v>17.15</x:v>
      </x:c>
      <x:c r="H3078" s="11" t="n">
        <x:v>17.62</x:v>
      </x:c>
      <x:c r="I3078" s="13" t="n">
        <x:v>405174</x:v>
      </x:c>
      <x:c r="J3078" s="11" t="n">
        <x:v>17.4697</x:v>
      </x:c>
      <x:c r="K3078" s="14" t="n">
        <x:f>I3078*J3078</x:f>
        <x:v>7078268.2277999995</x:v>
      </x:c>
      <x:c r="L3078" s="8" t="str">
        <x:v>Alpaca SIP</x:v>
      </x:c>
    </x:row>
    <x:row r="3079" ht="25" customHeight="1">
      <x:c r="A3079" s="8" t="str">
        <x:v>ODTX</x:v>
      </x:c>
      <x:c r="B3079" s="10" t="n">
        <x:v>46160</x:v>
      </x:c>
      <x:c r="C3079" s="11" t="n">
        <x:v>17.55</x:v>
      </x:c>
      <x:c r="D3079" s="11" t="n">
        <x:v>17.39</x:v>
      </x:c>
      <x:c r="E3079" s="13" t="n">
        <x:v>371836</x:v>
      </x:c>
      <x:c r="F3079" s="11" t="n">
        <x:v>1</x:v>
      </x:c>
      <x:c r="G3079" s="11" t="n">
        <x:v>17.55</x:v>
      </x:c>
      <x:c r="H3079" s="11" t="n">
        <x:v>17.39</x:v>
      </x:c>
      <x:c r="I3079" s="13" t="n">
        <x:v>371836</x:v>
      </x:c>
      <x:c r="J3079" s="11" t="n">
        <x:v>17.412063</x:v>
      </x:c>
      <x:c r="K3079" s="14" t="n">
        <x:f>I3079*J3079</x:f>
        <x:v>6474431.857668</x:v>
      </x:c>
      <x:c r="L3079" s="8" t="str">
        <x:v>Alpaca SIP</x:v>
      </x:c>
    </x:row>
    <x:row r="3080" ht="25" customHeight="1">
      <x:c r="A3080" s="8" t="str">
        <x:v>ODTX</x:v>
      </x:c>
      <x:c r="B3080" s="10" t="n">
        <x:v>46161</x:v>
      </x:c>
      <x:c r="C3080" s="11" t="n">
        <x:v>17.39</x:v>
      </x:c>
      <x:c r="D3080" s="11" t="n">
        <x:v>16.94</x:v>
      </x:c>
      <x:c r="E3080" s="13" t="n">
        <x:v>376531</x:v>
      </x:c>
      <x:c r="F3080" s="11" t="n">
        <x:v>1</x:v>
      </x:c>
      <x:c r="G3080" s="11" t="n">
        <x:v>17.39</x:v>
      </x:c>
      <x:c r="H3080" s="11" t="n">
        <x:v>16.94</x:v>
      </x:c>
      <x:c r="I3080" s="13" t="n">
        <x:v>376531</x:v>
      </x:c>
      <x:c r="J3080" s="11" t="n">
        <x:v>17.07878</x:v>
      </x:c>
      <x:c r="K3080" s="14" t="n">
        <x:f>I3080*J3080</x:f>
        <x:v>6430690.112179999</x:v>
      </x:c>
      <x:c r="L3080" s="8" t="str">
        <x:v>Alpaca SIP</x:v>
      </x:c>
    </x:row>
    <x:row r="3081" ht="25" customHeight="1">
      <x:c r="A3081" s="8" t="str">
        <x:v>ODTX</x:v>
      </x:c>
      <x:c r="B3081" s="10" t="n">
        <x:v>46162</x:v>
      </x:c>
      <x:c r="C3081" s="11" t="n">
        <x:v>16.93</x:v>
      </x:c>
      <x:c r="D3081" s="11" t="n">
        <x:v>16.965</x:v>
      </x:c>
      <x:c r="E3081" s="13" t="n">
        <x:v>389044</x:v>
      </x:c>
      <x:c r="F3081" s="11" t="n">
        <x:v>1</x:v>
      </x:c>
      <x:c r="G3081" s="11" t="n">
        <x:v>16.93</x:v>
      </x:c>
      <x:c r="H3081" s="11" t="n">
        <x:v>16.965</x:v>
      </x:c>
      <x:c r="I3081" s="13" t="n">
        <x:v>389044</x:v>
      </x:c>
      <x:c r="J3081" s="11" t="n">
        <x:v>17.078574</x:v>
      </x:c>
      <x:c r="K3081" s="14" t="n">
        <x:f>I3081*J3081</x:f>
        <x:v>6644316.743256</x:v>
      </x:c>
      <x:c r="L3081" s="8" t="str">
        <x:v>Alpaca SIP</x:v>
      </x:c>
    </x:row>
    <x:row r="3082" ht="25" customHeight="1">
      <x:c r="A3082" s="8" t="str">
        <x:v>ODTX</x:v>
      </x:c>
      <x:c r="B3082" s="10" t="n">
        <x:v>46163</x:v>
      </x:c>
      <x:c r="C3082" s="11" t="n">
        <x:v>17</x:v>
      </x:c>
      <x:c r="D3082" s="11" t="n">
        <x:v>17.74</x:v>
      </x:c>
      <x:c r="E3082" s="13" t="n">
        <x:v>408164</x:v>
      </x:c>
      <x:c r="F3082" s="11" t="n">
        <x:v>1</x:v>
      </x:c>
      <x:c r="G3082" s="11" t="n">
        <x:v>17</x:v>
      </x:c>
      <x:c r="H3082" s="11" t="n">
        <x:v>17.74</x:v>
      </x:c>
      <x:c r="I3082" s="13" t="n">
        <x:v>408164</x:v>
      </x:c>
      <x:c r="J3082" s="11" t="n">
        <x:v>17.45858</x:v>
      </x:c>
      <x:c r="K3082" s="14" t="n">
        <x:f>I3082*J3082</x:f>
        <x:v>7125963.847120001</x:v>
      </x:c>
      <x:c r="L3082" s="8" t="str">
        <x:v>Alpaca SIP</x:v>
      </x:c>
    </x:row>
    <x:row r="3083" ht="25" customHeight="1">
      <x:c r="A3083" s="8" t="str">
        <x:v>ODTX</x:v>
      </x:c>
      <x:c r="B3083" s="10" t="n">
        <x:v>46164</x:v>
      </x:c>
      <x:c r="C3083" s="11" t="n">
        <x:v>17.56</x:v>
      </x:c>
      <x:c r="D3083" s="11" t="n">
        <x:v>17.5</x:v>
      </x:c>
      <x:c r="E3083" s="13" t="n">
        <x:v>323584</x:v>
      </x:c>
      <x:c r="F3083" s="11" t="n">
        <x:v>1</x:v>
      </x:c>
      <x:c r="G3083" s="11" t="n">
        <x:v>17.56</x:v>
      </x:c>
      <x:c r="H3083" s="11" t="n">
        <x:v>17.5</x:v>
      </x:c>
      <x:c r="I3083" s="13" t="n">
        <x:v>323584</x:v>
      </x:c>
      <x:c r="J3083" s="11" t="n">
        <x:v>17.64463</x:v>
      </x:c>
      <x:c r="K3083" s="14" t="n">
        <x:f>I3083*J3083</x:f>
        <x:v>5709519.95392</x:v>
      </x:c>
      <x:c r="L3083" s="8" t="str">
        <x:v>Alpaca SIP</x:v>
      </x:c>
    </x:row>
    <x:row r="3084" ht="25" customHeight="1">
      <x:c r="A3084" s="8" t="str">
        <x:v>ODTX</x:v>
      </x:c>
      <x:c r="B3084" s="10" t="n">
        <x:v>46168</x:v>
      </x:c>
      <x:c r="C3084" s="11" t="n">
        <x:v>17.24</x:v>
      </x:c>
      <x:c r="D3084" s="11" t="n">
        <x:v>17.56</x:v>
      </x:c>
      <x:c r="E3084" s="13" t="n">
        <x:v>400116</x:v>
      </x:c>
      <x:c r="F3084" s="11" t="n">
        <x:v>1</x:v>
      </x:c>
      <x:c r="G3084" s="11" t="n">
        <x:v>17.24</x:v>
      </x:c>
      <x:c r="H3084" s="11" t="n">
        <x:v>17.56</x:v>
      </x:c>
      <x:c r="I3084" s="13" t="n">
        <x:v>400116</x:v>
      </x:c>
      <x:c r="J3084" s="11" t="n">
        <x:v>17.780308</x:v>
      </x:c>
      <x:c r="K3084" s="14" t="n">
        <x:f>I3084*J3084</x:f>
        <x:v>7114185.715728001</x:v>
      </x:c>
      <x:c r="L3084" s="8" t="str">
        <x:v>Alpaca SIP</x:v>
      </x:c>
    </x:row>
    <x:row r="3085" ht="25" customHeight="1">
      <x:c r="A3085" s="8" t="str">
        <x:v>ODTX</x:v>
      </x:c>
      <x:c r="B3085" s="10" t="n">
        <x:v>46169</x:v>
      </x:c>
      <x:c r="C3085" s="11" t="n">
        <x:v>17.97</x:v>
      </x:c>
      <x:c r="D3085" s="11" t="n">
        <x:v>17.19</x:v>
      </x:c>
      <x:c r="E3085" s="13" t="n">
        <x:v>405170</x:v>
      </x:c>
      <x:c r="F3085" s="11" t="n">
        <x:v>1</x:v>
      </x:c>
      <x:c r="G3085" s="11" t="n">
        <x:v>17.97</x:v>
      </x:c>
      <x:c r="H3085" s="11" t="n">
        <x:v>17.19</x:v>
      </x:c>
      <x:c r="I3085" s="13" t="n">
        <x:v>405170</x:v>
      </x:c>
      <x:c r="J3085" s="11" t="n">
        <x:v>17.4829</x:v>
      </x:c>
      <x:c r="K3085" s="14" t="n">
        <x:f>I3085*J3085</x:f>
        <x:v>7083546.593</x:v>
      </x:c>
      <x:c r="L3085" s="8" t="str">
        <x:v>Alpaca SIP</x:v>
      </x:c>
    </x:row>
    <x:row r="3086" ht="25" customHeight="1">
      <x:c r="A3086" s="8" t="str">
        <x:v>ODTX</x:v>
      </x:c>
      <x:c r="B3086" s="10" t="n">
        <x:v>46170</x:v>
      </x:c>
      <x:c r="C3086" s="11" t="n">
        <x:v>17.35</x:v>
      </x:c>
      <x:c r="D3086" s="11" t="n">
        <x:v>17.92</x:v>
      </x:c>
      <x:c r="E3086" s="13" t="n">
        <x:v>309267</x:v>
      </x:c>
      <x:c r="F3086" s="11" t="n">
        <x:v>1</x:v>
      </x:c>
      <x:c r="G3086" s="11" t="n">
        <x:v>17.35</x:v>
      </x:c>
      <x:c r="H3086" s="11" t="n">
        <x:v>17.92</x:v>
      </x:c>
      <x:c r="I3086" s="13" t="n">
        <x:v>309267</x:v>
      </x:c>
      <x:c r="J3086" s="11" t="n">
        <x:v>17.925176</x:v>
      </x:c>
      <x:c r="K3086" s="14" t="n">
        <x:f>I3086*J3086</x:f>
        <x:v>5543665.405992</x:v>
      </x:c>
      <x:c r="L3086" s="8" t="str">
        <x:v>Alpaca SIP</x:v>
      </x:c>
    </x:row>
    <x:row r="3087" ht="25" customHeight="1">
      <x:c r="A3087" s="8" t="str">
        <x:v>ODTX</x:v>
      </x:c>
      <x:c r="B3087" s="10" t="n">
        <x:v>46171</x:v>
      </x:c>
      <x:c r="C3087" s="11" t="n">
        <x:v>17.95</x:v>
      </x:c>
      <x:c r="D3087" s="11" t="n">
        <x:v>17.01</x:v>
      </x:c>
      <x:c r="E3087" s="13" t="n">
        <x:v>165307</x:v>
      </x:c>
      <x:c r="F3087" s="11" t="n">
        <x:v>1</x:v>
      </x:c>
      <x:c r="G3087" s="11" t="n">
        <x:v>17.95</x:v>
      </x:c>
      <x:c r="H3087" s="11" t="n">
        <x:v>17.01</x:v>
      </x:c>
      <x:c r="I3087" s="13" t="n">
        <x:v>165307</x:v>
      </x:c>
      <x:c r="J3087" s="11" t="n">
        <x:v>17.326011</x:v>
      </x:c>
      <x:c r="K3087" s="14" t="n">
        <x:f>I3087*J3087</x:f>
        <x:v>2864110.900377</x:v>
      </x:c>
      <x:c r="L3087" s="8" t="str">
        <x:v>Alpaca SIP</x:v>
      </x:c>
    </x:row>
    <x:row r="3088" ht="25" customHeight="1">
      <x:c r="A3088" s="8" t="str">
        <x:v>ODTX</x:v>
      </x:c>
      <x:c r="B3088" s="10" t="n">
        <x:v>46174</x:v>
      </x:c>
      <x:c r="C3088" s="11" t="n">
        <x:v>17.5</x:v>
      </x:c>
      <x:c r="D3088" s="11" t="n">
        <x:v>16.96</x:v>
      </x:c>
      <x:c r="E3088" s="13" t="n">
        <x:v>127405</x:v>
      </x:c>
      <x:c r="F3088" s="11" t="n">
        <x:v>1</x:v>
      </x:c>
      <x:c r="G3088" s="11" t="n">
        <x:v>17.5</x:v>
      </x:c>
      <x:c r="H3088" s="11" t="n">
        <x:v>16.96</x:v>
      </x:c>
      <x:c r="I3088" s="13" t="n">
        <x:v>127405</x:v>
      </x:c>
      <x:c r="J3088" s="11" t="n">
        <x:v>17.184113</x:v>
      </x:c>
      <x:c r="K3088" s="14" t="n">
        <x:f>I3088*J3088</x:f>
        <x:v>2189341.916765</x:v>
      </x:c>
      <x:c r="L3088" s="8" t="str">
        <x:v>Alpaca SIP</x:v>
      </x:c>
    </x:row>
    <x:row r="3089" ht="25" customHeight="1">
      <x:c r="A3089" s="8" t="str">
        <x:v>ODTX</x:v>
      </x:c>
      <x:c r="B3089" s="10" t="n">
        <x:v>46175</x:v>
      </x:c>
      <x:c r="C3089" s="11" t="n">
        <x:v>17.07</x:v>
      </x:c>
      <x:c r="D3089" s="11" t="n">
        <x:v>16.93</x:v>
      </x:c>
      <x:c r="E3089" s="13" t="n">
        <x:v>451201</x:v>
      </x:c>
      <x:c r="F3089" s="11" t="n">
        <x:v>1</x:v>
      </x:c>
      <x:c r="G3089" s="11" t="n">
        <x:v>17.07</x:v>
      </x:c>
      <x:c r="H3089" s="11" t="n">
        <x:v>16.93</x:v>
      </x:c>
      <x:c r="I3089" s="13" t="n">
        <x:v>451201</x:v>
      </x:c>
      <x:c r="J3089" s="11" t="n">
        <x:v>17.362373</x:v>
      </x:c>
      <x:c r="K3089" s="14" t="n">
        <x:f>I3089*J3089</x:f>
        <x:v>7833920.059973001</x:v>
      </x:c>
      <x:c r="L3089" s="8" t="str">
        <x:v>Alpaca SIP</x:v>
      </x:c>
    </x:row>
    <x:row r="3090" ht="25" customHeight="1">
      <x:c r="A3090" s="8" t="str">
        <x:v>ODTX</x:v>
      </x:c>
      <x:c r="B3090" s="10" t="n">
        <x:v>46176</x:v>
      </x:c>
      <x:c r="C3090" s="11" t="n">
        <x:v>16.89</x:v>
      </x:c>
      <x:c r="D3090" s="11" t="n">
        <x:v>16.69</x:v>
      </x:c>
      <x:c r="E3090" s="13" t="n">
        <x:v>365169</x:v>
      </x:c>
      <x:c r="F3090" s="11" t="n">
        <x:v>1</x:v>
      </x:c>
      <x:c r="G3090" s="11" t="n">
        <x:v>16.89</x:v>
      </x:c>
      <x:c r="H3090" s="11" t="n">
        <x:v>16.69</x:v>
      </x:c>
      <x:c r="I3090" s="13" t="n">
        <x:v>365169</x:v>
      </x:c>
      <x:c r="J3090" s="11" t="n">
        <x:v>16.72404</x:v>
      </x:c>
      <x:c r="K3090" s="14" t="n">
        <x:f>I3090*J3090</x:f>
        <x:v>6107100.96276</x:v>
      </x:c>
      <x:c r="L3090" s="8" t="str">
        <x:v>Alpaca SIP</x:v>
      </x:c>
    </x:row>
    <x:row r="3091" ht="25" customHeight="1">
      <x:c r="A3091" s="8" t="str">
        <x:v>ODTX</x:v>
      </x:c>
      <x:c r="B3091" s="10" t="n">
        <x:v>46177</x:v>
      </x:c>
      <x:c r="C3091" s="11" t="n">
        <x:v>16.63</x:v>
      </x:c>
      <x:c r="D3091" s="11" t="n">
        <x:v>17</x:v>
      </x:c>
      <x:c r="E3091" s="13" t="n">
        <x:v>200537</x:v>
      </x:c>
      <x:c r="F3091" s="11" t="n">
        <x:v>1</x:v>
      </x:c>
      <x:c r="G3091" s="11" t="n">
        <x:v>16.63</x:v>
      </x:c>
      <x:c r="H3091" s="11" t="n">
        <x:v>17</x:v>
      </x:c>
      <x:c r="I3091" s="13" t="n">
        <x:v>200537</x:v>
      </x:c>
      <x:c r="J3091" s="11" t="n">
        <x:v>17.011334</x:v>
      </x:c>
      <x:c r="K3091" s="14" t="n">
        <x:f>I3091*J3091</x:f>
        <x:v>3411401.8863580003</x:v>
      </x:c>
      <x:c r="L3091" s="8" t="str">
        <x:v>Alpaca SIP</x:v>
      </x:c>
    </x:row>
    <x:row r="3092" ht="25" customHeight="1">
      <x:c r="A3092" s="8" t="str">
        <x:v>ODTX</x:v>
      </x:c>
      <x:c r="B3092" s="10" t="n">
        <x:v>46178</x:v>
      </x:c>
      <x:c r="C3092" s="11" t="n">
        <x:v>16.83</x:v>
      </x:c>
      <x:c r="D3092" s="11" t="n">
        <x:v>16.43</x:v>
      </x:c>
      <x:c r="E3092" s="13" t="n">
        <x:v>389826</x:v>
      </x:c>
      <x:c r="F3092" s="11" t="n">
        <x:v>1</x:v>
      </x:c>
      <x:c r="G3092" s="11" t="n">
        <x:v>16.83</x:v>
      </x:c>
      <x:c r="H3092" s="11" t="n">
        <x:v>16.43</x:v>
      </x:c>
      <x:c r="I3092" s="13" t="n">
        <x:v>389826</x:v>
      </x:c>
      <x:c r="J3092" s="11" t="n">
        <x:v>16.438853</x:v>
      </x:c>
      <x:c r="K3092" s="14" t="n">
        <x:f>I3092*J3092</x:f>
        <x:v>6408292.309578001</x:v>
      </x:c>
      <x:c r="L3092" s="8" t="str">
        <x:v>Alpaca SIP</x:v>
      </x:c>
    </x:row>
    <x:row r="3093" ht="25" customHeight="1">
      <x:c r="A3093" s="8" t="str">
        <x:v>ODTX</x:v>
      </x:c>
      <x:c r="B3093" s="10" t="n">
        <x:v>46181</x:v>
      </x:c>
      <x:c r="C3093" s="11" t="n">
        <x:v>16.55</x:v>
      </x:c>
      <x:c r="D3093" s="11" t="n">
        <x:v>17.12</x:v>
      </x:c>
      <x:c r="E3093" s="13" t="n">
        <x:v>197793</x:v>
      </x:c>
      <x:c r="F3093" s="11" t="n">
        <x:v>1</x:v>
      </x:c>
      <x:c r="G3093" s="11" t="n">
        <x:v>16.55</x:v>
      </x:c>
      <x:c r="H3093" s="11" t="n">
        <x:v>17.12</x:v>
      </x:c>
      <x:c r="I3093" s="13" t="n">
        <x:v>197793</x:v>
      </x:c>
      <x:c r="J3093" s="11" t="n">
        <x:v>17.084053</x:v>
      </x:c>
      <x:c r="K3093" s="14" t="n">
        <x:f>I3093*J3093</x:f>
        <x:v>3379106.095029</x:v>
      </x:c>
      <x:c r="L3093" s="8" t="str">
        <x:v>Alpaca SIP</x:v>
      </x:c>
    </x:row>
    <x:row r="3094" ht="25" customHeight="1">
      <x:c r="A3094" s="8" t="str">
        <x:v>ODTX</x:v>
      </x:c>
      <x:c r="B3094" s="10" t="n">
        <x:v>46182</x:v>
      </x:c>
      <x:c r="C3094" s="11" t="n">
        <x:v>17.25</x:v>
      </x:c>
      <x:c r="D3094" s="11" t="n">
        <x:v>17.09</x:v>
      </x:c>
      <x:c r="E3094" s="13" t="n">
        <x:v>269274</x:v>
      </x:c>
      <x:c r="F3094" s="11" t="n">
        <x:v>1</x:v>
      </x:c>
      <x:c r="G3094" s="11" t="n">
        <x:v>17.25</x:v>
      </x:c>
      <x:c r="H3094" s="11" t="n">
        <x:v>17.09</x:v>
      </x:c>
      <x:c r="I3094" s="13" t="n">
        <x:v>269274</x:v>
      </x:c>
      <x:c r="J3094" s="11" t="n">
        <x:v>17.204594</x:v>
      </x:c>
      <x:c r="K3094" s="14" t="n">
        <x:f>I3094*J3094</x:f>
        <x:v>4632749.844756</x:v>
      </x:c>
      <x:c r="L3094" s="8" t="str">
        <x:v>Alpaca SIP</x:v>
      </x:c>
    </x:row>
    <x:row r="3095" ht="25" customHeight="1">
      <x:c r="A3095" s="8" t="str">
        <x:v>ODTX</x:v>
      </x:c>
      <x:c r="B3095" s="10" t="n">
        <x:v>46183</x:v>
      </x:c>
      <x:c r="C3095" s="11" t="n">
        <x:v>17.09</x:v>
      </x:c>
      <x:c r="D3095" s="11" t="n">
        <x:v>16.2</x:v>
      </x:c>
      <x:c r="E3095" s="13" t="n">
        <x:v>421957</x:v>
      </x:c>
      <x:c r="F3095" s="11" t="n">
        <x:v>1</x:v>
      </x:c>
      <x:c r="G3095" s="11" t="n">
        <x:v>17.09</x:v>
      </x:c>
      <x:c r="H3095" s="11" t="n">
        <x:v>16.2</x:v>
      </x:c>
      <x:c r="I3095" s="13" t="n">
        <x:v>421957</x:v>
      </x:c>
      <x:c r="J3095" s="11" t="n">
        <x:v>16.970229</x:v>
      </x:c>
      <x:c r="K3095" s="14" t="n">
        <x:f>I3095*J3095</x:f>
        <x:v>7160706.918153</x:v>
      </x:c>
      <x:c r="L3095" s="8" t="str">
        <x:v>Alpaca SIP</x:v>
      </x:c>
    </x:row>
    <x:row r="3096" ht="25" customHeight="1">
      <x:c r="A3096" s="8" t="str">
        <x:v>ODTX</x:v>
      </x:c>
      <x:c r="B3096" s="10" t="n">
        <x:v>46184</x:v>
      </x:c>
      <x:c r="C3096" s="11" t="n">
        <x:v>16.34</x:v>
      </x:c>
      <x:c r="D3096" s="11" t="n">
        <x:v>16.81</x:v>
      </x:c>
      <x:c r="E3096" s="13" t="n">
        <x:v>214676</x:v>
      </x:c>
      <x:c r="F3096" s="11" t="n">
        <x:v>1</x:v>
      </x:c>
      <x:c r="G3096" s="11" t="n">
        <x:v>16.34</x:v>
      </x:c>
      <x:c r="H3096" s="11" t="n">
        <x:v>16.81</x:v>
      </x:c>
      <x:c r="I3096" s="13" t="n">
        <x:v>214676</x:v>
      </x:c>
      <x:c r="J3096" s="11" t="n">
        <x:v>16.908495</x:v>
      </x:c>
      <x:c r="K3096" s="14" t="n">
        <x:f>I3096*J3096</x:f>
        <x:v>3629848.0726199998</x:v>
      </x:c>
      <x:c r="L3096" s="8" t="str">
        <x:v>Alpaca SIP</x:v>
      </x:c>
    </x:row>
    <x:row r="3097" ht="25" customHeight="1">
      <x:c r="A3097" s="8" t="str">
        <x:v>ODTX</x:v>
      </x:c>
      <x:c r="B3097" s="10" t="n">
        <x:v>46185</x:v>
      </x:c>
      <x:c r="C3097" s="11" t="n">
        <x:v>16.8</x:v>
      </x:c>
      <x:c r="D3097" s="11" t="n">
        <x:v>16.9</x:v>
      </x:c>
      <x:c r="E3097" s="13" t="n">
        <x:v>250405</x:v>
      </x:c>
      <x:c r="F3097" s="11" t="n">
        <x:v>1</x:v>
      </x:c>
      <x:c r="G3097" s="11" t="n">
        <x:v>16.8</x:v>
      </x:c>
      <x:c r="H3097" s="11" t="n">
        <x:v>16.9</x:v>
      </x:c>
      <x:c r="I3097" s="13" t="n">
        <x:v>250405</x:v>
      </x:c>
      <x:c r="J3097" s="11" t="n">
        <x:v>17.123857</x:v>
      </x:c>
      <x:c r="K3097" s="14" t="n">
        <x:f>I3097*J3097</x:f>
        <x:v>4287899.412085</x:v>
      </x:c>
      <x:c r="L3097" s="8" t="str">
        <x:v>Alpaca SIP</x:v>
      </x:c>
    </x:row>
    <x:row r="3098" ht="25" customHeight="1">
      <x:c r="A3098" s="8" t="str">
        <x:v>ODTX</x:v>
      </x:c>
      <x:c r="B3098" s="10" t="n">
        <x:v>46188</x:v>
      </x:c>
      <x:c r="C3098" s="11" t="n">
        <x:v>16.9</x:v>
      </x:c>
      <x:c r="D3098" s="11" t="n">
        <x:v>17.65</x:v>
      </x:c>
      <x:c r="E3098" s="13" t="n">
        <x:v>278324</x:v>
      </x:c>
      <x:c r="F3098" s="11" t="n">
        <x:v>1</x:v>
      </x:c>
      <x:c r="G3098" s="11" t="n">
        <x:v>16.9</x:v>
      </x:c>
      <x:c r="H3098" s="11" t="n">
        <x:v>17.65</x:v>
      </x:c>
      <x:c r="I3098" s="13" t="n">
        <x:v>278324</x:v>
      </x:c>
      <x:c r="J3098" s="11" t="n">
        <x:v>17.767525</x:v>
      </x:c>
      <x:c r="K3098" s="14" t="n">
        <x:f>I3098*J3098</x:f>
        <x:v>4945128.628099999</x:v>
      </x:c>
      <x:c r="L3098" s="8" t="str">
        <x:v>Alpaca SIP</x:v>
      </x:c>
    </x:row>
    <x:row r="3099" ht="25" customHeight="1">
      <x:c r="A3099" s="8" t="str">
        <x:v>ODTX</x:v>
      </x:c>
      <x:c r="B3099" s="10" t="n">
        <x:v>46189</x:v>
      </x:c>
      <x:c r="C3099" s="11" t="n">
        <x:v>17.83</x:v>
      </x:c>
      <x:c r="D3099" s="11" t="n">
        <x:v>17.87</x:v>
      </x:c>
      <x:c r="E3099" s="13" t="n">
        <x:v>451904</x:v>
      </x:c>
      <x:c r="F3099" s="11" t="n">
        <x:v>1</x:v>
      </x:c>
      <x:c r="G3099" s="11" t="n">
        <x:v>17.83</x:v>
      </x:c>
      <x:c r="H3099" s="11" t="n">
        <x:v>17.87</x:v>
      </x:c>
      <x:c r="I3099" s="13" t="n">
        <x:v>451904</x:v>
      </x:c>
      <x:c r="J3099" s="11" t="n">
        <x:v>17.906182</x:v>
      </x:c>
      <x:c r="K3099" s="14" t="n">
        <x:f>I3099*J3099</x:f>
        <x:v>8091875.270528001</x:v>
      </x:c>
      <x:c r="L3099" s="8" t="str">
        <x:v>Alpaca SIP</x:v>
      </x:c>
    </x:row>
    <x:row r="3100" ht="25" customHeight="1">
      <x:c r="A3100" s="8" t="str">
        <x:v>ODTX</x:v>
      </x:c>
      <x:c r="B3100" s="10" t="n">
        <x:v>46190</x:v>
      </x:c>
      <x:c r="C3100" s="11" t="n">
        <x:v>18.1</x:v>
      </x:c>
      <x:c r="D3100" s="11" t="n">
        <x:v>18.48</x:v>
      </x:c>
      <x:c r="E3100" s="13" t="n">
        <x:v>471215</x:v>
      </x:c>
      <x:c r="F3100" s="11" t="n">
        <x:v>1</x:v>
      </x:c>
      <x:c r="G3100" s="11" t="n">
        <x:v>18.1</x:v>
      </x:c>
      <x:c r="H3100" s="11" t="n">
        <x:v>18.48</x:v>
      </x:c>
      <x:c r="I3100" s="13" t="n">
        <x:v>471215</x:v>
      </x:c>
      <x:c r="J3100" s="11" t="n">
        <x:v>18.297916</x:v>
      </x:c>
      <x:c r="K3100" s="14" t="n">
        <x:f>I3100*J3100</x:f>
        <x:v>8622252.48794</x:v>
      </x:c>
      <x:c r="L3100" s="8" t="str">
        <x:v>Alpaca SIP</x:v>
      </x:c>
    </x:row>
    <x:row r="3101" ht="25" customHeight="1">
      <x:c r="A3101" s="8" t="str">
        <x:v>ODTX</x:v>
      </x:c>
      <x:c r="B3101" s="10" t="n">
        <x:v>46191</x:v>
      </x:c>
      <x:c r="C3101" s="11" t="n">
        <x:v>18.77</x:v>
      </x:c>
      <x:c r="D3101" s="11" t="n">
        <x:v>19.07</x:v>
      </x:c>
      <x:c r="E3101" s="13" t="n">
        <x:v>1602923</x:v>
      </x:c>
      <x:c r="F3101" s="11" t="n">
        <x:v>1</x:v>
      </x:c>
      <x:c r="G3101" s="11" t="n">
        <x:v>18.77</x:v>
      </x:c>
      <x:c r="H3101" s="11" t="n">
        <x:v>19.07</x:v>
      </x:c>
      <x:c r="I3101" s="13" t="n">
        <x:v>1602923</x:v>
      </x:c>
      <x:c r="J3101" s="11" t="n">
        <x:v>18.935077</x:v>
      </x:c>
      <x:c r="K3101" s="14" t="n">
        <x:f>I3101*J3101</x:f>
        <x:v>30351470.430071</x:v>
      </x:c>
      <x:c r="L3101" s="8" t="str">
        <x:v>Alpaca SIP</x:v>
      </x:c>
    </x:row>
    <x:row r="3102" ht="25" customHeight="1">
      <x:c r="A3102" s="8" t="str">
        <x:v>ODTX</x:v>
      </x:c>
      <x:c r="B3102" s="10" t="n">
        <x:v>46195</x:v>
      </x:c>
      <x:c r="C3102" s="11" t="n">
        <x:v>19.39</x:v>
      </x:c>
      <x:c r="D3102" s="11" t="n">
        <x:v>18.72</x:v>
      </x:c>
      <x:c r="E3102" s="13" t="n">
        <x:v>375985</x:v>
      </x:c>
      <x:c r="F3102" s="11" t="n">
        <x:v>1</x:v>
      </x:c>
      <x:c r="G3102" s="11" t="n">
        <x:v>19.39</x:v>
      </x:c>
      <x:c r="H3102" s="11" t="n">
        <x:v>18.72</x:v>
      </x:c>
      <x:c r="I3102" s="13" t="n">
        <x:v>375985</x:v>
      </x:c>
      <x:c r="J3102" s="11" t="n">
        <x:v>18.971223</x:v>
      </x:c>
      <x:c r="K3102" s="14" t="n">
        <x:f>I3102*J3102</x:f>
        <x:v>7132895.279654999</x:v>
      </x:c>
      <x:c r="L3102" s="8" t="str">
        <x:v>Alpaca SIP</x:v>
      </x:c>
    </x:row>
    <x:row r="3103" ht="25" customHeight="1">
      <x:c r="A3103" s="8" t="str">
        <x:v>ODTX</x:v>
      </x:c>
      <x:c r="B3103" s="10" t="n">
        <x:v>46196</x:v>
      </x:c>
      <x:c r="C3103" s="11" t="n">
        <x:v>18.5</x:v>
      </x:c>
      <x:c r="D3103" s="11" t="n">
        <x:v>18.55</x:v>
      </x:c>
      <x:c r="E3103" s="13" t="n">
        <x:v>397755</x:v>
      </x:c>
      <x:c r="F3103" s="11" t="n">
        <x:v>1</x:v>
      </x:c>
      <x:c r="G3103" s="11" t="n">
        <x:v>18.5</x:v>
      </x:c>
      <x:c r="H3103" s="11" t="n">
        <x:v>18.55</x:v>
      </x:c>
      <x:c r="I3103" s="13" t="n">
        <x:v>397755</x:v>
      </x:c>
      <x:c r="J3103" s="11" t="n">
        <x:v>18.42482</x:v>
      </x:c>
      <x:c r="K3103" s="14" t="n">
        <x:f>I3103*J3103</x:f>
        <x:v>7328564.2791</x:v>
      </x:c>
      <x:c r="L3103" s="8" t="str">
        <x:v>Alpaca SIP</x:v>
      </x:c>
    </x:row>
    <x:row r="3104" ht="25" customHeight="1">
      <x:c r="A3104" s="8" t="str">
        <x:v>ODTX</x:v>
      </x:c>
      <x:c r="B3104" s="10" t="n">
        <x:v>46197</x:v>
      </x:c>
      <x:c r="C3104" s="11" t="n">
        <x:v>18.8</x:v>
      </x:c>
      <x:c r="D3104" s="11" t="n">
        <x:v>18.47</x:v>
      </x:c>
      <x:c r="E3104" s="13" t="n">
        <x:v>281895</x:v>
      </x:c>
      <x:c r="F3104" s="11" t="n">
        <x:v>1</x:v>
      </x:c>
      <x:c r="G3104" s="11" t="n">
        <x:v>18.8</x:v>
      </x:c>
      <x:c r="H3104" s="11" t="n">
        <x:v>18.47</x:v>
      </x:c>
      <x:c r="I3104" s="13" t="n">
        <x:v>281895</x:v>
      </x:c>
      <x:c r="J3104" s="11" t="n">
        <x:v>18.542537</x:v>
      </x:c>
      <x:c r="K3104" s="14" t="n">
        <x:f>I3104*J3104</x:f>
        <x:v>5227048.467615</x:v>
      </x:c>
      <x:c r="L3104" s="8" t="str">
        <x:v>Alpaca SIP</x:v>
      </x:c>
    </x:row>
    <x:row r="3105" ht="25" customHeight="1">
      <x:c r="A3105" s="8" t="str">
        <x:v>ODTX</x:v>
      </x:c>
      <x:c r="B3105" s="10" t="n">
        <x:v>46198</x:v>
      </x:c>
      <x:c r="C3105" s="11" t="n">
        <x:v>18.51</x:v>
      </x:c>
      <x:c r="D3105" s="11" t="n">
        <x:v>17.8</x:v>
      </x:c>
      <x:c r="E3105" s="13" t="n">
        <x:v>237568</x:v>
      </x:c>
      <x:c r="F3105" s="11" t="n">
        <x:v>1</x:v>
      </x:c>
      <x:c r="G3105" s="11" t="n">
        <x:v>18.51</x:v>
      </x:c>
      <x:c r="H3105" s="11" t="n">
        <x:v>17.8</x:v>
      </x:c>
      <x:c r="I3105" s="13" t="n">
        <x:v>237568</x:v>
      </x:c>
      <x:c r="J3105" s="11" t="n">
        <x:v>18.271692</x:v>
      </x:c>
      <x:c r="K3105" s="14" t="n">
        <x:f>I3105*J3105</x:f>
        <x:v>4340769.325056001</x:v>
      </x:c>
      <x:c r="L3105" s="8" t="str">
        <x:v>Alpaca SIP</x:v>
      </x:c>
    </x:row>
    <x:row r="3106" ht="25" customHeight="1">
      <x:c r="A3106" s="8" t="str">
        <x:v>ODTX</x:v>
      </x:c>
      <x:c r="B3106" s="10" t="n">
        <x:v>46199</x:v>
      </x:c>
      <x:c r="C3106" s="11" t="n">
        <x:v>17.8</x:v>
      </x:c>
      <x:c r="D3106" s="11" t="n">
        <x:v>18.06</x:v>
      </x:c>
      <x:c r="E3106" s="13" t="n">
        <x:v>252777</x:v>
      </x:c>
      <x:c r="F3106" s="11" t="n">
        <x:v>1</x:v>
      </x:c>
      <x:c r="G3106" s="11" t="n">
        <x:v>17.8</x:v>
      </x:c>
      <x:c r="H3106" s="11" t="n">
        <x:v>18.06</x:v>
      </x:c>
      <x:c r="I3106" s="13" t="n">
        <x:v>252777</x:v>
      </x:c>
      <x:c r="J3106" s="11" t="n">
        <x:v>18.022768</x:v>
      </x:c>
      <x:c r="K3106" s="14" t="n">
        <x:f>I3106*J3106</x:f>
        <x:v>4555741.226736</x:v>
      </x:c>
      <x:c r="L3106" s="8" t="str">
        <x:v>Alpaca SIP</x:v>
      </x:c>
    </x:row>
    <x:row r="3107" ht="25" customHeight="1">
      <x:c r="A3107" s="8" t="str">
        <x:v>ODTX</x:v>
      </x:c>
      <x:c r="B3107" s="10" t="n">
        <x:v>46202</x:v>
      </x:c>
      <x:c r="C3107" s="11" t="n">
        <x:v>18.06</x:v>
      </x:c>
      <x:c r="D3107" s="11" t="n">
        <x:v>18.89</x:v>
      </x:c>
      <x:c r="E3107" s="13" t="n">
        <x:v>388835</x:v>
      </x:c>
      <x:c r="F3107" s="11" t="n">
        <x:v>1</x:v>
      </x:c>
      <x:c r="G3107" s="11" t="n">
        <x:v>18.06</x:v>
      </x:c>
      <x:c r="H3107" s="11" t="n">
        <x:v>18.89</x:v>
      </x:c>
      <x:c r="I3107" s="13" t="n">
        <x:v>388835</x:v>
      </x:c>
      <x:c r="J3107" s="11" t="n">
        <x:v>18.675011</x:v>
      </x:c>
      <x:c r="K3107" s="14" t="n">
        <x:f>I3107*J3107</x:f>
        <x:v>7261497.9021850005</x:v>
      </x:c>
      <x:c r="L3107" s="8" t="str">
        <x:v>Alpaca SIP</x:v>
      </x:c>
    </x:row>
    <x:row r="3108" ht="25" customHeight="1">
      <x:c r="A3108" s="8" t="str">
        <x:v>ODTX</x:v>
      </x:c>
      <x:c r="B3108" s="10" t="n">
        <x:v>46203</x:v>
      </x:c>
      <x:c r="C3108" s="11" t="n">
        <x:v>18.97</x:v>
      </x:c>
      <x:c r="D3108" s="11" t="n">
        <x:v>18.71</x:v>
      </x:c>
      <x:c r="E3108" s="13" t="n">
        <x:v>459742</x:v>
      </x:c>
      <x:c r="F3108" s="11" t="n">
        <x:v>1</x:v>
      </x:c>
      <x:c r="G3108" s="11" t="n">
        <x:v>18.97</x:v>
      </x:c>
      <x:c r="H3108" s="11" t="n">
        <x:v>18.71</x:v>
      </x:c>
      <x:c r="I3108" s="13" t="n">
        <x:v>459742</x:v>
      </x:c>
      <x:c r="J3108" s="11" t="n">
        <x:v>18.897428</x:v>
      </x:c>
      <x:c r="K3108" s="14" t="n">
        <x:f>I3108*J3108</x:f>
        <x:v>8687941.343576001</x:v>
      </x:c>
      <x:c r="L3108" s="8" t="str">
        <x:v>Alpaca SIP</x:v>
      </x:c>
    </x:row>
    <x:row r="3109" ht="25" customHeight="1">
      <x:c r="A3109" s="8" t="str">
        <x:v>ODTX</x:v>
      </x:c>
      <x:c r="B3109" s="10" t="n">
        <x:v>46204</x:v>
      </x:c>
      <x:c r="C3109" s="11" t="n">
        <x:v>18.65</x:v>
      </x:c>
      <x:c r="D3109" s="11" t="n">
        <x:v>16.61</x:v>
      </x:c>
      <x:c r="E3109" s="13" t="n">
        <x:v>375269</x:v>
      </x:c>
      <x:c r="F3109" s="11" t="n">
        <x:v>1</x:v>
      </x:c>
      <x:c r="G3109" s="11" t="n">
        <x:v>18.65</x:v>
      </x:c>
      <x:c r="H3109" s="11" t="n">
        <x:v>16.61</x:v>
      </x:c>
      <x:c r="I3109" s="13" t="n">
        <x:v>375269</x:v>
      </x:c>
      <x:c r="J3109" s="11" t="n">
        <x:v>17.335415</x:v>
      </x:c>
      <x:c r="K3109" s="14" t="n">
        <x:f>I3109*J3109</x:f>
        <x:v>6505443.851635001</x:v>
      </x:c>
      <x:c r="L3109" s="8" t="str">
        <x:v>Alpaca SIP</x:v>
      </x:c>
    </x:row>
    <x:row r="3110" ht="25" customHeight="1">
      <x:c r="A3110" s="8" t="str">
        <x:v>ODTX</x:v>
      </x:c>
      <x:c r="B3110" s="10" t="n">
        <x:v>46205</x:v>
      </x:c>
      <x:c r="C3110" s="11" t="n">
        <x:v>16.51</x:v>
      </x:c>
      <x:c r="D3110" s="11" t="n">
        <x:v>16.8</x:v>
      </x:c>
      <x:c r="E3110" s="13" t="n">
        <x:v>206831</x:v>
      </x:c>
      <x:c r="F3110" s="11" t="n">
        <x:v>1</x:v>
      </x:c>
      <x:c r="G3110" s="11" t="n">
        <x:v>16.51</x:v>
      </x:c>
      <x:c r="H3110" s="11" t="n">
        <x:v>16.8</x:v>
      </x:c>
      <x:c r="I3110" s="13" t="n">
        <x:v>206831</x:v>
      </x:c>
      <x:c r="J3110" s="11" t="n">
        <x:v>16.917426</x:v>
      </x:c>
      <x:c r="K3110" s="14" t="n">
        <x:f>I3110*J3110</x:f>
        <x:v>3499048.1370059997</x:v>
      </x:c>
      <x:c r="L3110" s="8" t="str">
        <x:v>Alpaca SIP</x:v>
      </x:c>
    </x:row>
    <x:row r="3111" ht="25" customHeight="1">
      <x:c r="A3111" s="8" t="str">
        <x:v>ODTX</x:v>
      </x:c>
      <x:c r="B3111" s="10" t="n">
        <x:v>46209</x:v>
      </x:c>
      <x:c r="C3111" s="11" t="n">
        <x:v>16.8</x:v>
      </x:c>
      <x:c r="D3111" s="11" t="n">
        <x:v>16.47</x:v>
      </x:c>
      <x:c r="E3111" s="13" t="n">
        <x:v>154734</x:v>
      </x:c>
      <x:c r="F3111" s="11" t="n">
        <x:v>1</x:v>
      </x:c>
      <x:c r="G3111" s="11" t="n">
        <x:v>16.8</x:v>
      </x:c>
      <x:c r="H3111" s="11" t="n">
        <x:v>16.47</x:v>
      </x:c>
      <x:c r="I3111" s="13" t="n">
        <x:v>154734</x:v>
      </x:c>
      <x:c r="J3111" s="11" t="n">
        <x:v>16.398283</x:v>
      </x:c>
      <x:c r="K3111" s="14" t="n">
        <x:f>I3111*J3111</x:f>
        <x:v>2537371.921722</x:v>
      </x:c>
      <x:c r="L3111" s="8" t="str">
        <x:v>Alpaca SIP</x:v>
      </x:c>
    </x:row>
    <x:row r="3112" ht="25" customHeight="1">
      <x:c r="A3112" s="8" t="str">
        <x:v>ODTX</x:v>
      </x:c>
      <x:c r="B3112" s="10" t="n">
        <x:v>46210</x:v>
      </x:c>
      <x:c r="C3112" s="11" t="n">
        <x:v>16.65</x:v>
      </x:c>
      <x:c r="D3112" s="11" t="n">
        <x:v>15.91</x:v>
      </x:c>
      <x:c r="E3112" s="13" t="n">
        <x:v>229337</x:v>
      </x:c>
      <x:c r="F3112" s="11" t="n">
        <x:v>1</x:v>
      </x:c>
      <x:c r="G3112" s="11" t="n">
        <x:v>16.65</x:v>
      </x:c>
      <x:c r="H3112" s="11" t="n">
        <x:v>15.91</x:v>
      </x:c>
      <x:c r="I3112" s="13" t="n">
        <x:v>229337</x:v>
      </x:c>
      <x:c r="J3112" s="11" t="n">
        <x:v>16.03119</x:v>
      </x:c>
      <x:c r="K3112" s="14" t="n">
        <x:f>I3112*J3112</x:f>
        <x:v>3676545.0210299995</x:v>
      </x:c>
      <x:c r="L3112" s="8" t="str">
        <x:v>Alpaca SIP</x:v>
      </x:c>
    </x:row>
    <x:row r="3113" ht="25" customHeight="1">
      <x:c r="A3113" s="8" t="str">
        <x:v>ODTX</x:v>
      </x:c>
      <x:c r="B3113" s="10" t="n">
        <x:v>46211</x:v>
      </x:c>
      <x:c r="C3113" s="11" t="n">
        <x:v>15.75</x:v>
      </x:c>
      <x:c r="D3113" s="11" t="n">
        <x:v>15.56</x:v>
      </x:c>
      <x:c r="E3113" s="13" t="n">
        <x:v>305368</x:v>
      </x:c>
      <x:c r="F3113" s="11" t="n">
        <x:v>1</x:v>
      </x:c>
      <x:c r="G3113" s="11" t="n">
        <x:v>15.75</x:v>
      </x:c>
      <x:c r="H3113" s="11" t="n">
        <x:v>15.56</x:v>
      </x:c>
      <x:c r="I3113" s="13" t="n">
        <x:v>305368</x:v>
      </x:c>
      <x:c r="J3113" s="11" t="n">
        <x:v>15.58965</x:v>
      </x:c>
      <x:c r="K3113" s="14" t="n">
        <x:f>I3113*J3113</x:f>
        <x:v>4760580.2412</x:v>
      </x:c>
      <x:c r="L3113" s="8" t="str">
        <x:v>Alpaca SIP</x:v>
      </x:c>
    </x:row>
    <x:row r="3114" ht="25" customHeight="1">
      <x:c r="A3114" s="8" t="str">
        <x:v>ODTX</x:v>
      </x:c>
      <x:c r="B3114" s="10" t="n">
        <x:v>46212</x:v>
      </x:c>
      <x:c r="C3114" s="11" t="n">
        <x:v>15.5</x:v>
      </x:c>
      <x:c r="D3114" s="11" t="n">
        <x:v>16.83</x:v>
      </x:c>
      <x:c r="E3114" s="13" t="n">
        <x:v>167681</x:v>
      </x:c>
      <x:c r="F3114" s="11" t="n">
        <x:v>1</x:v>
      </x:c>
      <x:c r="G3114" s="11" t="n">
        <x:v>15.5</x:v>
      </x:c>
      <x:c r="H3114" s="11" t="n">
        <x:v>16.83</x:v>
      </x:c>
      <x:c r="I3114" s="13" t="n">
        <x:v>167681</x:v>
      </x:c>
      <x:c r="J3114" s="11" t="n">
        <x:v>16.591226</x:v>
      </x:c>
      <x:c r="K3114" s="14" t="n">
        <x:f>I3114*J3114</x:f>
        <x:v>2782033.366906</x:v>
      </x:c>
      <x:c r="L3114" s="8" t="str">
        <x:v>Alpaca SIP</x:v>
      </x:c>
    </x:row>
    <x:row r="3115" ht="25" customHeight="1">
      <x:c r="A3115" s="8" t="str">
        <x:v>ODTX</x:v>
      </x:c>
      <x:c r="B3115" s="10" t="n">
        <x:v>46213</x:v>
      </x:c>
      <x:c r="C3115" s="11" t="n">
        <x:v>16.81</x:v>
      </x:c>
      <x:c r="D3115" s="11" t="n">
        <x:v>16.69</x:v>
      </x:c>
      <x:c r="E3115" s="13" t="n">
        <x:v>619531</x:v>
      </x:c>
      <x:c r="F3115" s="11" t="n">
        <x:v>1</x:v>
      </x:c>
      <x:c r="G3115" s="11" t="n">
        <x:v>16.81</x:v>
      </x:c>
      <x:c r="H3115" s="11" t="n">
        <x:v>16.69</x:v>
      </x:c>
      <x:c r="I3115" s="13" t="n">
        <x:v>619531</x:v>
      </x:c>
      <x:c r="J3115" s="11" t="n">
        <x:v>16.506244</x:v>
      </x:c>
      <x:c r="K3115" s="14" t="n">
        <x:f>I3115*J3115</x:f>
        <x:v>10226129.851564</x:v>
      </x:c>
      <x:c r="L3115" s="8" t="str">
        <x:v>Alpaca SIP</x:v>
      </x:c>
    </x:row>
    <x:row r="3116" ht="25" customHeight="1">
      <x:c r="A3116" s="8" t="str">
        <x:v>ODTX</x:v>
      </x:c>
      <x:c r="B3116" s="10" t="n">
        <x:v>46216</x:v>
      </x:c>
      <x:c r="C3116" s="11" t="n">
        <x:v>16.62</x:v>
      </x:c>
      <x:c r="D3116" s="11" t="n">
        <x:v>17.61</x:v>
      </x:c>
      <x:c r="E3116" s="13" t="n">
        <x:v>330315</x:v>
      </x:c>
      <x:c r="F3116" s="11" t="n">
        <x:v>1</x:v>
      </x:c>
      <x:c r="G3116" s="11" t="n">
        <x:v>16.62</x:v>
      </x:c>
      <x:c r="H3116" s="11" t="n">
        <x:v>17.61</x:v>
      </x:c>
      <x:c r="I3116" s="13" t="n">
        <x:v>330315</x:v>
      </x:c>
      <x:c r="J3116" s="11" t="n">
        <x:v>17.309443</x:v>
      </x:c>
      <x:c r="K3116" s="14" t="n">
        <x:f>I3116*J3116</x:f>
        <x:v>5717568.6645450005</x:v>
      </x:c>
      <x:c r="L3116" s="8" t="str">
        <x:v>Alpaca SIP</x:v>
      </x:c>
    </x:row>
    <x:row r="3117" ht="25" customHeight="1">
      <x:c r="A3117" s="8" t="str">
        <x:v>ODTX</x:v>
      </x:c>
      <x:c r="B3117" s="10" t="n">
        <x:v>46217</x:v>
      </x:c>
      <x:c r="C3117" s="11" t="n">
        <x:v>17.58</x:v>
      </x:c>
      <x:c r="D3117" s="11" t="n">
        <x:v>17.31</x:v>
      </x:c>
      <x:c r="E3117" s="13" t="n">
        <x:v>522616</x:v>
      </x:c>
      <x:c r="F3117" s="11" t="n">
        <x:v>1</x:v>
      </x:c>
      <x:c r="G3117" s="11" t="n">
        <x:v>17.58</x:v>
      </x:c>
      <x:c r="H3117" s="11" t="n">
        <x:v>17.31</x:v>
      </x:c>
      <x:c r="I3117" s="13" t="n">
        <x:v>522616</x:v>
      </x:c>
      <x:c r="J3117" s="11" t="n">
        <x:v>17.465491</x:v>
      </x:c>
      <x:c r="K3117" s="14" t="n">
        <x:f>I3117*J3117</x:f>
        <x:v>9127745.044456</x:v>
      </x:c>
      <x:c r="L3117" s="8" t="str">
        <x:v>Alpaca SIP</x:v>
      </x:c>
    </x:row>
    <x:row r="3118" ht="25" customHeight="1">
      <x:c r="A3118" s="8" t="str">
        <x:v>ODTX</x:v>
      </x:c>
      <x:c r="B3118" s="10" t="n">
        <x:v>46218</x:v>
      </x:c>
      <x:c r="C3118" s="11" t="n">
        <x:v>17.31</x:v>
      </x:c>
      <x:c r="D3118" s="11" t="n">
        <x:v>17.25</x:v>
      </x:c>
      <x:c r="E3118" s="13" t="n">
        <x:v>189080</x:v>
      </x:c>
      <x:c r="F3118" s="11" t="n">
        <x:v>1</x:v>
      </x:c>
      <x:c r="G3118" s="11" t="n">
        <x:v>17.31</x:v>
      </x:c>
      <x:c r="H3118" s="11" t="n">
        <x:v>17.25</x:v>
      </x:c>
      <x:c r="I3118" s="13" t="n">
        <x:v>189080</x:v>
      </x:c>
      <x:c r="J3118" s="11" t="n">
        <x:v>17.296919</x:v>
      </x:c>
      <x:c r="K3118" s="14" t="n">
        <x:f>I3118*J3118</x:f>
        <x:v>3270501.44452</x:v>
      </x:c>
      <x:c r="L3118" s="8" t="str">
        <x:v>Alpaca SIP</x:v>
      </x:c>
    </x:row>
    <x:row r="3119" ht="25" customHeight="1">
      <x:c r="A3119" s="8" t="str">
        <x:v>ODTX</x:v>
      </x:c>
      <x:c r="B3119" s="10" t="n">
        <x:v>46219</x:v>
      </x:c>
      <x:c r="C3119" s="11" t="n">
        <x:v>17.44</x:v>
      </x:c>
      <x:c r="D3119" s="11" t="n">
        <x:v>17.06</x:v>
      </x:c>
      <x:c r="E3119" s="13" t="n">
        <x:v>986761</x:v>
      </x:c>
      <x:c r="F3119" s="11" t="n">
        <x:v>1</x:v>
      </x:c>
      <x:c r="G3119" s="11" t="n">
        <x:v>17.44</x:v>
      </x:c>
      <x:c r="H3119" s="11" t="n">
        <x:v>17.06</x:v>
      </x:c>
      <x:c r="I3119" s="13" t="n">
        <x:v>986761</x:v>
      </x:c>
      <x:c r="J3119" s="11" t="n">
        <x:v>17.165791</x:v>
      </x:c>
      <x:c r="K3119" s="14" t="n">
        <x:f>I3119*J3119</x:f>
        <x:v>16938533.092951</x:v>
      </x:c>
      <x:c r="L3119" s="8" t="str">
        <x:v>Alpaca SIP</x:v>
      </x:c>
    </x:row>
    <x:row r="3120" ht="25" customHeight="1">
      <x:c r="A3120" s="8" t="str">
        <x:v>ODTX</x:v>
      </x:c>
      <x:c r="B3120" s="10" t="n">
        <x:v>46220</x:v>
      </x:c>
      <x:c r="C3120" s="11" t="n">
        <x:v>17.08</x:v>
      </x:c>
      <x:c r="D3120" s="11" t="n">
        <x:v>17.61</x:v>
      </x:c>
      <x:c r="E3120" s="13" t="n">
        <x:v>220079</x:v>
      </x:c>
      <x:c r="F3120" s="11" t="n">
        <x:v>1</x:v>
      </x:c>
      <x:c r="G3120" s="11" t="n">
        <x:v>17.08</x:v>
      </x:c>
      <x:c r="H3120" s="11" t="n">
        <x:v>17.61</x:v>
      </x:c>
      <x:c r="I3120" s="13" t="n">
        <x:v>220079</x:v>
      </x:c>
      <x:c r="J3120" s="11" t="n">
        <x:v>17.64831</x:v>
      </x:c>
      <x:c r="K3120" s="14" t="n">
        <x:f>I3120*J3120</x:f>
        <x:v>3884022.4164899997</x:v>
      </x:c>
      <x:c r="L3120" s="8" t="str">
        <x:v>Alpaca SIP</x:v>
      </x:c>
    </x:row>
    <x:row r="3121" ht="25" customHeight="1">
      <x:c r="A3121" s="8" t="str">
        <x:v>ODTX</x:v>
      </x:c>
      <x:c r="B3121" s="10" t="n">
        <x:v>46223</x:v>
      </x:c>
      <x:c r="C3121" s="11" t="n">
        <x:v>17.78</x:v>
      </x:c>
      <x:c r="D3121" s="11" t="n">
        <x:v>17.58</x:v>
      </x:c>
      <x:c r="E3121" s="13" t="n">
        <x:v>224547</x:v>
      </x:c>
      <x:c r="F3121" s="11" t="n">
        <x:v>1</x:v>
      </x:c>
      <x:c r="G3121" s="11" t="n">
        <x:v>17.78</x:v>
      </x:c>
      <x:c r="H3121" s="11" t="n">
        <x:v>17.58</x:v>
      </x:c>
      <x:c r="I3121" s="13" t="n">
        <x:v>224547</x:v>
      </x:c>
      <x:c r="J3121" s="11" t="n">
        <x:v>18.101299</x:v>
      </x:c>
      <x:c r="K3121" s="14" t="n">
        <x:f>I3121*J3121</x:f>
        <x:v>4064592.386553</x:v>
      </x:c>
      <x:c r="L3121" s="8" t="str">
        <x:v>Alpaca SIP</x:v>
      </x:c>
    </x:row>
    <x:row r="3122" ht="25" customHeight="1">
      <x:c r="A3122" s="8" t="str">
        <x:v>ODTX</x:v>
      </x:c>
      <x:c r="B3122" s="10" t="n">
        <x:v>46224</x:v>
      </x:c>
      <x:c r="C3122" s="11" t="n">
        <x:v>17.66</x:v>
      </x:c>
      <x:c r="D3122" s="11" t="n">
        <x:v>18.22</x:v>
      </x:c>
      <x:c r="E3122" s="13" t="n">
        <x:v>147084</x:v>
      </x:c>
      <x:c r="F3122" s="11" t="n">
        <x:v>1</x:v>
      </x:c>
      <x:c r="G3122" s="11" t="n">
        <x:v>17.66</x:v>
      </x:c>
      <x:c r="H3122" s="11" t="n">
        <x:v>18.22</x:v>
      </x:c>
      <x:c r="I3122" s="13" t="n">
        <x:v>147084</x:v>
      </x:c>
      <x:c r="J3122" s="11" t="n">
        <x:v>18.122989</x:v>
      </x:c>
      <x:c r="K3122" s="14" t="n">
        <x:f>I3122*J3122</x:f>
        <x:v>2665601.7140760003</x:v>
      </x:c>
      <x:c r="L3122" s="8" t="str">
        <x:v>Alpaca SIP</x:v>
      </x:c>
    </x:row>
    <x:row r="3123" ht="25" customHeight="1">
      <x:c r="A3123" s="8" t="str">
        <x:v>ODTX</x:v>
      </x:c>
      <x:c r="B3123" s="10" t="n">
        <x:v>46225</x:v>
      </x:c>
      <x:c r="C3123" s="11" t="n">
        <x:v>18.24</x:v>
      </x:c>
      <x:c r="D3123" s="11" t="n">
        <x:v>18.61</x:v>
      </x:c>
      <x:c r="E3123" s="13" t="n">
        <x:v>171146</x:v>
      </x:c>
      <x:c r="F3123" s="11" t="n">
        <x:v>1</x:v>
      </x:c>
      <x:c r="G3123" s="11" t="n">
        <x:v>18.24</x:v>
      </x:c>
      <x:c r="H3123" s="11" t="n">
        <x:v>18.61</x:v>
      </x:c>
      <x:c r="I3123" s="13" t="n">
        <x:v>171146</x:v>
      </x:c>
      <x:c r="J3123" s="11" t="n">
        <x:v>18.372972</x:v>
      </x:c>
      <x:c r="K3123" s="14" t="n">
        <x:f>I3123*J3123</x:f>
        <x:v>3144460.665912</x:v>
      </x:c>
      <x:c r="L3123" s="8" t="str">
        <x:v>Alpaca SIP</x:v>
      </x:c>
    </x:row>
    <x:row r="3124" ht="25" customHeight="1">
      <x:c r="A3124" s="8" t="str">
        <x:v>ODTX</x:v>
      </x:c>
      <x:c r="B3124" s="10" t="n">
        <x:v>46226</x:v>
      </x:c>
      <x:c r="C3124" s="11" t="n">
        <x:v>18.59</x:v>
      </x:c>
      <x:c r="D3124" s="11" t="n">
        <x:v>17.67</x:v>
      </x:c>
      <x:c r="E3124" s="13" t="n">
        <x:v>150691</x:v>
      </x:c>
      <x:c r="F3124" s="11" t="n">
        <x:v>1</x:v>
      </x:c>
      <x:c r="G3124" s="11" t="n">
        <x:v>18.59</x:v>
      </x:c>
      <x:c r="H3124" s="11" t="n">
        <x:v>17.67</x:v>
      </x:c>
      <x:c r="I3124" s="13" t="n">
        <x:v>150691</x:v>
      </x:c>
      <x:c r="J3124" s="11" t="n">
        <x:v>18.052916</x:v>
      </x:c>
      <x:c r="K3124" s="14" t="n">
        <x:f>I3124*J3124</x:f>
        <x:v>2720411.964956</x:v>
      </x:c>
      <x:c r="L3124" s="8" t="str">
        <x:v>Alpaca SIP</x:v>
      </x:c>
    </x:row>
    <x:row r="3125" ht="25" customHeight="1">
      <x:c r="A3125" s="8" t="str">
        <x:v>ODTX</x:v>
      </x:c>
      <x:c r="B3125" s="10" t="n">
        <x:v>46227</x:v>
      </x:c>
      <x:c r="C3125" s="11" t="n">
        <x:v>17.61</x:v>
      </x:c>
      <x:c r="D3125" s="11" t="n">
        <x:v>18.66</x:v>
      </x:c>
      <x:c r="E3125" s="13" t="n">
        <x:v>161445</x:v>
      </x:c>
      <x:c r="F3125" s="11" t="n">
        <x:v>1</x:v>
      </x:c>
      <x:c r="G3125" s="11" t="n">
        <x:v>17.61</x:v>
      </x:c>
      <x:c r="H3125" s="11" t="n">
        <x:v>18.66</x:v>
      </x:c>
      <x:c r="I3125" s="13" t="n">
        <x:v>161445</x:v>
      </x:c>
      <x:c r="J3125" s="11" t="n">
        <x:v>18.26356</x:v>
      </x:c>
      <x:c r="K3125" s="14" t="n">
        <x:f>I3125*J3125</x:f>
        <x:v>2948560.4442</x:v>
      </x:c>
      <x:c r="L3125" s="8" t="str">
        <x:v>Alpaca SIP</x:v>
      </x:c>
    </x:row>
    <x:row r="3126" ht="25" customHeight="1">
      <x:c r="A3126" s="8" t="str">
        <x:v>ODTX</x:v>
      </x:c>
      <x:c r="B3126" s="10" t="n">
        <x:v>46230</x:v>
      </x:c>
      <x:c r="C3126" s="11" t="n">
        <x:v>18.98</x:v>
      </x:c>
      <x:c r="D3126" s="11" t="n">
        <x:v>19.03</x:v>
      </x:c>
      <x:c r="E3126" s="13" t="n">
        <x:v>159427</x:v>
      </x:c>
      <x:c r="F3126" s="11" t="n">
        <x:v>1</x:v>
      </x:c>
      <x:c r="G3126" s="11" t="n">
        <x:v>18.98</x:v>
      </x:c>
      <x:c r="H3126" s="11" t="n">
        <x:v>19.03</x:v>
      </x:c>
      <x:c r="I3126" s="13" t="n">
        <x:v>159427</x:v>
      </x:c>
      <x:c r="J3126" s="11" t="n">
        <x:v>18.993978</x:v>
      </x:c>
      <x:c r="K3126" s="14" t="n">
        <x:f>I3126*J3126</x:f>
        <x:v>3028152.9306059997</x:v>
      </x:c>
      <x:c r="L3126" s="8" t="str">
        <x:v>Alpaca SIP</x:v>
      </x:c>
    </x:row>
    <x:row r="3127" ht="25" customHeight="1">
      <x:c r="A3127" s="8" t="str">
        <x:v>ODTX</x:v>
      </x:c>
      <x:c r="B3127" s="10" t="n">
        <x:v>46231</x:v>
      </x:c>
      <x:c r="C3127" s="11" t="n">
        <x:v>19.17</x:v>
      </x:c>
      <x:c r="D3127" s="11" t="n">
        <x:v>18.43</x:v>
      </x:c>
      <x:c r="E3127" s="13" t="n">
        <x:v>144040</x:v>
      </x:c>
      <x:c r="F3127" s="11" t="n">
        <x:v>1</x:v>
      </x:c>
      <x:c r="G3127" s="11" t="n">
        <x:v>19.17</x:v>
      </x:c>
      <x:c r="H3127" s="11" t="n">
        <x:v>18.43</x:v>
      </x:c>
      <x:c r="I3127" s="13" t="n">
        <x:v>144040</x:v>
      </x:c>
      <x:c r="J3127" s="11" t="n">
        <x:v>18.532369</x:v>
      </x:c>
      <x:c r="K3127" s="14" t="n">
        <x:f>I3127*J3127</x:f>
        <x:v>2669402.43076</x:v>
      </x:c>
      <x:c r="L3127" s="8" t="str">
        <x:v>Alpaca SIP</x:v>
      </x:c>
    </x:row>
    <x:row r="3128" ht="25" customHeight="1">
      <x:c r="A3128" s="8" t="str">
        <x:v>ODTX</x:v>
      </x:c>
      <x:c r="B3128" s="10" t="n">
        <x:v>46232</x:v>
      </x:c>
      <x:c r="C3128" s="11" t="n">
        <x:v>18.7</x:v>
      </x:c>
      <x:c r="D3128" s="11" t="n">
        <x:v>18.05</x:v>
      </x:c>
      <x:c r="E3128" s="13" t="n">
        <x:v>200545</x:v>
      </x:c>
      <x:c r="F3128" s="11" t="n">
        <x:v>1</x:v>
      </x:c>
      <x:c r="G3128" s="11" t="n">
        <x:v>18.7</x:v>
      </x:c>
      <x:c r="H3128" s="11" t="n">
        <x:v>18.05</x:v>
      </x:c>
      <x:c r="I3128" s="13" t="n">
        <x:v>200545</x:v>
      </x:c>
      <x:c r="J3128" s="11" t="n">
        <x:v>18.12286</x:v>
      </x:c>
      <x:c r="K3128" s="14" t="n">
        <x:f>I3128*J3128</x:f>
        <x:v>3634448.9587</x:v>
      </x:c>
      <x:c r="L3128" s="8" t="str">
        <x:v>Alpaca SIP</x:v>
      </x:c>
    </x:row>
    <x:row r="3129" ht="25" customHeight="1">
      <x:c r="A3129" s="8" t="str">
        <x:v>ODTX</x:v>
      </x:c>
      <x:c r="B3129" s="10" t="n">
        <x:v>46233</x:v>
      </x:c>
      <x:c r="C3129" s="11" t="n">
        <x:v>18.14</x:v>
      </x:c>
      <x:c r="D3129" s="11" t="n">
        <x:v>18.42</x:v>
      </x:c>
      <x:c r="E3129" s="13" t="n">
        <x:v>106845</x:v>
      </x:c>
      <x:c r="F3129" s="11" t="n">
        <x:v>1</x:v>
      </x:c>
      <x:c r="G3129" s="11" t="n">
        <x:v>18.14</x:v>
      </x:c>
      <x:c r="H3129" s="11" t="n">
        <x:v>18.42</x:v>
      </x:c>
      <x:c r="I3129" s="13" t="n">
        <x:v>106845</x:v>
      </x:c>
      <x:c r="J3129" s="11" t="n">
        <x:v>18.51194</x:v>
      </x:c>
      <x:c r="K3129" s="14" t="n">
        <x:f>I3129*J3129</x:f>
        <x:v>1977908.2293</x:v>
      </x:c>
      <x:c r="L3129" s="8" t="str">
        <x:v>Alpaca SIP</x:v>
      </x:c>
    </x:row>
    <x:row r="3130" ht="25" customHeight="1">
      <x:c r="A3130" s="8" t="str">
        <x:v>ODTX</x:v>
      </x:c>
      <x:c r="B3130" s="10" t="n">
        <x:v>46234</x:v>
      </x:c>
      <x:c r="C3130" s="11" t="n">
        <x:v>18.33</x:v>
      </x:c>
      <x:c r="D3130" s="11" t="n">
        <x:v>18.93</x:v>
      </x:c>
      <x:c r="E3130" s="13" t="n">
        <x:v>183248</x:v>
      </x:c>
      <x:c r="F3130" s="11" t="n">
        <x:v>1</x:v>
      </x:c>
      <x:c r="G3130" s="11" t="n">
        <x:v>18.33</x:v>
      </x:c>
      <x:c r="H3130" s="11" t="n">
        <x:v>18.93</x:v>
      </x:c>
      <x:c r="I3130" s="13" t="n">
        <x:v>183248</x:v>
      </x:c>
      <x:c r="J3130" s="11" t="n">
        <x:v>18.67491</x:v>
      </x:c>
      <x:c r="K3130" s="14" t="n">
        <x:f>I3130*J3130</x:f>
        <x:v>3422139.90768</x:v>
      </x:c>
      <x:c r="L3130" s="8" t="str">
        <x:v>Alpaca SIP</x:v>
      </x:c>
    </x:row>
    <x:row r="3131" ht="25" customHeight="1">
      <x:c r="A3131" s="8" t="str">
        <x:v>ODTX</x:v>
      </x:c>
      <x:c r="B3131" s="10" t="n">
        <x:v>46237</x:v>
      </x:c>
      <x:c r="C3131" s="11" t="n">
        <x:v>19.17</x:v>
      </x:c>
      <x:c r="D3131" s="11" t="n">
        <x:v>18.13</x:v>
      </x:c>
      <x:c r="E3131" s="13" t="n">
        <x:v>141347</x:v>
      </x:c>
      <x:c r="F3131" s="11" t="n">
        <x:v>1</x:v>
      </x:c>
      <x:c r="G3131" s="11" t="n">
        <x:v>19.17</x:v>
      </x:c>
      <x:c r="H3131" s="11" t="n">
        <x:v>18.13</x:v>
      </x:c>
      <x:c r="I3131" s="13" t="n">
        <x:v>141347</x:v>
      </x:c>
      <x:c r="J3131" s="11" t="n">
        <x:v>18.537164</x:v>
      </x:c>
      <x:c r="K3131" s="14" t="n">
        <x:f>I3131*J3131</x:f>
        <x:v>2620172.5199080002</x:v>
      </x:c>
      <x:c r="L3131" s="8" t="str">
        <x:v>Alpaca SIP</x:v>
      </x:c>
    </x:row>
    <x:row r="3132" ht="25" customHeight="1">
      <x:c r="A3132" s="8" t="str">
        <x:v>ODTX</x:v>
      </x:c>
      <x:c r="B3132" s="10" t="n">
        <x:v>46238</x:v>
      </x:c>
      <x:c r="C3132" s="11" t="n">
        <x:v>18.05</x:v>
      </x:c>
      <x:c r="D3132" s="11" t="n">
        <x:v>19.96</x:v>
      </x:c>
      <x:c r="E3132" s="13" t="n">
        <x:v>135461</x:v>
      </x:c>
      <x:c r="F3132" s="11" t="n">
        <x:v>1</x:v>
      </x:c>
      <x:c r="G3132" s="11" t="n">
        <x:v>18.05</x:v>
      </x:c>
      <x:c r="H3132" s="11" t="n">
        <x:v>19.96</x:v>
      </x:c>
      <x:c r="I3132" s="13" t="n">
        <x:v>135461</x:v>
      </x:c>
      <x:c r="J3132" s="11" t="n">
        <x:v>19.436637</x:v>
      </x:c>
      <x:c r="K3132" s="14" t="n">
        <x:f>I3132*J3132</x:f>
        <x:v>2632906.284657</x:v>
      </x:c>
      <x:c r="L3132" s="8" t="str">
        <x:v>Alpaca SIP</x:v>
      </x:c>
    </x:row>
    <x:row r="3133" ht="25" customHeight="1">
      <x:c r="A3133" s="8" t="str">
        <x:v>ODTX</x:v>
      </x:c>
      <x:c r="B3133" s="10" t="n">
        <x:v>46239</x:v>
      </x:c>
      <x:c r="C3133" s="11" t="n">
        <x:v>19.7</x:v>
      </x:c>
      <x:c r="D3133" s="11" t="n">
        <x:v>20.89</x:v>
      </x:c>
      <x:c r="E3133" s="13" t="n">
        <x:v>131586</x:v>
      </x:c>
      <x:c r="F3133" s="11" t="n">
        <x:v>1</x:v>
      </x:c>
      <x:c r="G3133" s="11" t="n">
        <x:v>19.7</x:v>
      </x:c>
      <x:c r="H3133" s="11" t="n">
        <x:v>20.89</x:v>
      </x:c>
      <x:c r="I3133" s="13" t="n">
        <x:v>131586</x:v>
      </x:c>
      <x:c r="J3133" s="11" t="n">
        <x:v>20.494297</x:v>
      </x:c>
      <x:c r="K3133" s="14" t="n">
        <x:f>I3133*J3133</x:f>
        <x:v>2696762.565042</x:v>
      </x:c>
      <x:c r="L3133" s="8" t="str">
        <x:v>Alpaca SIP</x:v>
      </x:c>
    </x:row>
    <x:row r="3134" ht="25" customHeight="1">
      <x:c r="A3134" s="8" t="str">
        <x:v>ODTX</x:v>
      </x:c>
      <x:c r="B3134" s="10" t="n">
        <x:v>46240</x:v>
      </x:c>
      <x:c r="C3134" s="11" t="n">
        <x:v>21.03</x:v>
      </x:c>
      <x:c r="D3134" s="11" t="n">
        <x:v>21.55</x:v>
      </x:c>
      <x:c r="E3134" s="13" t="n">
        <x:v>123164</x:v>
      </x:c>
      <x:c r="F3134" s="11" t="n">
        <x:v>1</x:v>
      </x:c>
      <x:c r="G3134" s="11" t="n">
        <x:v>21.03</x:v>
      </x:c>
      <x:c r="H3134" s="11" t="n">
        <x:v>21.55</x:v>
      </x:c>
      <x:c r="I3134" s="13" t="n">
        <x:v>123164</x:v>
      </x:c>
      <x:c r="J3134" s="11" t="n">
        <x:v>21.1974</x:v>
      </x:c>
      <x:c r="K3134" s="14" t="n">
        <x:f>I3134*J3134</x:f>
        <x:v>2610756.5736</x:v>
      </x:c>
      <x:c r="L3134" s="8" t="str">
        <x:v>Alpaca SIP</x:v>
      </x:c>
    </x:row>
    <x:row r="3135" ht="25" customHeight="1">
      <x:c r="A3135" s="8" t="str">
        <x:v>ODTX</x:v>
      </x:c>
      <x:c r="B3135" s="10" t="n">
        <x:v>46241</x:v>
      </x:c>
      <x:c r="C3135" s="11" t="n">
        <x:v>21.56</x:v>
      </x:c>
      <x:c r="D3135" s="11" t="n">
        <x:v>21.17</x:v>
      </x:c>
      <x:c r="E3135" s="13" t="n">
        <x:v>97827</x:v>
      </x:c>
      <x:c r="F3135" s="11" t="n">
        <x:v>1</x:v>
      </x:c>
      <x:c r="G3135" s="11" t="n">
        <x:v>21.56</x:v>
      </x:c>
      <x:c r="H3135" s="11" t="n">
        <x:v>21.17</x:v>
      </x:c>
      <x:c r="I3135" s="13" t="n">
        <x:v>97827</x:v>
      </x:c>
      <x:c r="J3135" s="11" t="n">
        <x:v>21.415033</x:v>
      </x:c>
      <x:c r="K3135" s="14" t="n">
        <x:f>I3135*J3135</x:f>
        <x:v>2094968.433291</x:v>
      </x:c>
      <x:c r="L3135" s="8" t="str">
        <x:v>Alpaca SIP</x:v>
      </x:c>
    </x:row>
    <x:row r="3136" ht="25" customHeight="1">
      <x:c r="A3136" s="8" t="str">
        <x:v>ODTX</x:v>
      </x:c>
      <x:c r="B3136" s="10" t="n">
        <x:v>46244</x:v>
      </x:c>
      <x:c r="C3136" s="11" t="n">
        <x:v>21.27</x:v>
      </x:c>
      <x:c r="D3136" s="11" t="n">
        <x:v>22.17</x:v>
      </x:c>
      <x:c r="E3136" s="13" t="n">
        <x:v>141371</x:v>
      </x:c>
      <x:c r="F3136" s="11" t="n">
        <x:v>1</x:v>
      </x:c>
      <x:c r="G3136" s="11" t="n">
        <x:v>21.27</x:v>
      </x:c>
      <x:c r="H3136" s="11" t="n">
        <x:v>22.17</x:v>
      </x:c>
      <x:c r="I3136" s="13" t="n">
        <x:v>141371</x:v>
      </x:c>
      <x:c r="J3136" s="11" t="n">
        <x:v>21.935413</x:v>
      </x:c>
      <x:c r="K3136" s="14" t="n">
        <x:f>I3136*J3136</x:f>
        <x:v>3101031.2712230003</x:v>
      </x:c>
      <x:c r="L3136" s="8" t="str">
        <x:v>Alpaca SIP</x:v>
      </x:c>
    </x:row>
    <x:row r="3137" ht="25" customHeight="1">
      <x:c r="A3137" s="8" t="str">
        <x:v>ODTX</x:v>
      </x:c>
      <x:c r="B3137" s="10" t="n">
        <x:v>46245</x:v>
      </x:c>
      <x:c r="C3137" s="11" t="n">
        <x:v>22.03</x:v>
      </x:c>
      <x:c r="D3137" s="11" t="n">
        <x:v>20.35</x:v>
      </x:c>
      <x:c r="E3137" s="13" t="n">
        <x:v>107753</x:v>
      </x:c>
      <x:c r="F3137" s="11" t="n">
        <x:v>1</x:v>
      </x:c>
      <x:c r="G3137" s="11" t="n">
        <x:v>22.03</x:v>
      </x:c>
      <x:c r="H3137" s="11" t="n">
        <x:v>20.35</x:v>
      </x:c>
      <x:c r="I3137" s="13" t="n">
        <x:v>107753</x:v>
      </x:c>
      <x:c r="J3137" s="11" t="n">
        <x:v>21.079558</x:v>
      </x:c>
      <x:c r="K3137" s="14" t="n">
        <x:f>I3137*J3137</x:f>
        <x:v>2271385.613174</x:v>
      </x:c>
      <x:c r="L3137" s="8" t="str">
        <x:v>Alpaca SIP</x:v>
      </x:c>
    </x:row>
    <x:row r="3138" ht="25" customHeight="1">
      <x:c r="A3138" s="8" t="str">
        <x:v>ODTX</x:v>
      </x:c>
      <x:c r="B3138" s="10" t="n">
        <x:v>46246</x:v>
      </x:c>
      <x:c r="C3138" s="11" t="n">
        <x:v>20.28</x:v>
      </x:c>
      <x:c r="D3138" s="11" t="n">
        <x:v>21.58</x:v>
      </x:c>
      <x:c r="E3138" s="13" t="n">
        <x:v>88832</x:v>
      </x:c>
      <x:c r="F3138" s="11" t="n">
        <x:v>1</x:v>
      </x:c>
      <x:c r="G3138" s="11" t="n">
        <x:v>20.28</x:v>
      </x:c>
      <x:c r="H3138" s="11" t="n">
        <x:v>21.58</x:v>
      </x:c>
      <x:c r="I3138" s="13" t="n">
        <x:v>88832</x:v>
      </x:c>
      <x:c r="J3138" s="11" t="n">
        <x:v>21.405164</x:v>
      </x:c>
      <x:c r="K3138" s="14" t="n">
        <x:f>I3138*J3138</x:f>
        <x:v>1901463.5284479999</x:v>
      </x:c>
      <x:c r="L3138" s="8" t="str">
        <x:v>Alpaca SIP</x:v>
      </x:c>
    </x:row>
    <x:row r="3139" ht="25" customHeight="1">
      <x:c r="A3139" s="8" t="str">
        <x:v>ODTX</x:v>
      </x:c>
      <x:c r="B3139" s="10" t="n">
        <x:v>46247</x:v>
      </x:c>
      <x:c r="C3139" s="11" t="n">
        <x:v>21.67</x:v>
      </x:c>
      <x:c r="D3139" s="11" t="n">
        <x:v>20.72</x:v>
      </x:c>
      <x:c r="E3139" s="13" t="n">
        <x:v>112051</x:v>
      </x:c>
      <x:c r="F3139" s="11" t="n">
        <x:v>1</x:v>
      </x:c>
      <x:c r="G3139" s="11" t="n">
        <x:v>21.67</x:v>
      </x:c>
      <x:c r="H3139" s="11" t="n">
        <x:v>20.72</x:v>
      </x:c>
      <x:c r="I3139" s="13" t="n">
        <x:v>112051</x:v>
      </x:c>
      <x:c r="J3139" s="11" t="n">
        <x:v>21.15789</x:v>
      </x:c>
      <x:c r="K3139" s="14" t="n">
        <x:f>I3139*J3139</x:f>
        <x:v>2370762.73239</x:v>
      </x:c>
      <x:c r="L3139" s="8" t="str">
        <x:v>Alpaca SIP</x:v>
      </x:c>
    </x:row>
    <x:row r="3140" ht="25" customHeight="1">
      <x:c r="A3140" s="8" t="str">
        <x:v>ODTX</x:v>
      </x:c>
      <x:c r="B3140" s="10" t="n">
        <x:v>46248</x:v>
      </x:c>
      <x:c r="C3140" s="11" t="n">
        <x:v>21.36</x:v>
      </x:c>
      <x:c r="D3140" s="11" t="n">
        <x:v>20.73</x:v>
      </x:c>
      <x:c r="E3140" s="13" t="n">
        <x:v>136332</x:v>
      </x:c>
      <x:c r="F3140" s="11" t="n">
        <x:v>1</x:v>
      </x:c>
      <x:c r="G3140" s="11" t="n">
        <x:v>21.36</x:v>
      </x:c>
      <x:c r="H3140" s="11" t="n">
        <x:v>20.73</x:v>
      </x:c>
      <x:c r="I3140" s="13" t="n">
        <x:v>136332</x:v>
      </x:c>
      <x:c r="J3140" s="11" t="n">
        <x:v>20.67765</x:v>
      </x:c>
      <x:c r="K3140" s="14" t="n">
        <x:f>I3140*J3140</x:f>
        <x:v>2819025.3797999998</x:v>
      </x:c>
      <x:c r="L3140" s="8" t="str">
        <x:v>Alpaca SIP</x:v>
      </x:c>
    </x:row>
    <x:row r="3141" ht="25" customHeight="1">
      <x:c r="A3141" s="8" t="str">
        <x:v>ODTX</x:v>
      </x:c>
      <x:c r="B3141" s="10" t="n">
        <x:v>46251</x:v>
      </x:c>
      <x:c r="C3141" s="11" t="n">
        <x:v>20.68</x:v>
      </x:c>
      <x:c r="D3141" s="11" t="n">
        <x:v>20.86</x:v>
      </x:c>
      <x:c r="E3141" s="13" t="n">
        <x:v>118950</x:v>
      </x:c>
      <x:c r="F3141" s="11" t="n">
        <x:v>1</x:v>
      </x:c>
      <x:c r="G3141" s="11" t="n">
        <x:v>20.68</x:v>
      </x:c>
      <x:c r="H3141" s="11" t="n">
        <x:v>20.86</x:v>
      </x:c>
      <x:c r="I3141" s="13" t="n">
        <x:v>118950</x:v>
      </x:c>
      <x:c r="J3141" s="11" t="n">
        <x:v>20.991636</x:v>
      </x:c>
      <x:c r="K3141" s="14" t="n">
        <x:f>I3141*J3141</x:f>
        <x:v>2496955.1022</x:v>
      </x:c>
      <x:c r="L3141" s="8" t="str">
        <x:v>Alpaca SIP</x:v>
      </x:c>
    </x:row>
    <x:row r="3142" ht="25" customHeight="1">
      <x:c r="A3142" s="8" t="str">
        <x:v>ODTX</x:v>
      </x:c>
      <x:c r="B3142" s="10" t="n">
        <x:v>46252</x:v>
      </x:c>
      <x:c r="C3142" s="11" t="n">
        <x:v>20.65</x:v>
      </x:c>
      <x:c r="D3142" s="11" t="n">
        <x:v>21.95</x:v>
      </x:c>
      <x:c r="E3142" s="13" t="n">
        <x:v>187347</x:v>
      </x:c>
      <x:c r="F3142" s="11" t="n">
        <x:v>1</x:v>
      </x:c>
      <x:c r="G3142" s="11" t="n">
        <x:v>20.65</x:v>
      </x:c>
      <x:c r="H3142" s="11" t="n">
        <x:v>21.95</x:v>
      </x:c>
      <x:c r="I3142" s="13" t="n">
        <x:v>187347</x:v>
      </x:c>
      <x:c r="J3142" s="11" t="n">
        <x:v>21.391077</x:v>
      </x:c>
      <x:c r="K3142" s="14" t="n">
        <x:f>I3142*J3142</x:f>
        <x:v>4007554.102719</x:v>
      </x:c>
      <x:c r="L3142" s="8" t="str">
        <x:v>Alpaca SIP</x:v>
      </x:c>
    </x:row>
    <x:row r="3143" ht="25" customHeight="1">
      <x:c r="A3143" s="8" t="str">
        <x:v>ODTX</x:v>
      </x:c>
      <x:c r="B3143" s="10" t="n">
        <x:v>46253</x:v>
      </x:c>
      <x:c r="C3143" s="11" t="n">
        <x:v>22.52</x:v>
      </x:c>
      <x:c r="D3143" s="11" t="n">
        <x:v>24.25</x:v>
      </x:c>
      <x:c r="E3143" s="13" t="n">
        <x:v>226173</x:v>
      </x:c>
      <x:c r="F3143" s="11" t="n">
        <x:v>1</x:v>
      </x:c>
      <x:c r="G3143" s="11" t="n">
        <x:v>22.52</x:v>
      </x:c>
      <x:c r="H3143" s="11" t="n">
        <x:v>24.25</x:v>
      </x:c>
      <x:c r="I3143" s="13" t="n">
        <x:v>226173</x:v>
      </x:c>
      <x:c r="J3143" s="11" t="n">
        <x:v>23.997255</x:v>
      </x:c>
      <x:c r="K3143" s="14" t="n">
        <x:f>I3143*J3143</x:f>
        <x:v>5427531.155115</x:v>
      </x:c>
      <x:c r="L3143" s="8" t="str">
        <x:v>Alpaca SIP</x:v>
      </x:c>
    </x:row>
    <x:row r="3144" ht="25" customHeight="1">
      <x:c r="A3144" s="8" t="str">
        <x:v>ODTX</x:v>
      </x:c>
      <x:c r="B3144" s="10" t="n">
        <x:v>46254</x:v>
      </x:c>
      <x:c r="C3144" s="11" t="n">
        <x:v>24.4</x:v>
      </x:c>
      <x:c r="D3144" s="11" t="n">
        <x:v>24.67</x:v>
      </x:c>
      <x:c r="E3144" s="13" t="n">
        <x:v>119947</x:v>
      </x:c>
      <x:c r="F3144" s="11" t="n">
        <x:v>1</x:v>
      </x:c>
      <x:c r="G3144" s="11" t="n">
        <x:v>24.4</x:v>
      </x:c>
      <x:c r="H3144" s="11" t="n">
        <x:v>24.67</x:v>
      </x:c>
      <x:c r="I3144" s="13" t="n">
        <x:v>119947</x:v>
      </x:c>
      <x:c r="J3144" s="11" t="n">
        <x:v>24.023967</x:v>
      </x:c>
      <x:c r="K3144" s="14" t="n">
        <x:f>I3144*J3144</x:f>
        <x:v>2881602.7697489997</x:v>
      </x:c>
      <x:c r="L3144" s="8" t="str">
        <x:v>Alpaca SIP</x:v>
      </x:c>
    </x:row>
    <x:row r="3145" ht="25" customHeight="1">
      <x:c r="A3145" s="8" t="str">
        <x:v>ODTX</x:v>
      </x:c>
      <x:c r="B3145" s="10" t="n">
        <x:v>46255</x:v>
      </x:c>
      <x:c r="C3145" s="11" t="n">
        <x:v>24.91</x:v>
      </x:c>
      <x:c r="D3145" s="11" t="n">
        <x:v>26.39</x:v>
      </x:c>
      <x:c r="E3145" s="13" t="n">
        <x:v>174218</x:v>
      </x:c>
      <x:c r="F3145" s="11" t="n">
        <x:v>1</x:v>
      </x:c>
      <x:c r="G3145" s="11" t="n">
        <x:v>24.91</x:v>
      </x:c>
      <x:c r="H3145" s="11" t="n">
        <x:v>26.39</x:v>
      </x:c>
      <x:c r="I3145" s="13" t="n">
        <x:v>174218</x:v>
      </x:c>
      <x:c r="J3145" s="11" t="n">
        <x:v>25.741385</x:v>
      </x:c>
      <x:c r="K3145" s="14" t="n">
        <x:f>I3145*J3145</x:f>
        <x:v>4484612.611930001</x:v>
      </x:c>
      <x:c r="L3145" s="8" t="str">
        <x:v>Alpaca SIP</x:v>
      </x:c>
    </x:row>
    <x:row r="3146" ht="25" customHeight="1">
      <x:c r="A3146" s="8" t="str">
        <x:v>ODTX</x:v>
      </x:c>
      <x:c r="B3146" s="10" t="n">
        <x:v>46258</x:v>
      </x:c>
      <x:c r="C3146" s="11" t="n">
        <x:v>26.39</x:v>
      </x:c>
      <x:c r="D3146" s="11" t="n">
        <x:v>25.15</x:v>
      </x:c>
      <x:c r="E3146" s="13" t="n">
        <x:v>257213</x:v>
      </x:c>
      <x:c r="F3146" s="11" t="n">
        <x:v>1</x:v>
      </x:c>
      <x:c r="G3146" s="11" t="n">
        <x:v>26.39</x:v>
      </x:c>
      <x:c r="H3146" s="11" t="n">
        <x:v>25.15</x:v>
      </x:c>
      <x:c r="I3146" s="13" t="n">
        <x:v>257213</x:v>
      </x:c>
      <x:c r="J3146" s="11" t="n">
        <x:v>26.453266</x:v>
      </x:c>
      <x:c r="K3146" s="14" t="n">
        <x:f>I3146*J3146</x:f>
        <x:v>6804123.907658</x:v>
      </x:c>
      <x:c r="L3146" s="8" t="str">
        <x:v>Alpaca SIP</x:v>
      </x:c>
    </x:row>
    <x:row r="3147" ht="25" customHeight="1">
      <x:c r="A3147" s="8" t="str">
        <x:v>ODTX</x:v>
      </x:c>
      <x:c r="B3147" s="10" t="n">
        <x:v>46259</x:v>
      </x:c>
      <x:c r="C3147" s="11" t="n">
        <x:v>25.12</x:v>
      </x:c>
      <x:c r="D3147" s="11" t="n">
        <x:v>26.23</x:v>
      </x:c>
      <x:c r="E3147" s="13" t="n">
        <x:v>163635</x:v>
      </x:c>
      <x:c r="F3147" s="11" t="n">
        <x:v>1</x:v>
      </x:c>
      <x:c r="G3147" s="11" t="n">
        <x:v>25.12</x:v>
      </x:c>
      <x:c r="H3147" s="11" t="n">
        <x:v>26.23</x:v>
      </x:c>
      <x:c r="I3147" s="13" t="n">
        <x:v>163635</x:v>
      </x:c>
      <x:c r="J3147" s="11" t="n">
        <x:v>26.257969</x:v>
      </x:c>
      <x:c r="K3147" s="14" t="n">
        <x:f>I3147*J3147</x:f>
        <x:v>4296722.757315</x:v>
      </x:c>
      <x:c r="L3147" s="8" t="str">
        <x:v>Alpaca SIP</x:v>
      </x:c>
    </x:row>
    <x:row r="3148" ht="25" customHeight="1">
      <x:c r="A3148" s="8" t="str">
        <x:v>ODTX</x:v>
      </x:c>
      <x:c r="B3148" s="10" t="n">
        <x:v>46260</x:v>
      </x:c>
      <x:c r="C3148" s="11" t="n">
        <x:v>26.5</x:v>
      </x:c>
      <x:c r="D3148" s="11" t="n">
        <x:v>25.62</x:v>
      </x:c>
      <x:c r="E3148" s="13" t="n">
        <x:v>235434</x:v>
      </x:c>
      <x:c r="F3148" s="11" t="n">
        <x:v>1</x:v>
      </x:c>
      <x:c r="G3148" s="11" t="n">
        <x:v>26.5</x:v>
      </x:c>
      <x:c r="H3148" s="11" t="n">
        <x:v>25.62</x:v>
      </x:c>
      <x:c r="I3148" s="13" t="n">
        <x:v>235434</x:v>
      </x:c>
      <x:c r="J3148" s="11" t="n">
        <x:v>25.662688</x:v>
      </x:c>
      <x:c r="K3148" s="14" t="n">
        <x:f>I3148*J3148</x:f>
        <x:v>6041869.286592</x:v>
      </x:c>
      <x:c r="L3148" s="8" t="str">
        <x:v>Alpaca SIP</x:v>
      </x:c>
    </x:row>
    <x:row r="3149" ht="25" customHeight="1">
      <x:c r="A3149" s="8" t="str">
        <x:v>ODTX</x:v>
      </x:c>
      <x:c r="B3149" s="10" t="n">
        <x:v>46261</x:v>
      </x:c>
      <x:c r="C3149" s="11" t="n">
        <x:v>25.82</x:v>
      </x:c>
      <x:c r="D3149" s="11" t="n">
        <x:v>25.98</x:v>
      </x:c>
      <x:c r="E3149" s="13" t="n">
        <x:v>141367</x:v>
      </x:c>
      <x:c r="F3149" s="11" t="n">
        <x:v>1</x:v>
      </x:c>
      <x:c r="G3149" s="11" t="n">
        <x:v>25.82</x:v>
      </x:c>
      <x:c r="H3149" s="11" t="n">
        <x:v>25.98</x:v>
      </x:c>
      <x:c r="I3149" s="13" t="n">
        <x:v>141367</x:v>
      </x:c>
      <x:c r="J3149" s="11" t="n">
        <x:v>25.831245</x:v>
      </x:c>
      <x:c r="K3149" s="14" t="n">
        <x:f>I3149*J3149</x:f>
        <x:v>3651685.611915</x:v>
      </x:c>
      <x:c r="L3149" s="8" t="str">
        <x:v>Alpaca SIP</x:v>
      </x:c>
    </x:row>
    <x:row r="3150" ht="25" customHeight="1">
      <x:c r="A3150" s="8" t="str">
        <x:v>ODTX</x:v>
      </x:c>
      <x:c r="B3150" s="10" t="n">
        <x:v>46262</x:v>
      </x:c>
      <x:c r="C3150" s="11" t="n">
        <x:v>26.05</x:v>
      </x:c>
      <x:c r="D3150" s="11" t="n">
        <x:v>24.36</x:v>
      </x:c>
      <x:c r="E3150" s="13" t="n">
        <x:v>117280</x:v>
      </x:c>
      <x:c r="F3150" s="11" t="n">
        <x:v>1</x:v>
      </x:c>
      <x:c r="G3150" s="11" t="n">
        <x:v>26.05</x:v>
      </x:c>
      <x:c r="H3150" s="11" t="n">
        <x:v>24.36</x:v>
      </x:c>
      <x:c r="I3150" s="13" t="n">
        <x:v>117280</x:v>
      </x:c>
      <x:c r="J3150" s="11" t="n">
        <x:v>25.229692</x:v>
      </x:c>
      <x:c r="K3150" s="14" t="n">
        <x:f>I3150*J3150</x:f>
        <x:v>2958938.27776</x:v>
      </x:c>
      <x:c r="L3150" s="8" t="str">
        <x:v>Alpaca SIP</x:v>
      </x:c>
    </x:row>
    <x:row r="3151" ht="25" customHeight="1">
      <x:c r="A3151" s="8" t="str">
        <x:v>ODTX</x:v>
      </x:c>
      <x:c r="B3151" s="10" t="n">
        <x:v>46265</x:v>
      </x:c>
      <x:c r="C3151" s="11" t="n">
        <x:v>24.33</x:v>
      </x:c>
      <x:c r="D3151" s="11" t="n">
        <x:v>24.52</x:v>
      </x:c>
      <x:c r="E3151" s="13" t="n">
        <x:v>170376</x:v>
      </x:c>
      <x:c r="F3151" s="11" t="n">
        <x:v>1</x:v>
      </x:c>
      <x:c r="G3151" s="11" t="n">
        <x:v>24.33</x:v>
      </x:c>
      <x:c r="H3151" s="11" t="n">
        <x:v>24.52</x:v>
      </x:c>
      <x:c r="I3151" s="13" t="n">
        <x:v>170376</x:v>
      </x:c>
      <x:c r="J3151" s="11" t="n">
        <x:v>23.863827</x:v>
      </x:c>
      <x:c r="K3151" s="14" t="n">
        <x:f>I3151*J3151</x:f>
        <x:v>4065823.388952</x:v>
      </x:c>
      <x:c r="L3151" s="8" t="str">
        <x:v>Alpaca SIP</x:v>
      </x:c>
    </x:row>
    <x:row r="3152" ht="25" customHeight="1">
      <x:c r="A3152" s="8" t="str">
        <x:v>ODTX</x:v>
      </x:c>
      <x:c r="B3152" s="10" t="n">
        <x:v>46266</x:v>
      </x:c>
      <x:c r="C3152" s="11" t="n">
        <x:v>24.21</x:v>
      </x:c>
      <x:c r="D3152" s="11" t="n">
        <x:v>24.5</x:v>
      </x:c>
      <x:c r="E3152" s="13" t="n">
        <x:v>172455</x:v>
      </x:c>
      <x:c r="F3152" s="11" t="n">
        <x:v>1</x:v>
      </x:c>
      <x:c r="G3152" s="11" t="n">
        <x:v>24.21</x:v>
      </x:c>
      <x:c r="H3152" s="11" t="n">
        <x:v>24.5</x:v>
      </x:c>
      <x:c r="I3152" s="13" t="n">
        <x:v>172455</x:v>
      </x:c>
      <x:c r="J3152" s="11" t="n">
        <x:v>24.592415</x:v>
      </x:c>
      <x:c r="K3152" s="14" t="n">
        <x:f>I3152*J3152</x:f>
        <x:v>4241084.928824999</x:v>
      </x:c>
      <x:c r="L3152" s="8" t="str">
        <x:v>Alpaca SIP</x:v>
      </x:c>
    </x:row>
    <x:row r="3153" ht="25" customHeight="1">
      <x:c r="A3153" s="8" t="str">
        <x:v>ODTX</x:v>
      </x:c>
      <x:c r="B3153" s="10" t="n">
        <x:v>46267</x:v>
      </x:c>
      <x:c r="C3153" s="11" t="n">
        <x:v>24.8</x:v>
      </x:c>
      <x:c r="D3153" s="11" t="n">
        <x:v>26.62</x:v>
      </x:c>
      <x:c r="E3153" s="13" t="n">
        <x:v>171113</x:v>
      </x:c>
      <x:c r="F3153" s="11" t="n">
        <x:v>1</x:v>
      </x:c>
      <x:c r="G3153" s="11" t="n">
        <x:v>24.8</x:v>
      </x:c>
      <x:c r="H3153" s="11" t="n">
        <x:v>26.62</x:v>
      </x:c>
      <x:c r="I3153" s="13" t="n">
        <x:v>171113</x:v>
      </x:c>
      <x:c r="J3153" s="11" t="n">
        <x:v>26.207351</x:v>
      </x:c>
      <x:c r="K3153" s="14" t="n">
        <x:f>I3153*J3153</x:f>
        <x:v>4484418.451663</x:v>
      </x:c>
      <x:c r="L3153" s="8" t="str">
        <x:v>Alpaca SIP</x:v>
      </x:c>
    </x:row>
    <x:row r="3154" ht="25" customHeight="1">
      <x:c r="A3154" s="8" t="str">
        <x:v>ODTX</x:v>
      </x:c>
      <x:c r="B3154" s="10" t="n">
        <x:v>46268</x:v>
      </x:c>
      <x:c r="C3154" s="11" t="n">
        <x:v>26.88</x:v>
      </x:c>
      <x:c r="D3154" s="11" t="n">
        <x:v>26.4</x:v>
      </x:c>
      <x:c r="E3154" s="13" t="n">
        <x:v>188624</x:v>
      </x:c>
      <x:c r="F3154" s="11" t="n">
        <x:v>1</x:v>
      </x:c>
      <x:c r="G3154" s="11" t="n">
        <x:v>26.88</x:v>
      </x:c>
      <x:c r="H3154" s="11" t="n">
        <x:v>26.4</x:v>
      </x:c>
      <x:c r="I3154" s="13" t="n">
        <x:v>188624</x:v>
      </x:c>
      <x:c r="J3154" s="11" t="n">
        <x:v>26.34812</x:v>
      </x:c>
      <x:c r="K3154" s="14" t="n">
        <x:f>I3154*J3154</x:f>
        <x:v>4969887.7868800005</x:v>
      </x:c>
      <x:c r="L3154" s="8" t="str">
        <x:v>Alpaca SIP</x:v>
      </x:c>
    </x:row>
    <x:row r="3155" ht="25" customHeight="1">
      <x:c r="A3155" s="8" t="str">
        <x:v>ODTX</x:v>
      </x:c>
      <x:c r="B3155" s="10" t="n">
        <x:v>46269</x:v>
      </x:c>
      <x:c r="C3155" s="11" t="n">
        <x:v>26.24</x:v>
      </x:c>
      <x:c r="D3155" s="11" t="n">
        <x:v>28.76</x:v>
      </x:c>
      <x:c r="E3155" s="13" t="n">
        <x:v>268895</x:v>
      </x:c>
      <x:c r="F3155" s="11" t="n">
        <x:v>1</x:v>
      </x:c>
      <x:c r="G3155" s="11" t="n">
        <x:v>26.24</x:v>
      </x:c>
      <x:c r="H3155" s="11" t="n">
        <x:v>28.76</x:v>
      </x:c>
      <x:c r="I3155" s="13" t="n">
        <x:v>268895</x:v>
      </x:c>
      <x:c r="J3155" s="11" t="n">
        <x:v>28.059323</x:v>
      </x:c>
      <x:c r="K3155" s="14" t="n">
        <x:f>I3155*J3155</x:f>
        <x:v>7545011.658085</x:v>
      </x:c>
      <x:c r="L3155" s="8" t="str">
        <x:v>Alpaca SIP</x:v>
      </x:c>
    </x:row>
    <x:row r="3156" ht="25" customHeight="1">
      <x:c r="A3156" s="8" t="str">
        <x:v>ODTX</x:v>
      </x:c>
      <x:c r="B3156" s="10" t="n">
        <x:v>46273</x:v>
      </x:c>
      <x:c r="C3156" s="11" t="n">
        <x:v>28.3</x:v>
      </x:c>
      <x:c r="D3156" s="11" t="n">
        <x:v>26.97</x:v>
      </x:c>
      <x:c r="E3156" s="13" t="n">
        <x:v>174681</x:v>
      </x:c>
      <x:c r="F3156" s="11" t="n">
        <x:v>1</x:v>
      </x:c>
      <x:c r="G3156" s="11" t="n">
        <x:v>28.3</x:v>
      </x:c>
      <x:c r="H3156" s="11" t="n">
        <x:v>26.97</x:v>
      </x:c>
      <x:c r="I3156" s="13" t="n">
        <x:v>174681</x:v>
      </x:c>
      <x:c r="J3156" s="11" t="n">
        <x:v>27.450252</x:v>
      </x:c>
      <x:c r="K3156" s="14" t="n">
        <x:f>I3156*J3156</x:f>
        <x:v>4795037.469612</x:v>
      </x:c>
      <x:c r="L3156" s="8" t="str">
        <x:v>Alpaca SIP</x:v>
      </x:c>
    </x:row>
    <x:row r="3157" ht="25" customHeight="1">
      <x:c r="A3157" s="8" t="str">
        <x:v>ODTX</x:v>
      </x:c>
      <x:c r="B3157" s="10" t="n">
        <x:v>46274</x:v>
      </x:c>
      <x:c r="C3157" s="11" t="n">
        <x:v>26.97</x:v>
      </x:c>
      <x:c r="D3157" s="11" t="n">
        <x:v>24.51</x:v>
      </x:c>
      <x:c r="E3157" s="13" t="n">
        <x:v>217383</x:v>
      </x:c>
      <x:c r="F3157" s="11" t="n">
        <x:v>1</x:v>
      </x:c>
      <x:c r="G3157" s="11" t="n">
        <x:v>26.97</x:v>
      </x:c>
      <x:c r="H3157" s="11" t="n">
        <x:v>24.51</x:v>
      </x:c>
      <x:c r="I3157" s="13" t="n">
        <x:v>217383</x:v>
      </x:c>
      <x:c r="J3157" s="11" t="n">
        <x:v>25.46369</x:v>
      </x:c>
      <x:c r="K3157" s="14" t="n">
        <x:f>I3157*J3157</x:f>
        <x:v>5535373.32327</x:v>
      </x:c>
      <x:c r="L3157" s="8" t="str">
        <x:v>Alpaca SIP</x:v>
      </x:c>
    </x:row>
    <x:row r="3158" ht="25" customHeight="1">
      <x:c r="A3158" s="8" t="str">
        <x:v>ODTX</x:v>
      </x:c>
      <x:c r="B3158" s="10" t="n">
        <x:v>46275</x:v>
      </x:c>
      <x:c r="C3158" s="11" t="n">
        <x:v>24.09</x:v>
      </x:c>
      <x:c r="D3158" s="11" t="n">
        <x:v>23.64</x:v>
      </x:c>
      <x:c r="E3158" s="13" t="n">
        <x:v>192724</x:v>
      </x:c>
      <x:c r="F3158" s="11" t="n">
        <x:v>1</x:v>
      </x:c>
      <x:c r="G3158" s="11" t="n">
        <x:v>24.09</x:v>
      </x:c>
      <x:c r="H3158" s="11" t="n">
        <x:v>23.64</x:v>
      </x:c>
      <x:c r="I3158" s="13" t="n">
        <x:v>192724</x:v>
      </x:c>
      <x:c r="J3158" s="11" t="n">
        <x:v>24.306613</x:v>
      </x:c>
      <x:c r="K3158" s="14" t="n">
        <x:f>I3158*J3158</x:f>
        <x:v>4684467.683812</x:v>
      </x:c>
      <x:c r="L3158" s="8" t="str">
        <x:v>Alpaca SIP</x:v>
      </x:c>
    </x:row>
    <x:row r="3159" ht="25" customHeight="1">
      <x:c r="A3159" s="8" t="str">
        <x:v>ODTX</x:v>
      </x:c>
      <x:c r="B3159" s="10" t="n">
        <x:v>46276</x:v>
      </x:c>
      <x:c r="C3159" s="11" t="n">
        <x:v>23.94</x:v>
      </x:c>
      <x:c r="D3159" s="11" t="n">
        <x:v>24.63</x:v>
      </x:c>
      <x:c r="E3159" s="13" t="n">
        <x:v>198290</x:v>
      </x:c>
      <x:c r="F3159" s="11" t="n">
        <x:v>1</x:v>
      </x:c>
      <x:c r="G3159" s="11" t="n">
        <x:v>23.94</x:v>
      </x:c>
      <x:c r="H3159" s="11" t="n">
        <x:v>24.63</x:v>
      </x:c>
      <x:c r="I3159" s="13" t="n">
        <x:v>198290</x:v>
      </x:c>
      <x:c r="J3159" s="11" t="n">
        <x:v>24.549132</x:v>
      </x:c>
      <x:c r="K3159" s="14" t="n">
        <x:f>I3159*J3159</x:f>
        <x:v>4867847.38428</x:v>
      </x:c>
      <x:c r="L3159" s="8" t="str">
        <x:v>Alpaca SIP</x:v>
      </x:c>
    </x:row>
    <x:row r="3160" ht="25" customHeight="1">
      <x:c r="A3160" s="8" t="str">
        <x:v>ODTX</x:v>
      </x:c>
      <x:c r="B3160" s="10" t="n">
        <x:v>46279</x:v>
      </x:c>
      <x:c r="C3160" s="11" t="n">
        <x:v>24.69</x:v>
      </x:c>
      <x:c r="D3160" s="11" t="n">
        <x:v>24.26</x:v>
      </x:c>
      <x:c r="E3160" s="13" t="n">
        <x:v>218502</x:v>
      </x:c>
      <x:c r="F3160" s="11" t="n">
        <x:v>1</x:v>
      </x:c>
      <x:c r="G3160" s="11" t="n">
        <x:v>24.69</x:v>
      </x:c>
      <x:c r="H3160" s="11" t="n">
        <x:v>24.26</x:v>
      </x:c>
      <x:c r="I3160" s="13" t="n">
        <x:v>218502</x:v>
      </x:c>
      <x:c r="J3160" s="11" t="n">
        <x:v>24.367764</x:v>
      </x:c>
      <x:c r="K3160" s="14" t="n">
        <x:f>I3160*J3160</x:f>
        <x:v>5324405.169528</x:v>
      </x:c>
      <x:c r="L3160" s="8" t="str">
        <x:v>Alpaca SIP</x:v>
      </x:c>
    </x:row>
    <x:row r="3161" ht="25" customHeight="1">
      <x:c r="A3161" s="8" t="str">
        <x:v>ODTX</x:v>
      </x:c>
      <x:c r="B3161" s="10" t="n">
        <x:v>46280</x:v>
      </x:c>
      <x:c r="C3161" s="11" t="n">
        <x:v>24.31</x:v>
      </x:c>
      <x:c r="D3161" s="11" t="n">
        <x:v>21.99</x:v>
      </x:c>
      <x:c r="E3161" s="13" t="n">
        <x:v>276669</x:v>
      </x:c>
      <x:c r="F3161" s="11" t="n">
        <x:v>1</x:v>
      </x:c>
      <x:c r="G3161" s="11" t="n">
        <x:v>24.31</x:v>
      </x:c>
      <x:c r="H3161" s="11" t="n">
        <x:v>21.99</x:v>
      </x:c>
      <x:c r="I3161" s="13" t="n">
        <x:v>276669</x:v>
      </x:c>
      <x:c r="J3161" s="11" t="n">
        <x:v>22.690714</x:v>
      </x:c>
      <x:c r="K3161" s="14" t="n">
        <x:f>I3161*J3161</x:f>
        <x:v>6277817.151666</x:v>
      </x:c>
      <x:c r="L3161" s="8" t="str">
        <x:v>Alpaca SIP</x:v>
      </x:c>
    </x:row>
    <x:row r="3162" ht="25" customHeight="1">
      <x:c r="A3162" s="8" t="str">
        <x:v>ODTX</x:v>
      </x:c>
      <x:c r="B3162" s="10" t="n">
        <x:v>46281</x:v>
      </x:c>
      <x:c r="C3162" s="11" t="n">
        <x:v>22.18</x:v>
      </x:c>
      <x:c r="D3162" s="11" t="n">
        <x:v>23.12</x:v>
      </x:c>
      <x:c r="E3162" s="13" t="n">
        <x:v>590725</x:v>
      </x:c>
      <x:c r="F3162" s="11" t="n">
        <x:v>1</x:v>
      </x:c>
      <x:c r="G3162" s="11" t="n">
        <x:v>22.18</x:v>
      </x:c>
      <x:c r="H3162" s="11" t="n">
        <x:v>23.12</x:v>
      </x:c>
      <x:c r="I3162" s="13" t="n">
        <x:v>590725</x:v>
      </x:c>
      <x:c r="J3162" s="11" t="n">
        <x:v>22.778127</x:v>
      </x:c>
      <x:c r="K3162" s="14" t="n">
        <x:f>I3162*J3162</x:f>
        <x:v>13455609.072075</x:v>
      </x:c>
      <x:c r="L3162" s="8" t="str">
        <x:v>Alpaca SIP</x:v>
      </x:c>
    </x:row>
    <x:row r="3163" ht="25" customHeight="1">
      <x:c r="A3163" s="8" t="str">
        <x:v>ODTX</x:v>
      </x:c>
      <x:c r="B3163" s="10" t="n">
        <x:v>46282</x:v>
      </x:c>
      <x:c r="C3163" s="11" t="n">
        <x:v>23.46</x:v>
      </x:c>
      <x:c r="D3163" s="11" t="n">
        <x:v>23.22</x:v>
      </x:c>
      <x:c r="E3163" s="13" t="n">
        <x:v>518382</x:v>
      </x:c>
      <x:c r="F3163" s="11" t="n">
        <x:v>1</x:v>
      </x:c>
      <x:c r="G3163" s="11" t="n">
        <x:v>23.46</x:v>
      </x:c>
      <x:c r="H3163" s="11" t="n">
        <x:v>23.22</x:v>
      </x:c>
      <x:c r="I3163" s="13" t="n">
        <x:v>518382</x:v>
      </x:c>
      <x:c r="J3163" s="11" t="n">
        <x:v>24.027018</x:v>
      </x:c>
      <x:c r="K3163" s="14" t="n">
        <x:f>I3163*J3163</x:f>
        <x:v>12455173.644876001</x:v>
      </x:c>
      <x:c r="L3163" s="8" t="str">
        <x:v>Alpaca SIP</x:v>
      </x:c>
    </x:row>
    <x:row r="3164" ht="25" customHeight="1">
      <x:c r="A3164" s="8" t="str">
        <x:v>ODTX</x:v>
      </x:c>
      <x:c r="B3164" s="10" t="n">
        <x:v>46283</x:v>
      </x:c>
      <x:c r="C3164" s="11" t="n">
        <x:v>23.35</x:v>
      </x:c>
      <x:c r="D3164" s="11" t="n">
        <x:v>24.38</x:v>
      </x:c>
      <x:c r="E3164" s="13" t="n">
        <x:v>2603738</x:v>
      </x:c>
      <x:c r="F3164" s="11" t="n">
        <x:v>1</x:v>
      </x:c>
      <x:c r="G3164" s="11" t="n">
        <x:v>23.35</x:v>
      </x:c>
      <x:c r="H3164" s="11" t="n">
        <x:v>24.38</x:v>
      </x:c>
      <x:c r="I3164" s="13" t="n">
        <x:v>2603738</x:v>
      </x:c>
      <x:c r="J3164" s="11" t="n">
        <x:v>24.376978</x:v>
      </x:c>
      <x:c r="K3164" s="14" t="n">
        <x:f>I3164*J3164</x:f>
        <x:v>63471263.943764</x:v>
      </x:c>
      <x:c r="L3164" s="8" t="str">
        <x:v>Alpaca SIP</x:v>
      </x:c>
    </x:row>
    <x:row r="3165" ht="25" customHeight="1">
      <x:c r="A3165" s="8" t="str">
        <x:v>ODTX</x:v>
      </x:c>
      <x:c r="B3165" s="10" t="n">
        <x:v>46286</x:v>
      </x:c>
      <x:c r="C3165" s="11" t="n">
        <x:v>24.51</x:v>
      </x:c>
      <x:c r="D3165" s="11" t="n">
        <x:v>23.06</x:v>
      </x:c>
      <x:c r="E3165" s="13" t="n">
        <x:v>244765</x:v>
      </x:c>
      <x:c r="F3165" s="11" t="n">
        <x:v>1</x:v>
      </x:c>
      <x:c r="G3165" s="11" t="n">
        <x:v>24.51</x:v>
      </x:c>
      <x:c r="H3165" s="11" t="n">
        <x:v>23.06</x:v>
      </x:c>
      <x:c r="I3165" s="13" t="n">
        <x:v>244765</x:v>
      </x:c>
      <x:c r="J3165" s="11" t="n">
        <x:v>23.623765</x:v>
      </x:c>
      <x:c r="K3165" s="14" t="n">
        <x:f>I3165*J3165</x:f>
        <x:v>5782270.840225</x:v>
      </x:c>
      <x:c r="L3165" s="8" t="str">
        <x:v>Alpaca SIP</x:v>
      </x:c>
    </x:row>
    <x:row r="3166" ht="25" customHeight="1">
      <x:c r="A3166" s="8" t="str">
        <x:v>ODTX</x:v>
      </x:c>
      <x:c r="B3166" s="10" t="n">
        <x:v>46287</x:v>
      </x:c>
      <x:c r="C3166" s="11" t="n">
        <x:v>23.36</x:v>
      </x:c>
      <x:c r="D3166" s="11" t="n">
        <x:v>23.34</x:v>
      </x:c>
      <x:c r="E3166" s="13" t="n">
        <x:v>554590</x:v>
      </x:c>
      <x:c r="F3166" s="11" t="n">
        <x:v>1</x:v>
      </x:c>
      <x:c r="G3166" s="11" t="n">
        <x:v>23.36</x:v>
      </x:c>
      <x:c r="H3166" s="11" t="n">
        <x:v>23.34</x:v>
      </x:c>
      <x:c r="I3166" s="13" t="n">
        <x:v>554590</x:v>
      </x:c>
      <x:c r="J3166" s="11" t="n">
        <x:v>23.280467</x:v>
      </x:c>
      <x:c r="K3166" s="14" t="n">
        <x:f>I3166*J3166</x:f>
        <x:v>12911114.19353</x:v>
      </x:c>
      <x:c r="L3166" s="8" t="str">
        <x:v>Alpaca SIP</x:v>
      </x:c>
    </x:row>
    <x:row r="3167" ht="25" customHeight="1">
      <x:c r="A3167" s="8" t="str">
        <x:v>ODTX</x:v>
      </x:c>
      <x:c r="B3167" s="10" t="n">
        <x:v>46288</x:v>
      </x:c>
      <x:c r="C3167" s="11" t="n">
        <x:v>22.99</x:v>
      </x:c>
      <x:c r="D3167" s="11" t="n">
        <x:v>20.76</x:v>
      </x:c>
      <x:c r="E3167" s="13" t="n">
        <x:v>254881</x:v>
      </x:c>
      <x:c r="F3167" s="11" t="n">
        <x:v>1</x:v>
      </x:c>
      <x:c r="G3167" s="11" t="n">
        <x:v>22.99</x:v>
      </x:c>
      <x:c r="H3167" s="11" t="n">
        <x:v>20.76</x:v>
      </x:c>
      <x:c r="I3167" s="13" t="n">
        <x:v>254881</x:v>
      </x:c>
      <x:c r="J3167" s="11" t="n">
        <x:v>21.338484</x:v>
      </x:c>
      <x:c r="K3167" s="14" t="n">
        <x:f>I3167*J3167</x:f>
        <x:v>5438774.140404</x:v>
      </x:c>
      <x:c r="L3167" s="8" t="str">
        <x:v>Alpaca SIP</x:v>
      </x:c>
    </x:row>
    <x:row r="3168" ht="25" customHeight="1">
      <x:c r="A3168" s="8" t="str">
        <x:v>ODTX</x:v>
      </x:c>
      <x:c r="B3168" s="10" t="n">
        <x:v>46289</x:v>
      </x:c>
      <x:c r="C3168" s="11" t="n">
        <x:v>20.77</x:v>
      </x:c>
      <x:c r="D3168" s="11" t="n">
        <x:v>19.93</x:v>
      </x:c>
      <x:c r="E3168" s="13" t="n">
        <x:v>391878</x:v>
      </x:c>
      <x:c r="F3168" s="11" t="n">
        <x:v>1</x:v>
      </x:c>
      <x:c r="G3168" s="11" t="n">
        <x:v>20.77</x:v>
      </x:c>
      <x:c r="H3168" s="11" t="n">
        <x:v>19.93</x:v>
      </x:c>
      <x:c r="I3168" s="13" t="n">
        <x:v>391878</x:v>
      </x:c>
      <x:c r="J3168" s="11" t="n">
        <x:v>19.567109</x:v>
      </x:c>
      <x:c r="K3168" s="14" t="n">
        <x:f>I3168*J3168</x:f>
        <x:v>7667919.540701999</x:v>
      </x:c>
      <x:c r="L3168" s="8" t="str">
        <x:v>Alpaca SIP</x:v>
      </x:c>
    </x:row>
    <x:row r="3169" ht="25" customHeight="1">
      <x:c r="A3169" s="8" t="str">
        <x:v>ODTX</x:v>
      </x:c>
      <x:c r="B3169" s="10" t="n">
        <x:v>46290</x:v>
      </x:c>
      <x:c r="C3169" s="11" t="n">
        <x:v>19.9</x:v>
      </x:c>
      <x:c r="D3169" s="11" t="n">
        <x:v>20.51</x:v>
      </x:c>
      <x:c r="E3169" s="13" t="n">
        <x:v>234253</x:v>
      </x:c>
      <x:c r="F3169" s="11" t="n">
        <x:v>1</x:v>
      </x:c>
      <x:c r="G3169" s="11" t="n">
        <x:v>19.9</x:v>
      </x:c>
      <x:c r="H3169" s="11" t="n">
        <x:v>20.51</x:v>
      </x:c>
      <x:c r="I3169" s="13" t="n">
        <x:v>234253</x:v>
      </x:c>
      <x:c r="J3169" s="11" t="n">
        <x:v>20.482618</x:v>
      </x:c>
      <x:c r="K3169" s="14" t="n">
        <x:f>I3169*J3169</x:f>
        <x:v>4798114.714354</x:v>
      </x:c>
      <x:c r="L3169" s="8" t="str">
        <x:v>Alpaca SIP</x:v>
      </x:c>
    </x:row>
    <x:row r="3170" ht="25" customHeight="1">
      <x:c r="A3170" s="8" t="str">
        <x:v>ODTX</x:v>
      </x:c>
      <x:c r="B3170" s="10" t="n">
        <x:v>46293</x:v>
      </x:c>
      <x:c r="C3170" s="11" t="n">
        <x:v>20.02</x:v>
      </x:c>
      <x:c r="D3170" s="11" t="n">
        <x:v>21.47</x:v>
      </x:c>
      <x:c r="E3170" s="13" t="n">
        <x:v>212864</x:v>
      </x:c>
      <x:c r="F3170" s="11" t="n">
        <x:v>1</x:v>
      </x:c>
      <x:c r="G3170" s="11" t="n">
        <x:v>20.02</x:v>
      </x:c>
      <x:c r="H3170" s="11" t="n">
        <x:v>21.47</x:v>
      </x:c>
      <x:c r="I3170" s="13" t="n">
        <x:v>212864</x:v>
      </x:c>
      <x:c r="J3170" s="11" t="n">
        <x:v>21.089918</x:v>
      </x:c>
      <x:c r="K3170" s="14" t="n">
        <x:f>I3170*J3170</x:f>
        <x:v>4489284.305152</x:v>
      </x:c>
      <x:c r="L3170" s="8" t="str">
        <x:v>Alpaca SIP</x:v>
      </x:c>
    </x:row>
    <x:row r="3171" ht="25" customHeight="1">
      <x:c r="A3171" s="8" t="str">
        <x:v>ODTX</x:v>
      </x:c>
      <x:c r="B3171" s="10" t="n">
        <x:v>46294</x:v>
      </x:c>
      <x:c r="C3171" s="11" t="n">
        <x:v>21.47</x:v>
      </x:c>
      <x:c r="D3171" s="11" t="n">
        <x:v>22.44</x:v>
      </x:c>
      <x:c r="E3171" s="13" t="n">
        <x:v>201711</x:v>
      </x:c>
      <x:c r="F3171" s="11" t="n">
        <x:v>1</x:v>
      </x:c>
      <x:c r="G3171" s="11" t="n">
        <x:v>21.47</x:v>
      </x:c>
      <x:c r="H3171" s="11" t="n">
        <x:v>22.44</x:v>
      </x:c>
      <x:c r="I3171" s="13" t="n">
        <x:v>201711</x:v>
      </x:c>
      <x:c r="J3171" s="11" t="n">
        <x:v>22.210665</x:v>
      </x:c>
      <x:c r="K3171" s="14" t="n">
        <x:f>I3171*J3171</x:f>
        <x:v>4480135.447815</x:v>
      </x:c>
      <x:c r="L3171" s="8" t="str">
        <x:v>Alpaca SIP</x:v>
      </x:c>
    </x:row>
    <x:row r="3172" ht="25" customHeight="1">
      <x:c r="A3172" s="8" t="str">
        <x:v>ODTX</x:v>
      </x:c>
      <x:c r="B3172" s="10" t="n">
        <x:v>46295</x:v>
      </x:c>
      <x:c r="C3172" s="11" t="n">
        <x:v>22.48</x:v>
      </x:c>
      <x:c r="D3172" s="11" t="n">
        <x:v>22.22</x:v>
      </x:c>
      <x:c r="E3172" s="13" t="n">
        <x:v>334172</x:v>
      </x:c>
      <x:c r="F3172" s="11" t="n">
        <x:v>1</x:v>
      </x:c>
      <x:c r="G3172" s="11" t="n">
        <x:v>22.48</x:v>
      </x:c>
      <x:c r="H3172" s="11" t="n">
        <x:v>22.22</x:v>
      </x:c>
      <x:c r="I3172" s="13" t="n">
        <x:v>334172</x:v>
      </x:c>
      <x:c r="J3172" s="11" t="n">
        <x:v>22.366524</x:v>
      </x:c>
      <x:c r="K3172" s="14" t="n">
        <x:f>I3172*J3172</x:f>
        <x:v>7474266.058127999</x:v>
      </x:c>
      <x:c r="L3172" s="8" t="str">
        <x:v>Alpaca SIP</x:v>
      </x:c>
    </x:row>
    <x:row r="3173" ht="25" customHeight="1">
      <x:c r="A3173" s="8" t="str">
        <x:v>ODTX</x:v>
      </x:c>
      <x:c r="B3173" s="10" t="n">
        <x:v>46296</x:v>
      </x:c>
      <x:c r="C3173" s="11" t="n">
        <x:v>21.98</x:v>
      </x:c>
      <x:c r="D3173" s="11" t="n">
        <x:v>20.42</x:v>
      </x:c>
      <x:c r="E3173" s="13" t="n">
        <x:v>308447</x:v>
      </x:c>
      <x:c r="F3173" s="11" t="n">
        <x:v>1</x:v>
      </x:c>
      <x:c r="G3173" s="11" t="n">
        <x:v>21.98</x:v>
      </x:c>
      <x:c r="H3173" s="11" t="n">
        <x:v>20.42</x:v>
      </x:c>
      <x:c r="I3173" s="13" t="n">
        <x:v>308447</x:v>
      </x:c>
      <x:c r="J3173" s="11" t="n">
        <x:v>21.211922</x:v>
      </x:c>
      <x:c r="K3173" s="14" t="n">
        <x:f>I3173*J3173</x:f>
        <x:v>6542753.705134001</x:v>
      </x:c>
      <x:c r="L3173" s="8" t="str">
        <x:v>Alpaca SIP</x:v>
      </x:c>
    </x:row>
    <x:row r="3174" ht="25" customHeight="1">
      <x:c r="A3174" s="8" t="str">
        <x:v>ODTX</x:v>
      </x:c>
      <x:c r="B3174" s="10" t="n">
        <x:v>46297</x:v>
      </x:c>
      <x:c r="C3174" s="11" t="n">
        <x:v>20.67</x:v>
      </x:c>
      <x:c r="D3174" s="11" t="n">
        <x:v>20.725</x:v>
      </x:c>
      <x:c r="E3174" s="13" t="n">
        <x:v>192509</x:v>
      </x:c>
      <x:c r="F3174" s="11" t="n">
        <x:v>1</x:v>
      </x:c>
      <x:c r="G3174" s="11" t="n">
        <x:v>20.67</x:v>
      </x:c>
      <x:c r="H3174" s="11" t="n">
        <x:v>20.725</x:v>
      </x:c>
      <x:c r="I3174" s="13" t="n">
        <x:v>192509</x:v>
      </x:c>
      <x:c r="J3174" s="11" t="n">
        <x:v>20.856073</x:v>
      </x:c>
      <x:c r="K3174" s="14" t="n">
        <x:f>I3174*J3174</x:f>
        <x:v>4014981.757157</x:v>
      </x:c>
      <x:c r="L3174" s="8" t="str">
        <x:v>Alpaca SIP</x:v>
      </x:c>
    </x:row>
    <x:row r="3175" ht="25" customHeight="1">
      <x:c r="A3175" s="8" t="str">
        <x:v>HAWK</x:v>
      </x:c>
      <x:c r="B3175" s="10" t="n">
        <x:v>46149</x:v>
      </x:c>
      <x:c r="C3175" s="11" t="n">
        <x:v>33.8</x:v>
      </x:c>
      <x:c r="D3175" s="11" t="n">
        <x:v>34</x:v>
      </x:c>
      <x:c r="E3175" s="13" t="n">
        <x:v>11445025</x:v>
      </x:c>
      <x:c r="F3175" s="11" t="n">
        <x:v>1</x:v>
      </x:c>
      <x:c r="G3175" s="11" t="n">
        <x:v>33.8</x:v>
      </x:c>
      <x:c r="H3175" s="11" t="n">
        <x:v>34</x:v>
      </x:c>
      <x:c r="I3175" s="13" t="n">
        <x:v>11445025</x:v>
      </x:c>
      <x:c r="J3175" s="11" t="n">
        <x:v>33.712749</x:v>
      </x:c>
      <x:c r="K3175" s="14" t="n">
        <x:f>I3175*J3175</x:f>
        <x:v>385843255.123725</x:v>
      </x:c>
      <x:c r="L3175" s="8" t="str">
        <x:v>Alpaca SIP</x:v>
      </x:c>
    </x:row>
    <x:row r="3176" ht="25" customHeight="1">
      <x:c r="A3176" s="8" t="str">
        <x:v>HAWK</x:v>
      </x:c>
      <x:c r="B3176" s="10" t="n">
        <x:v>46150</x:v>
      </x:c>
      <x:c r="C3176" s="11" t="n">
        <x:v>33.05</x:v>
      </x:c>
      <x:c r="D3176" s="11" t="n">
        <x:v>33.2</x:v>
      </x:c>
      <x:c r="E3176" s="13" t="n">
        <x:v>2575121</x:v>
      </x:c>
      <x:c r="F3176" s="11" t="n">
        <x:v>1</x:v>
      </x:c>
      <x:c r="G3176" s="11" t="n">
        <x:v>33.05</x:v>
      </x:c>
      <x:c r="H3176" s="11" t="n">
        <x:v>33.2</x:v>
      </x:c>
      <x:c r="I3176" s="13" t="n">
        <x:v>2575121</x:v>
      </x:c>
      <x:c r="J3176" s="11" t="n">
        <x:v>32.992783</x:v>
      </x:c>
      <x:c r="K3176" s="14" t="n">
        <x:f>I3176*J3176</x:f>
        <x:v>84960408.35174301</x:v>
      </x:c>
      <x:c r="L3176" s="8" t="str">
        <x:v>Alpaca SIP</x:v>
      </x:c>
    </x:row>
    <x:row r="3177" ht="25" customHeight="1">
      <x:c r="A3177" s="8" t="str">
        <x:v>HAWK</x:v>
      </x:c>
      <x:c r="B3177" s="10" t="n">
        <x:v>46153</x:v>
      </x:c>
      <x:c r="C3177" s="11" t="n">
        <x:v>32.59</x:v>
      </x:c>
      <x:c r="D3177" s="11" t="n">
        <x:v>33.19</x:v>
      </x:c>
      <x:c r="E3177" s="13" t="n">
        <x:v>1611179</x:v>
      </x:c>
      <x:c r="F3177" s="11" t="n">
        <x:v>1</x:v>
      </x:c>
      <x:c r="G3177" s="11" t="n">
        <x:v>32.59</x:v>
      </x:c>
      <x:c r="H3177" s="11" t="n">
        <x:v>33.19</x:v>
      </x:c>
      <x:c r="I3177" s="13" t="n">
        <x:v>1611179</x:v>
      </x:c>
      <x:c r="J3177" s="11" t="n">
        <x:v>33.015412</x:v>
      </x:c>
      <x:c r="K3177" s="14" t="n">
        <x:f>I3177*J3177</x:f>
        <x:v>53193738.490747996</x:v>
      </x:c>
      <x:c r="L3177" s="8" t="str">
        <x:v>Alpaca SIP</x:v>
      </x:c>
    </x:row>
    <x:row r="3178" ht="25" customHeight="1">
      <x:c r="A3178" s="8" t="str">
        <x:v>HAWK</x:v>
      </x:c>
      <x:c r="B3178" s="10" t="n">
        <x:v>46154</x:v>
      </x:c>
      <x:c r="C3178" s="11" t="n">
        <x:v>34.5</x:v>
      </x:c>
      <x:c r="D3178" s="11" t="n">
        <x:v>34.66</x:v>
      </x:c>
      <x:c r="E3178" s="13" t="n">
        <x:v>3105433</x:v>
      </x:c>
      <x:c r="F3178" s="11" t="n">
        <x:v>1</x:v>
      </x:c>
      <x:c r="G3178" s="11" t="n">
        <x:v>34.5</x:v>
      </x:c>
      <x:c r="H3178" s="11" t="n">
        <x:v>34.66</x:v>
      </x:c>
      <x:c r="I3178" s="13" t="n">
        <x:v>3105433</x:v>
      </x:c>
      <x:c r="J3178" s="11" t="n">
        <x:v>34.52493</x:v>
      </x:c>
      <x:c r="K3178" s="14" t="n">
        <x:f>I3178*J3178</x:f>
        <x:v>107214856.94468999</x:v>
      </x:c>
      <x:c r="L3178" s="8" t="str">
        <x:v>Alpaca SIP</x:v>
      </x:c>
    </x:row>
    <x:row r="3179" ht="25" customHeight="1">
      <x:c r="A3179" s="8" t="str">
        <x:v>HAWK</x:v>
      </x:c>
      <x:c r="B3179" s="10" t="n">
        <x:v>46155</x:v>
      </x:c>
      <x:c r="C3179" s="11" t="n">
        <x:v>34.58</x:v>
      </x:c>
      <x:c r="D3179" s="11" t="n">
        <x:v>33.69</x:v>
      </x:c>
      <x:c r="E3179" s="13" t="n">
        <x:v>2656246</x:v>
      </x:c>
      <x:c r="F3179" s="11" t="n">
        <x:v>1</x:v>
      </x:c>
      <x:c r="G3179" s="11" t="n">
        <x:v>34.58</x:v>
      </x:c>
      <x:c r="H3179" s="11" t="n">
        <x:v>33.69</x:v>
      </x:c>
      <x:c r="I3179" s="13" t="n">
        <x:v>2656246</x:v>
      </x:c>
      <x:c r="J3179" s="11" t="n">
        <x:v>34.016972</x:v>
      </x:c>
      <x:c r="K3179" s="14" t="n">
        <x:f>I3179*J3179</x:f>
        <x:v>90357445.80711201</x:v>
      </x:c>
      <x:c r="L3179" s="8" t="str">
        <x:v>Alpaca SIP</x:v>
      </x:c>
    </x:row>
    <x:row r="3180" ht="25" customHeight="1">
      <x:c r="A3180" s="8" t="str">
        <x:v>HAWK</x:v>
      </x:c>
      <x:c r="B3180" s="10" t="n">
        <x:v>46156</x:v>
      </x:c>
      <x:c r="C3180" s="11" t="n">
        <x:v>33.956</x:v>
      </x:c>
      <x:c r="D3180" s="11" t="n">
        <x:v>32</x:v>
      </x:c>
      <x:c r="E3180" s="13" t="n">
        <x:v>1507203</x:v>
      </x:c>
      <x:c r="F3180" s="11" t="n">
        <x:v>1</x:v>
      </x:c>
      <x:c r="G3180" s="11" t="n">
        <x:v>33.956</x:v>
      </x:c>
      <x:c r="H3180" s="11" t="n">
        <x:v>32</x:v>
      </x:c>
      <x:c r="I3180" s="13" t="n">
        <x:v>1507203</x:v>
      </x:c>
      <x:c r="J3180" s="11" t="n">
        <x:v>32.277525</x:v>
      </x:c>
      <x:c r="K3180" s="14" t="n">
        <x:f>I3180*J3180</x:f>
        <x:v>48648782.51257499</x:v>
      </x:c>
      <x:c r="L3180" s="8" t="str">
        <x:v>Alpaca SIP</x:v>
      </x:c>
    </x:row>
    <x:row r="3181" ht="25" customHeight="1">
      <x:c r="A3181" s="8" t="str">
        <x:v>HAWK</x:v>
      </x:c>
      <x:c r="B3181" s="10" t="n">
        <x:v>46157</x:v>
      </x:c>
      <x:c r="C3181" s="11" t="n">
        <x:v>31.5</x:v>
      </x:c>
      <x:c r="D3181" s="11" t="n">
        <x:v>32.3</x:v>
      </x:c>
      <x:c r="E3181" s="13" t="n">
        <x:v>942472</x:v>
      </x:c>
      <x:c r="F3181" s="11" t="n">
        <x:v>1</x:v>
      </x:c>
      <x:c r="G3181" s="11" t="n">
        <x:v>31.5</x:v>
      </x:c>
      <x:c r="H3181" s="11" t="n">
        <x:v>32.3</x:v>
      </x:c>
      <x:c r="I3181" s="13" t="n">
        <x:v>942472</x:v>
      </x:c>
      <x:c r="J3181" s="11" t="n">
        <x:v>31.543045</x:v>
      </x:c>
      <x:c r="K3181" s="14" t="n">
        <x:f>I3181*J3181</x:f>
        <x:v>29728436.70724</x:v>
      </x:c>
      <x:c r="L3181" s="8" t="str">
        <x:v>Alpaca SIP</x:v>
      </x:c>
    </x:row>
    <x:row r="3182" ht="25" customHeight="1">
      <x:c r="A3182" s="8" t="str">
        <x:v>HAWK</x:v>
      </x:c>
      <x:c r="B3182" s="10" t="n">
        <x:v>46160</x:v>
      </x:c>
      <x:c r="C3182" s="11" t="n">
        <x:v>32.6</x:v>
      </x:c>
      <x:c r="D3182" s="11" t="n">
        <x:v>30.99</x:v>
      </x:c>
      <x:c r="E3182" s="13" t="n">
        <x:v>850526</x:v>
      </x:c>
      <x:c r="F3182" s="11" t="n">
        <x:v>1</x:v>
      </x:c>
      <x:c r="G3182" s="11" t="n">
        <x:v>32.6</x:v>
      </x:c>
      <x:c r="H3182" s="11" t="n">
        <x:v>30.99</x:v>
      </x:c>
      <x:c r="I3182" s="13" t="n">
        <x:v>850526</x:v>
      </x:c>
      <x:c r="J3182" s="11" t="n">
        <x:v>31.512921</x:v>
      </x:c>
      <x:c r="K3182" s="14" t="n">
        <x:f>I3182*J3182</x:f>
        <x:v>26802558.646445997</x:v>
      </x:c>
      <x:c r="L3182" s="8" t="str">
        <x:v>Alpaca SIP</x:v>
      </x:c>
    </x:row>
    <x:row r="3183" ht="25" customHeight="1">
      <x:c r="A3183" s="8" t="str">
        <x:v>HAWK</x:v>
      </x:c>
      <x:c r="B3183" s="10" t="n">
        <x:v>46161</x:v>
      </x:c>
      <x:c r="C3183" s="11" t="n">
        <x:v>30.66</x:v>
      </x:c>
      <x:c r="D3183" s="11" t="n">
        <x:v>29.5</x:v>
      </x:c>
      <x:c r="E3183" s="13" t="n">
        <x:v>862382</x:v>
      </x:c>
      <x:c r="F3183" s="11" t="n">
        <x:v>1</x:v>
      </x:c>
      <x:c r="G3183" s="11" t="n">
        <x:v>30.66</x:v>
      </x:c>
      <x:c r="H3183" s="11" t="n">
        <x:v>29.5</x:v>
      </x:c>
      <x:c r="I3183" s="13" t="n">
        <x:v>862382</x:v>
      </x:c>
      <x:c r="J3183" s="11" t="n">
        <x:v>29.945388</x:v>
      </x:c>
      <x:c r="K3183" s="14" t="n">
        <x:f>I3183*J3183</x:f>
        <x:v>25824363.594216</x:v>
      </x:c>
      <x:c r="L3183" s="8" t="str">
        <x:v>Alpaca SIP</x:v>
      </x:c>
    </x:row>
    <x:row r="3184" ht="25" customHeight="1">
      <x:c r="A3184" s="8" t="str">
        <x:v>HAWK</x:v>
      </x:c>
      <x:c r="B3184" s="10" t="n">
        <x:v>46162</x:v>
      </x:c>
      <x:c r="C3184" s="11" t="n">
        <x:v>29.65</x:v>
      </x:c>
      <x:c r="D3184" s="11" t="n">
        <x:v>30.72</x:v>
      </x:c>
      <x:c r="E3184" s="13" t="n">
        <x:v>533454</x:v>
      </x:c>
      <x:c r="F3184" s="11" t="n">
        <x:v>1</x:v>
      </x:c>
      <x:c r="G3184" s="11" t="n">
        <x:v>29.65</x:v>
      </x:c>
      <x:c r="H3184" s="11" t="n">
        <x:v>30.72</x:v>
      </x:c>
      <x:c r="I3184" s="13" t="n">
        <x:v>533454</x:v>
      </x:c>
      <x:c r="J3184" s="11" t="n">
        <x:v>30.435793</x:v>
      </x:c>
      <x:c r="K3184" s="14" t="n">
        <x:f>I3184*J3184</x:f>
        <x:v>16236095.519022001</x:v>
      </x:c>
      <x:c r="L3184" s="8" t="str">
        <x:v>Alpaca SIP</x:v>
      </x:c>
    </x:row>
    <x:row r="3185" ht="25" customHeight="1">
      <x:c r="A3185" s="8" t="str">
        <x:v>HAWK</x:v>
      </x:c>
      <x:c r="B3185" s="10" t="n">
        <x:v>46163</x:v>
      </x:c>
      <x:c r="C3185" s="11" t="n">
        <x:v>30.72</x:v>
      </x:c>
      <x:c r="D3185" s="11" t="n">
        <x:v>29.63</x:v>
      </x:c>
      <x:c r="E3185" s="13" t="n">
        <x:v>373701</x:v>
      </x:c>
      <x:c r="F3185" s="11" t="n">
        <x:v>1</x:v>
      </x:c>
      <x:c r="G3185" s="11" t="n">
        <x:v>30.72</x:v>
      </x:c>
      <x:c r="H3185" s="11" t="n">
        <x:v>29.63</x:v>
      </x:c>
      <x:c r="I3185" s="13" t="n">
        <x:v>373701</x:v>
      </x:c>
      <x:c r="J3185" s="11" t="n">
        <x:v>29.915669</x:v>
      </x:c>
      <x:c r="K3185" s="14" t="n">
        <x:f>I3185*J3185</x:f>
        <x:v>11179515.420969</x:v>
      </x:c>
      <x:c r="L3185" s="8" t="str">
        <x:v>Alpaca SIP</x:v>
      </x:c>
    </x:row>
    <x:row r="3186" ht="25" customHeight="1">
      <x:c r="A3186" s="8" t="str">
        <x:v>HAWK</x:v>
      </x:c>
      <x:c r="B3186" s="10" t="n">
        <x:v>46164</x:v>
      </x:c>
      <x:c r="C3186" s="11" t="n">
        <x:v>29.62</x:v>
      </x:c>
      <x:c r="D3186" s="11" t="n">
        <x:v>30.45</x:v>
      </x:c>
      <x:c r="E3186" s="13" t="n">
        <x:v>445157</x:v>
      </x:c>
      <x:c r="F3186" s="11" t="n">
        <x:v>1</x:v>
      </x:c>
      <x:c r="G3186" s="11" t="n">
        <x:v>29.62</x:v>
      </x:c>
      <x:c r="H3186" s="11" t="n">
        <x:v>30.45</x:v>
      </x:c>
      <x:c r="I3186" s="13" t="n">
        <x:v>445157</x:v>
      </x:c>
      <x:c r="J3186" s="11" t="n">
        <x:v>30.406665</x:v>
      </x:c>
      <x:c r="K3186" s="14" t="n">
        <x:f>I3186*J3186</x:f>
        <x:v>13535739.771405</x:v>
      </x:c>
      <x:c r="L3186" s="8" t="str">
        <x:v>Alpaca SIP</x:v>
      </x:c>
    </x:row>
    <x:row r="3187" ht="25" customHeight="1">
      <x:c r="A3187" s="8" t="str">
        <x:v>HAWK</x:v>
      </x:c>
      <x:c r="B3187" s="10" t="n">
        <x:v>46168</x:v>
      </x:c>
      <x:c r="C3187" s="11" t="n">
        <x:v>30.94</x:v>
      </x:c>
      <x:c r="D3187" s="11" t="n">
        <x:v>32.46</x:v>
      </x:c>
      <x:c r="E3187" s="13" t="n">
        <x:v>1533341</x:v>
      </x:c>
      <x:c r="F3187" s="11" t="n">
        <x:v>1</x:v>
      </x:c>
      <x:c r="G3187" s="11" t="n">
        <x:v>30.94</x:v>
      </x:c>
      <x:c r="H3187" s="11" t="n">
        <x:v>32.46</x:v>
      </x:c>
      <x:c r="I3187" s="13" t="n">
        <x:v>1533341</x:v>
      </x:c>
      <x:c r="J3187" s="11" t="n">
        <x:v>31.981823</x:v>
      </x:c>
      <x:c r="K3187" s="14" t="n">
        <x:f>I3187*J3187</x:f>
        <x:v>49039040.460643</x:v>
      </x:c>
      <x:c r="L3187" s="8" t="str">
        <x:v>Alpaca SIP</x:v>
      </x:c>
    </x:row>
    <x:row r="3188" ht="25" customHeight="1">
      <x:c r="A3188" s="8" t="str">
        <x:v>HAWK</x:v>
      </x:c>
      <x:c r="B3188" s="10" t="n">
        <x:v>46169</x:v>
      </x:c>
      <x:c r="C3188" s="11" t="n">
        <x:v>32.41</x:v>
      </x:c>
      <x:c r="D3188" s="11" t="n">
        <x:v>31.48</x:v>
      </x:c>
      <x:c r="E3188" s="13" t="n">
        <x:v>699498</x:v>
      </x:c>
      <x:c r="F3188" s="11" t="n">
        <x:v>1</x:v>
      </x:c>
      <x:c r="G3188" s="11" t="n">
        <x:v>32.41</x:v>
      </x:c>
      <x:c r="H3188" s="11" t="n">
        <x:v>31.48</x:v>
      </x:c>
      <x:c r="I3188" s="13" t="n">
        <x:v>699498</x:v>
      </x:c>
      <x:c r="J3188" s="11" t="n">
        <x:v>31.407276</x:v>
      </x:c>
      <x:c r="K3188" s="14" t="n">
        <x:f>I3188*J3188</x:f>
        <x:v>21969326.747448</x:v>
      </x:c>
      <x:c r="L3188" s="8" t="str">
        <x:v>Alpaca SIP</x:v>
      </x:c>
    </x:row>
    <x:row r="3189" ht="25" customHeight="1">
      <x:c r="A3189" s="8" t="str">
        <x:v>HAWK</x:v>
      </x:c>
      <x:c r="B3189" s="10" t="n">
        <x:v>46170</x:v>
      </x:c>
      <x:c r="C3189" s="11" t="n">
        <x:v>31.43</x:v>
      </x:c>
      <x:c r="D3189" s="11" t="n">
        <x:v>31.97</x:v>
      </x:c>
      <x:c r="E3189" s="13" t="n">
        <x:v>654629</x:v>
      </x:c>
      <x:c r="F3189" s="11" t="n">
        <x:v>1</x:v>
      </x:c>
      <x:c r="G3189" s="11" t="n">
        <x:v>31.43</x:v>
      </x:c>
      <x:c r="H3189" s="11" t="n">
        <x:v>31.97</x:v>
      </x:c>
      <x:c r="I3189" s="13" t="n">
        <x:v>654629</x:v>
      </x:c>
      <x:c r="J3189" s="11" t="n">
        <x:v>32.323213</x:v>
      </x:c>
      <x:c r="K3189" s="14" t="n">
        <x:f>I3189*J3189</x:f>
        <x:v>21159712.602977</x:v>
      </x:c>
      <x:c r="L3189" s="8" t="str">
        <x:v>Alpaca SIP</x:v>
      </x:c>
    </x:row>
    <x:row r="3190" ht="25" customHeight="1">
      <x:c r="A3190" s="8" t="str">
        <x:v>HAWK</x:v>
      </x:c>
      <x:c r="B3190" s="10" t="n">
        <x:v>46171</x:v>
      </x:c>
      <x:c r="C3190" s="11" t="n">
        <x:v>31.9</x:v>
      </x:c>
      <x:c r="D3190" s="11" t="n">
        <x:v>33.01</x:v>
      </x:c>
      <x:c r="E3190" s="13" t="n">
        <x:v>1004374</x:v>
      </x:c>
      <x:c r="F3190" s="11" t="n">
        <x:v>1</x:v>
      </x:c>
      <x:c r="G3190" s="11" t="n">
        <x:v>31.9</x:v>
      </x:c>
      <x:c r="H3190" s="11" t="n">
        <x:v>33.01</x:v>
      </x:c>
      <x:c r="I3190" s="13" t="n">
        <x:v>1004374</x:v>
      </x:c>
      <x:c r="J3190" s="11" t="n">
        <x:v>32.490775</x:v>
      </x:c>
      <x:c r="K3190" s="14" t="n">
        <x:f>I3190*J3190</x:f>
        <x:v>32632889.64985</x:v>
      </x:c>
      <x:c r="L3190" s="8" t="str">
        <x:v>Alpaca SIP</x:v>
      </x:c>
    </x:row>
    <x:row r="3191" ht="25" customHeight="1">
      <x:c r="A3191" s="8" t="str">
        <x:v>HAWK</x:v>
      </x:c>
      <x:c r="B3191" s="10" t="n">
        <x:v>46174</x:v>
      </x:c>
      <x:c r="C3191" s="11" t="n">
        <x:v>33.5</x:v>
      </x:c>
      <x:c r="D3191" s="11" t="n">
        <x:v>31.64</x:v>
      </x:c>
      <x:c r="E3191" s="13" t="n">
        <x:v>1725220</x:v>
      </x:c>
      <x:c r="F3191" s="11" t="n">
        <x:v>1</x:v>
      </x:c>
      <x:c r="G3191" s="11" t="n">
        <x:v>33.5</x:v>
      </x:c>
      <x:c r="H3191" s="11" t="n">
        <x:v>31.64</x:v>
      </x:c>
      <x:c r="I3191" s="13" t="n">
        <x:v>1725220</x:v>
      </x:c>
      <x:c r="J3191" s="11" t="n">
        <x:v>32.634693</x:v>
      </x:c>
      <x:c r="K3191" s="14" t="n">
        <x:f>I3191*J3191</x:f>
        <x:v>56302025.057459995</x:v>
      </x:c>
      <x:c r="L3191" s="8" t="str">
        <x:v>Alpaca SIP</x:v>
      </x:c>
    </x:row>
    <x:row r="3192" ht="25" customHeight="1">
      <x:c r="A3192" s="8" t="str">
        <x:v>HAWK</x:v>
      </x:c>
      <x:c r="B3192" s="10" t="n">
        <x:v>46175</x:v>
      </x:c>
      <x:c r="C3192" s="11" t="n">
        <x:v>31.35</x:v>
      </x:c>
      <x:c r="D3192" s="11" t="n">
        <x:v>29.39</x:v>
      </x:c>
      <x:c r="E3192" s="13" t="n">
        <x:v>948365</x:v>
      </x:c>
      <x:c r="F3192" s="11" t="n">
        <x:v>1</x:v>
      </x:c>
      <x:c r="G3192" s="11" t="n">
        <x:v>31.35</x:v>
      </x:c>
      <x:c r="H3192" s="11" t="n">
        <x:v>29.39</x:v>
      </x:c>
      <x:c r="I3192" s="13" t="n">
        <x:v>948365</x:v>
      </x:c>
      <x:c r="J3192" s="11" t="n">
        <x:v>30.031145</x:v>
      </x:c>
      <x:c r="K3192" s="14" t="n">
        <x:f>I3192*J3192</x:f>
        <x:v>28480486.827925</x:v>
      </x:c>
      <x:c r="L3192" s="8" t="str">
        <x:v>Alpaca SIP</x:v>
      </x:c>
    </x:row>
    <x:row r="3193" ht="25" customHeight="1">
      <x:c r="A3193" s="8" t="str">
        <x:v>HAWK</x:v>
      </x:c>
      <x:c r="B3193" s="10" t="n">
        <x:v>46176</x:v>
      </x:c>
      <x:c r="C3193" s="11" t="n">
        <x:v>29.08</x:v>
      </x:c>
      <x:c r="D3193" s="11" t="n">
        <x:v>25.91</x:v>
      </x:c>
      <x:c r="E3193" s="13" t="n">
        <x:v>1625112</x:v>
      </x:c>
      <x:c r="F3193" s="11" t="n">
        <x:v>1</x:v>
      </x:c>
      <x:c r="G3193" s="11" t="n">
        <x:v>29.08</x:v>
      </x:c>
      <x:c r="H3193" s="11" t="n">
        <x:v>25.91</x:v>
      </x:c>
      <x:c r="I3193" s="13" t="n">
        <x:v>1625112</x:v>
      </x:c>
      <x:c r="J3193" s="11" t="n">
        <x:v>26.63534</x:v>
      </x:c>
      <x:c r="K3193" s="14" t="n">
        <x:f>I3193*J3193</x:f>
        <x:v>43285410.65808</x:v>
      </x:c>
      <x:c r="L3193" s="8" t="str">
        <x:v>Alpaca SIP</x:v>
      </x:c>
    </x:row>
    <x:row r="3194" ht="25" customHeight="1">
      <x:c r="A3194" s="8" t="str">
        <x:v>HAWK</x:v>
      </x:c>
      <x:c r="B3194" s="10" t="n">
        <x:v>46177</x:v>
      </x:c>
      <x:c r="C3194" s="11" t="n">
        <x:v>25.5</x:v>
      </x:c>
      <x:c r="D3194" s="11" t="n">
        <x:v>26.89</x:v>
      </x:c>
      <x:c r="E3194" s="13" t="n">
        <x:v>1205059</x:v>
      </x:c>
      <x:c r="F3194" s="11" t="n">
        <x:v>1</x:v>
      </x:c>
      <x:c r="G3194" s="11" t="n">
        <x:v>25.5</x:v>
      </x:c>
      <x:c r="H3194" s="11" t="n">
        <x:v>26.89</x:v>
      </x:c>
      <x:c r="I3194" s="13" t="n">
        <x:v>1205059</x:v>
      </x:c>
      <x:c r="J3194" s="11" t="n">
        <x:v>26.679005</x:v>
      </x:c>
      <x:c r="K3194" s="14" t="n">
        <x:f>I3194*J3194</x:f>
        <x:v>32149775.086295</x:v>
      </x:c>
      <x:c r="L3194" s="8" t="str">
        <x:v>Alpaca SIP</x:v>
      </x:c>
    </x:row>
    <x:row r="3195" ht="25" customHeight="1">
      <x:c r="A3195" s="8" t="str">
        <x:v>HAWK</x:v>
      </x:c>
      <x:c r="B3195" s="10" t="n">
        <x:v>46178</x:v>
      </x:c>
      <x:c r="C3195" s="11" t="n">
        <x:v>26.54</x:v>
      </x:c>
      <x:c r="D3195" s="11" t="n">
        <x:v>25.19</x:v>
      </x:c>
      <x:c r="E3195" s="13" t="n">
        <x:v>969570</x:v>
      </x:c>
      <x:c r="F3195" s="11" t="n">
        <x:v>1</x:v>
      </x:c>
      <x:c r="G3195" s="11" t="n">
        <x:v>26.54</x:v>
      </x:c>
      <x:c r="H3195" s="11" t="n">
        <x:v>25.19</x:v>
      </x:c>
      <x:c r="I3195" s="13" t="n">
        <x:v>969570</x:v>
      </x:c>
      <x:c r="J3195" s="11" t="n">
        <x:v>25.45171</x:v>
      </x:c>
      <x:c r="K3195" s="14" t="n">
        <x:f>I3195*J3195</x:f>
        <x:v>24677214.4647</x:v>
      </x:c>
      <x:c r="L3195" s="8" t="str">
        <x:v>Alpaca SIP</x:v>
      </x:c>
    </x:row>
    <x:row r="3196" ht="25" customHeight="1">
      <x:c r="A3196" s="8" t="str">
        <x:v>HAWK</x:v>
      </x:c>
      <x:c r="B3196" s="10" t="n">
        <x:v>46181</x:v>
      </x:c>
      <x:c r="C3196" s="11" t="n">
        <x:v>25.69</x:v>
      </x:c>
      <x:c r="D3196" s="11" t="n">
        <x:v>26.29</x:v>
      </x:c>
      <x:c r="E3196" s="13" t="n">
        <x:v>1015726</x:v>
      </x:c>
      <x:c r="F3196" s="11" t="n">
        <x:v>1</x:v>
      </x:c>
      <x:c r="G3196" s="11" t="n">
        <x:v>25.69</x:v>
      </x:c>
      <x:c r="H3196" s="11" t="n">
        <x:v>26.29</x:v>
      </x:c>
      <x:c r="I3196" s="13" t="n">
        <x:v>1015726</x:v>
      </x:c>
      <x:c r="J3196" s="11" t="n">
        <x:v>26.089919</x:v>
      </x:c>
      <x:c r="K3196" s="14" t="n">
        <x:f>I3196*J3196</x:f>
        <x:v>26500209.066193998</x:v>
      </x:c>
      <x:c r="L3196" s="8" t="str">
        <x:v>Alpaca SIP</x:v>
      </x:c>
    </x:row>
    <x:row r="3197" ht="25" customHeight="1">
      <x:c r="A3197" s="8" t="str">
        <x:v>HAWK</x:v>
      </x:c>
      <x:c r="B3197" s="10" t="n">
        <x:v>46182</x:v>
      </x:c>
      <x:c r="C3197" s="11" t="n">
        <x:v>26.36</x:v>
      </x:c>
      <x:c r="D3197" s="11" t="n">
        <x:v>24.34</x:v>
      </x:c>
      <x:c r="E3197" s="13" t="n">
        <x:v>1163041</x:v>
      </x:c>
      <x:c r="F3197" s="11" t="n">
        <x:v>1</x:v>
      </x:c>
      <x:c r="G3197" s="11" t="n">
        <x:v>26.36</x:v>
      </x:c>
      <x:c r="H3197" s="11" t="n">
        <x:v>24.34</x:v>
      </x:c>
      <x:c r="I3197" s="13" t="n">
        <x:v>1163041</x:v>
      </x:c>
      <x:c r="J3197" s="11" t="n">
        <x:v>24.488269</x:v>
      </x:c>
      <x:c r="K3197" s="14" t="n">
        <x:f>I3197*J3197</x:f>
        <x:v>28480860.866028998</x:v>
      </x:c>
      <x:c r="L3197" s="8" t="str">
        <x:v>Alpaca SIP</x:v>
      </x:c>
    </x:row>
    <x:row r="3198" ht="25" customHeight="1">
      <x:c r="A3198" s="8" t="str">
        <x:v>HAWK</x:v>
      </x:c>
      <x:c r="B3198" s="10" t="n">
        <x:v>46183</x:v>
      </x:c>
      <x:c r="C3198" s="11" t="n">
        <x:v>23.75</x:v>
      </x:c>
      <x:c r="D3198" s="11" t="n">
        <x:v>23.38</x:v>
      </x:c>
      <x:c r="E3198" s="13" t="n">
        <x:v>722451</x:v>
      </x:c>
      <x:c r="F3198" s="11" t="n">
        <x:v>1</x:v>
      </x:c>
      <x:c r="G3198" s="11" t="n">
        <x:v>23.75</x:v>
      </x:c>
      <x:c r="H3198" s="11" t="n">
        <x:v>23.38</x:v>
      </x:c>
      <x:c r="I3198" s="13" t="n">
        <x:v>722451</x:v>
      </x:c>
      <x:c r="J3198" s="11" t="n">
        <x:v>23.837825</x:v>
      </x:c>
      <x:c r="K3198" s="14" t="n">
        <x:f>I3198*J3198</x:f>
        <x:v>17221660.509075</x:v>
      </x:c>
      <x:c r="L3198" s="8" t="str">
        <x:v>Alpaca SIP</x:v>
      </x:c>
    </x:row>
    <x:row r="3199" ht="25" customHeight="1">
      <x:c r="A3199" s="8" t="str">
        <x:v>HAWK</x:v>
      </x:c>
      <x:c r="B3199" s="10" t="n">
        <x:v>46184</x:v>
      </x:c>
      <x:c r="C3199" s="11" t="n">
        <x:v>23.3</x:v>
      </x:c>
      <x:c r="D3199" s="11" t="n">
        <x:v>25.64</x:v>
      </x:c>
      <x:c r="E3199" s="13" t="n">
        <x:v>1140117</x:v>
      </x:c>
      <x:c r="F3199" s="11" t="n">
        <x:v>1</x:v>
      </x:c>
      <x:c r="G3199" s="11" t="n">
        <x:v>23.3</x:v>
      </x:c>
      <x:c r="H3199" s="11" t="n">
        <x:v>25.64</x:v>
      </x:c>
      <x:c r="I3199" s="13" t="n">
        <x:v>1140117</x:v>
      </x:c>
      <x:c r="J3199" s="11" t="n">
        <x:v>25.235844</x:v>
      </x:c>
      <x:c r="K3199" s="14" t="n">
        <x:f>I3199*J3199</x:f>
        <x:v>28771814.753748</x:v>
      </x:c>
      <x:c r="L3199" s="8" t="str">
        <x:v>Alpaca SIP</x:v>
      </x:c>
    </x:row>
    <x:row r="3200" ht="25" customHeight="1">
      <x:c r="A3200" s="8" t="str">
        <x:v>HAWK</x:v>
      </x:c>
      <x:c r="B3200" s="10" t="n">
        <x:v>46185</x:v>
      </x:c>
      <x:c r="C3200" s="11" t="n">
        <x:v>25.83</x:v>
      </x:c>
      <x:c r="D3200" s="11" t="n">
        <x:v>23.81</x:v>
      </x:c>
      <x:c r="E3200" s="13" t="n">
        <x:v>962225</x:v>
      </x:c>
      <x:c r="F3200" s="11" t="n">
        <x:v>1</x:v>
      </x:c>
      <x:c r="G3200" s="11" t="n">
        <x:v>25.83</x:v>
      </x:c>
      <x:c r="H3200" s="11" t="n">
        <x:v>23.81</x:v>
      </x:c>
      <x:c r="I3200" s="13" t="n">
        <x:v>962225</x:v>
      </x:c>
      <x:c r="J3200" s="11" t="n">
        <x:v>24.438847</x:v>
      </x:c>
      <x:c r="K3200" s="14" t="n">
        <x:f>I3200*J3200</x:f>
        <x:v>23515669.554575</x:v>
      </x:c>
      <x:c r="L3200" s="8" t="str">
        <x:v>Alpaca SIP</x:v>
      </x:c>
    </x:row>
    <x:row r="3201" ht="25" customHeight="1">
      <x:c r="A3201" s="8" t="str">
        <x:v>HAWK</x:v>
      </x:c>
      <x:c r="B3201" s="10" t="n">
        <x:v>46188</x:v>
      </x:c>
      <x:c r="C3201" s="11" t="n">
        <x:v>25.24</x:v>
      </x:c>
      <x:c r="D3201" s="11" t="n">
        <x:v>25.12</x:v>
      </x:c>
      <x:c r="E3201" s="13" t="n">
        <x:v>846814</x:v>
      </x:c>
      <x:c r="F3201" s="11" t="n">
        <x:v>1</x:v>
      </x:c>
      <x:c r="G3201" s="11" t="n">
        <x:v>25.24</x:v>
      </x:c>
      <x:c r="H3201" s="11" t="n">
        <x:v>25.12</x:v>
      </x:c>
      <x:c r="I3201" s="13" t="n">
        <x:v>846814</x:v>
      </x:c>
      <x:c r="J3201" s="11" t="n">
        <x:v>24.939324</x:v>
      </x:c>
      <x:c r="K3201" s="14" t="n">
        <x:f>I3201*J3201</x:f>
        <x:v>21118968.713735998</x:v>
      </x:c>
      <x:c r="L3201" s="8" t="str">
        <x:v>Alpaca SIP</x:v>
      </x:c>
    </x:row>
    <x:row r="3202" ht="25" customHeight="1">
      <x:c r="A3202" s="8" t="str">
        <x:v>HAWK</x:v>
      </x:c>
      <x:c r="B3202" s="10" t="n">
        <x:v>46189</x:v>
      </x:c>
      <x:c r="C3202" s="11" t="n">
        <x:v>24.95</x:v>
      </x:c>
      <x:c r="D3202" s="11" t="n">
        <x:v>24.65</x:v>
      </x:c>
      <x:c r="E3202" s="13" t="n">
        <x:v>1660182</x:v>
      </x:c>
      <x:c r="F3202" s="11" t="n">
        <x:v>1</x:v>
      </x:c>
      <x:c r="G3202" s="11" t="n">
        <x:v>24.95</x:v>
      </x:c>
      <x:c r="H3202" s="11" t="n">
        <x:v>24.65</x:v>
      </x:c>
      <x:c r="I3202" s="13" t="n">
        <x:v>1660182</x:v>
      </x:c>
      <x:c r="J3202" s="11" t="n">
        <x:v>24.530136</x:v>
      </x:c>
      <x:c r="K3202" s="14" t="n">
        <x:f>I3202*J3202</x:f>
        <x:v>40724490.244752</x:v>
      </x:c>
      <x:c r="L3202" s="8" t="str">
        <x:v>Alpaca SIP</x:v>
      </x:c>
    </x:row>
    <x:row r="3203" ht="25" customHeight="1">
      <x:c r="A3203" s="8" t="str">
        <x:v>HAWK</x:v>
      </x:c>
      <x:c r="B3203" s="10" t="n">
        <x:v>46190</x:v>
      </x:c>
      <x:c r="C3203" s="11" t="n">
        <x:v>24.01</x:v>
      </x:c>
      <x:c r="D3203" s="11" t="n">
        <x:v>24.74</x:v>
      </x:c>
      <x:c r="E3203" s="13" t="n">
        <x:v>828197</x:v>
      </x:c>
      <x:c r="F3203" s="11" t="n">
        <x:v>1</x:v>
      </x:c>
      <x:c r="G3203" s="11" t="n">
        <x:v>24.01</x:v>
      </x:c>
      <x:c r="H3203" s="11" t="n">
        <x:v>24.74</x:v>
      </x:c>
      <x:c r="I3203" s="13" t="n">
        <x:v>828197</x:v>
      </x:c>
      <x:c r="J3203" s="11" t="n">
        <x:v>24.798036</x:v>
      </x:c>
      <x:c r="K3203" s="14" t="n">
        <x:f>I3203*J3203</x:f>
        <x:v>20537659.021092</x:v>
      </x:c>
      <x:c r="L3203" s="8" t="str">
        <x:v>Alpaca SIP</x:v>
      </x:c>
    </x:row>
    <x:row r="3204" ht="25" customHeight="1">
      <x:c r="A3204" s="8" t="str">
        <x:v>HAWK</x:v>
      </x:c>
      <x:c r="B3204" s="10" t="n">
        <x:v>46191</x:v>
      </x:c>
      <x:c r="C3204" s="11" t="n">
        <x:v>25.45</x:v>
      </x:c>
      <x:c r="D3204" s="11" t="n">
        <x:v>22.9</x:v>
      </x:c>
      <x:c r="E3204" s="13" t="n">
        <x:v>2410601</x:v>
      </x:c>
      <x:c r="F3204" s="11" t="n">
        <x:v>1</x:v>
      </x:c>
      <x:c r="G3204" s="11" t="n">
        <x:v>25.45</x:v>
      </x:c>
      <x:c r="H3204" s="11" t="n">
        <x:v>22.9</x:v>
      </x:c>
      <x:c r="I3204" s="13" t="n">
        <x:v>2410601</x:v>
      </x:c>
      <x:c r="J3204" s="11" t="n">
        <x:v>22.938305</x:v>
      </x:c>
      <x:c r="K3204" s="14" t="n">
        <x:f>I3204*J3204</x:f>
        <x:v>55295100.971305</x:v>
      </x:c>
      <x:c r="L3204" s="8" t="str">
        <x:v>Alpaca SIP</x:v>
      </x:c>
    </x:row>
    <x:row r="3205" ht="25" customHeight="1">
      <x:c r="A3205" s="8" t="str">
        <x:v>HAWK</x:v>
      </x:c>
      <x:c r="B3205" s="10" t="n">
        <x:v>46195</x:v>
      </x:c>
      <x:c r="C3205" s="11" t="n">
        <x:v>22.75</x:v>
      </x:c>
      <x:c r="D3205" s="11" t="n">
        <x:v>22.28</x:v>
      </x:c>
      <x:c r="E3205" s="13" t="n">
        <x:v>1007333</x:v>
      </x:c>
      <x:c r="F3205" s="11" t="n">
        <x:v>1</x:v>
      </x:c>
      <x:c r="G3205" s="11" t="n">
        <x:v>22.75</x:v>
      </x:c>
      <x:c r="H3205" s="11" t="n">
        <x:v>22.28</x:v>
      </x:c>
      <x:c r="I3205" s="13" t="n">
        <x:v>1007333</x:v>
      </x:c>
      <x:c r="J3205" s="11" t="n">
        <x:v>22.084864</x:v>
      </x:c>
      <x:c r="K3205" s="14" t="n">
        <x:f>I3205*J3205</x:f>
        <x:v>22246812.307712</x:v>
      </x:c>
      <x:c r="L3205" s="8" t="str">
        <x:v>Alpaca SIP</x:v>
      </x:c>
    </x:row>
    <x:row r="3206" ht="25" customHeight="1">
      <x:c r="A3206" s="8" t="str">
        <x:v>HAWK</x:v>
      </x:c>
      <x:c r="B3206" s="10" t="n">
        <x:v>46196</x:v>
      </x:c>
      <x:c r="C3206" s="11" t="n">
        <x:v>21.35</x:v>
      </x:c>
      <x:c r="D3206" s="11" t="n">
        <x:v>23.12</x:v>
      </x:c>
      <x:c r="E3206" s="13" t="n">
        <x:v>1045671</x:v>
      </x:c>
      <x:c r="F3206" s="11" t="n">
        <x:v>1</x:v>
      </x:c>
      <x:c r="G3206" s="11" t="n">
        <x:v>21.35</x:v>
      </x:c>
      <x:c r="H3206" s="11" t="n">
        <x:v>23.12</x:v>
      </x:c>
      <x:c r="I3206" s="13" t="n">
        <x:v>1045671</x:v>
      </x:c>
      <x:c r="J3206" s="11" t="n">
        <x:v>22.551158</x:v>
      </x:c>
      <x:c r="K3206" s="14" t="n">
        <x:f>I3206*J3206</x:f>
        <x:v>23581091.937018</x:v>
      </x:c>
      <x:c r="L3206" s="8" t="str">
        <x:v>Alpaca SIP</x:v>
      </x:c>
    </x:row>
    <x:row r="3207" ht="25" customHeight="1">
      <x:c r="A3207" s="8" t="str">
        <x:v>HAWK</x:v>
      </x:c>
      <x:c r="B3207" s="10" t="n">
        <x:v>46197</x:v>
      </x:c>
      <x:c r="C3207" s="11" t="n">
        <x:v>22.98</x:v>
      </x:c>
      <x:c r="D3207" s="11" t="n">
        <x:v>20.87</x:v>
      </x:c>
      <x:c r="E3207" s="13" t="n">
        <x:v>896179</x:v>
      </x:c>
      <x:c r="F3207" s="11" t="n">
        <x:v>1</x:v>
      </x:c>
      <x:c r="G3207" s="11" t="n">
        <x:v>22.98</x:v>
      </x:c>
      <x:c r="H3207" s="11" t="n">
        <x:v>20.87</x:v>
      </x:c>
      <x:c r="I3207" s="13" t="n">
        <x:v>896179</x:v>
      </x:c>
      <x:c r="J3207" s="11" t="n">
        <x:v>21.842133</x:v>
      </x:c>
      <x:c r="K3207" s="14" t="n">
        <x:f>I3207*J3207</x:f>
        <x:v>19574460.909807</x:v>
      </x:c>
      <x:c r="L3207" s="8" t="str">
        <x:v>Alpaca SIP</x:v>
      </x:c>
    </x:row>
    <x:row r="3208" ht="25" customHeight="1">
      <x:c r="A3208" s="8" t="str">
        <x:v>HAWK</x:v>
      </x:c>
      <x:c r="B3208" s="10" t="n">
        <x:v>46198</x:v>
      </x:c>
      <x:c r="C3208" s="11" t="n">
        <x:v>20.9</x:v>
      </x:c>
      <x:c r="D3208" s="11" t="n">
        <x:v>19.66</x:v>
      </x:c>
      <x:c r="E3208" s="13" t="n">
        <x:v>805350</x:v>
      </x:c>
      <x:c r="F3208" s="11" t="n">
        <x:v>1</x:v>
      </x:c>
      <x:c r="G3208" s="11" t="n">
        <x:v>20.9</x:v>
      </x:c>
      <x:c r="H3208" s="11" t="n">
        <x:v>19.66</x:v>
      </x:c>
      <x:c r="I3208" s="13" t="n">
        <x:v>805350</x:v>
      </x:c>
      <x:c r="J3208" s="11" t="n">
        <x:v>20.2258</x:v>
      </x:c>
      <x:c r="K3208" s="14" t="n">
        <x:f>I3208*J3208</x:f>
        <x:v>16288848.03</x:v>
      </x:c>
      <x:c r="L3208" s="8" t="str">
        <x:v>Alpaca SIP</x:v>
      </x:c>
    </x:row>
    <x:row r="3209" ht="25" customHeight="1">
      <x:c r="A3209" s="8" t="str">
        <x:v>HAWK</x:v>
      </x:c>
      <x:c r="B3209" s="10" t="n">
        <x:v>46199</x:v>
      </x:c>
      <x:c r="C3209" s="11" t="n">
        <x:v>19.1</x:v>
      </x:c>
      <x:c r="D3209" s="11" t="n">
        <x:v>21.25</x:v>
      </x:c>
      <x:c r="E3209" s="13" t="n">
        <x:v>1509029</x:v>
      </x:c>
      <x:c r="F3209" s="11" t="n">
        <x:v>1</x:v>
      </x:c>
      <x:c r="G3209" s="11" t="n">
        <x:v>19.1</x:v>
      </x:c>
      <x:c r="H3209" s="11" t="n">
        <x:v>21.25</x:v>
      </x:c>
      <x:c r="I3209" s="13" t="n">
        <x:v>1509029</x:v>
      </x:c>
      <x:c r="J3209" s="11" t="n">
        <x:v>20.55211</x:v>
      </x:c>
      <x:c r="K3209" s="14" t="n">
        <x:f>I3209*J3209</x:f>
        <x:v>31013730.00119</x:v>
      </x:c>
      <x:c r="L3209" s="8" t="str">
        <x:v>Alpaca SIP</x:v>
      </x:c>
    </x:row>
    <x:row r="3210" ht="25" customHeight="1">
      <x:c r="A3210" s="8" t="str">
        <x:v>HAWK</x:v>
      </x:c>
      <x:c r="B3210" s="10" t="n">
        <x:v>46202</x:v>
      </x:c>
      <x:c r="C3210" s="11" t="n">
        <x:v>21.36</x:v>
      </x:c>
      <x:c r="D3210" s="11" t="n">
        <x:v>21.7</x:v>
      </x:c>
      <x:c r="E3210" s="13" t="n">
        <x:v>2274834</x:v>
      </x:c>
      <x:c r="F3210" s="11" t="n">
        <x:v>1</x:v>
      </x:c>
      <x:c r="G3210" s="11" t="n">
        <x:v>21.36</x:v>
      </x:c>
      <x:c r="H3210" s="11" t="n">
        <x:v>21.7</x:v>
      </x:c>
      <x:c r="I3210" s="13" t="n">
        <x:v>2274834</x:v>
      </x:c>
      <x:c r="J3210" s="11" t="n">
        <x:v>21.617595</x:v>
      </x:c>
      <x:c r="K3210" s="14" t="n">
        <x:f>I3210*J3210</x:f>
        <x:v>49176440.10423</x:v>
      </x:c>
      <x:c r="L3210" s="8" t="str">
        <x:v>Alpaca SIP</x:v>
      </x:c>
    </x:row>
    <x:row r="3211" ht="25" customHeight="1">
      <x:c r="A3211" s="8" t="str">
        <x:v>HAWK</x:v>
      </x:c>
      <x:c r="B3211" s="10" t="n">
        <x:v>46203</x:v>
      </x:c>
      <x:c r="C3211" s="11" t="n">
        <x:v>21.75</x:v>
      </x:c>
      <x:c r="D3211" s="11" t="n">
        <x:v>20.22</x:v>
      </x:c>
      <x:c r="E3211" s="13" t="n">
        <x:v>1694367</x:v>
      </x:c>
      <x:c r="F3211" s="11" t="n">
        <x:v>1</x:v>
      </x:c>
      <x:c r="G3211" s="11" t="n">
        <x:v>21.75</x:v>
      </x:c>
      <x:c r="H3211" s="11" t="n">
        <x:v>20.22</x:v>
      </x:c>
      <x:c r="I3211" s="13" t="n">
        <x:v>1694367</x:v>
      </x:c>
      <x:c r="J3211" s="11" t="n">
        <x:v>20.569295</x:v>
      </x:c>
      <x:c r="K3211" s="14" t="n">
        <x:f>I3211*J3211</x:f>
        <x:v>34851934.661265</x:v>
      </x:c>
      <x:c r="L3211" s="8" t="str">
        <x:v>Alpaca SIP</x:v>
      </x:c>
    </x:row>
    <x:row r="3212" ht="25" customHeight="1">
      <x:c r="A3212" s="8" t="str">
        <x:v>HAWK</x:v>
      </x:c>
      <x:c r="B3212" s="10" t="n">
        <x:v>46204</x:v>
      </x:c>
      <x:c r="C3212" s="11" t="n">
        <x:v>20.17</x:v>
      </x:c>
      <x:c r="D3212" s="11" t="n">
        <x:v>20.37</x:v>
      </x:c>
      <x:c r="E3212" s="13" t="n">
        <x:v>1927924</x:v>
      </x:c>
      <x:c r="F3212" s="11" t="n">
        <x:v>1</x:v>
      </x:c>
      <x:c r="G3212" s="11" t="n">
        <x:v>20.17</x:v>
      </x:c>
      <x:c r="H3212" s="11" t="n">
        <x:v>20.37</x:v>
      </x:c>
      <x:c r="I3212" s="13" t="n">
        <x:v>1927924</x:v>
      </x:c>
      <x:c r="J3212" s="11" t="n">
        <x:v>20.721872</x:v>
      </x:c>
      <x:c r="K3212" s="14" t="n">
        <x:f>I3212*J3212</x:f>
        <x:v>39950194.353728004</x:v>
      </x:c>
      <x:c r="L3212" s="8" t="str">
        <x:v>Alpaca SIP</x:v>
      </x:c>
    </x:row>
    <x:row r="3213" ht="25" customHeight="1">
      <x:c r="A3213" s="8" t="str">
        <x:v>HAWK</x:v>
      </x:c>
      <x:c r="B3213" s="10" t="n">
        <x:v>46205</x:v>
      </x:c>
      <x:c r="C3213" s="11" t="n">
        <x:v>20.58</x:v>
      </x:c>
      <x:c r="D3213" s="11" t="n">
        <x:v>21.14</x:v>
      </x:c>
      <x:c r="E3213" s="13" t="n">
        <x:v>1560254</x:v>
      </x:c>
      <x:c r="F3213" s="11" t="n">
        <x:v>1</x:v>
      </x:c>
      <x:c r="G3213" s="11" t="n">
        <x:v>20.58</x:v>
      </x:c>
      <x:c r="H3213" s="11" t="n">
        <x:v>21.14</x:v>
      </x:c>
      <x:c r="I3213" s="13" t="n">
        <x:v>1560254</x:v>
      </x:c>
      <x:c r="J3213" s="11" t="n">
        <x:v>21.361761</x:v>
      </x:c>
      <x:c r="K3213" s="14" t="n">
        <x:f>I3213*J3213</x:f>
        <x:v>33329773.047294002</x:v>
      </x:c>
      <x:c r="L3213" s="8" t="str">
        <x:v>Alpaca SIP</x:v>
      </x:c>
    </x:row>
    <x:row r="3214" ht="25" customHeight="1">
      <x:c r="A3214" s="8" t="str">
        <x:v>HAWK</x:v>
      </x:c>
      <x:c r="B3214" s="10" t="n">
        <x:v>46209</x:v>
      </x:c>
      <x:c r="C3214" s="11" t="n">
        <x:v>21.18</x:v>
      </x:c>
      <x:c r="D3214" s="11" t="n">
        <x:v>19.97</x:v>
      </x:c>
      <x:c r="E3214" s="13" t="n">
        <x:v>574861</x:v>
      </x:c>
      <x:c r="F3214" s="11" t="n">
        <x:v>1</x:v>
      </x:c>
      <x:c r="G3214" s="11" t="n">
        <x:v>21.18</x:v>
      </x:c>
      <x:c r="H3214" s="11" t="n">
        <x:v>19.97</x:v>
      </x:c>
      <x:c r="I3214" s="13" t="n">
        <x:v>574861</x:v>
      </x:c>
      <x:c r="J3214" s="11" t="n">
        <x:v>20.272355</x:v>
      </x:c>
      <x:c r="K3214" s="14" t="n">
        <x:f>I3214*J3214</x:f>
        <x:v>11653786.267655</x:v>
      </x:c>
      <x:c r="L3214" s="8" t="str">
        <x:v>Alpaca SIP</x:v>
      </x:c>
    </x:row>
    <x:row r="3215" ht="25" customHeight="1">
      <x:c r="A3215" s="8" t="str">
        <x:v>HAWK</x:v>
      </x:c>
      <x:c r="B3215" s="10" t="n">
        <x:v>46210</x:v>
      </x:c>
      <x:c r="C3215" s="11" t="n">
        <x:v>19.7</x:v>
      </x:c>
      <x:c r="D3215" s="11" t="n">
        <x:v>19.84</x:v>
      </x:c>
      <x:c r="E3215" s="13" t="n">
        <x:v>1139884</x:v>
      </x:c>
      <x:c r="F3215" s="11" t="n">
        <x:v>1</x:v>
      </x:c>
      <x:c r="G3215" s="11" t="n">
        <x:v>19.7</x:v>
      </x:c>
      <x:c r="H3215" s="11" t="n">
        <x:v>19.84</x:v>
      </x:c>
      <x:c r="I3215" s="13" t="n">
        <x:v>1139884</x:v>
      </x:c>
      <x:c r="J3215" s="11" t="n">
        <x:v>19.659616</x:v>
      </x:c>
      <x:c r="K3215" s="14" t="n">
        <x:f>I3215*J3215</x:f>
        <x:v>22409681.724544</x:v>
      </x:c>
      <x:c r="L3215" s="8" t="str">
        <x:v>Alpaca SIP</x:v>
      </x:c>
    </x:row>
    <x:row r="3216" ht="25" customHeight="1">
      <x:c r="A3216" s="8" t="str">
        <x:v>HAWK</x:v>
      </x:c>
      <x:c r="B3216" s="10" t="n">
        <x:v>46211</x:v>
      </x:c>
      <x:c r="C3216" s="11" t="n">
        <x:v>19.32</x:v>
      </x:c>
      <x:c r="D3216" s="11" t="n">
        <x:v>18.91</x:v>
      </x:c>
      <x:c r="E3216" s="13" t="n">
        <x:v>987617</x:v>
      </x:c>
      <x:c r="F3216" s="11" t="n">
        <x:v>1</x:v>
      </x:c>
      <x:c r="G3216" s="11" t="n">
        <x:v>19.32</x:v>
      </x:c>
      <x:c r="H3216" s="11" t="n">
        <x:v>18.91</x:v>
      </x:c>
      <x:c r="I3216" s="13" t="n">
        <x:v>987617</x:v>
      </x:c>
      <x:c r="J3216" s="11" t="n">
        <x:v>19.22488</x:v>
      </x:c>
      <x:c r="K3216" s="14" t="n">
        <x:f>I3216*J3216</x:f>
        <x:v>18986818.31096</x:v>
      </x:c>
      <x:c r="L3216" s="8" t="str">
        <x:v>Alpaca SIP</x:v>
      </x:c>
    </x:row>
    <x:row r="3217" ht="25" customHeight="1">
      <x:c r="A3217" s="8" t="str">
        <x:v>HAWK</x:v>
      </x:c>
      <x:c r="B3217" s="10" t="n">
        <x:v>46212</x:v>
      </x:c>
      <x:c r="C3217" s="11" t="n">
        <x:v>19.19</x:v>
      </x:c>
      <x:c r="D3217" s="11" t="n">
        <x:v>20.12</x:v>
      </x:c>
      <x:c r="E3217" s="13" t="n">
        <x:v>964508</x:v>
      </x:c>
      <x:c r="F3217" s="11" t="n">
        <x:v>1</x:v>
      </x:c>
      <x:c r="G3217" s="11" t="n">
        <x:v>19.19</x:v>
      </x:c>
      <x:c r="H3217" s="11" t="n">
        <x:v>20.12</x:v>
      </x:c>
      <x:c r="I3217" s="13" t="n">
        <x:v>964508</x:v>
      </x:c>
      <x:c r="J3217" s="11" t="n">
        <x:v>19.893637</x:v>
      </x:c>
      <x:c r="K3217" s="14" t="n">
        <x:f>I3217*J3217</x:f>
        <x:v>19187572.035596</x:v>
      </x:c>
      <x:c r="L3217" s="8" t="str">
        <x:v>Alpaca SIP</x:v>
      </x:c>
    </x:row>
    <x:row r="3218" ht="25" customHeight="1">
      <x:c r="A3218" s="8" t="str">
        <x:v>HAWK</x:v>
      </x:c>
      <x:c r="B3218" s="10" t="n">
        <x:v>46213</x:v>
      </x:c>
      <x:c r="C3218" s="11" t="n">
        <x:v>20.12</x:v>
      </x:c>
      <x:c r="D3218" s="11" t="n">
        <x:v>20</x:v>
      </x:c>
      <x:c r="E3218" s="13" t="n">
        <x:v>489604</x:v>
      </x:c>
      <x:c r="F3218" s="11" t="n">
        <x:v>1</x:v>
      </x:c>
      <x:c r="G3218" s="11" t="n">
        <x:v>20.12</x:v>
      </x:c>
      <x:c r="H3218" s="11" t="n">
        <x:v>20</x:v>
      </x:c>
      <x:c r="I3218" s="13" t="n">
        <x:v>489604</x:v>
      </x:c>
      <x:c r="J3218" s="11" t="n">
        <x:v>19.899835</x:v>
      </x:c>
      <x:c r="K3218" s="14" t="n">
        <x:f>I3218*J3218</x:f>
        <x:v>9743038.81534</x:v>
      </x:c>
      <x:c r="L3218" s="8" t="str">
        <x:v>Alpaca SIP</x:v>
      </x:c>
    </x:row>
    <x:row r="3219" ht="25" customHeight="1">
      <x:c r="A3219" s="8" t="str">
        <x:v>HAWK</x:v>
      </x:c>
      <x:c r="B3219" s="10" t="n">
        <x:v>46216</x:v>
      </x:c>
      <x:c r="C3219" s="11" t="n">
        <x:v>19.82</x:v>
      </x:c>
      <x:c r="D3219" s="11" t="n">
        <x:v>19.54</x:v>
      </x:c>
      <x:c r="E3219" s="13" t="n">
        <x:v>708034</x:v>
      </x:c>
      <x:c r="F3219" s="11" t="n">
        <x:v>1</x:v>
      </x:c>
      <x:c r="G3219" s="11" t="n">
        <x:v>19.82</x:v>
      </x:c>
      <x:c r="H3219" s="11" t="n">
        <x:v>19.54</x:v>
      </x:c>
      <x:c r="I3219" s="13" t="n">
        <x:v>708034</x:v>
      </x:c>
      <x:c r="J3219" s="11" t="n">
        <x:v>19.587056</x:v>
      </x:c>
      <x:c r="K3219" s="14" t="n">
        <x:f>I3219*J3219</x:f>
        <x:v>13868301.607904</x:v>
      </x:c>
      <x:c r="L3219" s="8" t="str">
        <x:v>Alpaca SIP</x:v>
      </x:c>
    </x:row>
    <x:row r="3220" ht="25" customHeight="1">
      <x:c r="A3220" s="8" t="str">
        <x:v>HAWK</x:v>
      </x:c>
      <x:c r="B3220" s="10" t="n">
        <x:v>46217</x:v>
      </x:c>
      <x:c r="C3220" s="11" t="n">
        <x:v>19.63</x:v>
      </x:c>
      <x:c r="D3220" s="11" t="n">
        <x:v>19.41</x:v>
      </x:c>
      <x:c r="E3220" s="13" t="n">
        <x:v>814638</x:v>
      </x:c>
      <x:c r="F3220" s="11" t="n">
        <x:v>1</x:v>
      </x:c>
      <x:c r="G3220" s="11" t="n">
        <x:v>19.63</x:v>
      </x:c>
      <x:c r="H3220" s="11" t="n">
        <x:v>19.41</x:v>
      </x:c>
      <x:c r="I3220" s="13" t="n">
        <x:v>814638</x:v>
      </x:c>
      <x:c r="J3220" s="11" t="n">
        <x:v>19.763772</x:v>
      </x:c>
      <x:c r="K3220" s="14" t="n">
        <x:f>I3220*J3220</x:f>
        <x:v>16100319.694535999</x:v>
      </x:c>
      <x:c r="L3220" s="8" t="str">
        <x:v>Alpaca SIP</x:v>
      </x:c>
    </x:row>
    <x:row r="3221" ht="25" customHeight="1">
      <x:c r="A3221" s="8" t="str">
        <x:v>HAWK</x:v>
      </x:c>
      <x:c r="B3221" s="10" t="n">
        <x:v>46218</x:v>
      </x:c>
      <x:c r="C3221" s="11" t="n">
        <x:v>19.97</x:v>
      </x:c>
      <x:c r="D3221" s="11" t="n">
        <x:v>20.25</x:v>
      </x:c>
      <x:c r="E3221" s="13" t="n">
        <x:v>757669</x:v>
      </x:c>
      <x:c r="F3221" s="11" t="n">
        <x:v>1</x:v>
      </x:c>
      <x:c r="G3221" s="11" t="n">
        <x:v>19.97</x:v>
      </x:c>
      <x:c r="H3221" s="11" t="n">
        <x:v>20.25</x:v>
      </x:c>
      <x:c r="I3221" s="13" t="n">
        <x:v>757669</x:v>
      </x:c>
      <x:c r="J3221" s="11" t="n">
        <x:v>20.126156</x:v>
      </x:c>
      <x:c r="K3221" s="14" t="n">
        <x:f>I3221*J3221</x:f>
        <x:v>15248964.490364002</x:v>
      </x:c>
      <x:c r="L3221" s="8" t="str">
        <x:v>Alpaca SIP</x:v>
      </x:c>
    </x:row>
    <x:row r="3222" ht="25" customHeight="1">
      <x:c r="A3222" s="8" t="str">
        <x:v>HAWK</x:v>
      </x:c>
      <x:c r="B3222" s="10" t="n">
        <x:v>46219</x:v>
      </x:c>
      <x:c r="C3222" s="11" t="n">
        <x:v>20.05</x:v>
      </x:c>
      <x:c r="D3222" s="11" t="n">
        <x:v>18.13</x:v>
      </x:c>
      <x:c r="E3222" s="13" t="n">
        <x:v>1180825</x:v>
      </x:c>
      <x:c r="F3222" s="11" t="n">
        <x:v>1</x:v>
      </x:c>
      <x:c r="G3222" s="11" t="n">
        <x:v>20.05</x:v>
      </x:c>
      <x:c r="H3222" s="11" t="n">
        <x:v>18.13</x:v>
      </x:c>
      <x:c r="I3222" s="13" t="n">
        <x:v>1180825</x:v>
      </x:c>
      <x:c r="J3222" s="11" t="n">
        <x:v>18.521918</x:v>
      </x:c>
      <x:c r="K3222" s="14" t="n">
        <x:f>I3222*J3222</x:f>
        <x:v>21871143.82235</x:v>
      </x:c>
      <x:c r="L3222" s="8" t="str">
        <x:v>Alpaca SIP</x:v>
      </x:c>
    </x:row>
    <x:row r="3223" ht="25" customHeight="1">
      <x:c r="A3223" s="8" t="str">
        <x:v>HAWK</x:v>
      </x:c>
      <x:c r="B3223" s="10" t="n">
        <x:v>46220</x:v>
      </x:c>
      <x:c r="C3223" s="11" t="n">
        <x:v>18.06</x:v>
      </x:c>
      <x:c r="D3223" s="11" t="n">
        <x:v>18.69</x:v>
      </x:c>
      <x:c r="E3223" s="13" t="n">
        <x:v>746229</x:v>
      </x:c>
      <x:c r="F3223" s="11" t="n">
        <x:v>1</x:v>
      </x:c>
      <x:c r="G3223" s="11" t="n">
        <x:v>18.06</x:v>
      </x:c>
      <x:c r="H3223" s="11" t="n">
        <x:v>18.69</x:v>
      </x:c>
      <x:c r="I3223" s="13" t="n">
        <x:v>746229</x:v>
      </x:c>
      <x:c r="J3223" s="11" t="n">
        <x:v>18.762423</x:v>
      </x:c>
      <x:c r="K3223" s="14" t="n">
        <x:f>I3223*J3223</x:f>
        <x:v>14001064.152866999</x:v>
      </x:c>
      <x:c r="L3223" s="8" t="str">
        <x:v>Alpaca SIP</x:v>
      </x:c>
    </x:row>
    <x:row r="3224" ht="25" customHeight="1">
      <x:c r="A3224" s="8" t="str">
        <x:v>HAWK</x:v>
      </x:c>
      <x:c r="B3224" s="10" t="n">
        <x:v>46223</x:v>
      </x:c>
      <x:c r="C3224" s="11" t="n">
        <x:v>18.53</x:v>
      </x:c>
      <x:c r="D3224" s="11" t="n">
        <x:v>17.44</x:v>
      </x:c>
      <x:c r="E3224" s="13" t="n">
        <x:v>1256665</x:v>
      </x:c>
      <x:c r="F3224" s="11" t="n">
        <x:v>1</x:v>
      </x:c>
      <x:c r="G3224" s="11" t="n">
        <x:v>18.53</x:v>
      </x:c>
      <x:c r="H3224" s="11" t="n">
        <x:v>17.44</x:v>
      </x:c>
      <x:c r="I3224" s="13" t="n">
        <x:v>1256665</x:v>
      </x:c>
      <x:c r="J3224" s="11" t="n">
        <x:v>17.582973</x:v>
      </x:c>
      <x:c r="K3224" s="14" t="n">
        <x:f>I3224*J3224</x:f>
        <x:v>22095906.765045</x:v>
      </x:c>
      <x:c r="L3224" s="8" t="str">
        <x:v>Alpaca SIP</x:v>
      </x:c>
    </x:row>
    <x:row r="3225" ht="25" customHeight="1">
      <x:c r="A3225" s="8" t="str">
        <x:v>HAWK</x:v>
      </x:c>
      <x:c r="B3225" s="10" t="n">
        <x:v>46224</x:v>
      </x:c>
      <x:c r="C3225" s="11" t="n">
        <x:v>17.34</x:v>
      </x:c>
      <x:c r="D3225" s="11" t="n">
        <x:v>18.4</x:v>
      </x:c>
      <x:c r="E3225" s="13" t="n">
        <x:v>2830081</x:v>
      </x:c>
      <x:c r="F3225" s="11" t="n">
        <x:v>1</x:v>
      </x:c>
      <x:c r="G3225" s="11" t="n">
        <x:v>17.34</x:v>
      </x:c>
      <x:c r="H3225" s="11" t="n">
        <x:v>18.4</x:v>
      </x:c>
      <x:c r="I3225" s="13" t="n">
        <x:v>2830081</x:v>
      </x:c>
      <x:c r="J3225" s="11" t="n">
        <x:v>18.003397</x:v>
      </x:c>
      <x:c r="K3225" s="14" t="n">
        <x:f>I3225*J3225</x:f>
        <x:v>50951071.785157</x:v>
      </x:c>
      <x:c r="L3225" s="8" t="str">
        <x:v>Alpaca SIP</x:v>
      </x:c>
    </x:row>
    <x:row r="3226" ht="25" customHeight="1">
      <x:c r="A3226" s="8" t="str">
        <x:v>HAWK</x:v>
      </x:c>
      <x:c r="B3226" s="10" t="n">
        <x:v>46225</x:v>
      </x:c>
      <x:c r="C3226" s="11" t="n">
        <x:v>18.65</x:v>
      </x:c>
      <x:c r="D3226" s="11" t="n">
        <x:v>19.14</x:v>
      </x:c>
      <x:c r="E3226" s="13" t="n">
        <x:v>1515628</x:v>
      </x:c>
      <x:c r="F3226" s="11" t="n">
        <x:v>1</x:v>
      </x:c>
      <x:c r="G3226" s="11" t="n">
        <x:v>18.65</x:v>
      </x:c>
      <x:c r="H3226" s="11" t="n">
        <x:v>19.14</x:v>
      </x:c>
      <x:c r="I3226" s="13" t="n">
        <x:v>1515628</x:v>
      </x:c>
      <x:c r="J3226" s="11" t="n">
        <x:v>18.81986</x:v>
      </x:c>
      <x:c r="K3226" s="14" t="n">
        <x:f>I3226*J3226</x:f>
        <x:v>28523906.772079997</x:v>
      </x:c>
      <x:c r="L3226" s="8" t="str">
        <x:v>Alpaca SIP</x:v>
      </x:c>
    </x:row>
    <x:row r="3227" ht="25" customHeight="1">
      <x:c r="A3227" s="8" t="str">
        <x:v>HAWK</x:v>
      </x:c>
      <x:c r="B3227" s="10" t="n">
        <x:v>46226</x:v>
      </x:c>
      <x:c r="C3227" s="11" t="n">
        <x:v>19.11</x:v>
      </x:c>
      <x:c r="D3227" s="11" t="n">
        <x:v>20.5</x:v>
      </x:c>
      <x:c r="E3227" s="13" t="n">
        <x:v>1098140</x:v>
      </x:c>
      <x:c r="F3227" s="11" t="n">
        <x:v>1</x:v>
      </x:c>
      <x:c r="G3227" s="11" t="n">
        <x:v>19.11</x:v>
      </x:c>
      <x:c r="H3227" s="11" t="n">
        <x:v>20.5</x:v>
      </x:c>
      <x:c r="I3227" s="13" t="n">
        <x:v>1098140</x:v>
      </x:c>
      <x:c r="J3227" s="11" t="n">
        <x:v>20.259264</x:v>
      </x:c>
      <x:c r="K3227" s="14" t="n">
        <x:f>I3227*J3227</x:f>
        <x:v>22247508.16896</x:v>
      </x:c>
      <x:c r="L3227" s="8" t="str">
        <x:v>Alpaca SIP</x:v>
      </x:c>
    </x:row>
    <x:row r="3228" ht="25" customHeight="1">
      <x:c r="A3228" s="8" t="str">
        <x:v>HAWK</x:v>
      </x:c>
      <x:c r="B3228" s="10" t="n">
        <x:v>46227</x:v>
      </x:c>
      <x:c r="C3228" s="11" t="n">
        <x:v>20.89</x:v>
      </x:c>
      <x:c r="D3228" s="11" t="n">
        <x:v>19.38</x:v>
      </x:c>
      <x:c r="E3228" s="13" t="n">
        <x:v>653984</x:v>
      </x:c>
      <x:c r="F3228" s="11" t="n">
        <x:v>1</x:v>
      </x:c>
      <x:c r="G3228" s="11" t="n">
        <x:v>20.89</x:v>
      </x:c>
      <x:c r="H3228" s="11" t="n">
        <x:v>19.38</x:v>
      </x:c>
      <x:c r="I3228" s="13" t="n">
        <x:v>653984</x:v>
      </x:c>
      <x:c r="J3228" s="11" t="n">
        <x:v>19.956332</x:v>
      </x:c>
      <x:c r="K3228" s="14" t="n">
        <x:f>I3228*J3228</x:f>
        <x:v>13051121.826688</x:v>
      </x:c>
      <x:c r="L3228" s="8" t="str">
        <x:v>Alpaca SIP</x:v>
      </x:c>
    </x:row>
    <x:row r="3229" ht="25" customHeight="1">
      <x:c r="A3229" s="8" t="str">
        <x:v>HAWK</x:v>
      </x:c>
      <x:c r="B3229" s="10" t="n">
        <x:v>46230</x:v>
      </x:c>
      <x:c r="C3229" s="11" t="n">
        <x:v>19.77</x:v>
      </x:c>
      <x:c r="D3229" s="11" t="n">
        <x:v>19.78</x:v>
      </x:c>
      <x:c r="E3229" s="13" t="n">
        <x:v>491658</x:v>
      </x:c>
      <x:c r="F3229" s="11" t="n">
        <x:v>1</x:v>
      </x:c>
      <x:c r="G3229" s="11" t="n">
        <x:v>19.77</x:v>
      </x:c>
      <x:c r="H3229" s="11" t="n">
        <x:v>19.78</x:v>
      </x:c>
      <x:c r="I3229" s="13" t="n">
        <x:v>491658</x:v>
      </x:c>
      <x:c r="J3229" s="11" t="n">
        <x:v>19.629801</x:v>
      </x:c>
      <x:c r="K3229" s="14" t="n">
        <x:f>I3229*J3229</x:f>
        <x:v>9651148.700058</x:v>
      </x:c>
      <x:c r="L3229" s="8" t="str">
        <x:v>Alpaca SIP</x:v>
      </x:c>
    </x:row>
    <x:row r="3230" ht="25" customHeight="1">
      <x:c r="A3230" s="8" t="str">
        <x:v>HAWK</x:v>
      </x:c>
      <x:c r="B3230" s="10" t="n">
        <x:v>46231</x:v>
      </x:c>
      <x:c r="C3230" s="11" t="n">
        <x:v>19.56</x:v>
      </x:c>
      <x:c r="D3230" s="11" t="n">
        <x:v>20.23</x:v>
      </x:c>
      <x:c r="E3230" s="13" t="n">
        <x:v>714008</x:v>
      </x:c>
      <x:c r="F3230" s="11" t="n">
        <x:v>1</x:v>
      </x:c>
      <x:c r="G3230" s="11" t="n">
        <x:v>19.56</x:v>
      </x:c>
      <x:c r="H3230" s="11" t="n">
        <x:v>20.23</x:v>
      </x:c>
      <x:c r="I3230" s="13" t="n">
        <x:v>714008</x:v>
      </x:c>
      <x:c r="J3230" s="11" t="n">
        <x:v>19.905315</x:v>
      </x:c>
      <x:c r="K3230" s="14" t="n">
        <x:f>I3230*J3230</x:f>
        <x:v>14212554.152520001</x:v>
      </x:c>
      <x:c r="L3230" s="8" t="str">
        <x:v>Alpaca SIP</x:v>
      </x:c>
    </x:row>
    <x:row r="3231" ht="25" customHeight="1">
      <x:c r="A3231" s="8" t="str">
        <x:v>HAWK</x:v>
      </x:c>
      <x:c r="B3231" s="10" t="n">
        <x:v>46232</x:v>
      </x:c>
      <x:c r="C3231" s="11" t="n">
        <x:v>20.01</x:v>
      </x:c>
      <x:c r="D3231" s="11" t="n">
        <x:v>19</x:v>
      </x:c>
      <x:c r="E3231" s="13" t="n">
        <x:v>802056</x:v>
      </x:c>
      <x:c r="F3231" s="11" t="n">
        <x:v>1</x:v>
      </x:c>
      <x:c r="G3231" s="11" t="n">
        <x:v>20.01</x:v>
      </x:c>
      <x:c r="H3231" s="11" t="n">
        <x:v>19</x:v>
      </x:c>
      <x:c r="I3231" s="13" t="n">
        <x:v>802056</x:v>
      </x:c>
      <x:c r="J3231" s="11" t="n">
        <x:v>19.221053</x:v>
      </x:c>
      <x:c r="K3231" s="14" t="n">
        <x:f>I3231*J3231</x:f>
        <x:v>15416360.884968001</x:v>
      </x:c>
      <x:c r="L3231" s="8" t="str">
        <x:v>Alpaca SIP</x:v>
      </x:c>
    </x:row>
    <x:row r="3232" ht="25" customHeight="1">
      <x:c r="A3232" s="8" t="str">
        <x:v>HAWK</x:v>
      </x:c>
      <x:c r="B3232" s="10" t="n">
        <x:v>46233</x:v>
      </x:c>
      <x:c r="C3232" s="11" t="n">
        <x:v>19.13</x:v>
      </x:c>
      <x:c r="D3232" s="11" t="n">
        <x:v>20.64</x:v>
      </x:c>
      <x:c r="E3232" s="13" t="n">
        <x:v>545885</x:v>
      </x:c>
      <x:c r="F3232" s="11" t="n">
        <x:v>1</x:v>
      </x:c>
      <x:c r="G3232" s="11" t="n">
        <x:v>19.13</x:v>
      </x:c>
      <x:c r="H3232" s="11" t="n">
        <x:v>20.64</x:v>
      </x:c>
      <x:c r="I3232" s="13" t="n">
        <x:v>545885</x:v>
      </x:c>
      <x:c r="J3232" s="11" t="n">
        <x:v>20.19791</x:v>
      </x:c>
      <x:c r="K3232" s="14" t="n">
        <x:f>I3232*J3232</x:f>
        <x:v>11025736.10035</x:v>
      </x:c>
      <x:c r="L3232" s="8" t="str">
        <x:v>Alpaca SIP</x:v>
      </x:c>
    </x:row>
    <x:row r="3233" ht="25" customHeight="1">
      <x:c r="A3233" s="8" t="str">
        <x:v>HAWK</x:v>
      </x:c>
      <x:c r="B3233" s="10" t="n">
        <x:v>46234</x:v>
      </x:c>
      <x:c r="C3233" s="11" t="n">
        <x:v>20.75</x:v>
      </x:c>
      <x:c r="D3233" s="11" t="n">
        <x:v>21.2</x:v>
      </x:c>
      <x:c r="E3233" s="13" t="n">
        <x:v>1039311</x:v>
      </x:c>
      <x:c r="F3233" s="11" t="n">
        <x:v>1</x:v>
      </x:c>
      <x:c r="G3233" s="11" t="n">
        <x:v>20.75</x:v>
      </x:c>
      <x:c r="H3233" s="11" t="n">
        <x:v>21.2</x:v>
      </x:c>
      <x:c r="I3233" s="13" t="n">
        <x:v>1039311</x:v>
      </x:c>
      <x:c r="J3233" s="11" t="n">
        <x:v>21.036998</x:v>
      </x:c>
      <x:c r="K3233" s="14" t="n">
        <x:f>I3233*J3233</x:f>
        <x:v>21863983.428378</x:v>
      </x:c>
      <x:c r="L3233" s="8" t="str">
        <x:v>Alpaca SIP</x:v>
      </x:c>
    </x:row>
    <x:row r="3234" ht="25" customHeight="1">
      <x:c r="A3234" s="8" t="str">
        <x:v>HAWK</x:v>
      </x:c>
      <x:c r="B3234" s="10" t="n">
        <x:v>46237</x:v>
      </x:c>
      <x:c r="C3234" s="11" t="n">
        <x:v>21.11</x:v>
      </x:c>
      <x:c r="D3234" s="11" t="n">
        <x:v>22.36</x:v>
      </x:c>
      <x:c r="E3234" s="13" t="n">
        <x:v>1158380</x:v>
      </x:c>
      <x:c r="F3234" s="11" t="n">
        <x:v>1</x:v>
      </x:c>
      <x:c r="G3234" s="11" t="n">
        <x:v>21.11</x:v>
      </x:c>
      <x:c r="H3234" s="11" t="n">
        <x:v>22.36</x:v>
      </x:c>
      <x:c r="I3234" s="13" t="n">
        <x:v>1158380</x:v>
      </x:c>
      <x:c r="J3234" s="11" t="n">
        <x:v>22.280852</x:v>
      </x:c>
      <x:c r="K3234" s="14" t="n">
        <x:f>I3234*J3234</x:f>
        <x:v>25809693.339759998</x:v>
      </x:c>
      <x:c r="L3234" s="8" t="str">
        <x:v>Alpaca SIP</x:v>
      </x:c>
    </x:row>
    <x:row r="3235" ht="25" customHeight="1">
      <x:c r="A3235" s="8" t="str">
        <x:v>HAWK</x:v>
      </x:c>
      <x:c r="B3235" s="10" t="n">
        <x:v>46238</x:v>
      </x:c>
      <x:c r="C3235" s="11" t="n">
        <x:v>22.65</x:v>
      </x:c>
      <x:c r="D3235" s="11" t="n">
        <x:v>24.3</x:v>
      </x:c>
      <x:c r="E3235" s="13" t="n">
        <x:v>1446044</x:v>
      </x:c>
      <x:c r="F3235" s="11" t="n">
        <x:v>1</x:v>
      </x:c>
      <x:c r="G3235" s="11" t="n">
        <x:v>22.65</x:v>
      </x:c>
      <x:c r="H3235" s="11" t="n">
        <x:v>24.3</x:v>
      </x:c>
      <x:c r="I3235" s="13" t="n">
        <x:v>1446044</x:v>
      </x:c>
      <x:c r="J3235" s="11" t="n">
        <x:v>24.256739</x:v>
      </x:c>
      <x:c r="K3235" s="14" t="n">
        <x:f>I3235*J3235</x:f>
        <x:v>35076311.890516</x:v>
      </x:c>
      <x:c r="L3235" s="8" t="str">
        <x:v>Alpaca SIP</x:v>
      </x:c>
    </x:row>
    <x:row r="3236" ht="25" customHeight="1">
      <x:c r="A3236" s="8" t="str">
        <x:v>HAWK</x:v>
      </x:c>
      <x:c r="B3236" s="10" t="n">
        <x:v>46239</x:v>
      </x:c>
      <x:c r="C3236" s="11" t="n">
        <x:v>24.11</x:v>
      </x:c>
      <x:c r="D3236" s="11" t="n">
        <x:v>23.53</x:v>
      </x:c>
      <x:c r="E3236" s="13" t="n">
        <x:v>695029</x:v>
      </x:c>
      <x:c r="F3236" s="11" t="n">
        <x:v>1</x:v>
      </x:c>
      <x:c r="G3236" s="11" t="n">
        <x:v>24.11</x:v>
      </x:c>
      <x:c r="H3236" s="11" t="n">
        <x:v>23.53</x:v>
      </x:c>
      <x:c r="I3236" s="13" t="n">
        <x:v>695029</x:v>
      </x:c>
      <x:c r="J3236" s="11" t="n">
        <x:v>23.717857</x:v>
      </x:c>
      <x:c r="K3236" s="14" t="n">
        <x:f>I3236*J3236</x:f>
        <x:v>16484598.432852998</x:v>
      </x:c>
      <x:c r="L3236" s="8" t="str">
        <x:v>Alpaca SIP</x:v>
      </x:c>
    </x:row>
    <x:row r="3237" ht="25" customHeight="1">
      <x:c r="A3237" s="8" t="str">
        <x:v>HAWK</x:v>
      </x:c>
      <x:c r="B3237" s="10" t="n">
        <x:v>46240</x:v>
      </x:c>
      <x:c r="C3237" s="11" t="n">
        <x:v>23.79</x:v>
      </x:c>
      <x:c r="D3237" s="11" t="n">
        <x:v>24.71</x:v>
      </x:c>
      <x:c r="E3237" s="13" t="n">
        <x:v>647134</x:v>
      </x:c>
      <x:c r="F3237" s="11" t="n">
        <x:v>1</x:v>
      </x:c>
      <x:c r="G3237" s="11" t="n">
        <x:v>23.79</x:v>
      </x:c>
      <x:c r="H3237" s="11" t="n">
        <x:v>24.71</x:v>
      </x:c>
      <x:c r="I3237" s="13" t="n">
        <x:v>647134</x:v>
      </x:c>
      <x:c r="J3237" s="11" t="n">
        <x:v>24.424091</x:v>
      </x:c>
      <x:c r="K3237" s="14" t="n">
        <x:f>I3237*J3237</x:f>
        <x:v>15805659.705194</x:v>
      </x:c>
      <x:c r="L3237" s="8" t="str">
        <x:v>Alpaca SIP</x:v>
      </x:c>
    </x:row>
    <x:row r="3238" ht="25" customHeight="1">
      <x:c r="A3238" s="8" t="str">
        <x:v>HAWK</x:v>
      </x:c>
      <x:c r="B3238" s="10" t="n">
        <x:v>46241</x:v>
      </x:c>
      <x:c r="C3238" s="11" t="n">
        <x:v>24.78</x:v>
      </x:c>
      <x:c r="D3238" s="11" t="n">
        <x:v>25.19</x:v>
      </x:c>
      <x:c r="E3238" s="13" t="n">
        <x:v>702065</x:v>
      </x:c>
      <x:c r="F3238" s="11" t="n">
        <x:v>1</x:v>
      </x:c>
      <x:c r="G3238" s="11" t="n">
        <x:v>24.78</x:v>
      </x:c>
      <x:c r="H3238" s="11" t="n">
        <x:v>25.19</x:v>
      </x:c>
      <x:c r="I3238" s="13" t="n">
        <x:v>702065</x:v>
      </x:c>
      <x:c r="J3238" s="11" t="n">
        <x:v>25.00334</x:v>
      </x:c>
      <x:c r="K3238" s="14" t="n">
        <x:f>I3238*J3238</x:f>
        <x:v>17553969.8971</x:v>
      </x:c>
      <x:c r="L3238" s="8" t="str">
        <x:v>Alpaca SIP</x:v>
      </x:c>
    </x:row>
    <x:row r="3239" ht="25" customHeight="1">
      <x:c r="A3239" s="8" t="str">
        <x:v>HAWK</x:v>
      </x:c>
      <x:c r="B3239" s="10" t="n">
        <x:v>46244</x:v>
      </x:c>
      <x:c r="C3239" s="11" t="n">
        <x:v>25.15</x:v>
      </x:c>
      <x:c r="D3239" s="11" t="n">
        <x:v>25.19</x:v>
      </x:c>
      <x:c r="E3239" s="13" t="n">
        <x:v>450906</x:v>
      </x:c>
      <x:c r="F3239" s="11" t="n">
        <x:v>1</x:v>
      </x:c>
      <x:c r="G3239" s="11" t="n">
        <x:v>25.15</x:v>
      </x:c>
      <x:c r="H3239" s="11" t="n">
        <x:v>25.19</x:v>
      </x:c>
      <x:c r="I3239" s="13" t="n">
        <x:v>450906</x:v>
      </x:c>
      <x:c r="J3239" s="11" t="n">
        <x:v>25.061531</x:v>
      </x:c>
      <x:c r="K3239" s="14" t="n">
        <x:f>I3239*J3239</x:f>
        <x:v>11300394.697085999</x:v>
      </x:c>
      <x:c r="L3239" s="8" t="str">
        <x:v>Alpaca SIP</x:v>
      </x:c>
    </x:row>
    <x:row r="3240" ht="25" customHeight="1">
      <x:c r="A3240" s="8" t="str">
        <x:v>HAWK</x:v>
      </x:c>
      <x:c r="B3240" s="10" t="n">
        <x:v>46245</x:v>
      </x:c>
      <x:c r="C3240" s="11" t="n">
        <x:v>25.1</x:v>
      </x:c>
      <x:c r="D3240" s="11" t="n">
        <x:v>25.09</x:v>
      </x:c>
      <x:c r="E3240" s="13" t="n">
        <x:v>788401</x:v>
      </x:c>
      <x:c r="F3240" s="11" t="n">
        <x:v>1</x:v>
      </x:c>
      <x:c r="G3240" s="11" t="n">
        <x:v>25.1</x:v>
      </x:c>
      <x:c r="H3240" s="11" t="n">
        <x:v>25.09</x:v>
      </x:c>
      <x:c r="I3240" s="13" t="n">
        <x:v>788401</x:v>
      </x:c>
      <x:c r="J3240" s="11" t="n">
        <x:v>25.173521</x:v>
      </x:c>
      <x:c r="K3240" s="14" t="n">
        <x:f>I3240*J3240</x:f>
        <x:v>19846829.129921</x:v>
      </x:c>
      <x:c r="L3240" s="8" t="str">
        <x:v>Alpaca SIP</x:v>
      </x:c>
    </x:row>
    <x:row r="3241" ht="25" customHeight="1">
      <x:c r="A3241" s="8" t="str">
        <x:v>HAWK</x:v>
      </x:c>
      <x:c r="B3241" s="10" t="n">
        <x:v>46246</x:v>
      </x:c>
      <x:c r="C3241" s="11" t="n">
        <x:v>25.34</x:v>
      </x:c>
      <x:c r="D3241" s="11" t="n">
        <x:v>24.73</x:v>
      </x:c>
      <x:c r="E3241" s="13" t="n">
        <x:v>650987</x:v>
      </x:c>
      <x:c r="F3241" s="11" t="n">
        <x:v>1</x:v>
      </x:c>
      <x:c r="G3241" s="11" t="n">
        <x:v>25.34</x:v>
      </x:c>
      <x:c r="H3241" s="11" t="n">
        <x:v>24.73</x:v>
      </x:c>
      <x:c r="I3241" s="13" t="n">
        <x:v>650987</x:v>
      </x:c>
      <x:c r="J3241" s="11" t="n">
        <x:v>24.72929</x:v>
      </x:c>
      <x:c r="K3241" s="14" t="n">
        <x:f>I3241*J3241</x:f>
        <x:v>16098446.30923</x:v>
      </x:c>
      <x:c r="L3241" s="8" t="str">
        <x:v>Alpaca SIP</x:v>
      </x:c>
    </x:row>
    <x:row r="3242" ht="25" customHeight="1">
      <x:c r="A3242" s="8" t="str">
        <x:v>HAWK</x:v>
      </x:c>
      <x:c r="B3242" s="10" t="n">
        <x:v>46247</x:v>
      </x:c>
      <x:c r="C3242" s="11" t="n">
        <x:v>24.2</x:v>
      </x:c>
      <x:c r="D3242" s="11" t="n">
        <x:v>24.37</x:v>
      </x:c>
      <x:c r="E3242" s="13" t="n">
        <x:v>1135743</x:v>
      </x:c>
      <x:c r="F3242" s="11" t="n">
        <x:v>1</x:v>
      </x:c>
      <x:c r="G3242" s="11" t="n">
        <x:v>24.2</x:v>
      </x:c>
      <x:c r="H3242" s="11" t="n">
        <x:v>24.37</x:v>
      </x:c>
      <x:c r="I3242" s="13" t="n">
        <x:v>1135743</x:v>
      </x:c>
      <x:c r="J3242" s="11" t="n">
        <x:v>24.172993</x:v>
      </x:c>
      <x:c r="K3242" s="14" t="n">
        <x:f>I3242*J3242</x:f>
        <x:v>27454307.588799004</x:v>
      </x:c>
      <x:c r="L3242" s="8" t="str">
        <x:v>Alpaca SIP</x:v>
      </x:c>
    </x:row>
    <x:row r="3243" ht="25" customHeight="1">
      <x:c r="A3243" s="8" t="str">
        <x:v>HAWK</x:v>
      </x:c>
      <x:c r="B3243" s="10" t="n">
        <x:v>46248</x:v>
      </x:c>
      <x:c r="C3243" s="11" t="n">
        <x:v>24</x:v>
      </x:c>
      <x:c r="D3243" s="11" t="n">
        <x:v>22.78</x:v>
      </x:c>
      <x:c r="E3243" s="13" t="n">
        <x:v>1708396</x:v>
      </x:c>
      <x:c r="F3243" s="11" t="n">
        <x:v>1</x:v>
      </x:c>
      <x:c r="G3243" s="11" t="n">
        <x:v>24</x:v>
      </x:c>
      <x:c r="H3243" s="11" t="n">
        <x:v>22.78</x:v>
      </x:c>
      <x:c r="I3243" s="13" t="n">
        <x:v>1708396</x:v>
      </x:c>
      <x:c r="J3243" s="11" t="n">
        <x:v>22.413751</x:v>
      </x:c>
      <x:c r="K3243" s="14" t="n">
        <x:f>I3243*J3243</x:f>
        <x:v>38291562.553396</x:v>
      </x:c>
      <x:c r="L3243" s="8" t="str">
        <x:v>Alpaca SIP</x:v>
      </x:c>
    </x:row>
    <x:row r="3244" ht="25" customHeight="1">
      <x:c r="A3244" s="8" t="str">
        <x:v>HAWK</x:v>
      </x:c>
      <x:c r="B3244" s="10" t="n">
        <x:v>46251</x:v>
      </x:c>
      <x:c r="C3244" s="11" t="n">
        <x:v>22.99</x:v>
      </x:c>
      <x:c r="D3244" s="11" t="n">
        <x:v>23.16</x:v>
      </x:c>
      <x:c r="E3244" s="13" t="n">
        <x:v>1242629</x:v>
      </x:c>
      <x:c r="F3244" s="11" t="n">
        <x:v>1</x:v>
      </x:c>
      <x:c r="G3244" s="11" t="n">
        <x:v>22.99</x:v>
      </x:c>
      <x:c r="H3244" s="11" t="n">
        <x:v>23.16</x:v>
      </x:c>
      <x:c r="I3244" s="13" t="n">
        <x:v>1242629</x:v>
      </x:c>
      <x:c r="J3244" s="11" t="n">
        <x:v>23.203467</x:v>
      </x:c>
      <x:c r="K3244" s="14" t="n">
        <x:f>I3244*J3244</x:f>
        <x:v>28833300.994743</x:v>
      </x:c>
      <x:c r="L3244" s="8" t="str">
        <x:v>Alpaca SIP</x:v>
      </x:c>
    </x:row>
    <x:row r="3245" ht="25" customHeight="1">
      <x:c r="A3245" s="8" t="str">
        <x:v>HAWK</x:v>
      </x:c>
      <x:c r="B3245" s="10" t="n">
        <x:v>46252</x:v>
      </x:c>
      <x:c r="C3245" s="11" t="n">
        <x:v>22.87</x:v>
      </x:c>
      <x:c r="D3245" s="11" t="n">
        <x:v>21.89</x:v>
      </x:c>
      <x:c r="E3245" s="13" t="n">
        <x:v>852457</x:v>
      </x:c>
      <x:c r="F3245" s="11" t="n">
        <x:v>1</x:v>
      </x:c>
      <x:c r="G3245" s="11" t="n">
        <x:v>22.87</x:v>
      </x:c>
      <x:c r="H3245" s="11" t="n">
        <x:v>21.89</x:v>
      </x:c>
      <x:c r="I3245" s="13" t="n">
        <x:v>852457</x:v>
      </x:c>
      <x:c r="J3245" s="11" t="n">
        <x:v>22.23566</x:v>
      </x:c>
      <x:c r="K3245" s="14" t="n">
        <x:f>I3245*J3245</x:f>
        <x:v>18954944.01662</x:v>
      </x:c>
      <x:c r="L3245" s="8" t="str">
        <x:v>Alpaca SIP</x:v>
      </x:c>
    </x:row>
    <x:row r="3246" ht="25" customHeight="1">
      <x:c r="A3246" s="8" t="str">
        <x:v>HAWK</x:v>
      </x:c>
      <x:c r="B3246" s="10" t="n">
        <x:v>46253</x:v>
      </x:c>
      <x:c r="C3246" s="11" t="n">
        <x:v>22.33</x:v>
      </x:c>
      <x:c r="D3246" s="11" t="n">
        <x:v>21.91</x:v>
      </x:c>
      <x:c r="E3246" s="13" t="n">
        <x:v>1036508</x:v>
      </x:c>
      <x:c r="F3246" s="11" t="n">
        <x:v>1</x:v>
      </x:c>
      <x:c r="G3246" s="11" t="n">
        <x:v>22.33</x:v>
      </x:c>
      <x:c r="H3246" s="11" t="n">
        <x:v>21.91</x:v>
      </x:c>
      <x:c r="I3246" s="13" t="n">
        <x:v>1036508</x:v>
      </x:c>
      <x:c r="J3246" s="11" t="n">
        <x:v>21.702431</x:v>
      </x:c>
      <x:c r="K3246" s="14" t="n">
        <x:f>I3246*J3246</x:f>
        <x:v>22494743.350948002</x:v>
      </x:c>
      <x:c r="L3246" s="8" t="str">
        <x:v>Alpaca SIP</x:v>
      </x:c>
    </x:row>
    <x:row r="3247" ht="25" customHeight="1">
      <x:c r="A3247" s="8" t="str">
        <x:v>HAWK</x:v>
      </x:c>
      <x:c r="B3247" s="10" t="n">
        <x:v>46254</x:v>
      </x:c>
      <x:c r="C3247" s="11" t="n">
        <x:v>21.78</x:v>
      </x:c>
      <x:c r="D3247" s="11" t="n">
        <x:v>21.61</x:v>
      </x:c>
      <x:c r="E3247" s="13" t="n">
        <x:v>591408</x:v>
      </x:c>
      <x:c r="F3247" s="11" t="n">
        <x:v>1</x:v>
      </x:c>
      <x:c r="G3247" s="11" t="n">
        <x:v>21.78</x:v>
      </x:c>
      <x:c r="H3247" s="11" t="n">
        <x:v>21.61</x:v>
      </x:c>
      <x:c r="I3247" s="13" t="n">
        <x:v>591408</x:v>
      </x:c>
      <x:c r="J3247" s="11" t="n">
        <x:v>21.230249</x:v>
      </x:c>
      <x:c r="K3247" s="14" t="n">
        <x:f>I3247*J3247</x:f>
        <x:v>12555739.100592</x:v>
      </x:c>
      <x:c r="L3247" s="8" t="str">
        <x:v>Alpaca SIP</x:v>
      </x:c>
    </x:row>
    <x:row r="3248" ht="25" customHeight="1">
      <x:c r="A3248" s="8" t="str">
        <x:v>HAWK</x:v>
      </x:c>
      <x:c r="B3248" s="10" t="n">
        <x:v>46255</x:v>
      </x:c>
      <x:c r="C3248" s="11" t="n">
        <x:v>21.88</x:v>
      </x:c>
      <x:c r="D3248" s="11" t="n">
        <x:v>21.45</x:v>
      </x:c>
      <x:c r="E3248" s="13" t="n">
        <x:v>871653</x:v>
      </x:c>
      <x:c r="F3248" s="11" t="n">
        <x:v>1</x:v>
      </x:c>
      <x:c r="G3248" s="11" t="n">
        <x:v>21.88</x:v>
      </x:c>
      <x:c r="H3248" s="11" t="n">
        <x:v>21.45</x:v>
      </x:c>
      <x:c r="I3248" s="13" t="n">
        <x:v>871653</x:v>
      </x:c>
      <x:c r="J3248" s="11" t="n">
        <x:v>21.902703</x:v>
      </x:c>
      <x:c r="K3248" s="14" t="n">
        <x:f>I3248*J3248</x:f>
        <x:v>19091556.778059</x:v>
      </x:c>
      <x:c r="L3248" s="8" t="str">
        <x:v>Alpaca SIP</x:v>
      </x:c>
    </x:row>
    <x:row r="3249" ht="25" customHeight="1">
      <x:c r="A3249" s="8" t="str">
        <x:v>HAWK</x:v>
      </x:c>
      <x:c r="B3249" s="10" t="n">
        <x:v>46258</x:v>
      </x:c>
      <x:c r="C3249" s="11" t="n">
        <x:v>21.45</x:v>
      </x:c>
      <x:c r="D3249" s="11" t="n">
        <x:v>20.34</x:v>
      </x:c>
      <x:c r="E3249" s="13" t="n">
        <x:v>758048</x:v>
      </x:c>
      <x:c r="F3249" s="11" t="n">
        <x:v>1</x:v>
      </x:c>
      <x:c r="G3249" s="11" t="n">
        <x:v>21.45</x:v>
      </x:c>
      <x:c r="H3249" s="11" t="n">
        <x:v>20.34</x:v>
      </x:c>
      <x:c r="I3249" s="13" t="n">
        <x:v>758048</x:v>
      </x:c>
      <x:c r="J3249" s="11" t="n">
        <x:v>20.604004</x:v>
      </x:c>
      <x:c r="K3249" s="14" t="n">
        <x:f>I3249*J3249</x:f>
        <x:v>15618824.024192</x:v>
      </x:c>
      <x:c r="L3249" s="8" t="str">
        <x:v>Alpaca SIP</x:v>
      </x:c>
    </x:row>
    <x:row r="3250" ht="25" customHeight="1">
      <x:c r="A3250" s="8" t="str">
        <x:v>HAWK</x:v>
      </x:c>
      <x:c r="B3250" s="10" t="n">
        <x:v>46259</x:v>
      </x:c>
      <x:c r="C3250" s="11" t="n">
        <x:v>20.66</x:v>
      </x:c>
      <x:c r="D3250" s="11" t="n">
        <x:v>21.49</x:v>
      </x:c>
      <x:c r="E3250" s="13" t="n">
        <x:v>685805</x:v>
      </x:c>
      <x:c r="F3250" s="11" t="n">
        <x:v>1</x:v>
      </x:c>
      <x:c r="G3250" s="11" t="n">
        <x:v>20.66</x:v>
      </x:c>
      <x:c r="H3250" s="11" t="n">
        <x:v>21.49</x:v>
      </x:c>
      <x:c r="I3250" s="13" t="n">
        <x:v>685805</x:v>
      </x:c>
      <x:c r="J3250" s="11" t="n">
        <x:v>21.258512</x:v>
      </x:c>
      <x:c r="K3250" s="14" t="n">
        <x:f>I3250*J3250</x:f>
        <x:v>14579193.82216</x:v>
      </x:c>
      <x:c r="L3250" s="8" t="str">
        <x:v>Alpaca SIP</x:v>
      </x:c>
    </x:row>
    <x:row r="3251" ht="25" customHeight="1">
      <x:c r="A3251" s="8" t="str">
        <x:v>HAWK</x:v>
      </x:c>
      <x:c r="B3251" s="10" t="n">
        <x:v>46260</x:v>
      </x:c>
      <x:c r="C3251" s="11" t="n">
        <x:v>21.5</x:v>
      </x:c>
      <x:c r="D3251" s="11" t="n">
        <x:v>21.35</x:v>
      </x:c>
      <x:c r="E3251" s="13" t="n">
        <x:v>598166</x:v>
      </x:c>
      <x:c r="F3251" s="11" t="n">
        <x:v>1</x:v>
      </x:c>
      <x:c r="G3251" s="11" t="n">
        <x:v>21.5</x:v>
      </x:c>
      <x:c r="H3251" s="11" t="n">
        <x:v>21.35</x:v>
      </x:c>
      <x:c r="I3251" s="13" t="n">
        <x:v>598166</x:v>
      </x:c>
      <x:c r="J3251" s="11" t="n">
        <x:v>21.544153</x:v>
      </x:c>
      <x:c r="K3251" s="14" t="n">
        <x:f>I3251*J3251</x:f>
        <x:v>12886979.823398001</x:v>
      </x:c>
      <x:c r="L3251" s="8" t="str">
        <x:v>Alpaca SIP</x:v>
      </x:c>
    </x:row>
    <x:row r="3252" ht="25" customHeight="1">
      <x:c r="A3252" s="8" t="str">
        <x:v>HAWK</x:v>
      </x:c>
      <x:c r="B3252" s="10" t="n">
        <x:v>46261</x:v>
      </x:c>
      <x:c r="C3252" s="11" t="n">
        <x:v>21.52</x:v>
      </x:c>
      <x:c r="D3252" s="11" t="n">
        <x:v>20.47</x:v>
      </x:c>
      <x:c r="E3252" s="13" t="n">
        <x:v>986797</x:v>
      </x:c>
      <x:c r="F3252" s="11" t="n">
        <x:v>1</x:v>
      </x:c>
      <x:c r="G3252" s="11" t="n">
        <x:v>21.52</x:v>
      </x:c>
      <x:c r="H3252" s="11" t="n">
        <x:v>20.47</x:v>
      </x:c>
      <x:c r="I3252" s="13" t="n">
        <x:v>986797</x:v>
      </x:c>
      <x:c r="J3252" s="11" t="n">
        <x:v>20.506336</x:v>
      </x:c>
      <x:c r="K3252" s="14" t="n">
        <x:f>I3252*J3252</x:f>
        <x:v>20235590.845792</x:v>
      </x:c>
      <x:c r="L3252" s="8" t="str">
        <x:v>Alpaca SIP</x:v>
      </x:c>
    </x:row>
    <x:row r="3253" ht="25" customHeight="1">
      <x:c r="A3253" s="8" t="str">
        <x:v>HAWK</x:v>
      </x:c>
      <x:c r="B3253" s="10" t="n">
        <x:v>46262</x:v>
      </x:c>
      <x:c r="C3253" s="11" t="n">
        <x:v>20.47</x:v>
      </x:c>
      <x:c r="D3253" s="11" t="n">
        <x:v>19.38</x:v>
      </x:c>
      <x:c r="E3253" s="13" t="n">
        <x:v>768860</x:v>
      </x:c>
      <x:c r="F3253" s="11" t="n">
        <x:v>1</x:v>
      </x:c>
      <x:c r="G3253" s="11" t="n">
        <x:v>20.47</x:v>
      </x:c>
      <x:c r="H3253" s="11" t="n">
        <x:v>19.38</x:v>
      </x:c>
      <x:c r="I3253" s="13" t="n">
        <x:v>768860</x:v>
      </x:c>
      <x:c r="J3253" s="11" t="n">
        <x:v>19.877566</x:v>
      </x:c>
      <x:c r="K3253" s="14" t="n">
        <x:f>I3253*J3253</x:f>
        <x:v>15283065.394760001</x:v>
      </x:c>
      <x:c r="L3253" s="8" t="str">
        <x:v>Alpaca SIP</x:v>
      </x:c>
    </x:row>
    <x:row r="3254" ht="25" customHeight="1">
      <x:c r="A3254" s="8" t="str">
        <x:v>HAWK</x:v>
      </x:c>
      <x:c r="B3254" s="10" t="n">
        <x:v>46265</x:v>
      </x:c>
      <x:c r="C3254" s="11" t="n">
        <x:v>19.16</x:v>
      </x:c>
      <x:c r="D3254" s="11" t="n">
        <x:v>18.96</x:v>
      </x:c>
      <x:c r="E3254" s="13" t="n">
        <x:v>1264949</x:v>
      </x:c>
      <x:c r="F3254" s="11" t="n">
        <x:v>1</x:v>
      </x:c>
      <x:c r="G3254" s="11" t="n">
        <x:v>19.16</x:v>
      </x:c>
      <x:c r="H3254" s="11" t="n">
        <x:v>18.96</x:v>
      </x:c>
      <x:c r="I3254" s="13" t="n">
        <x:v>1264949</x:v>
      </x:c>
      <x:c r="J3254" s="11" t="n">
        <x:v>18.961914</x:v>
      </x:c>
      <x:c r="K3254" s="14" t="n">
        <x:f>I3254*J3254</x:f>
        <x:v>23985854.152386</x:v>
      </x:c>
      <x:c r="L3254" s="8" t="str">
        <x:v>Alpaca SIP</x:v>
      </x:c>
    </x:row>
    <x:row r="3255" ht="25" customHeight="1">
      <x:c r="A3255" s="8" t="str">
        <x:v>HAWK</x:v>
      </x:c>
      <x:c r="B3255" s="10" t="n">
        <x:v>46266</x:v>
      </x:c>
      <x:c r="C3255" s="11" t="n">
        <x:v>18.73</x:v>
      </x:c>
      <x:c r="D3255" s="11" t="n">
        <x:v>18.36</x:v>
      </x:c>
      <x:c r="E3255" s="13" t="n">
        <x:v>1324908</x:v>
      </x:c>
      <x:c r="F3255" s="11" t="n">
        <x:v>1</x:v>
      </x:c>
      <x:c r="G3255" s="11" t="n">
        <x:v>18.73</x:v>
      </x:c>
      <x:c r="H3255" s="11" t="n">
        <x:v>18.36</x:v>
      </x:c>
      <x:c r="I3255" s="13" t="n">
        <x:v>1324908</x:v>
      </x:c>
      <x:c r="J3255" s="11" t="n">
        <x:v>18.296531</x:v>
      </x:c>
      <x:c r="K3255" s="14" t="n">
        <x:f>I3255*J3255</x:f>
        <x:v>24241220.294148</x:v>
      </x:c>
      <x:c r="L3255" s="8" t="str">
        <x:v>Alpaca SIP</x:v>
      </x:c>
    </x:row>
    <x:row r="3256" ht="25" customHeight="1">
      <x:c r="A3256" s="8" t="str">
        <x:v>HAWK</x:v>
      </x:c>
      <x:c r="B3256" s="10" t="n">
        <x:v>46267</x:v>
      </x:c>
      <x:c r="C3256" s="11" t="n">
        <x:v>18.25</x:v>
      </x:c>
      <x:c r="D3256" s="11" t="n">
        <x:v>17.65</x:v>
      </x:c>
      <x:c r="E3256" s="13" t="n">
        <x:v>2607242</x:v>
      </x:c>
      <x:c r="F3256" s="11" t="n">
        <x:v>1</x:v>
      </x:c>
      <x:c r="G3256" s="11" t="n">
        <x:v>18.25</x:v>
      </x:c>
      <x:c r="H3256" s="11" t="n">
        <x:v>17.65</x:v>
      </x:c>
      <x:c r="I3256" s="13" t="n">
        <x:v>2607242</x:v>
      </x:c>
      <x:c r="J3256" s="11" t="n">
        <x:v>17.70409</x:v>
      </x:c>
      <x:c r="K3256" s="14" t="n">
        <x:f>I3256*J3256</x:f>
        <x:v>46158847.01978</x:v>
      </x:c>
      <x:c r="L3256" s="8" t="str">
        <x:v>Alpaca SIP</x:v>
      </x:c>
    </x:row>
    <x:row r="3257" ht="25" customHeight="1">
      <x:c r="A3257" s="8" t="str">
        <x:v>HAWK</x:v>
      </x:c>
      <x:c r="B3257" s="10" t="n">
        <x:v>46268</x:v>
      </x:c>
      <x:c r="C3257" s="11" t="n">
        <x:v>18</x:v>
      </x:c>
      <x:c r="D3257" s="11" t="n">
        <x:v>17.32</x:v>
      </x:c>
      <x:c r="E3257" s="13" t="n">
        <x:v>1582780</x:v>
      </x:c>
      <x:c r="F3257" s="11" t="n">
        <x:v>1</x:v>
      </x:c>
      <x:c r="G3257" s="11" t="n">
        <x:v>18</x:v>
      </x:c>
      <x:c r="H3257" s="11" t="n">
        <x:v>17.32</x:v>
      </x:c>
      <x:c r="I3257" s="13" t="n">
        <x:v>1582780</x:v>
      </x:c>
      <x:c r="J3257" s="11" t="n">
        <x:v>17.360616</x:v>
      </x:c>
      <x:c r="K3257" s="14" t="n">
        <x:f>I3257*J3257</x:f>
        <x:v>27478035.79248</x:v>
      </x:c>
      <x:c r="L3257" s="8" t="str">
        <x:v>Alpaca SIP</x:v>
      </x:c>
    </x:row>
    <x:row r="3258" ht="25" customHeight="1">
      <x:c r="A3258" s="8" t="str">
        <x:v>HAWK</x:v>
      </x:c>
      <x:c r="B3258" s="10" t="n">
        <x:v>46269</x:v>
      </x:c>
      <x:c r="C3258" s="11" t="n">
        <x:v>17.21</x:v>
      </x:c>
      <x:c r="D3258" s="11" t="n">
        <x:v>17.36</x:v>
      </x:c>
      <x:c r="E3258" s="13" t="n">
        <x:v>1210770</x:v>
      </x:c>
      <x:c r="F3258" s="11" t="n">
        <x:v>1</x:v>
      </x:c>
      <x:c r="G3258" s="11" t="n">
        <x:v>17.21</x:v>
      </x:c>
      <x:c r="H3258" s="11" t="n">
        <x:v>17.36</x:v>
      </x:c>
      <x:c r="I3258" s="13" t="n">
        <x:v>1210770</x:v>
      </x:c>
      <x:c r="J3258" s="11" t="n">
        <x:v>17.271712</x:v>
      </x:c>
      <x:c r="K3258" s="14" t="n">
        <x:f>I3258*J3258</x:f>
        <x:v>20912070.73824</x:v>
      </x:c>
      <x:c r="L3258" s="8" t="str">
        <x:v>Alpaca SIP</x:v>
      </x:c>
    </x:row>
    <x:row r="3259" ht="25" customHeight="1">
      <x:c r="A3259" s="8" t="str">
        <x:v>HAWK</x:v>
      </x:c>
      <x:c r="B3259" s="10" t="n">
        <x:v>46273</x:v>
      </x:c>
      <x:c r="C3259" s="11" t="n">
        <x:v>17.51</x:v>
      </x:c>
      <x:c r="D3259" s="11" t="n">
        <x:v>17.83</x:v>
      </x:c>
      <x:c r="E3259" s="13" t="n">
        <x:v>2049897</x:v>
      </x:c>
      <x:c r="F3259" s="11" t="n">
        <x:v>1</x:v>
      </x:c>
      <x:c r="G3259" s="11" t="n">
        <x:v>17.51</x:v>
      </x:c>
      <x:c r="H3259" s="11" t="n">
        <x:v>17.83</x:v>
      </x:c>
      <x:c r="I3259" s="13" t="n">
        <x:v>2049897</x:v>
      </x:c>
      <x:c r="J3259" s="11" t="n">
        <x:v>17.399828</x:v>
      </x:c>
      <x:c r="K3259" s="14" t="n">
        <x:f>I3259*J3259</x:f>
        <x:v>35667855.217716</x:v>
      </x:c>
      <x:c r="L3259" s="8" t="str">
        <x:v>Alpaca SIP</x:v>
      </x:c>
    </x:row>
    <x:row r="3260" ht="25" customHeight="1">
      <x:c r="A3260" s="8" t="str">
        <x:v>HAWK</x:v>
      </x:c>
      <x:c r="B3260" s="10" t="n">
        <x:v>46274</x:v>
      </x:c>
      <x:c r="C3260" s="11" t="n">
        <x:v>17.54</x:v>
      </x:c>
      <x:c r="D3260" s="11" t="n">
        <x:v>16.45</x:v>
      </x:c>
      <x:c r="E3260" s="13" t="n">
        <x:v>1908111</x:v>
      </x:c>
      <x:c r="F3260" s="11" t="n">
        <x:v>1</x:v>
      </x:c>
      <x:c r="G3260" s="11" t="n">
        <x:v>17.54</x:v>
      </x:c>
      <x:c r="H3260" s="11" t="n">
        <x:v>16.45</x:v>
      </x:c>
      <x:c r="I3260" s="13" t="n">
        <x:v>1908111</x:v>
      </x:c>
      <x:c r="J3260" s="11" t="n">
        <x:v>16.592741</x:v>
      </x:c>
      <x:c r="K3260" s="14" t="n">
        <x:f>I3260*J3260</x:f>
        <x:v>31660791.622251</x:v>
      </x:c>
      <x:c r="L3260" s="8" t="str">
        <x:v>Alpaca SIP</x:v>
      </x:c>
    </x:row>
    <x:row r="3261" ht="25" customHeight="1">
      <x:c r="A3261" s="8" t="str">
        <x:v>HAWK</x:v>
      </x:c>
      <x:c r="B3261" s="10" t="n">
        <x:v>46275</x:v>
      </x:c>
      <x:c r="C3261" s="11" t="n">
        <x:v>16.17</x:v>
      </x:c>
      <x:c r="D3261" s="11" t="n">
        <x:v>16.42</x:v>
      </x:c>
      <x:c r="E3261" s="13" t="n">
        <x:v>1180338</x:v>
      </x:c>
      <x:c r="F3261" s="11" t="n">
        <x:v>1</x:v>
      </x:c>
      <x:c r="G3261" s="11" t="n">
        <x:v>16.17</x:v>
      </x:c>
      <x:c r="H3261" s="11" t="n">
        <x:v>16.42</x:v>
      </x:c>
      <x:c r="I3261" s="13" t="n">
        <x:v>1180338</x:v>
      </x:c>
      <x:c r="J3261" s="11" t="n">
        <x:v>16.648128</x:v>
      </x:c>
      <x:c r="K3261" s="14" t="n">
        <x:f>I3261*J3261</x:f>
        <x:v>19650418.107264</x:v>
      </x:c>
      <x:c r="L3261" s="8" t="str">
        <x:v>Alpaca SIP</x:v>
      </x:c>
    </x:row>
    <x:row r="3262" ht="25" customHeight="1">
      <x:c r="A3262" s="8" t="str">
        <x:v>HAWK</x:v>
      </x:c>
      <x:c r="B3262" s="10" t="n">
        <x:v>46276</x:v>
      </x:c>
      <x:c r="C3262" s="11" t="n">
        <x:v>16.52</x:v>
      </x:c>
      <x:c r="D3262" s="11" t="n">
        <x:v>16.3</x:v>
      </x:c>
      <x:c r="E3262" s="13" t="n">
        <x:v>1023974</x:v>
      </x:c>
      <x:c r="F3262" s="11" t="n">
        <x:v>1</x:v>
      </x:c>
      <x:c r="G3262" s="11" t="n">
        <x:v>16.52</x:v>
      </x:c>
      <x:c r="H3262" s="11" t="n">
        <x:v>16.3</x:v>
      </x:c>
      <x:c r="I3262" s="13" t="n">
        <x:v>1023974</x:v>
      </x:c>
      <x:c r="J3262" s="11" t="n">
        <x:v>16.386554</x:v>
      </x:c>
      <x:c r="K3262" s="14" t="n">
        <x:f>I3262*J3262</x:f>
        <x:v>16779405.245596</x:v>
      </x:c>
      <x:c r="L3262" s="8" t="str">
        <x:v>Alpaca SIP</x:v>
      </x:c>
    </x:row>
    <x:row r="3263" ht="25" customHeight="1">
      <x:c r="A3263" s="8" t="str">
        <x:v>HAWK</x:v>
      </x:c>
      <x:c r="B3263" s="10" t="n">
        <x:v>46279</x:v>
      </x:c>
      <x:c r="C3263" s="11" t="n">
        <x:v>16.05</x:v>
      </x:c>
      <x:c r="D3263" s="11" t="n">
        <x:v>16.38</x:v>
      </x:c>
      <x:c r="E3263" s="13" t="n">
        <x:v>1464942</x:v>
      </x:c>
      <x:c r="F3263" s="11" t="n">
        <x:v>1</x:v>
      </x:c>
      <x:c r="G3263" s="11" t="n">
        <x:v>16.05</x:v>
      </x:c>
      <x:c r="H3263" s="11" t="n">
        <x:v>16.38</x:v>
      </x:c>
      <x:c r="I3263" s="13" t="n">
        <x:v>1464942</x:v>
      </x:c>
      <x:c r="J3263" s="11" t="n">
        <x:v>16.478996</x:v>
      </x:c>
      <x:c r="K3263" s="14" t="n">
        <x:f>I3263*J3263</x:f>
        <x:v>24140773.358232</x:v>
      </x:c>
      <x:c r="L3263" s="8" t="str">
        <x:v>Alpaca SIP</x:v>
      </x:c>
    </x:row>
    <x:row r="3264" ht="25" customHeight="1">
      <x:c r="A3264" s="8" t="str">
        <x:v>HAWK</x:v>
      </x:c>
      <x:c r="B3264" s="10" t="n">
        <x:v>46280</x:v>
      </x:c>
      <x:c r="C3264" s="11" t="n">
        <x:v>16.47</x:v>
      </x:c>
      <x:c r="D3264" s="11" t="n">
        <x:v>16.49</x:v>
      </x:c>
      <x:c r="E3264" s="13" t="n">
        <x:v>933073</x:v>
      </x:c>
      <x:c r="F3264" s="11" t="n">
        <x:v>1</x:v>
      </x:c>
      <x:c r="G3264" s="11" t="n">
        <x:v>16.47</x:v>
      </x:c>
      <x:c r="H3264" s="11" t="n">
        <x:v>16.49</x:v>
      </x:c>
      <x:c r="I3264" s="13" t="n">
        <x:v>933073</x:v>
      </x:c>
      <x:c r="J3264" s="11" t="n">
        <x:v>16.444139</x:v>
      </x:c>
      <x:c r="K3264" s="14" t="n">
        <x:f>I3264*J3264</x:f>
        <x:v>15343582.109147</x:v>
      </x:c>
      <x:c r="L3264" s="8" t="str">
        <x:v>Alpaca SIP</x:v>
      </x:c>
    </x:row>
    <x:row r="3265" ht="25" customHeight="1">
      <x:c r="A3265" s="8" t="str">
        <x:v>HAWK</x:v>
      </x:c>
      <x:c r="B3265" s="10" t="n">
        <x:v>46281</x:v>
      </x:c>
      <x:c r="C3265" s="11" t="n">
        <x:v>16.47</x:v>
      </x:c>
      <x:c r="D3265" s="11" t="n">
        <x:v>16.17</x:v>
      </x:c>
      <x:c r="E3265" s="13" t="n">
        <x:v>1022521</x:v>
      </x:c>
      <x:c r="F3265" s="11" t="n">
        <x:v>1</x:v>
      </x:c>
      <x:c r="G3265" s="11" t="n">
        <x:v>16.47</x:v>
      </x:c>
      <x:c r="H3265" s="11" t="n">
        <x:v>16.17</x:v>
      </x:c>
      <x:c r="I3265" s="13" t="n">
        <x:v>1022521</x:v>
      </x:c>
      <x:c r="J3265" s="11" t="n">
        <x:v>16.233684</x:v>
      </x:c>
      <x:c r="K3265" s="14" t="n">
        <x:f>I3265*J3265</x:f>
        <x:v>16599282.797364</x:v>
      </x:c>
      <x:c r="L3265" s="8" t="str">
        <x:v>Alpaca SIP</x:v>
      </x:c>
    </x:row>
    <x:row r="3266" ht="25" customHeight="1">
      <x:c r="A3266" s="8" t="str">
        <x:v>HAWK</x:v>
      </x:c>
      <x:c r="B3266" s="10" t="n">
        <x:v>46282</x:v>
      </x:c>
      <x:c r="C3266" s="11" t="n">
        <x:v>17</x:v>
      </x:c>
      <x:c r="D3266" s="11" t="n">
        <x:v>17.28</x:v>
      </x:c>
      <x:c r="E3266" s="13" t="n">
        <x:v>1579971</x:v>
      </x:c>
      <x:c r="F3266" s="11" t="n">
        <x:v>1</x:v>
      </x:c>
      <x:c r="G3266" s="11" t="n">
        <x:v>17</x:v>
      </x:c>
      <x:c r="H3266" s="11" t="n">
        <x:v>17.28</x:v>
      </x:c>
      <x:c r="I3266" s="13" t="n">
        <x:v>1579971</x:v>
      </x:c>
      <x:c r="J3266" s="11" t="n">
        <x:v>17.115169</x:v>
      </x:c>
      <x:c r="K3266" s="14" t="n">
        <x:f>I3266*J3266</x:f>
        <x:v>27041470.680099003</x:v>
      </x:c>
      <x:c r="L3266" s="8" t="str">
        <x:v>Alpaca SIP</x:v>
      </x:c>
    </x:row>
    <x:row r="3267" ht="25" customHeight="1">
      <x:c r="A3267" s="8" t="str">
        <x:v>HAWK</x:v>
      </x:c>
      <x:c r="B3267" s="10" t="n">
        <x:v>46283</x:v>
      </x:c>
      <x:c r="C3267" s="11" t="n">
        <x:v>17.25</x:v>
      </x:c>
      <x:c r="D3267" s="11" t="n">
        <x:v>16.27</x:v>
      </x:c>
      <x:c r="E3267" s="13" t="n">
        <x:v>3630371</x:v>
      </x:c>
      <x:c r="F3267" s="11" t="n">
        <x:v>1</x:v>
      </x:c>
      <x:c r="G3267" s="11" t="n">
        <x:v>17.25</x:v>
      </x:c>
      <x:c r="H3267" s="11" t="n">
        <x:v>16.27</x:v>
      </x:c>
      <x:c r="I3267" s="13" t="n">
        <x:v>3630371</x:v>
      </x:c>
      <x:c r="J3267" s="11" t="n">
        <x:v>16.293697</x:v>
      </x:c>
      <x:c r="K3267" s="14" t="n">
        <x:f>I3267*J3267</x:f>
        <x:v>59152165.071587004</x:v>
      </x:c>
      <x:c r="L3267" s="8" t="str">
        <x:v>Alpaca SIP</x:v>
      </x:c>
    </x:row>
    <x:row r="3268" ht="25" customHeight="1">
      <x:c r="A3268" s="8" t="str">
        <x:v>HAWK</x:v>
      </x:c>
      <x:c r="B3268" s="10" t="n">
        <x:v>46286</x:v>
      </x:c>
      <x:c r="C3268" s="11" t="n">
        <x:v>16.31</x:v>
      </x:c>
      <x:c r="D3268" s="11" t="n">
        <x:v>16.26</x:v>
      </x:c>
      <x:c r="E3268" s="13" t="n">
        <x:v>1064578</x:v>
      </x:c>
      <x:c r="F3268" s="11" t="n">
        <x:v>1</x:v>
      </x:c>
      <x:c r="G3268" s="11" t="n">
        <x:v>16.31</x:v>
      </x:c>
      <x:c r="H3268" s="11" t="n">
        <x:v>16.26</x:v>
      </x:c>
      <x:c r="I3268" s="13" t="n">
        <x:v>1064578</x:v>
      </x:c>
      <x:c r="J3268" s="11" t="n">
        <x:v>16.323495</x:v>
      </x:c>
      <x:c r="K3268" s="14" t="n">
        <x:f>I3268*J3268</x:f>
        <x:v>17377633.66011</x:v>
      </x:c>
      <x:c r="L3268" s="8" t="str">
        <x:v>Alpaca SIP</x:v>
      </x:c>
    </x:row>
    <x:row r="3269" ht="25" customHeight="1">
      <x:c r="A3269" s="8" t="str">
        <x:v>HAWK</x:v>
      </x:c>
      <x:c r="B3269" s="10" t="n">
        <x:v>46287</x:v>
      </x:c>
      <x:c r="C3269" s="11" t="n">
        <x:v>16.47</x:v>
      </x:c>
      <x:c r="D3269" s="11" t="n">
        <x:v>15.97</x:v>
      </x:c>
      <x:c r="E3269" s="13" t="n">
        <x:v>2272583</x:v>
      </x:c>
      <x:c r="F3269" s="11" t="n">
        <x:v>1</x:v>
      </x:c>
      <x:c r="G3269" s="11" t="n">
        <x:v>16.47</x:v>
      </x:c>
      <x:c r="H3269" s="11" t="n">
        <x:v>15.97</x:v>
      </x:c>
      <x:c r="I3269" s="13" t="n">
        <x:v>2272583</x:v>
      </x:c>
      <x:c r="J3269" s="11" t="n">
        <x:v>15.949118</x:v>
      </x:c>
      <x:c r="K3269" s="14" t="n">
        <x:f>I3269*J3269</x:f>
        <x:v>36245694.431794</x:v>
      </x:c>
      <x:c r="L3269" s="8" t="str">
        <x:v>Alpaca SIP</x:v>
      </x:c>
    </x:row>
    <x:row r="3270" ht="25" customHeight="1">
      <x:c r="A3270" s="8" t="str">
        <x:v>HAWK</x:v>
      </x:c>
      <x:c r="B3270" s="10" t="n">
        <x:v>46288</x:v>
      </x:c>
      <x:c r="C3270" s="11" t="n">
        <x:v>15.82</x:v>
      </x:c>
      <x:c r="D3270" s="11" t="n">
        <x:v>15.83</x:v>
      </x:c>
      <x:c r="E3270" s="13" t="n">
        <x:v>1087154</x:v>
      </x:c>
      <x:c r="F3270" s="11" t="n">
        <x:v>1</x:v>
      </x:c>
      <x:c r="G3270" s="11" t="n">
        <x:v>15.82</x:v>
      </x:c>
      <x:c r="H3270" s="11" t="n">
        <x:v>15.83</x:v>
      </x:c>
      <x:c r="I3270" s="13" t="n">
        <x:v>1087154</x:v>
      </x:c>
      <x:c r="J3270" s="11" t="n">
        <x:v>15.888453</x:v>
      </x:c>
      <x:c r="K3270" s="14" t="n">
        <x:f>I3270*J3270</x:f>
        <x:v>17273195.232762</x:v>
      </x:c>
      <x:c r="L3270" s="8" t="str">
        <x:v>Alpaca SIP</x:v>
      </x:c>
    </x:row>
    <x:row r="3271" ht="25" customHeight="1">
      <x:c r="A3271" s="8" t="str">
        <x:v>HAWK</x:v>
      </x:c>
      <x:c r="B3271" s="10" t="n">
        <x:v>46289</x:v>
      </x:c>
      <x:c r="C3271" s="11" t="n">
        <x:v>15.81</x:v>
      </x:c>
      <x:c r="D3271" s="11" t="n">
        <x:v>16</x:v>
      </x:c>
      <x:c r="E3271" s="13" t="n">
        <x:v>1348629</x:v>
      </x:c>
      <x:c r="F3271" s="11" t="n">
        <x:v>1</x:v>
      </x:c>
      <x:c r="G3271" s="11" t="n">
        <x:v>15.81</x:v>
      </x:c>
      <x:c r="H3271" s="11" t="n">
        <x:v>16</x:v>
      </x:c>
      <x:c r="I3271" s="13" t="n">
        <x:v>1348629</x:v>
      </x:c>
      <x:c r="J3271" s="11" t="n">
        <x:v>15.92882</x:v>
      </x:c>
      <x:c r="K3271" s="14" t="n">
        <x:f>I3271*J3271</x:f>
        <x:v>21482068.58778</x:v>
      </x:c>
      <x:c r="L3271" s="8" t="str">
        <x:v>Alpaca SIP</x:v>
      </x:c>
    </x:row>
    <x:row r="3272" ht="25" customHeight="1">
      <x:c r="A3272" s="8" t="str">
        <x:v>HAWK</x:v>
      </x:c>
      <x:c r="B3272" s="10" t="n">
        <x:v>46290</x:v>
      </x:c>
      <x:c r="C3272" s="11" t="n">
        <x:v>16.06</x:v>
      </x:c>
      <x:c r="D3272" s="11" t="n">
        <x:v>16.1</x:v>
      </x:c>
      <x:c r="E3272" s="13" t="n">
        <x:v>901283</x:v>
      </x:c>
      <x:c r="F3272" s="11" t="n">
        <x:v>1</x:v>
      </x:c>
      <x:c r="G3272" s="11" t="n">
        <x:v>16.06</x:v>
      </x:c>
      <x:c r="H3272" s="11" t="n">
        <x:v>16.1</x:v>
      </x:c>
      <x:c r="I3272" s="13" t="n">
        <x:v>901283</x:v>
      </x:c>
      <x:c r="J3272" s="11" t="n">
        <x:v>16.148728</x:v>
      </x:c>
      <x:c r="K3272" s="14" t="n">
        <x:f>I3272*J3272</x:f>
        <x:v>14554574.018024</x:v>
      </x:c>
      <x:c r="L3272" s="8" t="str">
        <x:v>Alpaca SIP</x:v>
      </x:c>
    </x:row>
    <x:row r="3273" ht="25" customHeight="1">
      <x:c r="A3273" s="8" t="str">
        <x:v>HAWK</x:v>
      </x:c>
      <x:c r="B3273" s="10" t="n">
        <x:v>46293</x:v>
      </x:c>
      <x:c r="C3273" s="11" t="n">
        <x:v>15.95</x:v>
      </x:c>
      <x:c r="D3273" s="11" t="n">
        <x:v>15.51</x:v>
      </x:c>
      <x:c r="E3273" s="13" t="n">
        <x:v>682044</x:v>
      </x:c>
      <x:c r="F3273" s="11" t="n">
        <x:v>1</x:v>
      </x:c>
      <x:c r="G3273" s="11" t="n">
        <x:v>15.95</x:v>
      </x:c>
      <x:c r="H3273" s="11" t="n">
        <x:v>15.51</x:v>
      </x:c>
      <x:c r="I3273" s="13" t="n">
        <x:v>682044</x:v>
      </x:c>
      <x:c r="J3273" s="11" t="n">
        <x:v>15.649118</x:v>
      </x:c>
      <x:c r="K3273" s="14" t="n">
        <x:f>I3273*J3273</x:f>
        <x:v>10673387.037192</x:v>
      </x:c>
      <x:c r="L3273" s="8" t="str">
        <x:v>Alpaca SIP</x:v>
      </x:c>
    </x:row>
    <x:row r="3274" ht="25" customHeight="1">
      <x:c r="A3274" s="8" t="str">
        <x:v>HAWK</x:v>
      </x:c>
      <x:c r="B3274" s="10" t="n">
        <x:v>46294</x:v>
      </x:c>
      <x:c r="C3274" s="11" t="n">
        <x:v>15.62</x:v>
      </x:c>
      <x:c r="D3274" s="11" t="n">
        <x:v>15.38</x:v>
      </x:c>
      <x:c r="E3274" s="13" t="n">
        <x:v>1211033</x:v>
      </x:c>
      <x:c r="F3274" s="11" t="n">
        <x:v>1</x:v>
      </x:c>
      <x:c r="G3274" s="11" t="n">
        <x:v>15.62</x:v>
      </x:c>
      <x:c r="H3274" s="11" t="n">
        <x:v>15.38</x:v>
      </x:c>
      <x:c r="I3274" s="13" t="n">
        <x:v>1211033</x:v>
      </x:c>
      <x:c r="J3274" s="11" t="n">
        <x:v>15.416881</x:v>
      </x:c>
      <x:c r="K3274" s="14" t="n">
        <x:f>I3274*J3274</x:f>
        <x:v>18670351.648073</x:v>
      </x:c>
      <x:c r="L3274" s="8" t="str">
        <x:v>Alpaca SIP</x:v>
      </x:c>
    </x:row>
    <x:row r="3275" ht="25" customHeight="1">
      <x:c r="A3275" s="8" t="str">
        <x:v>HAWK</x:v>
      </x:c>
      <x:c r="B3275" s="10" t="n">
        <x:v>46295</x:v>
      </x:c>
      <x:c r="C3275" s="11" t="n">
        <x:v>15.36</x:v>
      </x:c>
      <x:c r="D3275" s="11" t="n">
        <x:v>15.1</x:v>
      </x:c>
      <x:c r="E3275" s="13" t="n">
        <x:v>1373422</x:v>
      </x:c>
      <x:c r="F3275" s="11" t="n">
        <x:v>1</x:v>
      </x:c>
      <x:c r="G3275" s="11" t="n">
        <x:v>15.36</x:v>
      </x:c>
      <x:c r="H3275" s="11" t="n">
        <x:v>15.1</x:v>
      </x:c>
      <x:c r="I3275" s="13" t="n">
        <x:v>1373422</x:v>
      </x:c>
      <x:c r="J3275" s="11" t="n">
        <x:v>15.286169</x:v>
      </x:c>
      <x:c r="K3275" s="14" t="n">
        <x:f>I3275*J3275</x:f>
        <x:v>20994360.800318</x:v>
      </x:c>
      <x:c r="L3275" s="8" t="str">
        <x:v>Alpaca SIP</x:v>
      </x:c>
    </x:row>
    <x:row r="3276" ht="25" customHeight="1">
      <x:c r="A3276" s="8" t="str">
        <x:v>HAWK</x:v>
      </x:c>
      <x:c r="B3276" s="10" t="n">
        <x:v>46296</x:v>
      </x:c>
      <x:c r="C3276" s="11" t="n">
        <x:v>15.06</x:v>
      </x:c>
      <x:c r="D3276" s="11" t="n">
        <x:v>14.73</x:v>
      </x:c>
      <x:c r="E3276" s="13" t="n">
        <x:v>1600884</x:v>
      </x:c>
      <x:c r="F3276" s="11" t="n">
        <x:v>1</x:v>
      </x:c>
      <x:c r="G3276" s="11" t="n">
        <x:v>15.06</x:v>
      </x:c>
      <x:c r="H3276" s="11" t="n">
        <x:v>14.73</x:v>
      </x:c>
      <x:c r="I3276" s="13" t="n">
        <x:v>1600884</x:v>
      </x:c>
      <x:c r="J3276" s="11" t="n">
        <x:v>14.772118</x:v>
      </x:c>
      <x:c r="K3276" s="14" t="n">
        <x:f>I3276*J3276</x:f>
        <x:v>23648447.352312002</x:v>
      </x:c>
      <x:c r="L3276" s="8" t="str">
        <x:v>Alpaca SIP</x:v>
      </x:c>
    </x:row>
    <x:row r="3277" ht="25" customHeight="1">
      <x:c r="A3277" s="8" t="str">
        <x:v>HAWK</x:v>
      </x:c>
      <x:c r="B3277" s="10" t="n">
        <x:v>46297</x:v>
      </x:c>
      <x:c r="C3277" s="11" t="n">
        <x:v>14.84</x:v>
      </x:c>
      <x:c r="D3277" s="11" t="n">
        <x:v>14.81</x:v>
      </x:c>
      <x:c r="E3277" s="13" t="n">
        <x:v>1013789</x:v>
      </x:c>
      <x:c r="F3277" s="11" t="n">
        <x:v>1</x:v>
      </x:c>
      <x:c r="G3277" s="11" t="n">
        <x:v>14.84</x:v>
      </x:c>
      <x:c r="H3277" s="11" t="n">
        <x:v>14.81</x:v>
      </x:c>
      <x:c r="I3277" s="13" t="n">
        <x:v>1013789</x:v>
      </x:c>
      <x:c r="J3277" s="11" t="n">
        <x:v>14.769567</x:v>
      </x:c>
      <x:c r="K3277" s="14" t="n">
        <x:f>I3277*J3277</x:f>
        <x:v>14973224.559363</x:v>
      </x:c>
      <x:c r="L3277" s="8" t="str">
        <x:v>Alpaca SIP</x:v>
      </x:c>
    </x:row>
    <x:row r="3278" ht="25" customHeight="1">
      <x:c r="A3278" s="8" t="str">
        <x:v>SUJA</x:v>
      </x:c>
      <x:c r="B3278" s="10" t="n">
        <x:v>46149</x:v>
      </x:c>
      <x:c r="C3278" s="11" t="n">
        <x:v>18</x:v>
      </x:c>
      <x:c r="D3278" s="11" t="n">
        <x:v>17.85</x:v>
      </x:c>
      <x:c r="E3278" s="13" t="n">
        <x:v>3902862</x:v>
      </x:c>
      <x:c r="F3278" s="11" t="n">
        <x:v>1</x:v>
      </x:c>
      <x:c r="G3278" s="11" t="n">
        <x:v>18</x:v>
      </x:c>
      <x:c r="H3278" s="11" t="n">
        <x:v>17.85</x:v>
      </x:c>
      <x:c r="I3278" s="13" t="n">
        <x:v>3902862</x:v>
      </x:c>
      <x:c r="J3278" s="11" t="n">
        <x:v>17.941343</x:v>
      </x:c>
      <x:c r="K3278" s="14" t="n">
        <x:f>I3278*J3278</x:f>
        <x:v>70022585.823666</x:v>
      </x:c>
      <x:c r="L3278" s="8" t="str">
        <x:v>Alpaca SIP</x:v>
      </x:c>
    </x:row>
    <x:row r="3279" ht="25" customHeight="1">
      <x:c r="A3279" s="8" t="str">
        <x:v>SUJA</x:v>
      </x:c>
      <x:c r="B3279" s="10" t="n">
        <x:v>46150</x:v>
      </x:c>
      <x:c r="C3279" s="11" t="n">
        <x:v>17.85</x:v>
      </x:c>
      <x:c r="D3279" s="11" t="n">
        <x:v>17.8</x:v>
      </x:c>
      <x:c r="E3279" s="13" t="n">
        <x:v>446154</x:v>
      </x:c>
      <x:c r="F3279" s="11" t="n">
        <x:v>1</x:v>
      </x:c>
      <x:c r="G3279" s="11" t="n">
        <x:v>17.85</x:v>
      </x:c>
      <x:c r="H3279" s="11" t="n">
        <x:v>17.8</x:v>
      </x:c>
      <x:c r="I3279" s="13" t="n">
        <x:v>446154</x:v>
      </x:c>
      <x:c r="J3279" s="11" t="n">
        <x:v>17.789639</x:v>
      </x:c>
      <x:c r="K3279" s="14" t="n">
        <x:f>I3279*J3279</x:f>
        <x:v>7936918.598406</x:v>
      </x:c>
      <x:c r="L3279" s="8" t="str">
        <x:v>Alpaca SIP</x:v>
      </x:c>
    </x:row>
    <x:row r="3280" ht="25" customHeight="1">
      <x:c r="A3280" s="8" t="str">
        <x:v>SUJA</x:v>
      </x:c>
      <x:c r="B3280" s="10" t="n">
        <x:v>46153</x:v>
      </x:c>
      <x:c r="C3280" s="11" t="n">
        <x:v>17.76</x:v>
      </x:c>
      <x:c r="D3280" s="11" t="n">
        <x:v>17.58</x:v>
      </x:c>
      <x:c r="E3280" s="13" t="n">
        <x:v>459891</x:v>
      </x:c>
      <x:c r="F3280" s="11" t="n">
        <x:v>1</x:v>
      </x:c>
      <x:c r="G3280" s="11" t="n">
        <x:v>17.76</x:v>
      </x:c>
      <x:c r="H3280" s="11" t="n">
        <x:v>17.58</x:v>
      </x:c>
      <x:c r="I3280" s="13" t="n">
        <x:v>459891</x:v>
      </x:c>
      <x:c r="J3280" s="11" t="n">
        <x:v>17.638063</x:v>
      </x:c>
      <x:c r="K3280" s="14" t="n">
        <x:f>I3280*J3280</x:f>
        <x:v>8111586.431132999</x:v>
      </x:c>
      <x:c r="L3280" s="8" t="str">
        <x:v>Alpaca SIP</x:v>
      </x:c>
    </x:row>
    <x:row r="3281" ht="25" customHeight="1">
      <x:c r="A3281" s="8" t="str">
        <x:v>SUJA</x:v>
      </x:c>
      <x:c r="B3281" s="10" t="n">
        <x:v>46154</x:v>
      </x:c>
      <x:c r="C3281" s="11" t="n">
        <x:v>17.51</x:v>
      </x:c>
      <x:c r="D3281" s="11" t="n">
        <x:v>17.79</x:v>
      </x:c>
      <x:c r="E3281" s="13" t="n">
        <x:v>382074</x:v>
      </x:c>
      <x:c r="F3281" s="11" t="n">
        <x:v>1</x:v>
      </x:c>
      <x:c r="G3281" s="11" t="n">
        <x:v>17.51</x:v>
      </x:c>
      <x:c r="H3281" s="11" t="n">
        <x:v>17.79</x:v>
      </x:c>
      <x:c r="I3281" s="13" t="n">
        <x:v>382074</x:v>
      </x:c>
      <x:c r="J3281" s="11" t="n">
        <x:v>17.832334</x:v>
      </x:c>
      <x:c r="K3281" s="14" t="n">
        <x:f>I3281*J3281</x:f>
        <x:v>6813271.180716</x:v>
      </x:c>
      <x:c r="L3281" s="8" t="str">
        <x:v>Alpaca SIP</x:v>
      </x:c>
    </x:row>
    <x:row r="3282" ht="25" customHeight="1">
      <x:c r="A3282" s="8" t="str">
        <x:v>SUJA</x:v>
      </x:c>
      <x:c r="B3282" s="10" t="n">
        <x:v>46155</x:v>
      </x:c>
      <x:c r="C3282" s="11" t="n">
        <x:v>17.79</x:v>
      </x:c>
      <x:c r="D3282" s="11" t="n">
        <x:v>17.03</x:v>
      </x:c>
      <x:c r="E3282" s="13" t="n">
        <x:v>511750</x:v>
      </x:c>
      <x:c r="F3282" s="11" t="n">
        <x:v>1</x:v>
      </x:c>
      <x:c r="G3282" s="11" t="n">
        <x:v>17.79</x:v>
      </x:c>
      <x:c r="H3282" s="11" t="n">
        <x:v>17.03</x:v>
      </x:c>
      <x:c r="I3282" s="13" t="n">
        <x:v>511750</x:v>
      </x:c>
      <x:c r="J3282" s="11" t="n">
        <x:v>17.440957</x:v>
      </x:c>
      <x:c r="K3282" s="14" t="n">
        <x:f>I3282*J3282</x:f>
        <x:v>8925409.74475</x:v>
      </x:c>
      <x:c r="L3282" s="8" t="str">
        <x:v>Alpaca SIP</x:v>
      </x:c>
    </x:row>
    <x:row r="3283" ht="25" customHeight="1">
      <x:c r="A3283" s="8" t="str">
        <x:v>SUJA</x:v>
      </x:c>
      <x:c r="B3283" s="10" t="n">
        <x:v>46156</x:v>
      </x:c>
      <x:c r="C3283" s="11" t="n">
        <x:v>17</x:v>
      </x:c>
      <x:c r="D3283" s="11" t="n">
        <x:v>14.6</x:v>
      </x:c>
      <x:c r="E3283" s="13" t="n">
        <x:v>629649</x:v>
      </x:c>
      <x:c r="F3283" s="11" t="n">
        <x:v>1</x:v>
      </x:c>
      <x:c r="G3283" s="11" t="n">
        <x:v>17</x:v>
      </x:c>
      <x:c r="H3283" s="11" t="n">
        <x:v>14.6</x:v>
      </x:c>
      <x:c r="I3283" s="13" t="n">
        <x:v>629649</x:v>
      </x:c>
      <x:c r="J3283" s="11" t="n">
        <x:v>15.47794</x:v>
      </x:c>
      <x:c r="K3283" s="14" t="n">
        <x:f>I3283*J3283</x:f>
        <x:v>9745669.44306</x:v>
      </x:c>
      <x:c r="L3283" s="8" t="str">
        <x:v>Alpaca SIP</x:v>
      </x:c>
    </x:row>
    <x:row r="3284" ht="25" customHeight="1">
      <x:c r="A3284" s="8" t="str">
        <x:v>SUJA</x:v>
      </x:c>
      <x:c r="B3284" s="10" t="n">
        <x:v>46157</x:v>
      </x:c>
      <x:c r="C3284" s="11" t="n">
        <x:v>14.51</x:v>
      </x:c>
      <x:c r="D3284" s="11" t="n">
        <x:v>14.84</x:v>
      </x:c>
      <x:c r="E3284" s="13" t="n">
        <x:v>631444</x:v>
      </x:c>
      <x:c r="F3284" s="11" t="n">
        <x:v>1</x:v>
      </x:c>
      <x:c r="G3284" s="11" t="n">
        <x:v>14.51</x:v>
      </x:c>
      <x:c r="H3284" s="11" t="n">
        <x:v>14.84</x:v>
      </x:c>
      <x:c r="I3284" s="13" t="n">
        <x:v>631444</x:v>
      </x:c>
      <x:c r="J3284" s="11" t="n">
        <x:v>13.87008</x:v>
      </x:c>
      <x:c r="K3284" s="14" t="n">
        <x:f>I3284*J3284</x:f>
        <x:v>8758178.79552</x:v>
      </x:c>
      <x:c r="L3284" s="8" t="str">
        <x:v>Alpaca SIP</x:v>
      </x:c>
    </x:row>
    <x:row r="3285" ht="25" customHeight="1">
      <x:c r="A3285" s="8" t="str">
        <x:v>SUJA</x:v>
      </x:c>
      <x:c r="B3285" s="10" t="n">
        <x:v>46160</x:v>
      </x:c>
      <x:c r="C3285" s="11" t="n">
        <x:v>14.69</x:v>
      </x:c>
      <x:c r="D3285" s="11" t="n">
        <x:v>15.55</x:v>
      </x:c>
      <x:c r="E3285" s="13" t="n">
        <x:v>384590</x:v>
      </x:c>
      <x:c r="F3285" s="11" t="n">
        <x:v>1</x:v>
      </x:c>
      <x:c r="G3285" s="11" t="n">
        <x:v>14.69</x:v>
      </x:c>
      <x:c r="H3285" s="11" t="n">
        <x:v>15.55</x:v>
      </x:c>
      <x:c r="I3285" s="13" t="n">
        <x:v>384590</x:v>
      </x:c>
      <x:c r="J3285" s="11" t="n">
        <x:v>14.619518</x:v>
      </x:c>
      <x:c r="K3285" s="14" t="n">
        <x:f>I3285*J3285</x:f>
        <x:v>5622520.42762</x:v>
      </x:c>
      <x:c r="L3285" s="8" t="str">
        <x:v>Alpaca SIP</x:v>
      </x:c>
    </x:row>
    <x:row r="3286" ht="25" customHeight="1">
      <x:c r="A3286" s="8" t="str">
        <x:v>SUJA</x:v>
      </x:c>
      <x:c r="B3286" s="10" t="n">
        <x:v>46161</x:v>
      </x:c>
      <x:c r="C3286" s="11" t="n">
        <x:v>15.4</x:v>
      </x:c>
      <x:c r="D3286" s="11" t="n">
        <x:v>16.02</x:v>
      </x:c>
      <x:c r="E3286" s="13" t="n">
        <x:v>223078</x:v>
      </x:c>
      <x:c r="F3286" s="11" t="n">
        <x:v>1</x:v>
      </x:c>
      <x:c r="G3286" s="11" t="n">
        <x:v>15.4</x:v>
      </x:c>
      <x:c r="H3286" s="11" t="n">
        <x:v>16.02</x:v>
      </x:c>
      <x:c r="I3286" s="13" t="n">
        <x:v>223078</x:v>
      </x:c>
      <x:c r="J3286" s="11" t="n">
        <x:v>15.406253</x:v>
      </x:c>
      <x:c r="K3286" s="14" t="n">
        <x:f>I3286*J3286</x:f>
        <x:v>3436796.1067339997</x:v>
      </x:c>
      <x:c r="L3286" s="8" t="str">
        <x:v>Alpaca SIP</x:v>
      </x:c>
    </x:row>
    <x:row r="3287" ht="25" customHeight="1">
      <x:c r="A3287" s="8" t="str">
        <x:v>SUJA</x:v>
      </x:c>
      <x:c r="B3287" s="10" t="n">
        <x:v>46162</x:v>
      </x:c>
      <x:c r="C3287" s="11" t="n">
        <x:v>16.11</x:v>
      </x:c>
      <x:c r="D3287" s="11" t="n">
        <x:v>16.35</x:v>
      </x:c>
      <x:c r="E3287" s="13" t="n">
        <x:v>264557</x:v>
      </x:c>
      <x:c r="F3287" s="11" t="n">
        <x:v>1</x:v>
      </x:c>
      <x:c r="G3287" s="11" t="n">
        <x:v>16.11</x:v>
      </x:c>
      <x:c r="H3287" s="11" t="n">
        <x:v>16.35</x:v>
      </x:c>
      <x:c r="I3287" s="13" t="n">
        <x:v>264557</x:v>
      </x:c>
      <x:c r="J3287" s="11" t="n">
        <x:v>16.36973</x:v>
      </x:c>
      <x:c r="K3287" s="14" t="n">
        <x:f>I3287*J3287</x:f>
        <x:v>4330726.65961</x:v>
      </x:c>
      <x:c r="L3287" s="8" t="str">
        <x:v>Alpaca SIP</x:v>
      </x:c>
    </x:row>
    <x:row r="3288" ht="25" customHeight="1">
      <x:c r="A3288" s="8" t="str">
        <x:v>SUJA</x:v>
      </x:c>
      <x:c r="B3288" s="10" t="n">
        <x:v>46163</x:v>
      </x:c>
      <x:c r="C3288" s="11" t="n">
        <x:v>16.35</x:v>
      </x:c>
      <x:c r="D3288" s="11" t="n">
        <x:v>15.55</x:v>
      </x:c>
      <x:c r="E3288" s="13" t="n">
        <x:v>86573</x:v>
      </x:c>
      <x:c r="F3288" s="11" t="n">
        <x:v>1</x:v>
      </x:c>
      <x:c r="G3288" s="11" t="n">
        <x:v>16.35</x:v>
      </x:c>
      <x:c r="H3288" s="11" t="n">
        <x:v>15.55</x:v>
      </x:c>
      <x:c r="I3288" s="13" t="n">
        <x:v>86573</x:v>
      </x:c>
      <x:c r="J3288" s="11" t="n">
        <x:v>15.543895</x:v>
      </x:c>
      <x:c r="K3288" s="14" t="n">
        <x:f>I3288*J3288</x:f>
        <x:v>1345681.6218349999</x:v>
      </x:c>
      <x:c r="L3288" s="8" t="str">
        <x:v>Alpaca SIP</x:v>
      </x:c>
    </x:row>
    <x:row r="3289" ht="25" customHeight="1">
      <x:c r="A3289" s="8" t="str">
        <x:v>SUJA</x:v>
      </x:c>
      <x:c r="B3289" s="10" t="n">
        <x:v>46164</x:v>
      </x:c>
      <x:c r="C3289" s="11" t="n">
        <x:v>15.35</x:v>
      </x:c>
      <x:c r="D3289" s="11" t="n">
        <x:v>15.46</x:v>
      </x:c>
      <x:c r="E3289" s="13" t="n">
        <x:v>114074</x:v>
      </x:c>
      <x:c r="F3289" s="11" t="n">
        <x:v>1</x:v>
      </x:c>
      <x:c r="G3289" s="11" t="n">
        <x:v>15.35</x:v>
      </x:c>
      <x:c r="H3289" s="11" t="n">
        <x:v>15.46</x:v>
      </x:c>
      <x:c r="I3289" s="13" t="n">
        <x:v>114074</x:v>
      </x:c>
      <x:c r="J3289" s="11" t="n">
        <x:v>15.139094</x:v>
      </x:c>
      <x:c r="K3289" s="14" t="n">
        <x:f>I3289*J3289</x:f>
        <x:v>1726977.008956</x:v>
      </x:c>
      <x:c r="L3289" s="8" t="str">
        <x:v>Alpaca SIP</x:v>
      </x:c>
    </x:row>
    <x:row r="3290" ht="25" customHeight="1">
      <x:c r="A3290" s="8" t="str">
        <x:v>SUJA</x:v>
      </x:c>
      <x:c r="B3290" s="10" t="n">
        <x:v>46168</x:v>
      </x:c>
      <x:c r="C3290" s="11" t="n">
        <x:v>15.55</x:v>
      </x:c>
      <x:c r="D3290" s="11" t="n">
        <x:v>15.15</x:v>
      </x:c>
      <x:c r="E3290" s="13" t="n">
        <x:v>77284</x:v>
      </x:c>
      <x:c r="F3290" s="11" t="n">
        <x:v>1</x:v>
      </x:c>
      <x:c r="G3290" s="11" t="n">
        <x:v>15.55</x:v>
      </x:c>
      <x:c r="H3290" s="11" t="n">
        <x:v>15.15</x:v>
      </x:c>
      <x:c r="I3290" s="13" t="n">
        <x:v>77284</x:v>
      </x:c>
      <x:c r="J3290" s="11" t="n">
        <x:v>14.813524</x:v>
      </x:c>
      <x:c r="K3290" s="14" t="n">
        <x:f>I3290*J3290</x:f>
        <x:v>1144848.388816</x:v>
      </x:c>
      <x:c r="L3290" s="8" t="str">
        <x:v>Alpaca SIP</x:v>
      </x:c>
    </x:row>
    <x:row r="3291" ht="25" customHeight="1">
      <x:c r="A3291" s="8" t="str">
        <x:v>SUJA</x:v>
      </x:c>
      <x:c r="B3291" s="10" t="n">
        <x:v>46169</x:v>
      </x:c>
      <x:c r="C3291" s="11" t="n">
        <x:v>15.03</x:v>
      </x:c>
      <x:c r="D3291" s="11" t="n">
        <x:v>14.15</x:v>
      </x:c>
      <x:c r="E3291" s="13" t="n">
        <x:v>147070</x:v>
      </x:c>
      <x:c r="F3291" s="11" t="n">
        <x:v>1</x:v>
      </x:c>
      <x:c r="G3291" s="11" t="n">
        <x:v>15.03</x:v>
      </x:c>
      <x:c r="H3291" s="11" t="n">
        <x:v>14.15</x:v>
      </x:c>
      <x:c r="I3291" s="13" t="n">
        <x:v>147070</x:v>
      </x:c>
      <x:c r="J3291" s="11" t="n">
        <x:v>14.304402</x:v>
      </x:c>
      <x:c r="K3291" s="14" t="n">
        <x:f>I3291*J3291</x:f>
        <x:v>2103748.40214</x:v>
      </x:c>
      <x:c r="L3291" s="8" t="str">
        <x:v>Alpaca SIP</x:v>
      </x:c>
    </x:row>
    <x:row r="3292" ht="25" customHeight="1">
      <x:c r="A3292" s="8" t="str">
        <x:v>SUJA</x:v>
      </x:c>
      <x:c r="B3292" s="10" t="n">
        <x:v>46170</x:v>
      </x:c>
      <x:c r="C3292" s="11" t="n">
        <x:v>14.26</x:v>
      </x:c>
      <x:c r="D3292" s="11" t="n">
        <x:v>15.44</x:v>
      </x:c>
      <x:c r="E3292" s="13" t="n">
        <x:v>87723</x:v>
      </x:c>
      <x:c r="F3292" s="11" t="n">
        <x:v>1</x:v>
      </x:c>
      <x:c r="G3292" s="11" t="n">
        <x:v>14.26</x:v>
      </x:c>
      <x:c r="H3292" s="11" t="n">
        <x:v>15.44</x:v>
      </x:c>
      <x:c r="I3292" s="13" t="n">
        <x:v>87723</x:v>
      </x:c>
      <x:c r="J3292" s="11" t="n">
        <x:v>14.966055</x:v>
      </x:c>
      <x:c r="K3292" s="14" t="n">
        <x:f>I3292*J3292</x:f>
        <x:v>1312867.242765</x:v>
      </x:c>
      <x:c r="L3292" s="8" t="str">
        <x:v>Alpaca SIP</x:v>
      </x:c>
    </x:row>
    <x:row r="3293" ht="25" customHeight="1">
      <x:c r="A3293" s="8" t="str">
        <x:v>SUJA</x:v>
      </x:c>
      <x:c r="B3293" s="10" t="n">
        <x:v>46171</x:v>
      </x:c>
      <x:c r="C3293" s="11" t="n">
        <x:v>15.65</x:v>
      </x:c>
      <x:c r="D3293" s="11" t="n">
        <x:v>15.43</x:v>
      </x:c>
      <x:c r="E3293" s="13" t="n">
        <x:v>85111</x:v>
      </x:c>
      <x:c r="F3293" s="11" t="n">
        <x:v>1</x:v>
      </x:c>
      <x:c r="G3293" s="11" t="n">
        <x:v>15.65</x:v>
      </x:c>
      <x:c r="H3293" s="11" t="n">
        <x:v>15.43</x:v>
      </x:c>
      <x:c r="I3293" s="13" t="n">
        <x:v>85111</x:v>
      </x:c>
      <x:c r="J3293" s="11" t="n">
        <x:v>15.224508</x:v>
      </x:c>
      <x:c r="K3293" s="14" t="n">
        <x:f>I3293*J3293</x:f>
        <x:v>1295773.100388</x:v>
      </x:c>
      <x:c r="L3293" s="8" t="str">
        <x:v>Alpaca SIP</x:v>
      </x:c>
    </x:row>
    <x:row r="3294" ht="25" customHeight="1">
      <x:c r="A3294" s="8" t="str">
        <x:v>SUJA</x:v>
      </x:c>
      <x:c r="B3294" s="10" t="n">
        <x:v>46174</x:v>
      </x:c>
      <x:c r="C3294" s="11" t="n">
        <x:v>15.51</x:v>
      </x:c>
      <x:c r="D3294" s="11" t="n">
        <x:v>13.99</x:v>
      </x:c>
      <x:c r="E3294" s="13" t="n">
        <x:v>312068</x:v>
      </x:c>
      <x:c r="F3294" s="11" t="n">
        <x:v>1</x:v>
      </x:c>
      <x:c r="G3294" s="11" t="n">
        <x:v>15.51</x:v>
      </x:c>
      <x:c r="H3294" s="11" t="n">
        <x:v>13.99</x:v>
      </x:c>
      <x:c r="I3294" s="13" t="n">
        <x:v>312068</x:v>
      </x:c>
      <x:c r="J3294" s="11" t="n">
        <x:v>14.751241</x:v>
      </x:c>
      <x:c r="K3294" s="14" t="n">
        <x:f>I3294*J3294</x:f>
        <x:v>4603390.276388</x:v>
      </x:c>
      <x:c r="L3294" s="8" t="str">
        <x:v>Alpaca SIP</x:v>
      </x:c>
    </x:row>
    <x:row r="3295" ht="25" customHeight="1">
      <x:c r="A3295" s="8" t="str">
        <x:v>SUJA</x:v>
      </x:c>
      <x:c r="B3295" s="10" t="n">
        <x:v>46175</x:v>
      </x:c>
      <x:c r="C3295" s="11" t="n">
        <x:v>13.91</x:v>
      </x:c>
      <x:c r="D3295" s="11" t="n">
        <x:v>12.85</x:v>
      </x:c>
      <x:c r="E3295" s="13" t="n">
        <x:v>150834</x:v>
      </x:c>
      <x:c r="F3295" s="11" t="n">
        <x:v>1</x:v>
      </x:c>
      <x:c r="G3295" s="11" t="n">
        <x:v>13.91</x:v>
      </x:c>
      <x:c r="H3295" s="11" t="n">
        <x:v>12.85</x:v>
      </x:c>
      <x:c r="I3295" s="13" t="n">
        <x:v>150834</x:v>
      </x:c>
      <x:c r="J3295" s="11" t="n">
        <x:v>13.377024</x:v>
      </x:c>
      <x:c r="K3295" s="14" t="n">
        <x:f>I3295*J3295</x:f>
        <x:v>2017710.038016</x:v>
      </x:c>
      <x:c r="L3295" s="8" t="str">
        <x:v>Alpaca SIP</x:v>
      </x:c>
    </x:row>
    <x:row r="3296" ht="25" customHeight="1">
      <x:c r="A3296" s="8" t="str">
        <x:v>SUJA</x:v>
      </x:c>
      <x:c r="B3296" s="10" t="n">
        <x:v>46176</x:v>
      </x:c>
      <x:c r="C3296" s="11" t="n">
        <x:v>12.9</x:v>
      </x:c>
      <x:c r="D3296" s="11" t="n">
        <x:v>12.88</x:v>
      </x:c>
      <x:c r="E3296" s="13" t="n">
        <x:v>129134</x:v>
      </x:c>
      <x:c r="F3296" s="11" t="n">
        <x:v>1</x:v>
      </x:c>
      <x:c r="G3296" s="11" t="n">
        <x:v>12.9</x:v>
      </x:c>
      <x:c r="H3296" s="11" t="n">
        <x:v>12.88</x:v>
      </x:c>
      <x:c r="I3296" s="13" t="n">
        <x:v>129134</x:v>
      </x:c>
      <x:c r="J3296" s="11" t="n">
        <x:v>12.864018</x:v>
      </x:c>
      <x:c r="K3296" s="14" t="n">
        <x:f>I3296*J3296</x:f>
        <x:v>1661182.100412</x:v>
      </x:c>
      <x:c r="L3296" s="8" t="str">
        <x:v>Alpaca SIP</x:v>
      </x:c>
    </x:row>
    <x:row r="3297" ht="25" customHeight="1">
      <x:c r="A3297" s="8" t="str">
        <x:v>SUJA</x:v>
      </x:c>
      <x:c r="B3297" s="10" t="n">
        <x:v>46177</x:v>
      </x:c>
      <x:c r="C3297" s="11" t="n">
        <x:v>13.16</x:v>
      </x:c>
      <x:c r="D3297" s="11" t="n">
        <x:v>13.7</x:v>
      </x:c>
      <x:c r="E3297" s="13" t="n">
        <x:v>235093</x:v>
      </x:c>
      <x:c r="F3297" s="11" t="n">
        <x:v>1</x:v>
      </x:c>
      <x:c r="G3297" s="11" t="n">
        <x:v>13.16</x:v>
      </x:c>
      <x:c r="H3297" s="11" t="n">
        <x:v>13.7</x:v>
      </x:c>
      <x:c r="I3297" s="13" t="n">
        <x:v>235093</x:v>
      </x:c>
      <x:c r="J3297" s="11" t="n">
        <x:v>13.828022</x:v>
      </x:c>
      <x:c r="K3297" s="14" t="n">
        <x:f>I3297*J3297</x:f>
        <x:v>3250871.1760460003</x:v>
      </x:c>
      <x:c r="L3297" s="8" t="str">
        <x:v>Alpaca SIP</x:v>
      </x:c>
    </x:row>
    <x:row r="3298" ht="25" customHeight="1">
      <x:c r="A3298" s="8" t="str">
        <x:v>SUJA</x:v>
      </x:c>
      <x:c r="B3298" s="10" t="n">
        <x:v>46178</x:v>
      </x:c>
      <x:c r="C3298" s="11" t="n">
        <x:v>13.82</x:v>
      </x:c>
      <x:c r="D3298" s="11" t="n">
        <x:v>14.06</x:v>
      </x:c>
      <x:c r="E3298" s="13" t="n">
        <x:v>281775</x:v>
      </x:c>
      <x:c r="F3298" s="11" t="n">
        <x:v>1</x:v>
      </x:c>
      <x:c r="G3298" s="11" t="n">
        <x:v>13.82</x:v>
      </x:c>
      <x:c r="H3298" s="11" t="n">
        <x:v>14.06</x:v>
      </x:c>
      <x:c r="I3298" s="13" t="n">
        <x:v>281775</x:v>
      </x:c>
      <x:c r="J3298" s="11" t="n">
        <x:v>13.912311</x:v>
      </x:c>
      <x:c r="K3298" s="14" t="n">
        <x:f>I3298*J3298</x:f>
        <x:v>3920141.432025</x:v>
      </x:c>
      <x:c r="L3298" s="8" t="str">
        <x:v>Alpaca SIP</x:v>
      </x:c>
    </x:row>
    <x:row r="3299" ht="25" customHeight="1">
      <x:c r="A3299" s="8" t="str">
        <x:v>SUJA</x:v>
      </x:c>
      <x:c r="B3299" s="10" t="n">
        <x:v>46181</x:v>
      </x:c>
      <x:c r="C3299" s="11" t="n">
        <x:v>14.06</x:v>
      </x:c>
      <x:c r="D3299" s="11" t="n">
        <x:v>14.64</x:v>
      </x:c>
      <x:c r="E3299" s="13" t="n">
        <x:v>174558</x:v>
      </x:c>
      <x:c r="F3299" s="11" t="n">
        <x:v>1</x:v>
      </x:c>
      <x:c r="G3299" s="11" t="n">
        <x:v>14.06</x:v>
      </x:c>
      <x:c r="H3299" s="11" t="n">
        <x:v>14.64</x:v>
      </x:c>
      <x:c r="I3299" s="13" t="n">
        <x:v>174558</x:v>
      </x:c>
      <x:c r="J3299" s="11" t="n">
        <x:v>14.780228</x:v>
      </x:c>
      <x:c r="K3299" s="14" t="n">
        <x:f>I3299*J3299</x:f>
        <x:v>2580007.0392239997</x:v>
      </x:c>
      <x:c r="L3299" s="8" t="str">
        <x:v>Alpaca SIP</x:v>
      </x:c>
    </x:row>
    <x:row r="3300" ht="25" customHeight="1">
      <x:c r="A3300" s="8" t="str">
        <x:v>SUJA</x:v>
      </x:c>
      <x:c r="B3300" s="10" t="n">
        <x:v>46182</x:v>
      </x:c>
      <x:c r="C3300" s="11" t="n">
        <x:v>14.9</x:v>
      </x:c>
      <x:c r="D3300" s="11" t="n">
        <x:v>15.55</x:v>
      </x:c>
      <x:c r="E3300" s="13" t="n">
        <x:v>351274</x:v>
      </x:c>
      <x:c r="F3300" s="11" t="n">
        <x:v>1</x:v>
      </x:c>
      <x:c r="G3300" s="11" t="n">
        <x:v>14.9</x:v>
      </x:c>
      <x:c r="H3300" s="11" t="n">
        <x:v>15.55</x:v>
      </x:c>
      <x:c r="I3300" s="13" t="n">
        <x:v>351274</x:v>
      </x:c>
      <x:c r="J3300" s="11" t="n">
        <x:v>15.304479</x:v>
      </x:c>
      <x:c r="K3300" s="14" t="n">
        <x:f>I3300*J3300</x:f>
        <x:v>5376065.556246</x:v>
      </x:c>
      <x:c r="L3300" s="8" t="str">
        <x:v>Alpaca SIP</x:v>
      </x:c>
    </x:row>
    <x:row r="3301" ht="25" customHeight="1">
      <x:c r="A3301" s="8" t="str">
        <x:v>SUJA</x:v>
      </x:c>
      <x:c r="B3301" s="10" t="n">
        <x:v>46183</x:v>
      </x:c>
      <x:c r="C3301" s="11" t="n">
        <x:v>15.43</x:v>
      </x:c>
      <x:c r="D3301" s="11" t="n">
        <x:v>11.65</x:v>
      </x:c>
      <x:c r="E3301" s="13" t="n">
        <x:v>1199568</x:v>
      </x:c>
      <x:c r="F3301" s="11" t="n">
        <x:v>1</x:v>
      </x:c>
      <x:c r="G3301" s="11" t="n">
        <x:v>15.43</x:v>
      </x:c>
      <x:c r="H3301" s="11" t="n">
        <x:v>11.65</x:v>
      </x:c>
      <x:c r="I3301" s="13" t="n">
        <x:v>1199568</x:v>
      </x:c>
      <x:c r="J3301" s="11" t="n">
        <x:v>12.143548</x:v>
      </x:c>
      <x:c r="K3301" s="14" t="n">
        <x:f>I3301*J3301</x:f>
        <x:v>14567011.587264</x:v>
      </x:c>
      <x:c r="L3301" s="8" t="str">
        <x:v>Alpaca SIP</x:v>
      </x:c>
    </x:row>
    <x:row r="3302" ht="25" customHeight="1">
      <x:c r="A3302" s="8" t="str">
        <x:v>SUJA</x:v>
      </x:c>
      <x:c r="B3302" s="10" t="n">
        <x:v>46184</x:v>
      </x:c>
      <x:c r="C3302" s="11" t="n">
        <x:v>11.35</x:v>
      </x:c>
      <x:c r="D3302" s="11" t="n">
        <x:v>11</x:v>
      </x:c>
      <x:c r="E3302" s="13" t="n">
        <x:v>853876</x:v>
      </x:c>
      <x:c r="F3302" s="11" t="n">
        <x:v>1</x:v>
      </x:c>
      <x:c r="G3302" s="11" t="n">
        <x:v>11.35</x:v>
      </x:c>
      <x:c r="H3302" s="11" t="n">
        <x:v>11</x:v>
      </x:c>
      <x:c r="I3302" s="13" t="n">
        <x:v>853876</x:v>
      </x:c>
      <x:c r="J3302" s="11" t="n">
        <x:v>11.12926</x:v>
      </x:c>
      <x:c r="K3302" s="14" t="n">
        <x:f>I3302*J3302</x:f>
        <x:v>9503008.01176</x:v>
      </x:c>
      <x:c r="L3302" s="8" t="str">
        <x:v>Alpaca SIP</x:v>
      </x:c>
    </x:row>
    <x:row r="3303" ht="25" customHeight="1">
      <x:c r="A3303" s="8" t="str">
        <x:v>SUJA</x:v>
      </x:c>
      <x:c r="B3303" s="10" t="n">
        <x:v>46185</x:v>
      </x:c>
      <x:c r="C3303" s="11" t="n">
        <x:v>11</x:v>
      </x:c>
      <x:c r="D3303" s="11" t="n">
        <x:v>10.5</x:v>
      </x:c>
      <x:c r="E3303" s="13" t="n">
        <x:v>425484</x:v>
      </x:c>
      <x:c r="F3303" s="11" t="n">
        <x:v>1</x:v>
      </x:c>
      <x:c r="G3303" s="11" t="n">
        <x:v>11</x:v>
      </x:c>
      <x:c r="H3303" s="11" t="n">
        <x:v>10.5</x:v>
      </x:c>
      <x:c r="I3303" s="13" t="n">
        <x:v>425484</x:v>
      </x:c>
      <x:c r="J3303" s="11" t="n">
        <x:v>10.626141</x:v>
      </x:c>
      <x:c r="K3303" s="14" t="n">
        <x:f>I3303*J3303</x:f>
        <x:v>4521252.977244</x:v>
      </x:c>
      <x:c r="L3303" s="8" t="str">
        <x:v>Alpaca SIP</x:v>
      </x:c>
    </x:row>
    <x:row r="3304" ht="25" customHeight="1">
      <x:c r="A3304" s="8" t="str">
        <x:v>SUJA</x:v>
      </x:c>
      <x:c r="B3304" s="10" t="n">
        <x:v>46188</x:v>
      </x:c>
      <x:c r="C3304" s="11" t="n">
        <x:v>10.61</x:v>
      </x:c>
      <x:c r="D3304" s="11" t="n">
        <x:v>11.05</x:v>
      </x:c>
      <x:c r="E3304" s="13" t="n">
        <x:v>414611</x:v>
      </x:c>
      <x:c r="F3304" s="11" t="n">
        <x:v>1</x:v>
      </x:c>
      <x:c r="G3304" s="11" t="n">
        <x:v>10.61</x:v>
      </x:c>
      <x:c r="H3304" s="11" t="n">
        <x:v>11.05</x:v>
      </x:c>
      <x:c r="I3304" s="13" t="n">
        <x:v>414611</x:v>
      </x:c>
      <x:c r="J3304" s="11" t="n">
        <x:v>10.794791</x:v>
      </x:c>
      <x:c r="K3304" s="14" t="n">
        <x:f>I3304*J3304</x:f>
        <x:v>4475639.091301</x:v>
      </x:c>
      <x:c r="L3304" s="8" t="str">
        <x:v>Alpaca SIP</x:v>
      </x:c>
    </x:row>
    <x:row r="3305" ht="25" customHeight="1">
      <x:c r="A3305" s="8" t="str">
        <x:v>SUJA</x:v>
      </x:c>
      <x:c r="B3305" s="10" t="n">
        <x:v>46189</x:v>
      </x:c>
      <x:c r="C3305" s="11" t="n">
        <x:v>11.09</x:v>
      </x:c>
      <x:c r="D3305" s="11" t="n">
        <x:v>10.23</x:v>
      </x:c>
      <x:c r="E3305" s="13" t="n">
        <x:v>463095</x:v>
      </x:c>
      <x:c r="F3305" s="11" t="n">
        <x:v>1</x:v>
      </x:c>
      <x:c r="G3305" s="11" t="n">
        <x:v>11.09</x:v>
      </x:c>
      <x:c r="H3305" s="11" t="n">
        <x:v>10.23</x:v>
      </x:c>
      <x:c r="I3305" s="13" t="n">
        <x:v>463095</x:v>
      </x:c>
      <x:c r="J3305" s="11" t="n">
        <x:v>10.346953</x:v>
      </x:c>
      <x:c r="K3305" s="14" t="n">
        <x:f>I3305*J3305</x:f>
        <x:v>4791622.199534999</x:v>
      </x:c>
      <x:c r="L3305" s="8" t="str">
        <x:v>Alpaca SIP</x:v>
      </x:c>
    </x:row>
    <x:row r="3306" ht="25" customHeight="1">
      <x:c r="A3306" s="8" t="str">
        <x:v>SUJA</x:v>
      </x:c>
      <x:c r="B3306" s="10" t="n">
        <x:v>46190</x:v>
      </x:c>
      <x:c r="C3306" s="11" t="n">
        <x:v>10.29</x:v>
      </x:c>
      <x:c r="D3306" s="11" t="n">
        <x:v>9.22</x:v>
      </x:c>
      <x:c r="E3306" s="13" t="n">
        <x:v>472074</x:v>
      </x:c>
      <x:c r="F3306" s="11" t="n">
        <x:v>1</x:v>
      </x:c>
      <x:c r="G3306" s="11" t="n">
        <x:v>10.29</x:v>
      </x:c>
      <x:c r="H3306" s="11" t="n">
        <x:v>9.22</x:v>
      </x:c>
      <x:c r="I3306" s="13" t="n">
        <x:v>472074</x:v>
      </x:c>
      <x:c r="J3306" s="11" t="n">
        <x:v>9.686921</x:v>
      </x:c>
      <x:c r="K3306" s="14" t="n">
        <x:f>I3306*J3306</x:f>
        <x:v>4572943.544154</x:v>
      </x:c>
      <x:c r="L3306" s="8" t="str">
        <x:v>Alpaca SIP</x:v>
      </x:c>
    </x:row>
    <x:row r="3307" ht="25" customHeight="1">
      <x:c r="A3307" s="8" t="str">
        <x:v>SUJA</x:v>
      </x:c>
      <x:c r="B3307" s="10" t="n">
        <x:v>46191</x:v>
      </x:c>
      <x:c r="C3307" s="11" t="n">
        <x:v>9.3</x:v>
      </x:c>
      <x:c r="D3307" s="11" t="n">
        <x:v>9.27</x:v>
      </x:c>
      <x:c r="E3307" s="13" t="n">
        <x:v>882681</x:v>
      </x:c>
      <x:c r="F3307" s="11" t="n">
        <x:v>1</x:v>
      </x:c>
      <x:c r="G3307" s="11" t="n">
        <x:v>9.3</x:v>
      </x:c>
      <x:c r="H3307" s="11" t="n">
        <x:v>9.27</x:v>
      </x:c>
      <x:c r="I3307" s="13" t="n">
        <x:v>882681</x:v>
      </x:c>
      <x:c r="J3307" s="11" t="n">
        <x:v>9.326456</x:v>
      </x:c>
      <x:c r="K3307" s="14" t="n">
        <x:f>I3307*J3307</x:f>
        <x:v>8232285.508536</x:v>
      </x:c>
      <x:c r="L3307" s="8" t="str">
        <x:v>Alpaca SIP</x:v>
      </x:c>
    </x:row>
    <x:row r="3308" ht="25" customHeight="1">
      <x:c r="A3308" s="8" t="str">
        <x:v>SUJA</x:v>
      </x:c>
      <x:c r="B3308" s="10" t="n">
        <x:v>46195</x:v>
      </x:c>
      <x:c r="C3308" s="11" t="n">
        <x:v>9.28</x:v>
      </x:c>
      <x:c r="D3308" s="11" t="n">
        <x:v>9.1</x:v>
      </x:c>
      <x:c r="E3308" s="13" t="n">
        <x:v>302875</x:v>
      </x:c>
      <x:c r="F3308" s="11" t="n">
        <x:v>1</x:v>
      </x:c>
      <x:c r="G3308" s="11" t="n">
        <x:v>9.28</x:v>
      </x:c>
      <x:c r="H3308" s="11" t="n">
        <x:v>9.1</x:v>
      </x:c>
      <x:c r="I3308" s="13" t="n">
        <x:v>302875</x:v>
      </x:c>
      <x:c r="J3308" s="11" t="n">
        <x:v>9.003167</x:v>
      </x:c>
      <x:c r="K3308" s="14" t="n">
        <x:f>I3308*J3308</x:f>
        <x:v>2726834.205125</x:v>
      </x:c>
      <x:c r="L3308" s="8" t="str">
        <x:v>Alpaca SIP</x:v>
      </x:c>
    </x:row>
    <x:row r="3309" ht="25" customHeight="1">
      <x:c r="A3309" s="8" t="str">
        <x:v>SUJA</x:v>
      </x:c>
      <x:c r="B3309" s="10" t="n">
        <x:v>46196</x:v>
      </x:c>
      <x:c r="C3309" s="11" t="n">
        <x:v>9.02</x:v>
      </x:c>
      <x:c r="D3309" s="11" t="n">
        <x:v>10.27</x:v>
      </x:c>
      <x:c r="E3309" s="13" t="n">
        <x:v>300977</x:v>
      </x:c>
      <x:c r="F3309" s="11" t="n">
        <x:v>1</x:v>
      </x:c>
      <x:c r="G3309" s="11" t="n">
        <x:v>9.02</x:v>
      </x:c>
      <x:c r="H3309" s="11" t="n">
        <x:v>10.27</x:v>
      </x:c>
      <x:c r="I3309" s="13" t="n">
        <x:v>300977</x:v>
      </x:c>
      <x:c r="J3309" s="11" t="n">
        <x:v>10.174751</x:v>
      </x:c>
      <x:c r="K3309" s="14" t="n">
        <x:f>I3309*J3309</x:f>
        <x:v>3062366.031727</x:v>
      </x:c>
      <x:c r="L3309" s="8" t="str">
        <x:v>Alpaca SIP</x:v>
      </x:c>
    </x:row>
    <x:row r="3310" ht="25" customHeight="1">
      <x:c r="A3310" s="8" t="str">
        <x:v>SUJA</x:v>
      </x:c>
      <x:c r="B3310" s="10" t="n">
        <x:v>46197</x:v>
      </x:c>
      <x:c r="C3310" s="11" t="n">
        <x:v>10.18</x:v>
      </x:c>
      <x:c r="D3310" s="11" t="n">
        <x:v>9.88</x:v>
      </x:c>
      <x:c r="E3310" s="13" t="n">
        <x:v>266432</x:v>
      </x:c>
      <x:c r="F3310" s="11" t="n">
        <x:v>1</x:v>
      </x:c>
      <x:c r="G3310" s="11" t="n">
        <x:v>10.18</x:v>
      </x:c>
      <x:c r="H3310" s="11" t="n">
        <x:v>9.88</x:v>
      </x:c>
      <x:c r="I3310" s="13" t="n">
        <x:v>266432</x:v>
      </x:c>
      <x:c r="J3310" s="11" t="n">
        <x:v>10.209177</x:v>
      </x:c>
      <x:c r="K3310" s="14" t="n">
        <x:f>I3310*J3310</x:f>
        <x:v>2720051.4464640003</x:v>
      </x:c>
      <x:c r="L3310" s="8" t="str">
        <x:v>Alpaca SIP</x:v>
      </x:c>
    </x:row>
    <x:row r="3311" ht="25" customHeight="1">
      <x:c r="A3311" s="8" t="str">
        <x:v>SUJA</x:v>
      </x:c>
      <x:c r="B3311" s="10" t="n">
        <x:v>46198</x:v>
      </x:c>
      <x:c r="C3311" s="11" t="n">
        <x:v>9.75</x:v>
      </x:c>
      <x:c r="D3311" s="11" t="n">
        <x:v>9.8</x:v>
      </x:c>
      <x:c r="E3311" s="13" t="n">
        <x:v>158272</x:v>
      </x:c>
      <x:c r="F3311" s="11" t="n">
        <x:v>1</x:v>
      </x:c>
      <x:c r="G3311" s="11" t="n">
        <x:v>9.75</x:v>
      </x:c>
      <x:c r="H3311" s="11" t="n">
        <x:v>9.8</x:v>
      </x:c>
      <x:c r="I3311" s="13" t="n">
        <x:v>158272</x:v>
      </x:c>
      <x:c r="J3311" s="11" t="n">
        <x:v>9.745083</x:v>
      </x:c>
      <x:c r="K3311" s="14" t="n">
        <x:f>I3311*J3311</x:f>
        <x:v>1542373.7765759998</x:v>
      </x:c>
      <x:c r="L3311" s="8" t="str">
        <x:v>Alpaca SIP</x:v>
      </x:c>
    </x:row>
    <x:row r="3312" ht="25" customHeight="1">
      <x:c r="A3312" s="8" t="str">
        <x:v>SUJA</x:v>
      </x:c>
      <x:c r="B3312" s="10" t="n">
        <x:v>46199</x:v>
      </x:c>
      <x:c r="C3312" s="11" t="n">
        <x:v>9.71</x:v>
      </x:c>
      <x:c r="D3312" s="11" t="n">
        <x:v>10.17</x:v>
      </x:c>
      <x:c r="E3312" s="13" t="n">
        <x:v>270362</x:v>
      </x:c>
      <x:c r="F3312" s="11" t="n">
        <x:v>1</x:v>
      </x:c>
      <x:c r="G3312" s="11" t="n">
        <x:v>9.71</x:v>
      </x:c>
      <x:c r="H3312" s="11" t="n">
        <x:v>10.17</x:v>
      </x:c>
      <x:c r="I3312" s="13" t="n">
        <x:v>270362</x:v>
      </x:c>
      <x:c r="J3312" s="11" t="n">
        <x:v>10.280294</x:v>
      </x:c>
      <x:c r="K3312" s="14" t="n">
        <x:f>I3312*J3312</x:f>
        <x:v>2779400.846428</x:v>
      </x:c>
      <x:c r="L3312" s="8" t="str">
        <x:v>Alpaca SIP</x:v>
      </x:c>
    </x:row>
    <x:row r="3313" ht="25" customHeight="1">
      <x:c r="A3313" s="8" t="str">
        <x:v>SUJA</x:v>
      </x:c>
      <x:c r="B3313" s="10" t="n">
        <x:v>46202</x:v>
      </x:c>
      <x:c r="C3313" s="11" t="n">
        <x:v>10.42</x:v>
      </x:c>
      <x:c r="D3313" s="11" t="n">
        <x:v>10.7</x:v>
      </x:c>
      <x:c r="E3313" s="13" t="n">
        <x:v>318771</x:v>
      </x:c>
      <x:c r="F3313" s="11" t="n">
        <x:v>1</x:v>
      </x:c>
      <x:c r="G3313" s="11" t="n">
        <x:v>10.42</x:v>
      </x:c>
      <x:c r="H3313" s="11" t="n">
        <x:v>10.7</x:v>
      </x:c>
      <x:c r="I3313" s="13" t="n">
        <x:v>318771</x:v>
      </x:c>
      <x:c r="J3313" s="11" t="n">
        <x:v>10.412607</x:v>
      </x:c>
      <x:c r="K3313" s="14" t="n">
        <x:f>I3313*J3313</x:f>
        <x:v>3319237.145997</x:v>
      </x:c>
      <x:c r="L3313" s="8" t="str">
        <x:v>Alpaca SIP</x:v>
      </x:c>
    </x:row>
    <x:row r="3314" ht="25" customHeight="1">
      <x:c r="A3314" s="8" t="str">
        <x:v>SUJA</x:v>
      </x:c>
      <x:c r="B3314" s="10" t="n">
        <x:v>46203</x:v>
      </x:c>
      <x:c r="C3314" s="11" t="n">
        <x:v>10.59</x:v>
      </x:c>
      <x:c r="D3314" s="11" t="n">
        <x:v>10.16</x:v>
      </x:c>
      <x:c r="E3314" s="13" t="n">
        <x:v>287818</x:v>
      </x:c>
      <x:c r="F3314" s="11" t="n">
        <x:v>1</x:v>
      </x:c>
      <x:c r="G3314" s="11" t="n">
        <x:v>10.59</x:v>
      </x:c>
      <x:c r="H3314" s="11" t="n">
        <x:v>10.16</x:v>
      </x:c>
      <x:c r="I3314" s="13" t="n">
        <x:v>287818</x:v>
      </x:c>
      <x:c r="J3314" s="11" t="n">
        <x:v>10.203243</x:v>
      </x:c>
      <x:c r="K3314" s="14" t="n">
        <x:f>I3314*J3314</x:f>
        <x:v>2936676.993774</x:v>
      </x:c>
      <x:c r="L3314" s="8" t="str">
        <x:v>Alpaca SIP</x:v>
      </x:c>
    </x:row>
    <x:row r="3315" ht="25" customHeight="1">
      <x:c r="A3315" s="8" t="str">
        <x:v>SUJA</x:v>
      </x:c>
      <x:c r="B3315" s="10" t="n">
        <x:v>46204</x:v>
      </x:c>
      <x:c r="C3315" s="11" t="n">
        <x:v>10.11</x:v>
      </x:c>
      <x:c r="D3315" s="11" t="n">
        <x:v>10.57</x:v>
      </x:c>
      <x:c r="E3315" s="13" t="n">
        <x:v>568482</x:v>
      </x:c>
      <x:c r="F3315" s="11" t="n">
        <x:v>1</x:v>
      </x:c>
      <x:c r="G3315" s="11" t="n">
        <x:v>10.11</x:v>
      </x:c>
      <x:c r="H3315" s="11" t="n">
        <x:v>10.57</x:v>
      </x:c>
      <x:c r="I3315" s="13" t="n">
        <x:v>568482</x:v>
      </x:c>
      <x:c r="J3315" s="11" t="n">
        <x:v>10.319231</x:v>
      </x:c>
      <x:c r="K3315" s="14" t="n">
        <x:f>I3315*J3315</x:f>
        <x:v>5866297.077342</x:v>
      </x:c>
      <x:c r="L3315" s="8" t="str">
        <x:v>Alpaca SIP</x:v>
      </x:c>
    </x:row>
    <x:row r="3316" ht="25" customHeight="1">
      <x:c r="A3316" s="8" t="str">
        <x:v>SUJA</x:v>
      </x:c>
      <x:c r="B3316" s="10" t="n">
        <x:v>46205</x:v>
      </x:c>
      <x:c r="C3316" s="11" t="n">
        <x:v>10.62</x:v>
      </x:c>
      <x:c r="D3316" s="11" t="n">
        <x:v>10.81</x:v>
      </x:c>
      <x:c r="E3316" s="13" t="n">
        <x:v>208417</x:v>
      </x:c>
      <x:c r="F3316" s="11" t="n">
        <x:v>1</x:v>
      </x:c>
      <x:c r="G3316" s="11" t="n">
        <x:v>10.62</x:v>
      </x:c>
      <x:c r="H3316" s="11" t="n">
        <x:v>10.81</x:v>
      </x:c>
      <x:c r="I3316" s="13" t="n">
        <x:v>208417</x:v>
      </x:c>
      <x:c r="J3316" s="11" t="n">
        <x:v>10.658496</x:v>
      </x:c>
      <x:c r="K3316" s="14" t="n">
        <x:f>I3316*J3316</x:f>
        <x:v>2221411.760832</x:v>
      </x:c>
      <x:c r="L3316" s="8" t="str">
        <x:v>Alpaca SIP</x:v>
      </x:c>
    </x:row>
    <x:row r="3317" ht="25" customHeight="1">
      <x:c r="A3317" s="8" t="str">
        <x:v>SUJA</x:v>
      </x:c>
      <x:c r="B3317" s="10" t="n">
        <x:v>46209</x:v>
      </x:c>
      <x:c r="C3317" s="11" t="n">
        <x:v>10.81</x:v>
      </x:c>
      <x:c r="D3317" s="11" t="n">
        <x:v>10.13</x:v>
      </x:c>
      <x:c r="E3317" s="13" t="n">
        <x:v>460175</x:v>
      </x:c>
      <x:c r="F3317" s="11" t="n">
        <x:v>1</x:v>
      </x:c>
      <x:c r="G3317" s="11" t="n">
        <x:v>10.81</x:v>
      </x:c>
      <x:c r="H3317" s="11" t="n">
        <x:v>10.13</x:v>
      </x:c>
      <x:c r="I3317" s="13" t="n">
        <x:v>460175</x:v>
      </x:c>
      <x:c r="J3317" s="11" t="n">
        <x:v>10.665991</x:v>
      </x:c>
      <x:c r="K3317" s="14" t="n">
        <x:f>I3317*J3317</x:f>
        <x:v>4908222.408425</x:v>
      </x:c>
      <x:c r="L3317" s="8" t="str">
        <x:v>Alpaca SIP</x:v>
      </x:c>
    </x:row>
    <x:row r="3318" ht="25" customHeight="1">
      <x:c r="A3318" s="8" t="str">
        <x:v>SUJA</x:v>
      </x:c>
      <x:c r="B3318" s="10" t="n">
        <x:v>46210</x:v>
      </x:c>
      <x:c r="C3318" s="11" t="n">
        <x:v>10.38</x:v>
      </x:c>
      <x:c r="D3318" s="11" t="n">
        <x:v>10.83</x:v>
      </x:c>
      <x:c r="E3318" s="13" t="n">
        <x:v>186181</x:v>
      </x:c>
      <x:c r="F3318" s="11" t="n">
        <x:v>1</x:v>
      </x:c>
      <x:c r="G3318" s="11" t="n">
        <x:v>10.38</x:v>
      </x:c>
      <x:c r="H3318" s="11" t="n">
        <x:v>10.83</x:v>
      </x:c>
      <x:c r="I3318" s="13" t="n">
        <x:v>186181</x:v>
      </x:c>
      <x:c r="J3318" s="11" t="n">
        <x:v>10.571966</x:v>
      </x:c>
      <x:c r="K3318" s="14" t="n">
        <x:f>I3318*J3318</x:f>
        <x:v>1968299.201846</x:v>
      </x:c>
      <x:c r="L3318" s="8" t="str">
        <x:v>Alpaca SIP</x:v>
      </x:c>
    </x:row>
    <x:row r="3319" ht="25" customHeight="1">
      <x:c r="A3319" s="8" t="str">
        <x:v>SUJA</x:v>
      </x:c>
      <x:c r="B3319" s="10" t="n">
        <x:v>46211</x:v>
      </x:c>
      <x:c r="C3319" s="11" t="n">
        <x:v>10.54</x:v>
      </x:c>
      <x:c r="D3319" s="11" t="n">
        <x:v>10.71</x:v>
      </x:c>
      <x:c r="E3319" s="13" t="n">
        <x:v>298381</x:v>
      </x:c>
      <x:c r="F3319" s="11" t="n">
        <x:v>1</x:v>
      </x:c>
      <x:c r="G3319" s="11" t="n">
        <x:v>10.54</x:v>
      </x:c>
      <x:c r="H3319" s="11" t="n">
        <x:v>10.71</x:v>
      </x:c>
      <x:c r="I3319" s="13" t="n">
        <x:v>298381</x:v>
      </x:c>
      <x:c r="J3319" s="11" t="n">
        <x:v>10.69185</x:v>
      </x:c>
      <x:c r="K3319" s="14" t="n">
        <x:f>I3319*J3319</x:f>
        <x:v>3190244.8948500003</x:v>
      </x:c>
      <x:c r="L3319" s="8" t="str">
        <x:v>Alpaca SIP</x:v>
      </x:c>
    </x:row>
    <x:row r="3320" ht="25" customHeight="1">
      <x:c r="A3320" s="8" t="str">
        <x:v>SUJA</x:v>
      </x:c>
      <x:c r="B3320" s="10" t="n">
        <x:v>46212</x:v>
      </x:c>
      <x:c r="C3320" s="11" t="n">
        <x:v>10.53</x:v>
      </x:c>
      <x:c r="D3320" s="11" t="n">
        <x:v>10.18</x:v>
      </x:c>
      <x:c r="E3320" s="13" t="n">
        <x:v>195624</x:v>
      </x:c>
      <x:c r="F3320" s="11" t="n">
        <x:v>1</x:v>
      </x:c>
      <x:c r="G3320" s="11" t="n">
        <x:v>10.53</x:v>
      </x:c>
      <x:c r="H3320" s="11" t="n">
        <x:v>10.18</x:v>
      </x:c>
      <x:c r="I3320" s="13" t="n">
        <x:v>195624</x:v>
      </x:c>
      <x:c r="J3320" s="11" t="n">
        <x:v>10.256659</x:v>
      </x:c>
      <x:c r="K3320" s="14" t="n">
        <x:f>I3320*J3320</x:f>
        <x:v>2006448.6602160002</x:v>
      </x:c>
      <x:c r="L3320" s="8" t="str">
        <x:v>Alpaca SIP</x:v>
      </x:c>
    </x:row>
    <x:row r="3321" ht="25" customHeight="1">
      <x:c r="A3321" s="8" t="str">
        <x:v>SUJA</x:v>
      </x:c>
      <x:c r="B3321" s="10" t="n">
        <x:v>46213</x:v>
      </x:c>
      <x:c r="C3321" s="11" t="n">
        <x:v>9.99</x:v>
      </x:c>
      <x:c r="D3321" s="11" t="n">
        <x:v>9.37</x:v>
      </x:c>
      <x:c r="E3321" s="13" t="n">
        <x:v>247814</x:v>
      </x:c>
      <x:c r="F3321" s="11" t="n">
        <x:v>1</x:v>
      </x:c>
      <x:c r="G3321" s="11" t="n">
        <x:v>9.99</x:v>
      </x:c>
      <x:c r="H3321" s="11" t="n">
        <x:v>9.37</x:v>
      </x:c>
      <x:c r="I3321" s="13" t="n">
        <x:v>247814</x:v>
      </x:c>
      <x:c r="J3321" s="11" t="n">
        <x:v>9.611101</x:v>
      </x:c>
      <x:c r="K3321" s="14" t="n">
        <x:f>I3321*J3321</x:f>
        <x:v>2381765.383214</x:v>
      </x:c>
      <x:c r="L3321" s="8" t="str">
        <x:v>Alpaca SIP</x:v>
      </x:c>
    </x:row>
    <x:row r="3322" ht="25" customHeight="1">
      <x:c r="A3322" s="8" t="str">
        <x:v>SUJA</x:v>
      </x:c>
      <x:c r="B3322" s="10" t="n">
        <x:v>46216</x:v>
      </x:c>
      <x:c r="C3322" s="11" t="n">
        <x:v>9.46</x:v>
      </x:c>
      <x:c r="D3322" s="11" t="n">
        <x:v>9.77</x:v>
      </x:c>
      <x:c r="E3322" s="13" t="n">
        <x:v>490816</x:v>
      </x:c>
      <x:c r="F3322" s="11" t="n">
        <x:v>1</x:v>
      </x:c>
      <x:c r="G3322" s="11" t="n">
        <x:v>9.46</x:v>
      </x:c>
      <x:c r="H3322" s="11" t="n">
        <x:v>9.77</x:v>
      </x:c>
      <x:c r="I3322" s="13" t="n">
        <x:v>490816</x:v>
      </x:c>
      <x:c r="J3322" s="11" t="n">
        <x:v>9.685191</x:v>
      </x:c>
      <x:c r="K3322" s="14" t="n">
        <x:f>I3322*J3322</x:f>
        <x:v>4753646.705856</x:v>
      </x:c>
      <x:c r="L3322" s="8" t="str">
        <x:v>Alpaca SIP</x:v>
      </x:c>
    </x:row>
    <x:row r="3323" ht="25" customHeight="1">
      <x:c r="A3323" s="8" t="str">
        <x:v>SUJA</x:v>
      </x:c>
      <x:c r="B3323" s="10" t="n">
        <x:v>46217</x:v>
      </x:c>
      <x:c r="C3323" s="11" t="n">
        <x:v>9.9</x:v>
      </x:c>
      <x:c r="D3323" s="11" t="n">
        <x:v>9.51</x:v>
      </x:c>
      <x:c r="E3323" s="13" t="n">
        <x:v>76950</x:v>
      </x:c>
      <x:c r="F3323" s="11" t="n">
        <x:v>1</x:v>
      </x:c>
      <x:c r="G3323" s="11" t="n">
        <x:v>9.9</x:v>
      </x:c>
      <x:c r="H3323" s="11" t="n">
        <x:v>9.51</x:v>
      </x:c>
      <x:c r="I3323" s="13" t="n">
        <x:v>76950</x:v>
      </x:c>
      <x:c r="J3323" s="11" t="n">
        <x:v>9.717786</x:v>
      </x:c>
      <x:c r="K3323" s="14" t="n">
        <x:f>I3323*J3323</x:f>
        <x:v>747783.6327000001</x:v>
      </x:c>
      <x:c r="L3323" s="8" t="str">
        <x:v>Alpaca SIP</x:v>
      </x:c>
    </x:row>
    <x:row r="3324" ht="25" customHeight="1">
      <x:c r="A3324" s="8" t="str">
        <x:v>SUJA</x:v>
      </x:c>
      <x:c r="B3324" s="10" t="n">
        <x:v>46218</x:v>
      </x:c>
      <x:c r="C3324" s="11" t="n">
        <x:v>9.56</x:v>
      </x:c>
      <x:c r="D3324" s="11" t="n">
        <x:v>9.18</x:v>
      </x:c>
      <x:c r="E3324" s="13" t="n">
        <x:v>230371</x:v>
      </x:c>
      <x:c r="F3324" s="11" t="n">
        <x:v>1</x:v>
      </x:c>
      <x:c r="G3324" s="11" t="n">
        <x:v>9.56</x:v>
      </x:c>
      <x:c r="H3324" s="11" t="n">
        <x:v>9.18</x:v>
      </x:c>
      <x:c r="I3324" s="13" t="n">
        <x:v>230371</x:v>
      </x:c>
      <x:c r="J3324" s="11" t="n">
        <x:v>9.375736</x:v>
      </x:c>
      <x:c r="K3324" s="14" t="n">
        <x:f>I3324*J3324</x:f>
        <x:v>2159897.678056</x:v>
      </x:c>
      <x:c r="L3324" s="8" t="str">
        <x:v>Alpaca SIP</x:v>
      </x:c>
    </x:row>
    <x:row r="3325" ht="25" customHeight="1">
      <x:c r="A3325" s="8" t="str">
        <x:v>SUJA</x:v>
      </x:c>
      <x:c r="B3325" s="10" t="n">
        <x:v>46219</x:v>
      </x:c>
      <x:c r="C3325" s="11" t="n">
        <x:v>9.2</x:v>
      </x:c>
      <x:c r="D3325" s="11" t="n">
        <x:v>9.39</x:v>
      </x:c>
      <x:c r="E3325" s="13" t="n">
        <x:v>271515</x:v>
      </x:c>
      <x:c r="F3325" s="11" t="n">
        <x:v>1</x:v>
      </x:c>
      <x:c r="G3325" s="11" t="n">
        <x:v>9.2</x:v>
      </x:c>
      <x:c r="H3325" s="11" t="n">
        <x:v>9.39</x:v>
      </x:c>
      <x:c r="I3325" s="13" t="n">
        <x:v>271515</x:v>
      </x:c>
      <x:c r="J3325" s="11" t="n">
        <x:v>9.263684</x:v>
      </x:c>
      <x:c r="K3325" s="14" t="n">
        <x:f>I3325*J3325</x:f>
        <x:v>2515229.16126</x:v>
      </x:c>
      <x:c r="L3325" s="8" t="str">
        <x:v>Alpaca SIP</x:v>
      </x:c>
    </x:row>
    <x:row r="3326" ht="25" customHeight="1">
      <x:c r="A3326" s="8" t="str">
        <x:v>SUJA</x:v>
      </x:c>
      <x:c r="B3326" s="10" t="n">
        <x:v>46220</x:v>
      </x:c>
      <x:c r="C3326" s="11" t="n">
        <x:v>9.49</x:v>
      </x:c>
      <x:c r="D3326" s="11" t="n">
        <x:v>9.32</x:v>
      </x:c>
      <x:c r="E3326" s="13" t="n">
        <x:v>168210</x:v>
      </x:c>
      <x:c r="F3326" s="11" t="n">
        <x:v>1</x:v>
      </x:c>
      <x:c r="G3326" s="11" t="n">
        <x:v>9.49</x:v>
      </x:c>
      <x:c r="H3326" s="11" t="n">
        <x:v>9.32</x:v>
      </x:c>
      <x:c r="I3326" s="13" t="n">
        <x:v>168210</x:v>
      </x:c>
      <x:c r="J3326" s="11" t="n">
        <x:v>9.436251</x:v>
      </x:c>
      <x:c r="K3326" s="14" t="n">
        <x:f>I3326*J3326</x:f>
        <x:v>1587271.78071</x:v>
      </x:c>
      <x:c r="L3326" s="8" t="str">
        <x:v>Alpaca SIP</x:v>
      </x:c>
    </x:row>
    <x:row r="3327" ht="25" customHeight="1">
      <x:c r="A3327" s="8" t="str">
        <x:v>SUJA</x:v>
      </x:c>
      <x:c r="B3327" s="10" t="n">
        <x:v>46223</x:v>
      </x:c>
      <x:c r="C3327" s="11" t="n">
        <x:v>9.33</x:v>
      </x:c>
      <x:c r="D3327" s="11" t="n">
        <x:v>8.96</x:v>
      </x:c>
      <x:c r="E3327" s="13" t="n">
        <x:v>207077</x:v>
      </x:c>
      <x:c r="F3327" s="11" t="n">
        <x:v>1</x:v>
      </x:c>
      <x:c r="G3327" s="11" t="n">
        <x:v>9.33</x:v>
      </x:c>
      <x:c r="H3327" s="11" t="n">
        <x:v>8.96</x:v>
      </x:c>
      <x:c r="I3327" s="13" t="n">
        <x:v>207077</x:v>
      </x:c>
      <x:c r="J3327" s="11" t="n">
        <x:v>8.962155</x:v>
      </x:c>
      <x:c r="K3327" s="14" t="n">
        <x:f>I3327*J3327</x:f>
        <x:v>1855856.1709349998</x:v>
      </x:c>
      <x:c r="L3327" s="8" t="str">
        <x:v>Alpaca SIP</x:v>
      </x:c>
    </x:row>
    <x:row r="3328" ht="25" customHeight="1">
      <x:c r="A3328" s="8" t="str">
        <x:v>SUJA</x:v>
      </x:c>
      <x:c r="B3328" s="10" t="n">
        <x:v>46224</x:v>
      </x:c>
      <x:c r="C3328" s="11" t="n">
        <x:v>8.96</x:v>
      </x:c>
      <x:c r="D3328" s="11" t="n">
        <x:v>9.39</x:v>
      </x:c>
      <x:c r="E3328" s="13" t="n">
        <x:v>124568</x:v>
      </x:c>
      <x:c r="F3328" s="11" t="n">
        <x:v>1</x:v>
      </x:c>
      <x:c r="G3328" s="11" t="n">
        <x:v>8.96</x:v>
      </x:c>
      <x:c r="H3328" s="11" t="n">
        <x:v>9.39</x:v>
      </x:c>
      <x:c r="I3328" s="13" t="n">
        <x:v>124568</x:v>
      </x:c>
      <x:c r="J3328" s="11" t="n">
        <x:v>9.353916</x:v>
      </x:c>
      <x:c r="K3328" s="14" t="n">
        <x:f>I3328*J3328</x:f>
        <x:v>1165198.6082879999</x:v>
      </x:c>
      <x:c r="L3328" s="8" t="str">
        <x:v>Alpaca SIP</x:v>
      </x:c>
    </x:row>
    <x:row r="3329" ht="25" customHeight="1">
      <x:c r="A3329" s="8" t="str">
        <x:v>SUJA</x:v>
      </x:c>
      <x:c r="B3329" s="10" t="n">
        <x:v>46225</x:v>
      </x:c>
      <x:c r="C3329" s="11" t="n">
        <x:v>9.36</x:v>
      </x:c>
      <x:c r="D3329" s="11" t="n">
        <x:v>9.39</x:v>
      </x:c>
      <x:c r="E3329" s="13" t="n">
        <x:v>309165</x:v>
      </x:c>
      <x:c r="F3329" s="11" t="n">
        <x:v>1</x:v>
      </x:c>
      <x:c r="G3329" s="11" t="n">
        <x:v>9.36</x:v>
      </x:c>
      <x:c r="H3329" s="11" t="n">
        <x:v>9.39</x:v>
      </x:c>
      <x:c r="I3329" s="13" t="n">
        <x:v>309165</x:v>
      </x:c>
      <x:c r="J3329" s="11" t="n">
        <x:v>9.777897</x:v>
      </x:c>
      <x:c r="K3329" s="14" t="n">
        <x:f>I3329*J3329</x:f>
        <x:v>3022983.526005</x:v>
      </x:c>
      <x:c r="L3329" s="8" t="str">
        <x:v>Alpaca SIP</x:v>
      </x:c>
    </x:row>
    <x:row r="3330" ht="25" customHeight="1">
      <x:c r="A3330" s="8" t="str">
        <x:v>SUJA</x:v>
      </x:c>
      <x:c r="B3330" s="10" t="n">
        <x:v>46226</x:v>
      </x:c>
      <x:c r="C3330" s="11" t="n">
        <x:v>9.34</x:v>
      </x:c>
      <x:c r="D3330" s="11" t="n">
        <x:v>9.86</x:v>
      </x:c>
      <x:c r="E3330" s="13" t="n">
        <x:v>359545</x:v>
      </x:c>
      <x:c r="F3330" s="11" t="n">
        <x:v>1</x:v>
      </x:c>
      <x:c r="G3330" s="11" t="n">
        <x:v>9.34</x:v>
      </x:c>
      <x:c r="H3330" s="11" t="n">
        <x:v>9.86</x:v>
      </x:c>
      <x:c r="I3330" s="13" t="n">
        <x:v>359545</x:v>
      </x:c>
      <x:c r="J3330" s="11" t="n">
        <x:v>9.619651</x:v>
      </x:c>
      <x:c r="K3330" s="14" t="n">
        <x:f>I3330*J3330</x:f>
        <x:v>3458697.418795</x:v>
      </x:c>
      <x:c r="L3330" s="8" t="str">
        <x:v>Alpaca SIP</x:v>
      </x:c>
    </x:row>
    <x:row r="3331" ht="25" customHeight="1">
      <x:c r="A3331" s="8" t="str">
        <x:v>SUJA</x:v>
      </x:c>
      <x:c r="B3331" s="10" t="n">
        <x:v>46227</x:v>
      </x:c>
      <x:c r="C3331" s="11" t="n">
        <x:v>9.82</x:v>
      </x:c>
      <x:c r="D3331" s="11" t="n">
        <x:v>10.4</x:v>
      </x:c>
      <x:c r="E3331" s="13" t="n">
        <x:v>190892</x:v>
      </x:c>
      <x:c r="F3331" s="11" t="n">
        <x:v>1</x:v>
      </x:c>
      <x:c r="G3331" s="11" t="n">
        <x:v>9.82</x:v>
      </x:c>
      <x:c r="H3331" s="11" t="n">
        <x:v>10.4</x:v>
      </x:c>
      <x:c r="I3331" s="13" t="n">
        <x:v>190892</x:v>
      </x:c>
      <x:c r="J3331" s="11" t="n">
        <x:v>10.514571</x:v>
      </x:c>
      <x:c r="K3331" s="14" t="n">
        <x:f>I3331*J3331</x:f>
        <x:v>2007147.487332</x:v>
      </x:c>
      <x:c r="L3331" s="8" t="str">
        <x:v>Alpaca SIP</x:v>
      </x:c>
    </x:row>
    <x:row r="3332" ht="25" customHeight="1">
      <x:c r="A3332" s="8" t="str">
        <x:v>SUJA</x:v>
      </x:c>
      <x:c r="B3332" s="10" t="n">
        <x:v>46230</x:v>
      </x:c>
      <x:c r="C3332" s="11" t="n">
        <x:v>10.68</x:v>
      </x:c>
      <x:c r="D3332" s="11" t="n">
        <x:v>10.48</x:v>
      </x:c>
      <x:c r="E3332" s="13" t="n">
        <x:v>107132</x:v>
      </x:c>
      <x:c r="F3332" s="11" t="n">
        <x:v>1</x:v>
      </x:c>
      <x:c r="G3332" s="11" t="n">
        <x:v>10.68</x:v>
      </x:c>
      <x:c r="H3332" s="11" t="n">
        <x:v>10.48</x:v>
      </x:c>
      <x:c r="I3332" s="13" t="n">
        <x:v>107132</x:v>
      </x:c>
      <x:c r="J3332" s="11" t="n">
        <x:v>10.477672</x:v>
      </x:c>
      <x:c r="K3332" s="14" t="n">
        <x:f>I3332*J3332</x:f>
        <x:v>1122493.956704</x:v>
      </x:c>
      <x:c r="L3332" s="8" t="str">
        <x:v>Alpaca SIP</x:v>
      </x:c>
    </x:row>
    <x:row r="3333" ht="25" customHeight="1">
      <x:c r="A3333" s="8" t="str">
        <x:v>SUJA</x:v>
      </x:c>
      <x:c r="B3333" s="10" t="n">
        <x:v>46231</x:v>
      </x:c>
      <x:c r="C3333" s="11" t="n">
        <x:v>10.39</x:v>
      </x:c>
      <x:c r="D3333" s="11" t="n">
        <x:v>10.49</x:v>
      </x:c>
      <x:c r="E3333" s="13" t="n">
        <x:v>177611</x:v>
      </x:c>
      <x:c r="F3333" s="11" t="n">
        <x:v>1</x:v>
      </x:c>
      <x:c r="G3333" s="11" t="n">
        <x:v>10.39</x:v>
      </x:c>
      <x:c r="H3333" s="11" t="n">
        <x:v>10.49</x:v>
      </x:c>
      <x:c r="I3333" s="13" t="n">
        <x:v>177611</x:v>
      </x:c>
      <x:c r="J3333" s="11" t="n">
        <x:v>10.465313</x:v>
      </x:c>
      <x:c r="K3333" s="14" t="n">
        <x:f>I3333*J3333</x:f>
        <x:v>1858754.707243</x:v>
      </x:c>
      <x:c r="L3333" s="8" t="str">
        <x:v>Alpaca SIP</x:v>
      </x:c>
    </x:row>
    <x:row r="3334" ht="25" customHeight="1">
      <x:c r="A3334" s="8" t="str">
        <x:v>SUJA</x:v>
      </x:c>
      <x:c r="B3334" s="10" t="n">
        <x:v>46232</x:v>
      </x:c>
      <x:c r="C3334" s="11" t="n">
        <x:v>10.43</x:v>
      </x:c>
      <x:c r="D3334" s="11" t="n">
        <x:v>10.13</x:v>
      </x:c>
      <x:c r="E3334" s="13" t="n">
        <x:v>144918</x:v>
      </x:c>
      <x:c r="F3334" s="11" t="n">
        <x:v>1</x:v>
      </x:c>
      <x:c r="G3334" s="11" t="n">
        <x:v>10.43</x:v>
      </x:c>
      <x:c r="H3334" s="11" t="n">
        <x:v>10.13</x:v>
      </x:c>
      <x:c r="I3334" s="13" t="n">
        <x:v>144918</x:v>
      </x:c>
      <x:c r="J3334" s="11" t="n">
        <x:v>10.204831</x:v>
      </x:c>
      <x:c r="K3334" s="14" t="n">
        <x:f>I3334*J3334</x:f>
        <x:v>1478863.698858</x:v>
      </x:c>
      <x:c r="L3334" s="8" t="str">
        <x:v>Alpaca SIP</x:v>
      </x:c>
    </x:row>
    <x:row r="3335" ht="25" customHeight="1">
      <x:c r="A3335" s="8" t="str">
        <x:v>SUJA</x:v>
      </x:c>
      <x:c r="B3335" s="10" t="n">
        <x:v>46233</x:v>
      </x:c>
      <x:c r="C3335" s="11" t="n">
        <x:v>10.15</x:v>
      </x:c>
      <x:c r="D3335" s="11" t="n">
        <x:v>10.32</x:v>
      </x:c>
      <x:c r="E3335" s="13" t="n">
        <x:v>129908</x:v>
      </x:c>
      <x:c r="F3335" s="11" t="n">
        <x:v>1</x:v>
      </x:c>
      <x:c r="G3335" s="11" t="n">
        <x:v>10.15</x:v>
      </x:c>
      <x:c r="H3335" s="11" t="n">
        <x:v>10.32</x:v>
      </x:c>
      <x:c r="I3335" s="13" t="n">
        <x:v>129908</x:v>
      </x:c>
      <x:c r="J3335" s="11" t="n">
        <x:v>10.271999</x:v>
      </x:c>
      <x:c r="K3335" s="14" t="n">
        <x:f>I3335*J3335</x:f>
        <x:v>1334414.846092</x:v>
      </x:c>
      <x:c r="L3335" s="8" t="str">
        <x:v>Alpaca SIP</x:v>
      </x:c>
    </x:row>
    <x:row r="3336" ht="25" customHeight="1">
      <x:c r="A3336" s="8" t="str">
        <x:v>SUJA</x:v>
      </x:c>
      <x:c r="B3336" s="10" t="n">
        <x:v>46234</x:v>
      </x:c>
      <x:c r="C3336" s="11" t="n">
        <x:v>10.31</x:v>
      </x:c>
      <x:c r="D3336" s="11" t="n">
        <x:v>10.59</x:v>
      </x:c>
      <x:c r="E3336" s="13" t="n">
        <x:v>56138</x:v>
      </x:c>
      <x:c r="F3336" s="11" t="n">
        <x:v>1</x:v>
      </x:c>
      <x:c r="G3336" s="11" t="n">
        <x:v>10.31</x:v>
      </x:c>
      <x:c r="H3336" s="11" t="n">
        <x:v>10.59</x:v>
      </x:c>
      <x:c r="I3336" s="13" t="n">
        <x:v>56138</x:v>
      </x:c>
      <x:c r="J3336" s="11" t="n">
        <x:v>10.561967</x:v>
      </x:c>
      <x:c r="K3336" s="14" t="n">
        <x:f>I3336*J3336</x:f>
        <x:v>592927.703446</x:v>
      </x:c>
      <x:c r="L3336" s="8" t="str">
        <x:v>Alpaca SIP</x:v>
      </x:c>
    </x:row>
    <x:row r="3337" ht="25" customHeight="1">
      <x:c r="A3337" s="8" t="str">
        <x:v>SUJA</x:v>
      </x:c>
      <x:c r="B3337" s="10" t="n">
        <x:v>46237</x:v>
      </x:c>
      <x:c r="C3337" s="11" t="n">
        <x:v>10.71</x:v>
      </x:c>
      <x:c r="D3337" s="11" t="n">
        <x:v>11.46</x:v>
      </x:c>
      <x:c r="E3337" s="13" t="n">
        <x:v>156695</x:v>
      </x:c>
      <x:c r="F3337" s="11" t="n">
        <x:v>1</x:v>
      </x:c>
      <x:c r="G3337" s="11" t="n">
        <x:v>10.71</x:v>
      </x:c>
      <x:c r="H3337" s="11" t="n">
        <x:v>11.46</x:v>
      </x:c>
      <x:c r="I3337" s="13" t="n">
        <x:v>156695</x:v>
      </x:c>
      <x:c r="J3337" s="11" t="n">
        <x:v>11.203649</x:v>
      </x:c>
      <x:c r="K3337" s="14" t="n">
        <x:f>I3337*J3337</x:f>
        <x:v>1755555.780055</x:v>
      </x:c>
      <x:c r="L3337" s="8" t="str">
        <x:v>Alpaca SIP</x:v>
      </x:c>
    </x:row>
    <x:row r="3338" ht="25" customHeight="1">
      <x:c r="A3338" s="8" t="str">
        <x:v>SUJA</x:v>
      </x:c>
      <x:c r="B3338" s="10" t="n">
        <x:v>46238</x:v>
      </x:c>
      <x:c r="C3338" s="11" t="n">
        <x:v>11.42</x:v>
      </x:c>
      <x:c r="D3338" s="11" t="n">
        <x:v>11.4</x:v>
      </x:c>
      <x:c r="E3338" s="13" t="n">
        <x:v>178232</x:v>
      </x:c>
      <x:c r="F3338" s="11" t="n">
        <x:v>1</x:v>
      </x:c>
      <x:c r="G3338" s="11" t="n">
        <x:v>11.42</x:v>
      </x:c>
      <x:c r="H3338" s="11" t="n">
        <x:v>11.4</x:v>
      </x:c>
      <x:c r="I3338" s="13" t="n">
        <x:v>178232</x:v>
      </x:c>
      <x:c r="J3338" s="11" t="n">
        <x:v>11.562097</x:v>
      </x:c>
      <x:c r="K3338" s="14" t="n">
        <x:f>I3338*J3338</x:f>
        <x:v>2060735.672504</x:v>
      </x:c>
      <x:c r="L3338" s="8" t="str">
        <x:v>Alpaca SIP</x:v>
      </x:c>
    </x:row>
    <x:row r="3339" ht="25" customHeight="1">
      <x:c r="A3339" s="8" t="str">
        <x:v>SUJA</x:v>
      </x:c>
      <x:c r="B3339" s="10" t="n">
        <x:v>46239</x:v>
      </x:c>
      <x:c r="C3339" s="11" t="n">
        <x:v>9.69</x:v>
      </x:c>
      <x:c r="D3339" s="11" t="n">
        <x:v>6.135</x:v>
      </x:c>
      <x:c r="E3339" s="13" t="n">
        <x:v>3424628</x:v>
      </x:c>
      <x:c r="F3339" s="11" t="n">
        <x:v>1</x:v>
      </x:c>
      <x:c r="G3339" s="11" t="n">
        <x:v>9.69</x:v>
      </x:c>
      <x:c r="H3339" s="11" t="n">
        <x:v>6.135</x:v>
      </x:c>
      <x:c r="I3339" s="13" t="n">
        <x:v>3424628</x:v>
      </x:c>
      <x:c r="J3339" s="11" t="n">
        <x:v>7.005565</x:v>
      </x:c>
      <x:c r="K3339" s="14" t="n">
        <x:f>I3339*J3339</x:f>
        <x:v>23991454.05482</x:v>
      </x:c>
      <x:c r="L3339" s="8" t="str">
        <x:v>Alpaca SIP</x:v>
      </x:c>
    </x:row>
    <x:row r="3340" ht="25" customHeight="1">
      <x:c r="A3340" s="8" t="str">
        <x:v>SUJA</x:v>
      </x:c>
      <x:c r="B3340" s="10" t="n">
        <x:v>46240</x:v>
      </x:c>
      <x:c r="C3340" s="11" t="n">
        <x:v>6.25</x:v>
      </x:c>
      <x:c r="D3340" s="11" t="n">
        <x:v>6.35</x:v>
      </x:c>
      <x:c r="E3340" s="13" t="n">
        <x:v>1457182</x:v>
      </x:c>
      <x:c r="F3340" s="11" t="n">
        <x:v>1</x:v>
      </x:c>
      <x:c r="G3340" s="11" t="n">
        <x:v>6.25</x:v>
      </x:c>
      <x:c r="H3340" s="11" t="n">
        <x:v>6.35</x:v>
      </x:c>
      <x:c r="I3340" s="13" t="n">
        <x:v>1457182</x:v>
      </x:c>
      <x:c r="J3340" s="11" t="n">
        <x:v>6.356034</x:v>
      </x:c>
      <x:c r="K3340" s="14" t="n">
        <x:f>I3340*J3340</x:f>
        <x:v>9261898.336188</x:v>
      </x:c>
      <x:c r="L3340" s="8" t="str">
        <x:v>Alpaca SIP</x:v>
      </x:c>
    </x:row>
    <x:row r="3341" ht="25" customHeight="1">
      <x:c r="A3341" s="8" t="str">
        <x:v>SUJA</x:v>
      </x:c>
      <x:c r="B3341" s="10" t="n">
        <x:v>46241</x:v>
      </x:c>
      <x:c r="C3341" s="11" t="n">
        <x:v>6.36</x:v>
      </x:c>
      <x:c r="D3341" s="11" t="n">
        <x:v>6.26</x:v>
      </x:c>
      <x:c r="E3341" s="13" t="n">
        <x:v>687516</x:v>
      </x:c>
      <x:c r="F3341" s="11" t="n">
        <x:v>1</x:v>
      </x:c>
      <x:c r="G3341" s="11" t="n">
        <x:v>6.36</x:v>
      </x:c>
      <x:c r="H3341" s="11" t="n">
        <x:v>6.26</x:v>
      </x:c>
      <x:c r="I3341" s="13" t="n">
        <x:v>687516</x:v>
      </x:c>
      <x:c r="J3341" s="11" t="n">
        <x:v>6.289019</x:v>
      </x:c>
      <x:c r="K3341" s="14" t="n">
        <x:f>I3341*J3341</x:f>
        <x:v>4323801.186803999</x:v>
      </x:c>
      <x:c r="L3341" s="8" t="str">
        <x:v>Alpaca SIP</x:v>
      </x:c>
    </x:row>
    <x:row r="3342" ht="25" customHeight="1">
      <x:c r="A3342" s="8" t="str">
        <x:v>SUJA</x:v>
      </x:c>
      <x:c r="B3342" s="10" t="n">
        <x:v>46244</x:v>
      </x:c>
      <x:c r="C3342" s="11" t="n">
        <x:v>6.21</x:v>
      </x:c>
      <x:c r="D3342" s="11" t="n">
        <x:v>6.56</x:v>
      </x:c>
      <x:c r="E3342" s="13" t="n">
        <x:v>1053941</x:v>
      </x:c>
      <x:c r="F3342" s="11" t="n">
        <x:v>1</x:v>
      </x:c>
      <x:c r="G3342" s="11" t="n">
        <x:v>6.21</x:v>
      </x:c>
      <x:c r="H3342" s="11" t="n">
        <x:v>6.56</x:v>
      </x:c>
      <x:c r="I3342" s="13" t="n">
        <x:v>1053941</x:v>
      </x:c>
      <x:c r="J3342" s="11" t="n">
        <x:v>6.439782</x:v>
      </x:c>
      <x:c r="K3342" s="14" t="n">
        <x:f>I3342*J3342</x:f>
        <x:v>6787150.280862</x:v>
      </x:c>
      <x:c r="L3342" s="8" t="str">
        <x:v>Alpaca SIP</x:v>
      </x:c>
    </x:row>
    <x:row r="3343" ht="25" customHeight="1">
      <x:c r="A3343" s="8" t="str">
        <x:v>SUJA</x:v>
      </x:c>
      <x:c r="B3343" s="10" t="n">
        <x:v>46245</x:v>
      </x:c>
      <x:c r="C3343" s="11" t="n">
        <x:v>6.56</x:v>
      </x:c>
      <x:c r="D3343" s="11" t="n">
        <x:v>5.88</x:v>
      </x:c>
      <x:c r="E3343" s="13" t="n">
        <x:v>1875120</x:v>
      </x:c>
      <x:c r="F3343" s="11" t="n">
        <x:v>1</x:v>
      </x:c>
      <x:c r="G3343" s="11" t="n">
        <x:v>6.56</x:v>
      </x:c>
      <x:c r="H3343" s="11" t="n">
        <x:v>5.88</x:v>
      </x:c>
      <x:c r="I3343" s="13" t="n">
        <x:v>1875120</x:v>
      </x:c>
      <x:c r="J3343" s="11" t="n">
        <x:v>6.051145</x:v>
      </x:c>
      <x:c r="K3343" s="14" t="n">
        <x:f>I3343*J3343</x:f>
        <x:v>11346623.0124</x:v>
      </x:c>
      <x:c r="L3343" s="8" t="str">
        <x:v>Alpaca SIP</x:v>
      </x:c>
    </x:row>
    <x:row r="3344" ht="25" customHeight="1">
      <x:c r="A3344" s="8" t="str">
        <x:v>SUJA</x:v>
      </x:c>
      <x:c r="B3344" s="10" t="n">
        <x:v>46246</x:v>
      </x:c>
      <x:c r="C3344" s="11" t="n">
        <x:v>5.92</x:v>
      </x:c>
      <x:c r="D3344" s="11" t="n">
        <x:v>5.87</x:v>
      </x:c>
      <x:c r="E3344" s="13" t="n">
        <x:v>2161470</x:v>
      </x:c>
      <x:c r="F3344" s="11" t="n">
        <x:v>1</x:v>
      </x:c>
      <x:c r="G3344" s="11" t="n">
        <x:v>5.92</x:v>
      </x:c>
      <x:c r="H3344" s="11" t="n">
        <x:v>5.87</x:v>
      </x:c>
      <x:c r="I3344" s="13" t="n">
        <x:v>2161470</x:v>
      </x:c>
      <x:c r="J3344" s="11" t="n">
        <x:v>5.939345</x:v>
      </x:c>
      <x:c r="K3344" s="14" t="n">
        <x:f>I3344*J3344</x:f>
        <x:v>12837716.037150001</x:v>
      </x:c>
      <x:c r="L3344" s="8" t="str">
        <x:v>Alpaca SIP</x:v>
      </x:c>
    </x:row>
    <x:row r="3345" ht="25" customHeight="1">
      <x:c r="A3345" s="8" t="str">
        <x:v>SUJA</x:v>
      </x:c>
      <x:c r="B3345" s="10" t="n">
        <x:v>46247</x:v>
      </x:c>
      <x:c r="C3345" s="11" t="n">
        <x:v>6.02</x:v>
      </x:c>
      <x:c r="D3345" s="11" t="n">
        <x:v>6.33</x:v>
      </x:c>
      <x:c r="E3345" s="13" t="n">
        <x:v>1562949</x:v>
      </x:c>
      <x:c r="F3345" s="11" t="n">
        <x:v>1</x:v>
      </x:c>
      <x:c r="G3345" s="11" t="n">
        <x:v>6.02</x:v>
      </x:c>
      <x:c r="H3345" s="11" t="n">
        <x:v>6.33</x:v>
      </x:c>
      <x:c r="I3345" s="13" t="n">
        <x:v>1562949</x:v>
      </x:c>
      <x:c r="J3345" s="11" t="n">
        <x:v>6.228521</x:v>
      </x:c>
      <x:c r="K3345" s="14" t="n">
        <x:f>I3345*J3345</x:f>
        <x:v>9734860.668429</x:v>
      </x:c>
      <x:c r="L3345" s="8" t="str">
        <x:v>Alpaca SIP</x:v>
      </x:c>
    </x:row>
    <x:row r="3346" ht="25" customHeight="1">
      <x:c r="A3346" s="8" t="str">
        <x:v>SUJA</x:v>
      </x:c>
      <x:c r="B3346" s="10" t="n">
        <x:v>46248</x:v>
      </x:c>
      <x:c r="C3346" s="11" t="n">
        <x:v>6.35</x:v>
      </x:c>
      <x:c r="D3346" s="11" t="n">
        <x:v>6.48</x:v>
      </x:c>
      <x:c r="E3346" s="13" t="n">
        <x:v>750917</x:v>
      </x:c>
      <x:c r="F3346" s="11" t="n">
        <x:v>1</x:v>
      </x:c>
      <x:c r="G3346" s="11" t="n">
        <x:v>6.35</x:v>
      </x:c>
      <x:c r="H3346" s="11" t="n">
        <x:v>6.48</x:v>
      </x:c>
      <x:c r="I3346" s="13" t="n">
        <x:v>750917</x:v>
      </x:c>
      <x:c r="J3346" s="11" t="n">
        <x:v>6.425385</x:v>
      </x:c>
      <x:c r="K3346" s="14" t="n">
        <x:f>I3346*J3346</x:f>
        <x:v>4824930.828045</x:v>
      </x:c>
      <x:c r="L3346" s="8" t="str">
        <x:v>Alpaca SIP</x:v>
      </x:c>
    </x:row>
    <x:row r="3347" ht="25" customHeight="1">
      <x:c r="A3347" s="8" t="str">
        <x:v>SUJA</x:v>
      </x:c>
      <x:c r="B3347" s="10" t="n">
        <x:v>46251</x:v>
      </x:c>
      <x:c r="C3347" s="11" t="n">
        <x:v>6.49</x:v>
      </x:c>
      <x:c r="D3347" s="11" t="n">
        <x:v>6.65</x:v>
      </x:c>
      <x:c r="E3347" s="13" t="n">
        <x:v>925419</x:v>
      </x:c>
      <x:c r="F3347" s="11" t="n">
        <x:v>1</x:v>
      </x:c>
      <x:c r="G3347" s="11" t="n">
        <x:v>6.49</x:v>
      </x:c>
      <x:c r="H3347" s="11" t="n">
        <x:v>6.65</x:v>
      </x:c>
      <x:c r="I3347" s="13" t="n">
        <x:v>925419</x:v>
      </x:c>
      <x:c r="J3347" s="11" t="n">
        <x:v>6.416101</x:v>
      </x:c>
      <x:c r="K3347" s="14" t="n">
        <x:f>I3347*J3347</x:f>
        <x:v>5937581.771319</x:v>
      </x:c>
      <x:c r="L3347" s="8" t="str">
        <x:v>Alpaca SIP</x:v>
      </x:c>
    </x:row>
    <x:row r="3348" ht="25" customHeight="1">
      <x:c r="A3348" s="8" t="str">
        <x:v>SUJA</x:v>
      </x:c>
      <x:c r="B3348" s="10" t="n">
        <x:v>46252</x:v>
      </x:c>
      <x:c r="C3348" s="11" t="n">
        <x:v>6.71</x:v>
      </x:c>
      <x:c r="D3348" s="11" t="n">
        <x:v>6.71</x:v>
      </x:c>
      <x:c r="E3348" s="13" t="n">
        <x:v>835157</x:v>
      </x:c>
      <x:c r="F3348" s="11" t="n">
        <x:v>1</x:v>
      </x:c>
      <x:c r="G3348" s="11" t="n">
        <x:v>6.71</x:v>
      </x:c>
      <x:c r="H3348" s="11" t="n">
        <x:v>6.71</x:v>
      </x:c>
      <x:c r="I3348" s="13" t="n">
        <x:v>835157</x:v>
      </x:c>
      <x:c r="J3348" s="11" t="n">
        <x:v>6.666517</x:v>
      </x:c>
      <x:c r="K3348" s="14" t="n">
        <x:f>I3348*J3348</x:f>
        <x:v>5567588.338169</x:v>
      </x:c>
      <x:c r="L3348" s="8" t="str">
        <x:v>Alpaca SIP</x:v>
      </x:c>
    </x:row>
    <x:row r="3349" ht="25" customHeight="1">
      <x:c r="A3349" s="8" t="str">
        <x:v>SUJA</x:v>
      </x:c>
      <x:c r="B3349" s="10" t="n">
        <x:v>46253</x:v>
      </x:c>
      <x:c r="C3349" s="11" t="n">
        <x:v>6.74</x:v>
      </x:c>
      <x:c r="D3349" s="11" t="n">
        <x:v>7.39</x:v>
      </x:c>
      <x:c r="E3349" s="13" t="n">
        <x:v>1259319</x:v>
      </x:c>
      <x:c r="F3349" s="11" t="n">
        <x:v>1</x:v>
      </x:c>
      <x:c r="G3349" s="11" t="n">
        <x:v>6.74</x:v>
      </x:c>
      <x:c r="H3349" s="11" t="n">
        <x:v>7.39</x:v>
      </x:c>
      <x:c r="I3349" s="13" t="n">
        <x:v>1259319</x:v>
      </x:c>
      <x:c r="J3349" s="11" t="n">
        <x:v>7.034151</x:v>
      </x:c>
      <x:c r="K3349" s="14" t="n">
        <x:f>I3349*J3349</x:f>
        <x:v>8858240.003169</x:v>
      </x:c>
      <x:c r="L3349" s="8" t="str">
        <x:v>Alpaca SIP</x:v>
      </x:c>
    </x:row>
    <x:row r="3350" ht="25" customHeight="1">
      <x:c r="A3350" s="8" t="str">
        <x:v>SUJA</x:v>
      </x:c>
      <x:c r="B3350" s="10" t="n">
        <x:v>46254</x:v>
      </x:c>
      <x:c r="C3350" s="11" t="n">
        <x:v>7.35</x:v>
      </x:c>
      <x:c r="D3350" s="11" t="n">
        <x:v>7.5</x:v>
      </x:c>
      <x:c r="E3350" s="13" t="n">
        <x:v>690614</x:v>
      </x:c>
      <x:c r="F3350" s="11" t="n">
        <x:v>1</x:v>
      </x:c>
      <x:c r="G3350" s="11" t="n">
        <x:v>7.35</x:v>
      </x:c>
      <x:c r="H3350" s="11" t="n">
        <x:v>7.5</x:v>
      </x:c>
      <x:c r="I3350" s="13" t="n">
        <x:v>690614</x:v>
      </x:c>
      <x:c r="J3350" s="11" t="n">
        <x:v>7.621645</x:v>
      </x:c>
      <x:c r="K3350" s="14" t="n">
        <x:f>I3350*J3350</x:f>
        <x:v>5263614.74003</x:v>
      </x:c>
      <x:c r="L3350" s="8" t="str">
        <x:v>Alpaca SIP</x:v>
      </x:c>
    </x:row>
    <x:row r="3351" ht="25" customHeight="1">
      <x:c r="A3351" s="8" t="str">
        <x:v>SUJA</x:v>
      </x:c>
      <x:c r="B3351" s="10" t="n">
        <x:v>46255</x:v>
      </x:c>
      <x:c r="C3351" s="11" t="n">
        <x:v>7.89</x:v>
      </x:c>
      <x:c r="D3351" s="11" t="n">
        <x:v>7.68</x:v>
      </x:c>
      <x:c r="E3351" s="13" t="n">
        <x:v>1000515</x:v>
      </x:c>
      <x:c r="F3351" s="11" t="n">
        <x:v>1</x:v>
      </x:c>
      <x:c r="G3351" s="11" t="n">
        <x:v>7.89</x:v>
      </x:c>
      <x:c r="H3351" s="11" t="n">
        <x:v>7.68</x:v>
      </x:c>
      <x:c r="I3351" s="13" t="n">
        <x:v>1000515</x:v>
      </x:c>
      <x:c r="J3351" s="11" t="n">
        <x:v>7.77673</x:v>
      </x:c>
      <x:c r="K3351" s="14" t="n">
        <x:f>I3351*J3351</x:f>
        <x:v>7780735.01595</x:v>
      </x:c>
      <x:c r="L3351" s="8" t="str">
        <x:v>Alpaca SIP</x:v>
      </x:c>
    </x:row>
    <x:row r="3352" ht="25" customHeight="1">
      <x:c r="A3352" s="8" t="str">
        <x:v>SUJA</x:v>
      </x:c>
      <x:c r="B3352" s="10" t="n">
        <x:v>46258</x:v>
      </x:c>
      <x:c r="C3352" s="11" t="n">
        <x:v>7.73</x:v>
      </x:c>
      <x:c r="D3352" s="11" t="n">
        <x:v>9.05</x:v>
      </x:c>
      <x:c r="E3352" s="13" t="n">
        <x:v>1187673</x:v>
      </x:c>
      <x:c r="F3352" s="11" t="n">
        <x:v>1</x:v>
      </x:c>
      <x:c r="G3352" s="11" t="n">
        <x:v>7.73</x:v>
      </x:c>
      <x:c r="H3352" s="11" t="n">
        <x:v>9.05</x:v>
      </x:c>
      <x:c r="I3352" s="13" t="n">
        <x:v>1187673</x:v>
      </x:c>
      <x:c r="J3352" s="11" t="n">
        <x:v>8.834415</x:v>
      </x:c>
      <x:c r="K3352" s="14" t="n">
        <x:f>I3352*J3352</x:f>
        <x:v>10492396.166295</x:v>
      </x:c>
      <x:c r="L3352" s="8" t="str">
        <x:v>Alpaca SIP</x:v>
      </x:c>
    </x:row>
    <x:row r="3353" ht="25" customHeight="1">
      <x:c r="A3353" s="8" t="str">
        <x:v>SUJA</x:v>
      </x:c>
      <x:c r="B3353" s="10" t="n">
        <x:v>46259</x:v>
      </x:c>
      <x:c r="C3353" s="11" t="n">
        <x:v>8.79</x:v>
      </x:c>
      <x:c r="D3353" s="11" t="n">
        <x:v>9.33</x:v>
      </x:c>
      <x:c r="E3353" s="13" t="n">
        <x:v>746499</x:v>
      </x:c>
      <x:c r="F3353" s="11" t="n">
        <x:v>1</x:v>
      </x:c>
      <x:c r="G3353" s="11" t="n">
        <x:v>8.79</x:v>
      </x:c>
      <x:c r="H3353" s="11" t="n">
        <x:v>9.33</x:v>
      </x:c>
      <x:c r="I3353" s="13" t="n">
        <x:v>746499</x:v>
      </x:c>
      <x:c r="J3353" s="11" t="n">
        <x:v>9.209075</x:v>
      </x:c>
      <x:c r="K3353" s="14" t="n">
        <x:f>I3353*J3353</x:f>
        <x:v>6874565.278425001</x:v>
      </x:c>
      <x:c r="L3353" s="8" t="str">
        <x:v>Alpaca SIP</x:v>
      </x:c>
    </x:row>
    <x:row r="3354" ht="25" customHeight="1">
      <x:c r="A3354" s="8" t="str">
        <x:v>SUJA</x:v>
      </x:c>
      <x:c r="B3354" s="10" t="n">
        <x:v>46260</x:v>
      </x:c>
      <x:c r="C3354" s="11" t="n">
        <x:v>9.385</x:v>
      </x:c>
      <x:c r="D3354" s="11" t="n">
        <x:v>9.44</x:v>
      </x:c>
      <x:c r="E3354" s="13" t="n">
        <x:v>796144</x:v>
      </x:c>
      <x:c r="F3354" s="11" t="n">
        <x:v>1</x:v>
      </x:c>
      <x:c r="G3354" s="11" t="n">
        <x:v>9.385</x:v>
      </x:c>
      <x:c r="H3354" s="11" t="n">
        <x:v>9.44</x:v>
      </x:c>
      <x:c r="I3354" s="13" t="n">
        <x:v>796144</x:v>
      </x:c>
      <x:c r="J3354" s="11" t="n">
        <x:v>9.531754</x:v>
      </x:c>
      <x:c r="K3354" s="14" t="n">
        <x:f>I3354*J3354</x:f>
        <x:v>7588648.756576</x:v>
      </x:c>
      <x:c r="L3354" s="8" t="str">
        <x:v>Alpaca SIP</x:v>
      </x:c>
    </x:row>
    <x:row r="3355" ht="25" customHeight="1">
      <x:c r="A3355" s="8" t="str">
        <x:v>SUJA</x:v>
      </x:c>
      <x:c r="B3355" s="10" t="n">
        <x:v>46261</x:v>
      </x:c>
      <x:c r="C3355" s="11" t="n">
        <x:v>9.41</x:v>
      </x:c>
      <x:c r="D3355" s="11" t="n">
        <x:v>9</x:v>
      </x:c>
      <x:c r="E3355" s="13" t="n">
        <x:v>989423</x:v>
      </x:c>
      <x:c r="F3355" s="11" t="n">
        <x:v>1</x:v>
      </x:c>
      <x:c r="G3355" s="11" t="n">
        <x:v>9.41</x:v>
      </x:c>
      <x:c r="H3355" s="11" t="n">
        <x:v>9</x:v>
      </x:c>
      <x:c r="I3355" s="13" t="n">
        <x:v>989423</x:v>
      </x:c>
      <x:c r="J3355" s="11" t="n">
        <x:v>9.094847</x:v>
      </x:c>
      <x:c r="K3355" s="14" t="n">
        <x:f>I3355*J3355</x:f>
        <x:v>8998650.803281</x:v>
      </x:c>
      <x:c r="L3355" s="8" t="str">
        <x:v>Alpaca SIP</x:v>
      </x:c>
    </x:row>
    <x:row r="3356" ht="25" customHeight="1">
      <x:c r="A3356" s="8" t="str">
        <x:v>SUJA</x:v>
      </x:c>
      <x:c r="B3356" s="10" t="n">
        <x:v>46262</x:v>
      </x:c>
      <x:c r="C3356" s="11" t="n">
        <x:v>9.08</x:v>
      </x:c>
      <x:c r="D3356" s="11" t="n">
        <x:v>9.37</x:v>
      </x:c>
      <x:c r="E3356" s="13" t="n">
        <x:v>1160994</x:v>
      </x:c>
      <x:c r="F3356" s="11" t="n">
        <x:v>1</x:v>
      </x:c>
      <x:c r="G3356" s="11" t="n">
        <x:v>9.08</x:v>
      </x:c>
      <x:c r="H3356" s="11" t="n">
        <x:v>9.37</x:v>
      </x:c>
      <x:c r="I3356" s="13" t="n">
        <x:v>1160994</x:v>
      </x:c>
      <x:c r="J3356" s="11" t="n">
        <x:v>9.321248</x:v>
      </x:c>
      <x:c r="K3356" s="14" t="n">
        <x:f>I3356*J3356</x:f>
        <x:v>10821913.000512</x:v>
      </x:c>
      <x:c r="L3356" s="8" t="str">
        <x:v>Alpaca SIP</x:v>
      </x:c>
    </x:row>
    <x:row r="3357" ht="25" customHeight="1">
      <x:c r="A3357" s="8" t="str">
        <x:v>SUJA</x:v>
      </x:c>
      <x:c r="B3357" s="10" t="n">
        <x:v>46265</x:v>
      </x:c>
      <x:c r="C3357" s="11" t="n">
        <x:v>9.55</x:v>
      </x:c>
      <x:c r="D3357" s="11" t="n">
        <x:v>10.07</x:v>
      </x:c>
      <x:c r="E3357" s="13" t="n">
        <x:v>814451</x:v>
      </x:c>
      <x:c r="F3357" s="11" t="n">
        <x:v>1</x:v>
      </x:c>
      <x:c r="G3357" s="11" t="n">
        <x:v>9.55</x:v>
      </x:c>
      <x:c r="H3357" s="11" t="n">
        <x:v>10.07</x:v>
      </x:c>
      <x:c r="I3357" s="13" t="n">
        <x:v>814451</x:v>
      </x:c>
      <x:c r="J3357" s="11" t="n">
        <x:v>10.029326</x:v>
      </x:c>
      <x:c r="K3357" s="14" t="n">
        <x:f>I3357*J3357</x:f>
        <x:v>8168394.590026</x:v>
      </x:c>
      <x:c r="L3357" s="8" t="str">
        <x:v>Alpaca SIP</x:v>
      </x:c>
    </x:row>
    <x:row r="3358" ht="25" customHeight="1">
      <x:c r="A3358" s="8" t="str">
        <x:v>SUJA</x:v>
      </x:c>
      <x:c r="B3358" s="10" t="n">
        <x:v>46266</x:v>
      </x:c>
      <x:c r="C3358" s="11" t="n">
        <x:v>9.98</x:v>
      </x:c>
      <x:c r="D3358" s="11" t="n">
        <x:v>10.43</x:v>
      </x:c>
      <x:c r="E3358" s="13" t="n">
        <x:v>638288</x:v>
      </x:c>
      <x:c r="F3358" s="11" t="n">
        <x:v>1</x:v>
      </x:c>
      <x:c r="G3358" s="11" t="n">
        <x:v>9.98</x:v>
      </x:c>
      <x:c r="H3358" s="11" t="n">
        <x:v>10.43</x:v>
      </x:c>
      <x:c r="I3358" s="13" t="n">
        <x:v>638288</x:v>
      </x:c>
      <x:c r="J3358" s="11" t="n">
        <x:v>10.41145</x:v>
      </x:c>
      <x:c r="K3358" s="14" t="n">
        <x:f>I3358*J3358</x:f>
        <x:v>6645503.5976</x:v>
      </x:c>
      <x:c r="L3358" s="8" t="str">
        <x:v>Alpaca SIP</x:v>
      </x:c>
    </x:row>
    <x:row r="3359" ht="25" customHeight="1">
      <x:c r="A3359" s="8" t="str">
        <x:v>SUJA</x:v>
      </x:c>
      <x:c r="B3359" s="10" t="n">
        <x:v>46267</x:v>
      </x:c>
      <x:c r="C3359" s="11" t="n">
        <x:v>10.33</x:v>
      </x:c>
      <x:c r="D3359" s="11" t="n">
        <x:v>10.22</x:v>
      </x:c>
      <x:c r="E3359" s="13" t="n">
        <x:v>487462</x:v>
      </x:c>
      <x:c r="F3359" s="11" t="n">
        <x:v>1</x:v>
      </x:c>
      <x:c r="G3359" s="11" t="n">
        <x:v>10.33</x:v>
      </x:c>
      <x:c r="H3359" s="11" t="n">
        <x:v>10.22</x:v>
      </x:c>
      <x:c r="I3359" s="13" t="n">
        <x:v>487462</x:v>
      </x:c>
      <x:c r="J3359" s="11" t="n">
        <x:v>10.227222</x:v>
      </x:c>
      <x:c r="K3359" s="14" t="n">
        <x:f>I3359*J3359</x:f>
        <x:v>4985382.0905639995</x:v>
      </x:c>
      <x:c r="L3359" s="8" t="str">
        <x:v>Alpaca SIP</x:v>
      </x:c>
    </x:row>
    <x:row r="3360" ht="25" customHeight="1">
      <x:c r="A3360" s="8" t="str">
        <x:v>SUJA</x:v>
      </x:c>
      <x:c r="B3360" s="10" t="n">
        <x:v>46268</x:v>
      </x:c>
      <x:c r="C3360" s="11" t="n">
        <x:v>10.43</x:v>
      </x:c>
      <x:c r="D3360" s="11" t="n">
        <x:v>10.19</x:v>
      </x:c>
      <x:c r="E3360" s="13" t="n">
        <x:v>477066</x:v>
      </x:c>
      <x:c r="F3360" s="11" t="n">
        <x:v>1</x:v>
      </x:c>
      <x:c r="G3360" s="11" t="n">
        <x:v>10.43</x:v>
      </x:c>
      <x:c r="H3360" s="11" t="n">
        <x:v>10.19</x:v>
      </x:c>
      <x:c r="I3360" s="13" t="n">
        <x:v>477066</x:v>
      </x:c>
      <x:c r="J3360" s="11" t="n">
        <x:v>10.463338</x:v>
      </x:c>
      <x:c r="K3360" s="14" t="n">
        <x:f>I3360*J3360</x:f>
        <x:v>4991702.806308</x:v>
      </x:c>
      <x:c r="L3360" s="8" t="str">
        <x:v>Alpaca SIP</x:v>
      </x:c>
    </x:row>
    <x:row r="3361" ht="25" customHeight="1">
      <x:c r="A3361" s="8" t="str">
        <x:v>SUJA</x:v>
      </x:c>
      <x:c r="B3361" s="10" t="n">
        <x:v>46269</x:v>
      </x:c>
      <x:c r="C3361" s="11" t="n">
        <x:v>10.16</x:v>
      </x:c>
      <x:c r="D3361" s="11" t="n">
        <x:v>10.51</x:v>
      </x:c>
      <x:c r="E3361" s="13" t="n">
        <x:v>524470</x:v>
      </x:c>
      <x:c r="F3361" s="11" t="n">
        <x:v>1</x:v>
      </x:c>
      <x:c r="G3361" s="11" t="n">
        <x:v>10.16</x:v>
      </x:c>
      <x:c r="H3361" s="11" t="n">
        <x:v>10.51</x:v>
      </x:c>
      <x:c r="I3361" s="13" t="n">
        <x:v>524470</x:v>
      </x:c>
      <x:c r="J3361" s="11" t="n">
        <x:v>10.428517</x:v>
      </x:c>
      <x:c r="K3361" s="14" t="n">
        <x:f>I3361*J3361</x:f>
        <x:v>5469444.310989999</x:v>
      </x:c>
      <x:c r="L3361" s="8" t="str">
        <x:v>Alpaca SIP</x:v>
      </x:c>
    </x:row>
    <x:row r="3362" ht="25" customHeight="1">
      <x:c r="A3362" s="8" t="str">
        <x:v>SUJA</x:v>
      </x:c>
      <x:c r="B3362" s="10" t="n">
        <x:v>46273</x:v>
      </x:c>
      <x:c r="C3362" s="11" t="n">
        <x:v>10.55</x:v>
      </x:c>
      <x:c r="D3362" s="11" t="n">
        <x:v>9.89</x:v>
      </x:c>
      <x:c r="E3362" s="13" t="n">
        <x:v>468736</x:v>
      </x:c>
      <x:c r="F3362" s="11" t="n">
        <x:v>1</x:v>
      </x:c>
      <x:c r="G3362" s="11" t="n">
        <x:v>10.55</x:v>
      </x:c>
      <x:c r="H3362" s="11" t="n">
        <x:v>9.89</x:v>
      </x:c>
      <x:c r="I3362" s="13" t="n">
        <x:v>468736</x:v>
      </x:c>
      <x:c r="J3362" s="11" t="n">
        <x:v>9.884662</x:v>
      </x:c>
      <x:c r="K3362" s="14" t="n">
        <x:f>I3362*J3362</x:f>
        <x:v>4633296.927232</x:v>
      </x:c>
      <x:c r="L3362" s="8" t="str">
        <x:v>Alpaca SIP</x:v>
      </x:c>
    </x:row>
    <x:row r="3363" ht="25" customHeight="1">
      <x:c r="A3363" s="8" t="str">
        <x:v>SUJA</x:v>
      </x:c>
      <x:c r="B3363" s="10" t="n">
        <x:v>46274</x:v>
      </x:c>
      <x:c r="C3363" s="11" t="n">
        <x:v>10.04</x:v>
      </x:c>
      <x:c r="D3363" s="11" t="n">
        <x:v>9.26</x:v>
      </x:c>
      <x:c r="E3363" s="13" t="n">
        <x:v>630785</x:v>
      </x:c>
      <x:c r="F3363" s="11" t="n">
        <x:v>1</x:v>
      </x:c>
      <x:c r="G3363" s="11" t="n">
        <x:v>10.04</x:v>
      </x:c>
      <x:c r="H3363" s="11" t="n">
        <x:v>9.26</x:v>
      </x:c>
      <x:c r="I3363" s="13" t="n">
        <x:v>630785</x:v>
      </x:c>
      <x:c r="J3363" s="11" t="n">
        <x:v>9.60204</x:v>
      </x:c>
      <x:c r="K3363" s="14" t="n">
        <x:f>I3363*J3363</x:f>
        <x:v>6056822.8014</x:v>
      </x:c>
      <x:c r="L3363" s="8" t="str">
        <x:v>Alpaca SIP</x:v>
      </x:c>
    </x:row>
    <x:row r="3364" ht="25" customHeight="1">
      <x:c r="A3364" s="8" t="str">
        <x:v>SUJA</x:v>
      </x:c>
      <x:c r="B3364" s="10" t="n">
        <x:v>46275</x:v>
      </x:c>
      <x:c r="C3364" s="11" t="n">
        <x:v>9.22</x:v>
      </x:c>
      <x:c r="D3364" s="11" t="n">
        <x:v>9.18</x:v>
      </x:c>
      <x:c r="E3364" s="13" t="n">
        <x:v>277128</x:v>
      </x:c>
      <x:c r="F3364" s="11" t="n">
        <x:v>1</x:v>
      </x:c>
      <x:c r="G3364" s="11" t="n">
        <x:v>9.22</x:v>
      </x:c>
      <x:c r="H3364" s="11" t="n">
        <x:v>9.18</x:v>
      </x:c>
      <x:c r="I3364" s="13" t="n">
        <x:v>277128</x:v>
      </x:c>
      <x:c r="J3364" s="11" t="n">
        <x:v>9.159565</x:v>
      </x:c>
      <x:c r="K3364" s="14" t="n">
        <x:f>I3364*J3364</x:f>
        <x:v>2538371.92932</x:v>
      </x:c>
      <x:c r="L3364" s="8" t="str">
        <x:v>Alpaca SIP</x:v>
      </x:c>
    </x:row>
    <x:row r="3365" ht="25" customHeight="1">
      <x:c r="A3365" s="8" t="str">
        <x:v>SUJA</x:v>
      </x:c>
      <x:c r="B3365" s="10" t="n">
        <x:v>46276</x:v>
      </x:c>
      <x:c r="C3365" s="11" t="n">
        <x:v>9.15</x:v>
      </x:c>
      <x:c r="D3365" s="11" t="n">
        <x:v>8.85</x:v>
      </x:c>
      <x:c r="E3365" s="13" t="n">
        <x:v>220278</x:v>
      </x:c>
      <x:c r="F3365" s="11" t="n">
        <x:v>1</x:v>
      </x:c>
      <x:c r="G3365" s="11" t="n">
        <x:v>9.15</x:v>
      </x:c>
      <x:c r="H3365" s="11" t="n">
        <x:v>8.85</x:v>
      </x:c>
      <x:c r="I3365" s="13" t="n">
        <x:v>220278</x:v>
      </x:c>
      <x:c r="J3365" s="11" t="n">
        <x:v>8.920862</x:v>
      </x:c>
      <x:c r="K3365" s="14" t="n">
        <x:f>I3365*J3365</x:f>
        <x:v>1965069.639636</x:v>
      </x:c>
      <x:c r="L3365" s="8" t="str">
        <x:v>Alpaca SIP</x:v>
      </x:c>
    </x:row>
    <x:row r="3366" ht="25" customHeight="1">
      <x:c r="A3366" s="8" t="str">
        <x:v>SUJA</x:v>
      </x:c>
      <x:c r="B3366" s="10" t="n">
        <x:v>46279</x:v>
      </x:c>
      <x:c r="C3366" s="11" t="n">
        <x:v>8.89</x:v>
      </x:c>
      <x:c r="D3366" s="11" t="n">
        <x:v>8.95</x:v>
      </x:c>
      <x:c r="E3366" s="13" t="n">
        <x:v>190296</x:v>
      </x:c>
      <x:c r="F3366" s="11" t="n">
        <x:v>1</x:v>
      </x:c>
      <x:c r="G3366" s="11" t="n">
        <x:v>8.89</x:v>
      </x:c>
      <x:c r="H3366" s="11" t="n">
        <x:v>8.95</x:v>
      </x:c>
      <x:c r="I3366" s="13" t="n">
        <x:v>190296</x:v>
      </x:c>
      <x:c r="J3366" s="11" t="n">
        <x:v>8.931298</x:v>
      </x:c>
      <x:c r="K3366" s="14" t="n">
        <x:f>I3366*J3366</x:f>
        <x:v>1699590.284208</x:v>
      </x:c>
      <x:c r="L3366" s="8" t="str">
        <x:v>Alpaca SIP</x:v>
      </x:c>
    </x:row>
    <x:row r="3367" ht="25" customHeight="1">
      <x:c r="A3367" s="8" t="str">
        <x:v>SUJA</x:v>
      </x:c>
      <x:c r="B3367" s="10" t="n">
        <x:v>46280</x:v>
      </x:c>
      <x:c r="C3367" s="11" t="n">
        <x:v>8.94</x:v>
      </x:c>
      <x:c r="D3367" s="11" t="n">
        <x:v>9.12</x:v>
      </x:c>
      <x:c r="E3367" s="13" t="n">
        <x:v>178511</x:v>
      </x:c>
      <x:c r="F3367" s="11" t="n">
        <x:v>1</x:v>
      </x:c>
      <x:c r="G3367" s="11" t="n">
        <x:v>8.94</x:v>
      </x:c>
      <x:c r="H3367" s="11" t="n">
        <x:v>9.12</x:v>
      </x:c>
      <x:c r="I3367" s="13" t="n">
        <x:v>178511</x:v>
      </x:c>
      <x:c r="J3367" s="11" t="n">
        <x:v>8.980311</x:v>
      </x:c>
      <x:c r="K3367" s="14" t="n">
        <x:f>I3367*J3367</x:f>
        <x:v>1603084.2969210001</x:v>
      </x:c>
      <x:c r="L3367" s="8" t="str">
        <x:v>Alpaca SIP</x:v>
      </x:c>
    </x:row>
    <x:row r="3368" ht="25" customHeight="1">
      <x:c r="A3368" s="8" t="str">
        <x:v>SUJA</x:v>
      </x:c>
      <x:c r="B3368" s="10" t="n">
        <x:v>46281</x:v>
      </x:c>
      <x:c r="C3368" s="11" t="n">
        <x:v>9.1</x:v>
      </x:c>
      <x:c r="D3368" s="11" t="n">
        <x:v>9.1</x:v>
      </x:c>
      <x:c r="E3368" s="13" t="n">
        <x:v>286202</x:v>
      </x:c>
      <x:c r="F3368" s="11" t="n">
        <x:v>1</x:v>
      </x:c>
      <x:c r="G3368" s="11" t="n">
        <x:v>9.1</x:v>
      </x:c>
      <x:c r="H3368" s="11" t="n">
        <x:v>9.1</x:v>
      </x:c>
      <x:c r="I3368" s="13" t="n">
        <x:v>286202</x:v>
      </x:c>
      <x:c r="J3368" s="11" t="n">
        <x:v>9.0608</x:v>
      </x:c>
      <x:c r="K3368" s="14" t="n">
        <x:f>I3368*J3368</x:f>
        <x:v>2593219.0816</x:v>
      </x:c>
      <x:c r="L3368" s="8" t="str">
        <x:v>Alpaca SIP</x:v>
      </x:c>
    </x:row>
    <x:row r="3369" ht="25" customHeight="1">
      <x:c r="A3369" s="8" t="str">
        <x:v>SUJA</x:v>
      </x:c>
      <x:c r="B3369" s="10" t="n">
        <x:v>46282</x:v>
      </x:c>
      <x:c r="C3369" s="11" t="n">
        <x:v>9.21</x:v>
      </x:c>
      <x:c r="D3369" s="11" t="n">
        <x:v>8.57</x:v>
      </x:c>
      <x:c r="E3369" s="13" t="n">
        <x:v>301769</x:v>
      </x:c>
      <x:c r="F3369" s="11" t="n">
        <x:v>1</x:v>
      </x:c>
      <x:c r="G3369" s="11" t="n">
        <x:v>9.21</x:v>
      </x:c>
      <x:c r="H3369" s="11" t="n">
        <x:v>8.57</x:v>
      </x:c>
      <x:c r="I3369" s="13" t="n">
        <x:v>301769</x:v>
      </x:c>
      <x:c r="J3369" s="11" t="n">
        <x:v>9.04083</x:v>
      </x:c>
      <x:c r="K3369" s="14" t="n">
        <x:f>I3369*J3369</x:f>
        <x:v>2728242.22827</x:v>
      </x:c>
      <x:c r="L3369" s="8" t="str">
        <x:v>Alpaca SIP</x:v>
      </x:c>
    </x:row>
    <x:row r="3370" ht="25" customHeight="1">
      <x:c r="A3370" s="8" t="str">
        <x:v>SUJA</x:v>
      </x:c>
      <x:c r="B3370" s="10" t="n">
        <x:v>46283</x:v>
      </x:c>
      <x:c r="C3370" s="11" t="n">
        <x:v>8.47</x:v>
      </x:c>
      <x:c r="D3370" s="11" t="n">
        <x:v>8.57</x:v>
      </x:c>
      <x:c r="E3370" s="13" t="n">
        <x:v>1322768</x:v>
      </x:c>
      <x:c r="F3370" s="11" t="n">
        <x:v>1</x:v>
      </x:c>
      <x:c r="G3370" s="11" t="n">
        <x:v>8.47</x:v>
      </x:c>
      <x:c r="H3370" s="11" t="n">
        <x:v>8.57</x:v>
      </x:c>
      <x:c r="I3370" s="13" t="n">
        <x:v>1322768</x:v>
      </x:c>
      <x:c r="J3370" s="11" t="n">
        <x:v>8.558867</x:v>
      </x:c>
      <x:c r="K3370" s="14" t="n">
        <x:f>I3370*J3370</x:f>
        <x:v>11321395.383855999</x:v>
      </x:c>
      <x:c r="L3370" s="8" t="str">
        <x:v>Alpaca SIP</x:v>
      </x:c>
    </x:row>
    <x:row r="3371" ht="25" customHeight="1">
      <x:c r="A3371" s="8" t="str">
        <x:v>SUJA</x:v>
      </x:c>
      <x:c r="B3371" s="10" t="n">
        <x:v>46286</x:v>
      </x:c>
      <x:c r="C3371" s="11" t="n">
        <x:v>8.57</x:v>
      </x:c>
      <x:c r="D3371" s="11" t="n">
        <x:v>8.06</x:v>
      </x:c>
      <x:c r="E3371" s="13" t="n">
        <x:v>569145</x:v>
      </x:c>
      <x:c r="F3371" s="11" t="n">
        <x:v>1</x:v>
      </x:c>
      <x:c r="G3371" s="11" t="n">
        <x:v>8.57</x:v>
      </x:c>
      <x:c r="H3371" s="11" t="n">
        <x:v>8.06</x:v>
      </x:c>
      <x:c r="I3371" s="13" t="n">
        <x:v>569145</x:v>
      </x:c>
      <x:c r="J3371" s="11" t="n">
        <x:v>8.136518</x:v>
      </x:c>
      <x:c r="K3371" s="14" t="n">
        <x:f>I3371*J3371</x:f>
        <x:v>4630858.53711</x:v>
      </x:c>
      <x:c r="L3371" s="8" t="str">
        <x:v>Alpaca SIP</x:v>
      </x:c>
    </x:row>
    <x:row r="3372" ht="25" customHeight="1">
      <x:c r="A3372" s="8" t="str">
        <x:v>SUJA</x:v>
      </x:c>
      <x:c r="B3372" s="10" t="n">
        <x:v>46287</x:v>
      </x:c>
      <x:c r="C3372" s="11" t="n">
        <x:v>8.04</x:v>
      </x:c>
      <x:c r="D3372" s="11" t="n">
        <x:v>8.21</x:v>
      </x:c>
      <x:c r="E3372" s="13" t="n">
        <x:v>215582</x:v>
      </x:c>
      <x:c r="F3372" s="11" t="n">
        <x:v>1</x:v>
      </x:c>
      <x:c r="G3372" s="11" t="n">
        <x:v>8.04</x:v>
      </x:c>
      <x:c r="H3372" s="11" t="n">
        <x:v>8.21</x:v>
      </x:c>
      <x:c r="I3372" s="13" t="n">
        <x:v>215582</x:v>
      </x:c>
      <x:c r="J3372" s="11" t="n">
        <x:v>8.310188</x:v>
      </x:c>
      <x:c r="K3372" s="14" t="n">
        <x:f>I3372*J3372</x:f>
        <x:v>1791526.949416</x:v>
      </x:c>
      <x:c r="L3372" s="8" t="str">
        <x:v>Alpaca SIP</x:v>
      </x:c>
    </x:row>
    <x:row r="3373" ht="25" customHeight="1">
      <x:c r="A3373" s="8" t="str">
        <x:v>SUJA</x:v>
      </x:c>
      <x:c r="B3373" s="10" t="n">
        <x:v>46288</x:v>
      </x:c>
      <x:c r="C3373" s="11" t="n">
        <x:v>8.23</x:v>
      </x:c>
      <x:c r="D3373" s="11" t="n">
        <x:v>8.07</x:v>
      </x:c>
      <x:c r="E3373" s="13" t="n">
        <x:v>229368</x:v>
      </x:c>
      <x:c r="F3373" s="11" t="n">
        <x:v>1</x:v>
      </x:c>
      <x:c r="G3373" s="11" t="n">
        <x:v>8.23</x:v>
      </x:c>
      <x:c r="H3373" s="11" t="n">
        <x:v>8.07</x:v>
      </x:c>
      <x:c r="I3373" s="13" t="n">
        <x:v>229368</x:v>
      </x:c>
      <x:c r="J3373" s="11" t="n">
        <x:v>8.231333</x:v>
      </x:c>
      <x:c r="K3373" s="14" t="n">
        <x:f>I3373*J3373</x:f>
        <x:v>1888004.3875439998</x:v>
      </x:c>
      <x:c r="L3373" s="8" t="str">
        <x:v>Alpaca SIP</x:v>
      </x:c>
    </x:row>
    <x:row r="3374" ht="25" customHeight="1">
      <x:c r="A3374" s="8" t="str">
        <x:v>SUJA</x:v>
      </x:c>
      <x:c r="B3374" s="10" t="n">
        <x:v>46289</x:v>
      </x:c>
      <x:c r="C3374" s="11" t="n">
        <x:v>8.07</x:v>
      </x:c>
      <x:c r="D3374" s="11" t="n">
        <x:v>8.2</x:v>
      </x:c>
      <x:c r="E3374" s="13" t="n">
        <x:v>157597</x:v>
      </x:c>
      <x:c r="F3374" s="11" t="n">
        <x:v>1</x:v>
      </x:c>
      <x:c r="G3374" s="11" t="n">
        <x:v>8.07</x:v>
      </x:c>
      <x:c r="H3374" s="11" t="n">
        <x:v>8.2</x:v>
      </x:c>
      <x:c r="I3374" s="13" t="n">
        <x:v>157597</x:v>
      </x:c>
      <x:c r="J3374" s="11" t="n">
        <x:v>8.168166</x:v>
      </x:c>
      <x:c r="K3374" s="14" t="n">
        <x:f>I3374*J3374</x:f>
        <x:v>1287278.457102</x:v>
      </x:c>
      <x:c r="L3374" s="8" t="str">
        <x:v>Alpaca SIP</x:v>
      </x:c>
    </x:row>
    <x:row r="3375" ht="25" customHeight="1">
      <x:c r="A3375" s="8" t="str">
        <x:v>SUJA</x:v>
      </x:c>
      <x:c r="B3375" s="10" t="n">
        <x:v>46290</x:v>
      </x:c>
      <x:c r="C3375" s="11" t="n">
        <x:v>8.22</x:v>
      </x:c>
      <x:c r="D3375" s="11" t="n">
        <x:v>8.61</x:v>
      </x:c>
      <x:c r="E3375" s="13" t="n">
        <x:v>251147</x:v>
      </x:c>
      <x:c r="F3375" s="11" t="n">
        <x:v>1</x:v>
      </x:c>
      <x:c r="G3375" s="11" t="n">
        <x:v>8.22</x:v>
      </x:c>
      <x:c r="H3375" s="11" t="n">
        <x:v>8.61</x:v>
      </x:c>
      <x:c r="I3375" s="13" t="n">
        <x:v>251147</x:v>
      </x:c>
      <x:c r="J3375" s="11" t="n">
        <x:v>8.53183</x:v>
      </x:c>
      <x:c r="K3375" s="14" t="n">
        <x:f>I3375*J3375</x:f>
        <x:v>2142743.5090099997</x:v>
      </x:c>
      <x:c r="L3375" s="8" t="str">
        <x:v>Alpaca SIP</x:v>
      </x:c>
    </x:row>
    <x:row r="3376" ht="25" customHeight="1">
      <x:c r="A3376" s="8" t="str">
        <x:v>SUJA</x:v>
      </x:c>
      <x:c r="B3376" s="10" t="n">
        <x:v>46293</x:v>
      </x:c>
      <x:c r="C3376" s="11" t="n">
        <x:v>8.63</x:v>
      </x:c>
      <x:c r="D3376" s="11" t="n">
        <x:v>8.94</x:v>
      </x:c>
      <x:c r="E3376" s="13" t="n">
        <x:v>224981</x:v>
      </x:c>
      <x:c r="F3376" s="11" t="n">
        <x:v>1</x:v>
      </x:c>
      <x:c r="G3376" s="11" t="n">
        <x:v>8.63</x:v>
      </x:c>
      <x:c r="H3376" s="11" t="n">
        <x:v>8.94</x:v>
      </x:c>
      <x:c r="I3376" s="13" t="n">
        <x:v>224981</x:v>
      </x:c>
      <x:c r="J3376" s="11" t="n">
        <x:v>8.754019</x:v>
      </x:c>
      <x:c r="K3376" s="14" t="n">
        <x:f>I3376*J3376</x:f>
        <x:v>1969487.9486389998</x:v>
      </x:c>
      <x:c r="L3376" s="8" t="str">
        <x:v>Alpaca SIP</x:v>
      </x:c>
    </x:row>
    <x:row r="3377" ht="25" customHeight="1">
      <x:c r="A3377" s="8" t="str">
        <x:v>SUJA</x:v>
      </x:c>
      <x:c r="B3377" s="10" t="n">
        <x:v>46294</x:v>
      </x:c>
      <x:c r="C3377" s="11" t="n">
        <x:v>9.05</x:v>
      </x:c>
      <x:c r="D3377" s="11" t="n">
        <x:v>9.78</x:v>
      </x:c>
      <x:c r="E3377" s="13" t="n">
        <x:v>294693</x:v>
      </x:c>
      <x:c r="F3377" s="11" t="n">
        <x:v>1</x:v>
      </x:c>
      <x:c r="G3377" s="11" t="n">
        <x:v>9.05</x:v>
      </x:c>
      <x:c r="H3377" s="11" t="n">
        <x:v>9.78</x:v>
      </x:c>
      <x:c r="I3377" s="13" t="n">
        <x:v>294693</x:v>
      </x:c>
      <x:c r="J3377" s="11" t="n">
        <x:v>9.444272</x:v>
      </x:c>
      <x:c r="K3377" s="14" t="n">
        <x:f>I3377*J3377</x:f>
        <x:v>2783160.848496</x:v>
      </x:c>
      <x:c r="L3377" s="8" t="str">
        <x:v>Alpaca SIP</x:v>
      </x:c>
    </x:row>
    <x:row r="3378" ht="25" customHeight="1">
      <x:c r="A3378" s="8" t="str">
        <x:v>SUJA</x:v>
      </x:c>
      <x:c r="B3378" s="10" t="n">
        <x:v>46295</x:v>
      </x:c>
      <x:c r="C3378" s="11" t="n">
        <x:v>9.77</x:v>
      </x:c>
      <x:c r="D3378" s="11" t="n">
        <x:v>9.71</x:v>
      </x:c>
      <x:c r="E3378" s="13" t="n">
        <x:v>453707</x:v>
      </x:c>
      <x:c r="F3378" s="11" t="n">
        <x:v>1</x:v>
      </x:c>
      <x:c r="G3378" s="11" t="n">
        <x:v>9.77</x:v>
      </x:c>
      <x:c r="H3378" s="11" t="n">
        <x:v>9.71</x:v>
      </x:c>
      <x:c r="I3378" s="13" t="n">
        <x:v>453707</x:v>
      </x:c>
      <x:c r="J3378" s="11" t="n">
        <x:v>9.670348</x:v>
      </x:c>
      <x:c r="K3378" s="14" t="n">
        <x:f>I3378*J3378</x:f>
        <x:v>4387504.580036</x:v>
      </x:c>
      <x:c r="L3378" s="8" t="str">
        <x:v>Alpaca SIP</x:v>
      </x:c>
    </x:row>
    <x:row r="3379" ht="25" customHeight="1">
      <x:c r="A3379" s="8" t="str">
        <x:v>SUJA</x:v>
      </x:c>
      <x:c r="B3379" s="10" t="n">
        <x:v>46296</x:v>
      </x:c>
      <x:c r="C3379" s="11" t="n">
        <x:v>9.73</x:v>
      </x:c>
      <x:c r="D3379" s="11" t="n">
        <x:v>9.05</x:v>
      </x:c>
      <x:c r="E3379" s="13" t="n">
        <x:v>208465</x:v>
      </x:c>
      <x:c r="F3379" s="11" t="n">
        <x:v>1</x:v>
      </x:c>
      <x:c r="G3379" s="11" t="n">
        <x:v>9.73</x:v>
      </x:c>
      <x:c r="H3379" s="11" t="n">
        <x:v>9.05</x:v>
      </x:c>
      <x:c r="I3379" s="13" t="n">
        <x:v>208465</x:v>
      </x:c>
      <x:c r="J3379" s="11" t="n">
        <x:v>9.462175</x:v>
      </x:c>
      <x:c r="K3379" s="14" t="n">
        <x:f>I3379*J3379</x:f>
        <x:v>1972532.311375</x:v>
      </x:c>
      <x:c r="L3379" s="8" t="str">
        <x:v>Alpaca SIP</x:v>
      </x:c>
    </x:row>
    <x:row r="3380" ht="25" customHeight="1">
      <x:c r="A3380" s="8" t="str">
        <x:v>SUJA</x:v>
      </x:c>
      <x:c r="B3380" s="10" t="n">
        <x:v>46297</x:v>
      </x:c>
      <x:c r="C3380" s="11" t="n">
        <x:v>9.48</x:v>
      </x:c>
      <x:c r="D3380" s="11" t="n">
        <x:v>9.7</x:v>
      </x:c>
      <x:c r="E3380" s="13" t="n">
        <x:v>306714</x:v>
      </x:c>
      <x:c r="F3380" s="11" t="n">
        <x:v>1</x:v>
      </x:c>
      <x:c r="G3380" s="11" t="n">
        <x:v>9.48</x:v>
      </x:c>
      <x:c r="H3380" s="11" t="n">
        <x:v>9.7</x:v>
      </x:c>
      <x:c r="I3380" s="13" t="n">
        <x:v>306714</x:v>
      </x:c>
      <x:c r="J3380" s="11" t="n">
        <x:v>9.609845</x:v>
      </x:c>
      <x:c r="K3380" s="14" t="n">
        <x:f>I3380*J3380</x:f>
        <x:v>2947473.99933</x:v>
      </x:c>
      <x:c r="L3380" s="8" t="str">
        <x:v>Alpaca SIP</x:v>
      </x:c>
    </x:row>
    <x:row r="3381" ht="25" customHeight="1">
      <x:c r="A3381" s="8" t="str">
        <x:v>REA</x:v>
      </x:c>
      <x:c r="B3381" s="10" t="n">
        <x:v>46148</x:v>
      </x:c>
      <x:c r="C3381" s="11" t="n">
        <x:v>25</x:v>
      </x:c>
      <x:c r="D3381" s="11" t="n">
        <x:v>19</x:v>
      </x:c>
      <x:c r="E3381" s="13" t="n">
        <x:v>3396237</x:v>
      </x:c>
      <x:c r="F3381" s="11" t="n">
        <x:v>1</x:v>
      </x:c>
      <x:c r="G3381" s="11" t="n">
        <x:v>25</x:v>
      </x:c>
      <x:c r="H3381" s="11" t="n">
        <x:v>19</x:v>
      </x:c>
      <x:c r="I3381" s="13" t="n">
        <x:v>3396237</x:v>
      </x:c>
      <x:c r="J3381" s="11" t="n">
        <x:v>20.983989</x:v>
      </x:c>
      <x:c r="K3381" s="14" t="n">
        <x:f>I3381*J3381</x:f>
        <x:v>71266599.84939301</x:v>
      </x:c>
      <x:c r="L3381" s="8" t="str">
        <x:v>Alpaca SIP</x:v>
      </x:c>
    </x:row>
    <x:row r="3382" ht="25" customHeight="1">
      <x:c r="A3382" s="8" t="str">
        <x:v>REA</x:v>
      </x:c>
      <x:c r="B3382" s="10" t="n">
        <x:v>46149</x:v>
      </x:c>
      <x:c r="C3382" s="11" t="n">
        <x:v>19.88</x:v>
      </x:c>
      <x:c r="D3382" s="11" t="n">
        <x:v>22.69</x:v>
      </x:c>
      <x:c r="E3382" s="13" t="n">
        <x:v>1593546</x:v>
      </x:c>
      <x:c r="F3382" s="11" t="n">
        <x:v>1</x:v>
      </x:c>
      <x:c r="G3382" s="11" t="n">
        <x:v>19.88</x:v>
      </x:c>
      <x:c r="H3382" s="11" t="n">
        <x:v>22.69</x:v>
      </x:c>
      <x:c r="I3382" s="13" t="n">
        <x:v>1593546</x:v>
      </x:c>
      <x:c r="J3382" s="11" t="n">
        <x:v>21.174364</x:v>
      </x:c>
      <x:c r="K3382" s="14" t="n">
        <x:f>I3382*J3382</x:f>
        <x:v>33742323.054744</x:v>
      </x:c>
      <x:c r="L3382" s="8" t="str">
        <x:v>Alpaca SIP</x:v>
      </x:c>
    </x:row>
    <x:row r="3383" ht="25" customHeight="1">
      <x:c r="A3383" s="8" t="str">
        <x:v>REA</x:v>
      </x:c>
      <x:c r="B3383" s="10" t="n">
        <x:v>46150</x:v>
      </x:c>
      <x:c r="C3383" s="11" t="n">
        <x:v>24.97</x:v>
      </x:c>
      <x:c r="D3383" s="11" t="n">
        <x:v>23.43</x:v>
      </x:c>
      <x:c r="E3383" s="13" t="n">
        <x:v>1137231</x:v>
      </x:c>
      <x:c r="F3383" s="11" t="n">
        <x:v>1</x:v>
      </x:c>
      <x:c r="G3383" s="11" t="n">
        <x:v>24.97</x:v>
      </x:c>
      <x:c r="H3383" s="11" t="n">
        <x:v>23.43</x:v>
      </x:c>
      <x:c r="I3383" s="13" t="n">
        <x:v>1137231</x:v>
      </x:c>
      <x:c r="J3383" s="11" t="n">
        <x:v>24.615349</x:v>
      </x:c>
      <x:c r="K3383" s="14" t="n">
        <x:f>I3383*J3383</x:f>
        <x:v>27993337.958619</x:v>
      </x:c>
      <x:c r="L3383" s="8" t="str">
        <x:v>Alpaca SIP</x:v>
      </x:c>
    </x:row>
    <x:row r="3384" ht="25" customHeight="1">
      <x:c r="A3384" s="8" t="str">
        <x:v>REA</x:v>
      </x:c>
      <x:c r="B3384" s="10" t="n">
        <x:v>46153</x:v>
      </x:c>
      <x:c r="C3384" s="11" t="n">
        <x:v>24.72</x:v>
      </x:c>
      <x:c r="D3384" s="11" t="n">
        <x:v>24.1</x:v>
      </x:c>
      <x:c r="E3384" s="13" t="n">
        <x:v>675935</x:v>
      </x:c>
      <x:c r="F3384" s="11" t="n">
        <x:v>1</x:v>
      </x:c>
      <x:c r="G3384" s="11" t="n">
        <x:v>24.72</x:v>
      </x:c>
      <x:c r="H3384" s="11" t="n">
        <x:v>24.1</x:v>
      </x:c>
      <x:c r="I3384" s="13" t="n">
        <x:v>675935</x:v>
      </x:c>
      <x:c r="J3384" s="11" t="n">
        <x:v>24.384614</x:v>
      </x:c>
      <x:c r="K3384" s="14" t="n">
        <x:f>I3384*J3384</x:f>
        <x:v>16482414.064089999</x:v>
      </x:c>
      <x:c r="L3384" s="8" t="str">
        <x:v>Alpaca SIP</x:v>
      </x:c>
    </x:row>
    <x:row r="3385" ht="25" customHeight="1">
      <x:c r="A3385" s="8" t="str">
        <x:v>REA</x:v>
      </x:c>
      <x:c r="B3385" s="10" t="n">
        <x:v>46154</x:v>
      </x:c>
      <x:c r="C3385" s="11" t="n">
        <x:v>24.49</x:v>
      </x:c>
      <x:c r="D3385" s="11" t="n">
        <x:v>27.6</x:v>
      </x:c>
      <x:c r="E3385" s="13" t="n">
        <x:v>1145701</x:v>
      </x:c>
      <x:c r="F3385" s="11" t="n">
        <x:v>1</x:v>
      </x:c>
      <x:c r="G3385" s="11" t="n">
        <x:v>24.49</x:v>
      </x:c>
      <x:c r="H3385" s="11" t="n">
        <x:v>27.6</x:v>
      </x:c>
      <x:c r="I3385" s="13" t="n">
        <x:v>1145701</x:v>
      </x:c>
      <x:c r="J3385" s="11" t="n">
        <x:v>26.464743</x:v>
      </x:c>
      <x:c r="K3385" s="14" t="n">
        <x:f>I3385*J3385</x:f>
        <x:v>30320682.519842997</x:v>
      </x:c>
      <x:c r="L3385" s="8" t="str">
        <x:v>Alpaca SIP</x:v>
      </x:c>
    </x:row>
    <x:row r="3386" ht="25" customHeight="1">
      <x:c r="A3386" s="8" t="str">
        <x:v>REA</x:v>
      </x:c>
      <x:c r="B3386" s="10" t="n">
        <x:v>46155</x:v>
      </x:c>
      <x:c r="C3386" s="11" t="n">
        <x:v>30</x:v>
      </x:c>
      <x:c r="D3386" s="11" t="n">
        <x:v>27.05</x:v>
      </x:c>
      <x:c r="E3386" s="13" t="n">
        <x:v>620125</x:v>
      </x:c>
      <x:c r="F3386" s="11" t="n">
        <x:v>1</x:v>
      </x:c>
      <x:c r="G3386" s="11" t="n">
        <x:v>30</x:v>
      </x:c>
      <x:c r="H3386" s="11" t="n">
        <x:v>27.05</x:v>
      </x:c>
      <x:c r="I3386" s="13" t="n">
        <x:v>620125</x:v>
      </x:c>
      <x:c r="J3386" s="11" t="n">
        <x:v>28.249063</x:v>
      </x:c>
      <x:c r="K3386" s="14" t="n">
        <x:f>I3386*J3386</x:f>
        <x:v>17517950.192875</x:v>
      </x:c>
      <x:c r="L3386" s="8" t="str">
        <x:v>Alpaca SIP</x:v>
      </x:c>
    </x:row>
    <x:row r="3387" ht="25" customHeight="1">
      <x:c r="A3387" s="8" t="str">
        <x:v>REA</x:v>
      </x:c>
      <x:c r="B3387" s="10" t="n">
        <x:v>46156</x:v>
      </x:c>
      <x:c r="C3387" s="11" t="n">
        <x:v>27</x:v>
      </x:c>
      <x:c r="D3387" s="11" t="n">
        <x:v>22.69</x:v>
      </x:c>
      <x:c r="E3387" s="13" t="n">
        <x:v>953369</x:v>
      </x:c>
      <x:c r="F3387" s="11" t="n">
        <x:v>1</x:v>
      </x:c>
      <x:c r="G3387" s="11" t="n">
        <x:v>27</x:v>
      </x:c>
      <x:c r="H3387" s="11" t="n">
        <x:v>22.69</x:v>
      </x:c>
      <x:c r="I3387" s="13" t="n">
        <x:v>953369</x:v>
      </x:c>
      <x:c r="J3387" s="11" t="n">
        <x:v>22.917878</x:v>
      </x:c>
      <x:c r="K3387" s="14" t="n">
        <x:f>I3387*J3387</x:f>
        <x:v>21849194.430982</x:v>
      </x:c>
      <x:c r="L3387" s="8" t="str">
        <x:v>Alpaca SIP</x:v>
      </x:c>
    </x:row>
    <x:row r="3388" ht="25" customHeight="1">
      <x:c r="A3388" s="8" t="str">
        <x:v>REA</x:v>
      </x:c>
      <x:c r="B3388" s="10" t="n">
        <x:v>46157</x:v>
      </x:c>
      <x:c r="C3388" s="11" t="n">
        <x:v>22.45</x:v>
      </x:c>
      <x:c r="D3388" s="11" t="n">
        <x:v>22.1</x:v>
      </x:c>
      <x:c r="E3388" s="13" t="n">
        <x:v>205989</x:v>
      </x:c>
      <x:c r="F3388" s="11" t="n">
        <x:v>1</x:v>
      </x:c>
      <x:c r="G3388" s="11" t="n">
        <x:v>22.45</x:v>
      </x:c>
      <x:c r="H3388" s="11" t="n">
        <x:v>22.1</x:v>
      </x:c>
      <x:c r="I3388" s="13" t="n">
        <x:v>205989</x:v>
      </x:c>
      <x:c r="J3388" s="11" t="n">
        <x:v>22.165037</x:v>
      </x:c>
      <x:c r="K3388" s="14" t="n">
        <x:f>I3388*J3388</x:f>
        <x:v>4565753.806593</x:v>
      </x:c>
      <x:c r="L3388" s="8" t="str">
        <x:v>Alpaca SIP</x:v>
      </x:c>
    </x:row>
    <x:row r="3389" ht="25" customHeight="1">
      <x:c r="A3389" s="8" t="str">
        <x:v>REA</x:v>
      </x:c>
      <x:c r="B3389" s="10" t="n">
        <x:v>46160</x:v>
      </x:c>
      <x:c r="C3389" s="11" t="n">
        <x:v>22.32</x:v>
      </x:c>
      <x:c r="D3389" s="11" t="n">
        <x:v>21.06</x:v>
      </x:c>
      <x:c r="E3389" s="13" t="n">
        <x:v>254299</x:v>
      </x:c>
      <x:c r="F3389" s="11" t="n">
        <x:v>1</x:v>
      </x:c>
      <x:c r="G3389" s="11" t="n">
        <x:v>22.32</x:v>
      </x:c>
      <x:c r="H3389" s="11" t="n">
        <x:v>21.06</x:v>
      </x:c>
      <x:c r="I3389" s="13" t="n">
        <x:v>254299</x:v>
      </x:c>
      <x:c r="J3389" s="11" t="n">
        <x:v>20.835427</x:v>
      </x:c>
      <x:c r="K3389" s="14" t="n">
        <x:f>I3389*J3389</x:f>
        <x:v>5298428.250673</x:v>
      </x:c>
      <x:c r="L3389" s="8" t="str">
        <x:v>Alpaca SIP</x:v>
      </x:c>
    </x:row>
    <x:row r="3390" ht="25" customHeight="1">
      <x:c r="A3390" s="8" t="str">
        <x:v>REA</x:v>
      </x:c>
      <x:c r="B3390" s="10" t="n">
        <x:v>46161</x:v>
      </x:c>
      <x:c r="C3390" s="11" t="n">
        <x:v>20.89</x:v>
      </x:c>
      <x:c r="D3390" s="11" t="n">
        <x:v>21.2</x:v>
      </x:c>
      <x:c r="E3390" s="13" t="n">
        <x:v>186422</x:v>
      </x:c>
      <x:c r="F3390" s="11" t="n">
        <x:v>1</x:v>
      </x:c>
      <x:c r="G3390" s="11" t="n">
        <x:v>20.89</x:v>
      </x:c>
      <x:c r="H3390" s="11" t="n">
        <x:v>21.2</x:v>
      </x:c>
      <x:c r="I3390" s="13" t="n">
        <x:v>186422</x:v>
      </x:c>
      <x:c r="J3390" s="11" t="n">
        <x:v>21.672003</x:v>
      </x:c>
      <x:c r="K3390" s="14" t="n">
        <x:f>I3390*J3390</x:f>
        <x:v>4040138.143266</x:v>
      </x:c>
      <x:c r="L3390" s="8" t="str">
        <x:v>Alpaca SIP</x:v>
      </x:c>
    </x:row>
    <x:row r="3391" ht="25" customHeight="1">
      <x:c r="A3391" s="8" t="str">
        <x:v>REA</x:v>
      </x:c>
      <x:c r="B3391" s="10" t="n">
        <x:v>46162</x:v>
      </x:c>
      <x:c r="C3391" s="11" t="n">
        <x:v>21.55</x:v>
      </x:c>
      <x:c r="D3391" s="11" t="n">
        <x:v>20.07</x:v>
      </x:c>
      <x:c r="E3391" s="13" t="n">
        <x:v>215271</x:v>
      </x:c>
      <x:c r="F3391" s="11" t="n">
        <x:v>1</x:v>
      </x:c>
      <x:c r="G3391" s="11" t="n">
        <x:v>21.55</x:v>
      </x:c>
      <x:c r="H3391" s="11" t="n">
        <x:v>20.07</x:v>
      </x:c>
      <x:c r="I3391" s="13" t="n">
        <x:v>215271</x:v>
      </x:c>
      <x:c r="J3391" s="11" t="n">
        <x:v>20.365918</x:v>
      </x:c>
      <x:c r="K3391" s="14" t="n">
        <x:f>I3391*J3391</x:f>
        <x:v>4384191.533778</x:v>
      </x:c>
      <x:c r="L3391" s="8" t="str">
        <x:v>Alpaca SIP</x:v>
      </x:c>
    </x:row>
    <x:row r="3392" ht="25" customHeight="1">
      <x:c r="A3392" s="8" t="str">
        <x:v>REA</x:v>
      </x:c>
      <x:c r="B3392" s="10" t="n">
        <x:v>46163</x:v>
      </x:c>
      <x:c r="C3392" s="11" t="n">
        <x:v>20.18</x:v>
      </x:c>
      <x:c r="D3392" s="11" t="n">
        <x:v>20.77</x:v>
      </x:c>
      <x:c r="E3392" s="13" t="n">
        <x:v>162349</x:v>
      </x:c>
      <x:c r="F3392" s="11" t="n">
        <x:v>1</x:v>
      </x:c>
      <x:c r="G3392" s="11" t="n">
        <x:v>20.18</x:v>
      </x:c>
      <x:c r="H3392" s="11" t="n">
        <x:v>20.77</x:v>
      </x:c>
      <x:c r="I3392" s="13" t="n">
        <x:v>162349</x:v>
      </x:c>
      <x:c r="J3392" s="11" t="n">
        <x:v>20.747206</x:v>
      </x:c>
      <x:c r="K3392" s="14" t="n">
        <x:f>I3392*J3392</x:f>
        <x:v>3368288.1468939995</x:v>
      </x:c>
      <x:c r="L3392" s="8" t="str">
        <x:v>Alpaca SIP</x:v>
      </x:c>
    </x:row>
    <x:row r="3393" ht="25" customHeight="1">
      <x:c r="A3393" s="8" t="str">
        <x:v>REA</x:v>
      </x:c>
      <x:c r="B3393" s="10" t="n">
        <x:v>46164</x:v>
      </x:c>
      <x:c r="C3393" s="11" t="n">
        <x:v>21.02</x:v>
      </x:c>
      <x:c r="D3393" s="11" t="n">
        <x:v>21.47</x:v>
      </x:c>
      <x:c r="E3393" s="13" t="n">
        <x:v>150359</x:v>
      </x:c>
      <x:c r="F3393" s="11" t="n">
        <x:v>1</x:v>
      </x:c>
      <x:c r="G3393" s="11" t="n">
        <x:v>21.02</x:v>
      </x:c>
      <x:c r="H3393" s="11" t="n">
        <x:v>21.47</x:v>
      </x:c>
      <x:c r="I3393" s="13" t="n">
        <x:v>150359</x:v>
      </x:c>
      <x:c r="J3393" s="11" t="n">
        <x:v>21.691124</x:v>
      </x:c>
      <x:c r="K3393" s="14" t="n">
        <x:f>I3393*J3393</x:f>
        <x:v>3261455.7135159997</x:v>
      </x:c>
      <x:c r="L3393" s="8" t="str">
        <x:v>Alpaca SIP</x:v>
      </x:c>
    </x:row>
    <x:row r="3394" ht="25" customHeight="1">
      <x:c r="A3394" s="8" t="str">
        <x:v>REA</x:v>
      </x:c>
      <x:c r="B3394" s="10" t="n">
        <x:v>46168</x:v>
      </x:c>
      <x:c r="C3394" s="11" t="n">
        <x:v>22.29</x:v>
      </x:c>
      <x:c r="D3394" s="11" t="n">
        <x:v>21</x:v>
      </x:c>
      <x:c r="E3394" s="13" t="n">
        <x:v>176973</x:v>
      </x:c>
      <x:c r="F3394" s="11" t="n">
        <x:v>1</x:v>
      </x:c>
      <x:c r="G3394" s="11" t="n">
        <x:v>22.29</x:v>
      </x:c>
      <x:c r="H3394" s="11" t="n">
        <x:v>21</x:v>
      </x:c>
      <x:c r="I3394" s="13" t="n">
        <x:v>176973</x:v>
      </x:c>
      <x:c r="J3394" s="11" t="n">
        <x:v>21.059728</x:v>
      </x:c>
      <x:c r="K3394" s="14" t="n">
        <x:f>I3394*J3394</x:f>
        <x:v>3727003.243344</x:v>
      </x:c>
      <x:c r="L3394" s="8" t="str">
        <x:v>Alpaca SIP</x:v>
      </x:c>
    </x:row>
    <x:row r="3395" ht="25" customHeight="1">
      <x:c r="A3395" s="8" t="str">
        <x:v>REA</x:v>
      </x:c>
      <x:c r="B3395" s="10" t="n">
        <x:v>46169</x:v>
      </x:c>
      <x:c r="C3395" s="11" t="n">
        <x:v>20.96</x:v>
      </x:c>
      <x:c r="D3395" s="11" t="n">
        <x:v>19.32</x:v>
      </x:c>
      <x:c r="E3395" s="13" t="n">
        <x:v>185107</x:v>
      </x:c>
      <x:c r="F3395" s="11" t="n">
        <x:v>1</x:v>
      </x:c>
      <x:c r="G3395" s="11" t="n">
        <x:v>20.96</x:v>
      </x:c>
      <x:c r="H3395" s="11" t="n">
        <x:v>19.32</x:v>
      </x:c>
      <x:c r="I3395" s="13" t="n">
        <x:v>185107</x:v>
      </x:c>
      <x:c r="J3395" s="11" t="n">
        <x:v>19.967739</x:v>
      </x:c>
      <x:c r="K3395" s="14" t="n">
        <x:f>I3395*J3395</x:f>
        <x:v>3696168.263073</x:v>
      </x:c>
      <x:c r="L3395" s="8" t="str">
        <x:v>Alpaca SIP</x:v>
      </x:c>
    </x:row>
    <x:row r="3396" ht="25" customHeight="1">
      <x:c r="A3396" s="8" t="str">
        <x:v>REA</x:v>
      </x:c>
      <x:c r="B3396" s="10" t="n">
        <x:v>46170</x:v>
      </x:c>
      <x:c r="C3396" s="11" t="n">
        <x:v>19.5</x:v>
      </x:c>
      <x:c r="D3396" s="11" t="n">
        <x:v>20.92</x:v>
      </x:c>
      <x:c r="E3396" s="13" t="n">
        <x:v>181844</x:v>
      </x:c>
      <x:c r="F3396" s="11" t="n">
        <x:v>1</x:v>
      </x:c>
      <x:c r="G3396" s="11" t="n">
        <x:v>19.5</x:v>
      </x:c>
      <x:c r="H3396" s="11" t="n">
        <x:v>20.92</x:v>
      </x:c>
      <x:c r="I3396" s="13" t="n">
        <x:v>181844</x:v>
      </x:c>
      <x:c r="J3396" s="11" t="n">
        <x:v>20.52427</x:v>
      </x:c>
      <x:c r="K3396" s="14" t="n">
        <x:f>I3396*J3396</x:f>
        <x:v>3732215.3538800003</x:v>
      </x:c>
      <x:c r="L3396" s="8" t="str">
        <x:v>Alpaca SIP</x:v>
      </x:c>
    </x:row>
    <x:row r="3397" ht="25" customHeight="1">
      <x:c r="A3397" s="8" t="str">
        <x:v>REA</x:v>
      </x:c>
      <x:c r="B3397" s="10" t="n">
        <x:v>46171</x:v>
      </x:c>
      <x:c r="C3397" s="11" t="n">
        <x:v>21.76</x:v>
      </x:c>
      <x:c r="D3397" s="11" t="n">
        <x:v>21.85</x:v>
      </x:c>
      <x:c r="E3397" s="13" t="n">
        <x:v>135781</x:v>
      </x:c>
      <x:c r="F3397" s="11" t="n">
        <x:v>1</x:v>
      </x:c>
      <x:c r="G3397" s="11" t="n">
        <x:v>21.76</x:v>
      </x:c>
      <x:c r="H3397" s="11" t="n">
        <x:v>21.85</x:v>
      </x:c>
      <x:c r="I3397" s="13" t="n">
        <x:v>135781</x:v>
      </x:c>
      <x:c r="J3397" s="11" t="n">
        <x:v>21.6163</x:v>
      </x:c>
      <x:c r="K3397" s="14" t="n">
        <x:f>I3397*J3397</x:f>
        <x:v>2935082.8303</x:v>
      </x:c>
      <x:c r="L3397" s="8" t="str">
        <x:v>Alpaca SIP</x:v>
      </x:c>
    </x:row>
    <x:row r="3398" ht="25" customHeight="1">
      <x:c r="A3398" s="8" t="str">
        <x:v>REA</x:v>
      </x:c>
      <x:c r="B3398" s="10" t="n">
        <x:v>46174</x:v>
      </x:c>
      <x:c r="C3398" s="11" t="n">
        <x:v>22.01</x:v>
      </x:c>
      <x:c r="D3398" s="11" t="n">
        <x:v>21.55</x:v>
      </x:c>
      <x:c r="E3398" s="13" t="n">
        <x:v>129835</x:v>
      </x:c>
      <x:c r="F3398" s="11" t="n">
        <x:v>1</x:v>
      </x:c>
      <x:c r="G3398" s="11" t="n">
        <x:v>22.01</x:v>
      </x:c>
      <x:c r="H3398" s="11" t="n">
        <x:v>21.55</x:v>
      </x:c>
      <x:c r="I3398" s="13" t="n">
        <x:v>129835</x:v>
      </x:c>
      <x:c r="J3398" s="11" t="n">
        <x:v>21.7076</x:v>
      </x:c>
      <x:c r="K3398" s="14" t="n">
        <x:f>I3398*J3398</x:f>
        <x:v>2818406.246</x:v>
      </x:c>
      <x:c r="L3398" s="8" t="str">
        <x:v>Alpaca SIP</x:v>
      </x:c>
    </x:row>
    <x:row r="3399" ht="25" customHeight="1">
      <x:c r="A3399" s="8" t="str">
        <x:v>REA</x:v>
      </x:c>
      <x:c r="B3399" s="10" t="n">
        <x:v>46175</x:v>
      </x:c>
      <x:c r="C3399" s="11" t="n">
        <x:v>21.52</x:v>
      </x:c>
      <x:c r="D3399" s="11" t="n">
        <x:v>22.54</x:v>
      </x:c>
      <x:c r="E3399" s="13" t="n">
        <x:v>212775</x:v>
      </x:c>
      <x:c r="F3399" s="11" t="n">
        <x:v>1</x:v>
      </x:c>
      <x:c r="G3399" s="11" t="n">
        <x:v>21.52</x:v>
      </x:c>
      <x:c r="H3399" s="11" t="n">
        <x:v>22.54</x:v>
      </x:c>
      <x:c r="I3399" s="13" t="n">
        <x:v>212775</x:v>
      </x:c>
      <x:c r="J3399" s="11" t="n">
        <x:v>22.467016</x:v>
      </x:c>
      <x:c r="K3399" s="14" t="n">
        <x:f>I3399*J3399</x:f>
        <x:v>4780419.3294</x:v>
      </x:c>
      <x:c r="L3399" s="8" t="str">
        <x:v>Alpaca SIP</x:v>
      </x:c>
    </x:row>
    <x:row r="3400" ht="25" customHeight="1">
      <x:c r="A3400" s="8" t="str">
        <x:v>REA</x:v>
      </x:c>
      <x:c r="B3400" s="10" t="n">
        <x:v>46176</x:v>
      </x:c>
      <x:c r="C3400" s="11" t="n">
        <x:v>23.01</x:v>
      </x:c>
      <x:c r="D3400" s="11" t="n">
        <x:v>21.57</x:v>
      </x:c>
      <x:c r="E3400" s="13" t="n">
        <x:v>113798</x:v>
      </x:c>
      <x:c r="F3400" s="11" t="n">
        <x:v>1</x:v>
      </x:c>
      <x:c r="G3400" s="11" t="n">
        <x:v>23.01</x:v>
      </x:c>
      <x:c r="H3400" s="11" t="n">
        <x:v>21.57</x:v>
      </x:c>
      <x:c r="I3400" s="13" t="n">
        <x:v>113798</x:v>
      </x:c>
      <x:c r="J3400" s="11" t="n">
        <x:v>22.03111</x:v>
      </x:c>
      <x:c r="K3400" s="14" t="n">
        <x:f>I3400*J3400</x:f>
        <x:v>2507096.2557800002</x:v>
      </x:c>
      <x:c r="L3400" s="8" t="str">
        <x:v>Alpaca SIP</x:v>
      </x:c>
    </x:row>
    <x:row r="3401" ht="25" customHeight="1">
      <x:c r="A3401" s="8" t="str">
        <x:v>REA</x:v>
      </x:c>
      <x:c r="B3401" s="10" t="n">
        <x:v>46177</x:v>
      </x:c>
      <x:c r="C3401" s="11" t="n">
        <x:v>21.35</x:v>
      </x:c>
      <x:c r="D3401" s="11" t="n">
        <x:v>20.59</x:v>
      </x:c>
      <x:c r="E3401" s="13" t="n">
        <x:v>155500</x:v>
      </x:c>
      <x:c r="F3401" s="11" t="n">
        <x:v>1</x:v>
      </x:c>
      <x:c r="G3401" s="11" t="n">
        <x:v>21.35</x:v>
      </x:c>
      <x:c r="H3401" s="11" t="n">
        <x:v>20.59</x:v>
      </x:c>
      <x:c r="I3401" s="13" t="n">
        <x:v>155500</x:v>
      </x:c>
      <x:c r="J3401" s="11" t="n">
        <x:v>20.822643</x:v>
      </x:c>
      <x:c r="K3401" s="14" t="n">
        <x:f>I3401*J3401</x:f>
        <x:v>3237920.9865</x:v>
      </x:c>
      <x:c r="L3401" s="8" t="str">
        <x:v>Alpaca SIP</x:v>
      </x:c>
    </x:row>
    <x:row r="3402" ht="25" customHeight="1">
      <x:c r="A3402" s="8" t="str">
        <x:v>REA</x:v>
      </x:c>
      <x:c r="B3402" s="10" t="n">
        <x:v>46178</x:v>
      </x:c>
      <x:c r="C3402" s="11" t="n">
        <x:v>21.8</x:v>
      </x:c>
      <x:c r="D3402" s="11" t="n">
        <x:v>19.35</x:v>
      </x:c>
      <x:c r="E3402" s="13" t="n">
        <x:v>214571</x:v>
      </x:c>
      <x:c r="F3402" s="11" t="n">
        <x:v>1</x:v>
      </x:c>
      <x:c r="G3402" s="11" t="n">
        <x:v>21.8</x:v>
      </x:c>
      <x:c r="H3402" s="11" t="n">
        <x:v>19.35</x:v>
      </x:c>
      <x:c r="I3402" s="13" t="n">
        <x:v>214571</x:v>
      </x:c>
      <x:c r="J3402" s="11" t="n">
        <x:v>20.107379</x:v>
      </x:c>
      <x:c r="K3402" s="14" t="n">
        <x:f>I3402*J3402</x:f>
        <x:v>4314460.419409</x:v>
      </x:c>
      <x:c r="L3402" s="8" t="str">
        <x:v>Alpaca SIP</x:v>
      </x:c>
    </x:row>
    <x:row r="3403" ht="25" customHeight="1">
      <x:c r="A3403" s="8" t="str">
        <x:v>REA</x:v>
      </x:c>
      <x:c r="B3403" s="10" t="n">
        <x:v>46181</x:v>
      </x:c>
      <x:c r="C3403" s="11" t="n">
        <x:v>19.68</x:v>
      </x:c>
      <x:c r="D3403" s="11" t="n">
        <x:v>19.26</x:v>
      </x:c>
      <x:c r="E3403" s="13" t="n">
        <x:v>110907</x:v>
      </x:c>
      <x:c r="F3403" s="11" t="n">
        <x:v>1</x:v>
      </x:c>
      <x:c r="G3403" s="11" t="n">
        <x:v>19.68</x:v>
      </x:c>
      <x:c r="H3403" s="11" t="n">
        <x:v>19.26</x:v>
      </x:c>
      <x:c r="I3403" s="13" t="n">
        <x:v>110907</x:v>
      </x:c>
      <x:c r="J3403" s="11" t="n">
        <x:v>19.621962</x:v>
      </x:c>
      <x:c r="K3403" s="14" t="n">
        <x:f>I3403*J3403</x:f>
        <x:v>2176212.939534</x:v>
      </x:c>
      <x:c r="L3403" s="8" t="str">
        <x:v>Alpaca SIP</x:v>
      </x:c>
    </x:row>
    <x:row r="3404" ht="25" customHeight="1">
      <x:c r="A3404" s="8" t="str">
        <x:v>REA</x:v>
      </x:c>
      <x:c r="B3404" s="10" t="n">
        <x:v>46182</x:v>
      </x:c>
      <x:c r="C3404" s="11" t="n">
        <x:v>19.73</x:v>
      </x:c>
      <x:c r="D3404" s="11" t="n">
        <x:v>18.79</x:v>
      </x:c>
      <x:c r="E3404" s="13" t="n">
        <x:v>220524</x:v>
      </x:c>
      <x:c r="F3404" s="11" t="n">
        <x:v>1</x:v>
      </x:c>
      <x:c r="G3404" s="11" t="n">
        <x:v>19.73</x:v>
      </x:c>
      <x:c r="H3404" s="11" t="n">
        <x:v>18.79</x:v>
      </x:c>
      <x:c r="I3404" s="13" t="n">
        <x:v>220524</x:v>
      </x:c>
      <x:c r="J3404" s="11" t="n">
        <x:v>18.989751</x:v>
      </x:c>
      <x:c r="K3404" s="14" t="n">
        <x:f>I3404*J3404</x:f>
        <x:v>4187695.8495239997</x:v>
      </x:c>
      <x:c r="L3404" s="8" t="str">
        <x:v>Alpaca SIP</x:v>
      </x:c>
    </x:row>
    <x:row r="3405" ht="25" customHeight="1">
      <x:c r="A3405" s="8" t="str">
        <x:v>REA</x:v>
      </x:c>
      <x:c r="B3405" s="10" t="n">
        <x:v>46183</x:v>
      </x:c>
      <x:c r="C3405" s="11" t="n">
        <x:v>18.4</x:v>
      </x:c>
      <x:c r="D3405" s="11" t="n">
        <x:v>17</x:v>
      </x:c>
      <x:c r="E3405" s="13" t="n">
        <x:v>212162</x:v>
      </x:c>
      <x:c r="F3405" s="11" t="n">
        <x:v>1</x:v>
      </x:c>
      <x:c r="G3405" s="11" t="n">
        <x:v>18.4</x:v>
      </x:c>
      <x:c r="H3405" s="11" t="n">
        <x:v>17</x:v>
      </x:c>
      <x:c r="I3405" s="13" t="n">
        <x:v>212162</x:v>
      </x:c>
      <x:c r="J3405" s="11" t="n">
        <x:v>17.654806</x:v>
      </x:c>
      <x:c r="K3405" s="14" t="n">
        <x:f>I3405*J3405</x:f>
        <x:v>3745678.9505720004</x:v>
      </x:c>
      <x:c r="L3405" s="8" t="str">
        <x:v>Alpaca SIP</x:v>
      </x:c>
    </x:row>
    <x:row r="3406" ht="25" customHeight="1">
      <x:c r="A3406" s="8" t="str">
        <x:v>REA</x:v>
      </x:c>
      <x:c r="B3406" s="10" t="n">
        <x:v>46184</x:v>
      </x:c>
      <x:c r="C3406" s="11" t="n">
        <x:v>17.07</x:v>
      </x:c>
      <x:c r="D3406" s="11" t="n">
        <x:v>17.42</x:v>
      </x:c>
      <x:c r="E3406" s="13" t="n">
        <x:v>221824</x:v>
      </x:c>
      <x:c r="F3406" s="11" t="n">
        <x:v>1</x:v>
      </x:c>
      <x:c r="G3406" s="11" t="n">
        <x:v>17.07</x:v>
      </x:c>
      <x:c r="H3406" s="11" t="n">
        <x:v>17.42</x:v>
      </x:c>
      <x:c r="I3406" s="13" t="n">
        <x:v>221824</x:v>
      </x:c>
      <x:c r="J3406" s="11" t="n">
        <x:v>16.749047</x:v>
      </x:c>
      <x:c r="K3406" s="14" t="n">
        <x:f>I3406*J3406</x:f>
        <x:v>3715340.601728</x:v>
      </x:c>
      <x:c r="L3406" s="8" t="str">
        <x:v>Alpaca SIP</x:v>
      </x:c>
    </x:row>
    <x:row r="3407" ht="25" customHeight="1">
      <x:c r="A3407" s="8" t="str">
        <x:v>REA</x:v>
      </x:c>
      <x:c r="B3407" s="10" t="n">
        <x:v>46185</x:v>
      </x:c>
      <x:c r="C3407" s="11" t="n">
        <x:v>17.8</x:v>
      </x:c>
      <x:c r="D3407" s="11" t="n">
        <x:v>18.37</x:v>
      </x:c>
      <x:c r="E3407" s="13" t="n">
        <x:v>138774</x:v>
      </x:c>
      <x:c r="F3407" s="11" t="n">
        <x:v>1</x:v>
      </x:c>
      <x:c r="G3407" s="11" t="n">
        <x:v>17.8</x:v>
      </x:c>
      <x:c r="H3407" s="11" t="n">
        <x:v>18.37</x:v>
      </x:c>
      <x:c r="I3407" s="13" t="n">
        <x:v>138774</x:v>
      </x:c>
      <x:c r="J3407" s="11" t="n">
        <x:v>18.531025</x:v>
      </x:c>
      <x:c r="K3407" s="14" t="n">
        <x:f>I3407*J3407</x:f>
        <x:v>2571624.46335</x:v>
      </x:c>
      <x:c r="L3407" s="8" t="str">
        <x:v>Alpaca SIP</x:v>
      </x:c>
    </x:row>
    <x:row r="3408" ht="25" customHeight="1">
      <x:c r="A3408" s="8" t="str">
        <x:v>REA</x:v>
      </x:c>
      <x:c r="B3408" s="10" t="n">
        <x:v>46188</x:v>
      </x:c>
      <x:c r="C3408" s="11" t="n">
        <x:v>19.2</x:v>
      </x:c>
      <x:c r="D3408" s="11" t="n">
        <x:v>17.83</x:v>
      </x:c>
      <x:c r="E3408" s="13" t="n">
        <x:v>116973</x:v>
      </x:c>
      <x:c r="F3408" s="11" t="n">
        <x:v>1</x:v>
      </x:c>
      <x:c r="G3408" s="11" t="n">
        <x:v>19.2</x:v>
      </x:c>
      <x:c r="H3408" s="11" t="n">
        <x:v>17.83</x:v>
      </x:c>
      <x:c r="I3408" s="13" t="n">
        <x:v>116973</x:v>
      </x:c>
      <x:c r="J3408" s="11" t="n">
        <x:v>18.287065</x:v>
      </x:c>
      <x:c r="K3408" s="14" t="n">
        <x:f>I3408*J3408</x:f>
        <x:v>2139092.8542449996</x:v>
      </x:c>
      <x:c r="L3408" s="8" t="str">
        <x:v>Alpaca SIP</x:v>
      </x:c>
    </x:row>
    <x:row r="3409" ht="25" customHeight="1">
      <x:c r="A3409" s="8" t="str">
        <x:v>REA</x:v>
      </x:c>
      <x:c r="B3409" s="10" t="n">
        <x:v>46189</x:v>
      </x:c>
      <x:c r="C3409" s="11" t="n">
        <x:v>17.94</x:v>
      </x:c>
      <x:c r="D3409" s="11" t="n">
        <x:v>17.17</x:v>
      </x:c>
      <x:c r="E3409" s="13" t="n">
        <x:v>166715</x:v>
      </x:c>
      <x:c r="F3409" s="11" t="n">
        <x:v>1</x:v>
      </x:c>
      <x:c r="G3409" s="11" t="n">
        <x:v>17.94</x:v>
      </x:c>
      <x:c r="H3409" s="11" t="n">
        <x:v>17.17</x:v>
      </x:c>
      <x:c r="I3409" s="13" t="n">
        <x:v>166715</x:v>
      </x:c>
      <x:c r="J3409" s="11" t="n">
        <x:v>17.095365</x:v>
      </x:c>
      <x:c r="K3409" s="14" t="n">
        <x:f>I3409*J3409</x:f>
        <x:v>2850053.775975</x:v>
      </x:c>
      <x:c r="L3409" s="8" t="str">
        <x:v>Alpaca SIP</x:v>
      </x:c>
    </x:row>
    <x:row r="3410" ht="25" customHeight="1">
      <x:c r="A3410" s="8" t="str">
        <x:v>REA</x:v>
      </x:c>
      <x:c r="B3410" s="10" t="n">
        <x:v>46190</x:v>
      </x:c>
      <x:c r="C3410" s="11" t="n">
        <x:v>17.15</x:v>
      </x:c>
      <x:c r="D3410" s="11" t="n">
        <x:v>17.68</x:v>
      </x:c>
      <x:c r="E3410" s="13" t="n">
        <x:v>140224</x:v>
      </x:c>
      <x:c r="F3410" s="11" t="n">
        <x:v>1</x:v>
      </x:c>
      <x:c r="G3410" s="11" t="n">
        <x:v>17.15</x:v>
      </x:c>
      <x:c r="H3410" s="11" t="n">
        <x:v>17.68</x:v>
      </x:c>
      <x:c r="I3410" s="13" t="n">
        <x:v>140224</x:v>
      </x:c>
      <x:c r="J3410" s="11" t="n">
        <x:v>17.643066</x:v>
      </x:c>
      <x:c r="K3410" s="14" t="n">
        <x:f>I3410*J3410</x:f>
        <x:v>2473981.286784</x:v>
      </x:c>
      <x:c r="L3410" s="8" t="str">
        <x:v>Alpaca SIP</x:v>
      </x:c>
    </x:row>
    <x:row r="3411" ht="25" customHeight="1">
      <x:c r="A3411" s="8" t="str">
        <x:v>REA</x:v>
      </x:c>
      <x:c r="B3411" s="10" t="n">
        <x:v>46191</x:v>
      </x:c>
      <x:c r="C3411" s="11" t="n">
        <x:v>17.47</x:v>
      </x:c>
      <x:c r="D3411" s="11" t="n">
        <x:v>17.07</x:v>
      </x:c>
      <x:c r="E3411" s="13" t="n">
        <x:v>292200</x:v>
      </x:c>
      <x:c r="F3411" s="11" t="n">
        <x:v>1</x:v>
      </x:c>
      <x:c r="G3411" s="11" t="n">
        <x:v>17.47</x:v>
      </x:c>
      <x:c r="H3411" s="11" t="n">
        <x:v>17.07</x:v>
      </x:c>
      <x:c r="I3411" s="13" t="n">
        <x:v>292200</x:v>
      </x:c>
      <x:c r="J3411" s="11" t="n">
        <x:v>17.385362</x:v>
      </x:c>
      <x:c r="K3411" s="14" t="n">
        <x:f>I3411*J3411</x:f>
        <x:v>5080002.7764</x:v>
      </x:c>
      <x:c r="L3411" s="8" t="str">
        <x:v>Alpaca SIP</x:v>
      </x:c>
    </x:row>
    <x:row r="3412" ht="25" customHeight="1">
      <x:c r="A3412" s="8" t="str">
        <x:v>REA</x:v>
      </x:c>
      <x:c r="B3412" s="10" t="n">
        <x:v>46195</x:v>
      </x:c>
      <x:c r="C3412" s="11" t="n">
        <x:v>17.51</x:v>
      </x:c>
      <x:c r="D3412" s="11" t="n">
        <x:v>17.31</x:v>
      </x:c>
      <x:c r="E3412" s="13" t="n">
        <x:v>179812</x:v>
      </x:c>
      <x:c r="F3412" s="11" t="n">
        <x:v>1</x:v>
      </x:c>
      <x:c r="G3412" s="11" t="n">
        <x:v>17.51</x:v>
      </x:c>
      <x:c r="H3412" s="11" t="n">
        <x:v>17.31</x:v>
      </x:c>
      <x:c r="I3412" s="13" t="n">
        <x:v>179812</x:v>
      </x:c>
      <x:c r="J3412" s="11" t="n">
        <x:v>17.123704</x:v>
      </x:c>
      <x:c r="K3412" s="14" t="n">
        <x:f>I3412*J3412</x:f>
        <x:v>3079047.463648</x:v>
      </x:c>
      <x:c r="L3412" s="8" t="str">
        <x:v>Alpaca SIP</x:v>
      </x:c>
    </x:row>
    <x:row r="3413" ht="25" customHeight="1">
      <x:c r="A3413" s="8" t="str">
        <x:v>REA</x:v>
      </x:c>
      <x:c r="B3413" s="10" t="n">
        <x:v>46196</x:v>
      </x:c>
      <x:c r="C3413" s="11" t="n">
        <x:v>16.71</x:v>
      </x:c>
      <x:c r="D3413" s="11" t="n">
        <x:v>16.67</x:v>
      </x:c>
      <x:c r="E3413" s="13" t="n">
        <x:v>141785</x:v>
      </x:c>
      <x:c r="F3413" s="11" t="n">
        <x:v>1</x:v>
      </x:c>
      <x:c r="G3413" s="11" t="n">
        <x:v>16.71</x:v>
      </x:c>
      <x:c r="H3413" s="11" t="n">
        <x:v>16.67</x:v>
      </x:c>
      <x:c r="I3413" s="13" t="n">
        <x:v>141785</x:v>
      </x:c>
      <x:c r="J3413" s="11" t="n">
        <x:v>16.51501</x:v>
      </x:c>
      <x:c r="K3413" s="14" t="n">
        <x:f>I3413*J3413</x:f>
        <x:v>2341580.69285</x:v>
      </x:c>
      <x:c r="L3413" s="8" t="str">
        <x:v>Alpaca SIP</x:v>
      </x:c>
    </x:row>
    <x:row r="3414" ht="25" customHeight="1">
      <x:c r="A3414" s="8" t="str">
        <x:v>REA</x:v>
      </x:c>
      <x:c r="B3414" s="10" t="n">
        <x:v>46197</x:v>
      </x:c>
      <x:c r="C3414" s="11" t="n">
        <x:v>16.17</x:v>
      </x:c>
      <x:c r="D3414" s="11" t="n">
        <x:v>15.09</x:v>
      </x:c>
      <x:c r="E3414" s="13" t="n">
        <x:v>101706</x:v>
      </x:c>
      <x:c r="F3414" s="11" t="n">
        <x:v>1</x:v>
      </x:c>
      <x:c r="G3414" s="11" t="n">
        <x:v>16.17</x:v>
      </x:c>
      <x:c r="H3414" s="11" t="n">
        <x:v>15.09</x:v>
      </x:c>
      <x:c r="I3414" s="13" t="n">
        <x:v>101706</x:v>
      </x:c>
      <x:c r="J3414" s="11" t="n">
        <x:v>15.808683</x:v>
      </x:c>
      <x:c r="K3414" s="14" t="n">
        <x:f>I3414*J3414</x:f>
        <x:v>1607837.913198</x:v>
      </x:c>
      <x:c r="L3414" s="8" t="str">
        <x:v>Alpaca SIP</x:v>
      </x:c>
    </x:row>
    <x:row r="3415" ht="25" customHeight="1">
      <x:c r="A3415" s="8" t="str">
        <x:v>REA</x:v>
      </x:c>
      <x:c r="B3415" s="10" t="n">
        <x:v>46198</x:v>
      </x:c>
      <x:c r="C3415" s="11" t="n">
        <x:v>15.28</x:v>
      </x:c>
      <x:c r="D3415" s="11" t="n">
        <x:v>14.05</x:v>
      </x:c>
      <x:c r="E3415" s="13" t="n">
        <x:v>208569</x:v>
      </x:c>
      <x:c r="F3415" s="11" t="n">
        <x:v>1</x:v>
      </x:c>
      <x:c r="G3415" s="11" t="n">
        <x:v>15.28</x:v>
      </x:c>
      <x:c r="H3415" s="11" t="n">
        <x:v>14.05</x:v>
      </x:c>
      <x:c r="I3415" s="13" t="n">
        <x:v>208569</x:v>
      </x:c>
      <x:c r="J3415" s="11" t="n">
        <x:v>14.846461</x:v>
      </x:c>
      <x:c r="K3415" s="14" t="n">
        <x:f>I3415*J3415</x:f>
        <x:v>3096511.524309</x:v>
      </x:c>
      <x:c r="L3415" s="8" t="str">
        <x:v>Alpaca SIP</x:v>
      </x:c>
    </x:row>
    <x:row r="3416" ht="25" customHeight="1">
      <x:c r="A3416" s="8" t="str">
        <x:v>REA</x:v>
      </x:c>
      <x:c r="B3416" s="10" t="n">
        <x:v>46199</x:v>
      </x:c>
      <x:c r="C3416" s="11" t="n">
        <x:v>14</x:v>
      </x:c>
      <x:c r="D3416" s="11" t="n">
        <x:v>14.45</x:v>
      </x:c>
      <x:c r="E3416" s="13" t="n">
        <x:v>82010</x:v>
      </x:c>
      <x:c r="F3416" s="11" t="n">
        <x:v>1</x:v>
      </x:c>
      <x:c r="G3416" s="11" t="n">
        <x:v>14</x:v>
      </x:c>
      <x:c r="H3416" s="11" t="n">
        <x:v>14.45</x:v>
      </x:c>
      <x:c r="I3416" s="13" t="n">
        <x:v>82010</x:v>
      </x:c>
      <x:c r="J3416" s="11" t="n">
        <x:v>14.122089</x:v>
      </x:c>
      <x:c r="K3416" s="14" t="n">
        <x:f>I3416*J3416</x:f>
        <x:v>1158152.51889</x:v>
      </x:c>
      <x:c r="L3416" s="8" t="str">
        <x:v>Alpaca SIP</x:v>
      </x:c>
    </x:row>
    <x:row r="3417" ht="25" customHeight="1">
      <x:c r="A3417" s="8" t="str">
        <x:v>REA</x:v>
      </x:c>
      <x:c r="B3417" s="10" t="n">
        <x:v>46202</x:v>
      </x:c>
      <x:c r="C3417" s="11" t="n">
        <x:v>14.38</x:v>
      </x:c>
      <x:c r="D3417" s="11" t="n">
        <x:v>14.28</x:v>
      </x:c>
      <x:c r="E3417" s="13" t="n">
        <x:v>183552</x:v>
      </x:c>
      <x:c r="F3417" s="11" t="n">
        <x:v>1</x:v>
      </x:c>
      <x:c r="G3417" s="11" t="n">
        <x:v>14.38</x:v>
      </x:c>
      <x:c r="H3417" s="11" t="n">
        <x:v>14.28</x:v>
      </x:c>
      <x:c r="I3417" s="13" t="n">
        <x:v>183552</x:v>
      </x:c>
      <x:c r="J3417" s="11" t="n">
        <x:v>14.224612</x:v>
      </x:c>
      <x:c r="K3417" s="14" t="n">
        <x:f>I3417*J3417</x:f>
        <x:v>2610955.981824</x:v>
      </x:c>
      <x:c r="L3417" s="8" t="str">
        <x:v>Alpaca SIP</x:v>
      </x:c>
    </x:row>
    <x:row r="3418" ht="25" customHeight="1">
      <x:c r="A3418" s="8" t="str">
        <x:v>REA</x:v>
      </x:c>
      <x:c r="B3418" s="10" t="n">
        <x:v>46203</x:v>
      </x:c>
      <x:c r="C3418" s="11" t="n">
        <x:v>14.39</x:v>
      </x:c>
      <x:c r="D3418" s="11" t="n">
        <x:v>15.28</x:v>
      </x:c>
      <x:c r="E3418" s="13" t="n">
        <x:v>152370</x:v>
      </x:c>
      <x:c r="F3418" s="11" t="n">
        <x:v>1</x:v>
      </x:c>
      <x:c r="G3418" s="11" t="n">
        <x:v>14.39</x:v>
      </x:c>
      <x:c r="H3418" s="11" t="n">
        <x:v>15.28</x:v>
      </x:c>
      <x:c r="I3418" s="13" t="n">
        <x:v>152370</x:v>
      </x:c>
      <x:c r="J3418" s="11" t="n">
        <x:v>14.967773</x:v>
      </x:c>
      <x:c r="K3418" s="14" t="n">
        <x:f>I3418*J3418</x:f>
        <x:v>2280639.57201</x:v>
      </x:c>
      <x:c r="L3418" s="8" t="str">
        <x:v>Alpaca SIP</x:v>
      </x:c>
    </x:row>
    <x:row r="3419" ht="25" customHeight="1">
      <x:c r="A3419" s="8" t="str">
        <x:v>REA</x:v>
      </x:c>
      <x:c r="B3419" s="10" t="n">
        <x:v>46204</x:v>
      </x:c>
      <x:c r="C3419" s="11" t="n">
        <x:v>15</x:v>
      </x:c>
      <x:c r="D3419" s="11" t="n">
        <x:v>15.85</x:v>
      </x:c>
      <x:c r="E3419" s="13" t="n">
        <x:v>178308</x:v>
      </x:c>
      <x:c r="F3419" s="11" t="n">
        <x:v>1</x:v>
      </x:c>
      <x:c r="G3419" s="11" t="n">
        <x:v>15</x:v>
      </x:c>
      <x:c r="H3419" s="11" t="n">
        <x:v>15.85</x:v>
      </x:c>
      <x:c r="I3419" s="13" t="n">
        <x:v>178308</x:v>
      </x:c>
      <x:c r="J3419" s="11" t="n">
        <x:v>15.6569</x:v>
      </x:c>
      <x:c r="K3419" s="14" t="n">
        <x:f>I3419*J3419</x:f>
        <x:v>2791750.5252</x:v>
      </x:c>
      <x:c r="L3419" s="8" t="str">
        <x:v>Alpaca SIP</x:v>
      </x:c>
    </x:row>
    <x:row r="3420" ht="25" customHeight="1">
      <x:c r="A3420" s="8" t="str">
        <x:v>REA</x:v>
      </x:c>
      <x:c r="B3420" s="10" t="n">
        <x:v>46205</x:v>
      </x:c>
      <x:c r="C3420" s="11" t="n">
        <x:v>15.84</x:v>
      </x:c>
      <x:c r="D3420" s="11" t="n">
        <x:v>14.01</x:v>
      </x:c>
      <x:c r="E3420" s="13" t="n">
        <x:v>147018</x:v>
      </x:c>
      <x:c r="F3420" s="11" t="n">
        <x:v>1</x:v>
      </x:c>
      <x:c r="G3420" s="11" t="n">
        <x:v>15.84</x:v>
      </x:c>
      <x:c r="H3420" s="11" t="n">
        <x:v>14.01</x:v>
      </x:c>
      <x:c r="I3420" s="13" t="n">
        <x:v>147018</x:v>
      </x:c>
      <x:c r="J3420" s="11" t="n">
        <x:v>14.467708</x:v>
      </x:c>
      <x:c r="K3420" s="14" t="n">
        <x:f>I3420*J3420</x:f>
        <x:v>2127013.494744</x:v>
      </x:c>
      <x:c r="L3420" s="8" t="str">
        <x:v>Alpaca SIP</x:v>
      </x:c>
    </x:row>
    <x:row r="3421" ht="25" customHeight="1">
      <x:c r="A3421" s="8" t="str">
        <x:v>REA</x:v>
      </x:c>
      <x:c r="B3421" s="10" t="n">
        <x:v>46209</x:v>
      </x:c>
      <x:c r="C3421" s="11" t="n">
        <x:v>14.09</x:v>
      </x:c>
      <x:c r="D3421" s="11" t="n">
        <x:v>13.49</x:v>
      </x:c>
      <x:c r="E3421" s="13" t="n">
        <x:v>259546</x:v>
      </x:c>
      <x:c r="F3421" s="11" t="n">
        <x:v>1</x:v>
      </x:c>
      <x:c r="G3421" s="11" t="n">
        <x:v>14.09</x:v>
      </x:c>
      <x:c r="H3421" s="11" t="n">
        <x:v>13.49</x:v>
      </x:c>
      <x:c r="I3421" s="13" t="n">
        <x:v>259546</x:v>
      </x:c>
      <x:c r="J3421" s="11" t="n">
        <x:v>13.467563</x:v>
      </x:c>
      <x:c r="K3421" s="14" t="n">
        <x:f>I3421*J3421</x:f>
        <x:v>3495452.106398</x:v>
      </x:c>
      <x:c r="L3421" s="8" t="str">
        <x:v>Alpaca SIP</x:v>
      </x:c>
    </x:row>
    <x:row r="3422" ht="25" customHeight="1">
      <x:c r="A3422" s="8" t="str">
        <x:v>REA</x:v>
      </x:c>
      <x:c r="B3422" s="10" t="n">
        <x:v>46210</x:v>
      </x:c>
      <x:c r="C3422" s="11" t="n">
        <x:v>13.29</x:v>
      </x:c>
      <x:c r="D3422" s="11" t="n">
        <x:v>12.11</x:v>
      </x:c>
      <x:c r="E3422" s="13" t="n">
        <x:v>219264</x:v>
      </x:c>
      <x:c r="F3422" s="11" t="n">
        <x:v>1</x:v>
      </x:c>
      <x:c r="G3422" s="11" t="n">
        <x:v>13.29</x:v>
      </x:c>
      <x:c r="H3422" s="11" t="n">
        <x:v>12.11</x:v>
      </x:c>
      <x:c r="I3422" s="13" t="n">
        <x:v>219264</x:v>
      </x:c>
      <x:c r="J3422" s="11" t="n">
        <x:v>12.279752</x:v>
      </x:c>
      <x:c r="K3422" s="14" t="n">
        <x:f>I3422*J3422</x:f>
        <x:v>2692507.542528</x:v>
      </x:c>
      <x:c r="L3422" s="8" t="str">
        <x:v>Alpaca SIP</x:v>
      </x:c>
    </x:row>
    <x:row r="3423" ht="25" customHeight="1">
      <x:c r="A3423" s="8" t="str">
        <x:v>REA</x:v>
      </x:c>
      <x:c r="B3423" s="10" t="n">
        <x:v>46211</x:v>
      </x:c>
      <x:c r="C3423" s="11" t="n">
        <x:v>12.01</x:v>
      </x:c>
      <x:c r="D3423" s="11" t="n">
        <x:v>11.67</x:v>
      </x:c>
      <x:c r="E3423" s="13" t="n">
        <x:v>188963</x:v>
      </x:c>
      <x:c r="F3423" s="11" t="n">
        <x:v>1</x:v>
      </x:c>
      <x:c r="G3423" s="11" t="n">
        <x:v>12.01</x:v>
      </x:c>
      <x:c r="H3423" s="11" t="n">
        <x:v>11.67</x:v>
      </x:c>
      <x:c r="I3423" s="13" t="n">
        <x:v>188963</x:v>
      </x:c>
      <x:c r="J3423" s="11" t="n">
        <x:v>11.687955</x:v>
      </x:c>
      <x:c r="K3423" s="14" t="n">
        <x:f>I3423*J3423</x:f>
        <x:v>2208591.040665</x:v>
      </x:c>
      <x:c r="L3423" s="8" t="str">
        <x:v>Alpaca SIP</x:v>
      </x:c>
    </x:row>
    <x:row r="3424" ht="25" customHeight="1">
      <x:c r="A3424" s="8" t="str">
        <x:v>REA</x:v>
      </x:c>
      <x:c r="B3424" s="10" t="n">
        <x:v>46212</x:v>
      </x:c>
      <x:c r="C3424" s="11" t="n">
        <x:v>11.71</x:v>
      </x:c>
      <x:c r="D3424" s="11" t="n">
        <x:v>12.8</x:v>
      </x:c>
      <x:c r="E3424" s="13" t="n">
        <x:v>194261</x:v>
      </x:c>
      <x:c r="F3424" s="11" t="n">
        <x:v>1</x:v>
      </x:c>
      <x:c r="G3424" s="11" t="n">
        <x:v>11.71</x:v>
      </x:c>
      <x:c r="H3424" s="11" t="n">
        <x:v>12.8</x:v>
      </x:c>
      <x:c r="I3424" s="13" t="n">
        <x:v>194261</x:v>
      </x:c>
      <x:c r="J3424" s="11" t="n">
        <x:v>12.286772</x:v>
      </x:c>
      <x:c r="K3424" s="14" t="n">
        <x:f>I3424*J3424</x:f>
        <x:v>2386840.615492</x:v>
      </x:c>
      <x:c r="L3424" s="8" t="str">
        <x:v>Alpaca SIP</x:v>
      </x:c>
    </x:row>
    <x:row r="3425" ht="25" customHeight="1">
      <x:c r="A3425" s="8" t="str">
        <x:v>REA</x:v>
      </x:c>
      <x:c r="B3425" s="10" t="n">
        <x:v>46213</x:v>
      </x:c>
      <x:c r="C3425" s="11" t="n">
        <x:v>12.6</x:v>
      </x:c>
      <x:c r="D3425" s="11" t="n">
        <x:v>13.16</x:v>
      </x:c>
      <x:c r="E3425" s="13" t="n">
        <x:v>170850</x:v>
      </x:c>
      <x:c r="F3425" s="11" t="n">
        <x:v>1</x:v>
      </x:c>
      <x:c r="G3425" s="11" t="n">
        <x:v>12.6</x:v>
      </x:c>
      <x:c r="H3425" s="11" t="n">
        <x:v>13.16</x:v>
      </x:c>
      <x:c r="I3425" s="13" t="n">
        <x:v>170850</x:v>
      </x:c>
      <x:c r="J3425" s="11" t="n">
        <x:v>12.971585</x:v>
      </x:c>
      <x:c r="K3425" s="14" t="n">
        <x:f>I3425*J3425</x:f>
        <x:v>2216195.29725</x:v>
      </x:c>
      <x:c r="L3425" s="8" t="str">
        <x:v>Alpaca SIP</x:v>
      </x:c>
    </x:row>
    <x:row r="3426" ht="25" customHeight="1">
      <x:c r="A3426" s="8" t="str">
        <x:v>REA</x:v>
      </x:c>
      <x:c r="B3426" s="10" t="n">
        <x:v>46216</x:v>
      </x:c>
      <x:c r="C3426" s="11" t="n">
        <x:v>13.11</x:v>
      </x:c>
      <x:c r="D3426" s="11" t="n">
        <x:v>11.8</x:v>
      </x:c>
      <x:c r="E3426" s="13" t="n">
        <x:v>84283</x:v>
      </x:c>
      <x:c r="F3426" s="11" t="n">
        <x:v>1</x:v>
      </x:c>
      <x:c r="G3426" s="11" t="n">
        <x:v>13.11</x:v>
      </x:c>
      <x:c r="H3426" s="11" t="n">
        <x:v>11.8</x:v>
      </x:c>
      <x:c r="I3426" s="13" t="n">
        <x:v>84283</x:v>
      </x:c>
      <x:c r="J3426" s="11" t="n">
        <x:v>12.415555</x:v>
      </x:c>
      <x:c r="K3426" s="14" t="n">
        <x:f>I3426*J3426</x:f>
        <x:v>1046420.222065</x:v>
      </x:c>
      <x:c r="L3426" s="8" t="str">
        <x:v>Alpaca SIP</x:v>
      </x:c>
    </x:row>
    <x:row r="3427" ht="25" customHeight="1">
      <x:c r="A3427" s="8" t="str">
        <x:v>REA</x:v>
      </x:c>
      <x:c r="B3427" s="10" t="n">
        <x:v>46217</x:v>
      </x:c>
      <x:c r="C3427" s="11" t="n">
        <x:v>11.96</x:v>
      </x:c>
      <x:c r="D3427" s="11" t="n">
        <x:v>12.92</x:v>
      </x:c>
      <x:c r="E3427" s="13" t="n">
        <x:v>90518</x:v>
      </x:c>
      <x:c r="F3427" s="11" t="n">
        <x:v>1</x:v>
      </x:c>
      <x:c r="G3427" s="11" t="n">
        <x:v>11.96</x:v>
      </x:c>
      <x:c r="H3427" s="11" t="n">
        <x:v>12.92</x:v>
      </x:c>
      <x:c r="I3427" s="13" t="n">
        <x:v>90518</x:v>
      </x:c>
      <x:c r="J3427" s="11" t="n">
        <x:v>12.679371</x:v>
      </x:c>
      <x:c r="K3427" s="14" t="n">
        <x:f>I3427*J3427</x:f>
        <x:v>1147711.304178</x:v>
      </x:c>
      <x:c r="L3427" s="8" t="str">
        <x:v>Alpaca SIP</x:v>
      </x:c>
    </x:row>
    <x:row r="3428" ht="25" customHeight="1">
      <x:c r="A3428" s="8" t="str">
        <x:v>REA</x:v>
      </x:c>
      <x:c r="B3428" s="10" t="n">
        <x:v>46218</x:v>
      </x:c>
      <x:c r="C3428" s="11" t="n">
        <x:v>12.93</x:v>
      </x:c>
      <x:c r="D3428" s="11" t="n">
        <x:v>12.1</x:v>
      </x:c>
      <x:c r="E3428" s="13" t="n">
        <x:v>141084</x:v>
      </x:c>
      <x:c r="F3428" s="11" t="n">
        <x:v>1</x:v>
      </x:c>
      <x:c r="G3428" s="11" t="n">
        <x:v>12.93</x:v>
      </x:c>
      <x:c r="H3428" s="11" t="n">
        <x:v>12.1</x:v>
      </x:c>
      <x:c r="I3428" s="13" t="n">
        <x:v>141084</x:v>
      </x:c>
      <x:c r="J3428" s="11" t="n">
        <x:v>12.453817</x:v>
      </x:c>
      <x:c r="K3428" s="14" t="n">
        <x:f>I3428*J3428</x:f>
        <x:v>1757034.3176280002</x:v>
      </x:c>
      <x:c r="L3428" s="8" t="str">
        <x:v>Alpaca SIP</x:v>
      </x:c>
    </x:row>
    <x:row r="3429" ht="25" customHeight="1">
      <x:c r="A3429" s="8" t="str">
        <x:v>REA</x:v>
      </x:c>
      <x:c r="B3429" s="10" t="n">
        <x:v>46219</x:v>
      </x:c>
      <x:c r="C3429" s="11" t="n">
        <x:v>11.98</x:v>
      </x:c>
      <x:c r="D3429" s="11" t="n">
        <x:v>11.22</x:v>
      </x:c>
      <x:c r="E3429" s="13" t="n">
        <x:v>191341</x:v>
      </x:c>
      <x:c r="F3429" s="11" t="n">
        <x:v>1</x:v>
      </x:c>
      <x:c r="G3429" s="11" t="n">
        <x:v>11.98</x:v>
      </x:c>
      <x:c r="H3429" s="11" t="n">
        <x:v>11.22</x:v>
      </x:c>
      <x:c r="I3429" s="13" t="n">
        <x:v>191341</x:v>
      </x:c>
      <x:c r="J3429" s="11" t="n">
        <x:v>10.991652</x:v>
      </x:c>
      <x:c r="K3429" s="14" t="n">
        <x:f>I3429*J3429</x:f>
        <x:v>2103153.6853320003</x:v>
      </x:c>
      <x:c r="L3429" s="8" t="str">
        <x:v>Alpaca SIP</x:v>
      </x:c>
    </x:row>
    <x:row r="3430" ht="25" customHeight="1">
      <x:c r="A3430" s="8" t="str">
        <x:v>REA</x:v>
      </x:c>
      <x:c r="B3430" s="10" t="n">
        <x:v>46220</x:v>
      </x:c>
      <x:c r="C3430" s="11" t="n">
        <x:v>11</x:v>
      </x:c>
      <x:c r="D3430" s="11" t="n">
        <x:v>11.07</x:v>
      </x:c>
      <x:c r="E3430" s="13" t="n">
        <x:v>80278</x:v>
      </x:c>
      <x:c r="F3430" s="11" t="n">
        <x:v>1</x:v>
      </x:c>
      <x:c r="G3430" s="11" t="n">
        <x:v>11</x:v>
      </x:c>
      <x:c r="H3430" s="11" t="n">
        <x:v>11.07</x:v>
      </x:c>
      <x:c r="I3430" s="13" t="n">
        <x:v>80278</x:v>
      </x:c>
      <x:c r="J3430" s="11" t="n">
        <x:v>11.019834</x:v>
      </x:c>
      <x:c r="K3430" s="14" t="n">
        <x:f>I3430*J3430</x:f>
        <x:v>884650.233852</x:v>
      </x:c>
      <x:c r="L3430" s="8" t="str">
        <x:v>Alpaca SIP</x:v>
      </x:c>
    </x:row>
    <x:row r="3431" ht="25" customHeight="1">
      <x:c r="A3431" s="8" t="str">
        <x:v>REA</x:v>
      </x:c>
      <x:c r="B3431" s="10" t="n">
        <x:v>46223</x:v>
      </x:c>
      <x:c r="C3431" s="11" t="n">
        <x:v>11.14</x:v>
      </x:c>
      <x:c r="D3431" s="11" t="n">
        <x:v>11.24</x:v>
      </x:c>
      <x:c r="E3431" s="13" t="n">
        <x:v>90680</x:v>
      </x:c>
      <x:c r="F3431" s="11" t="n">
        <x:v>1</x:v>
      </x:c>
      <x:c r="G3431" s="11" t="n">
        <x:v>11.14</x:v>
      </x:c>
      <x:c r="H3431" s="11" t="n">
        <x:v>11.24</x:v>
      </x:c>
      <x:c r="I3431" s="13" t="n">
        <x:v>90680</x:v>
      </x:c>
      <x:c r="J3431" s="11" t="n">
        <x:v>11.178831</x:v>
      </x:c>
      <x:c r="K3431" s="14" t="n">
        <x:f>I3431*J3431</x:f>
        <x:v>1013696.39508</x:v>
      </x:c>
      <x:c r="L3431" s="8" t="str">
        <x:v>Alpaca SIP</x:v>
      </x:c>
    </x:row>
    <x:row r="3432" ht="25" customHeight="1">
      <x:c r="A3432" s="8" t="str">
        <x:v>REA</x:v>
      </x:c>
      <x:c r="B3432" s="10" t="n">
        <x:v>46224</x:v>
      </x:c>
      <x:c r="C3432" s="11" t="n">
        <x:v>11.21</x:v>
      </x:c>
      <x:c r="D3432" s="11" t="n">
        <x:v>11.93</x:v>
      </x:c>
      <x:c r="E3432" s="13" t="n">
        <x:v>146487</x:v>
      </x:c>
      <x:c r="F3432" s="11" t="n">
        <x:v>1</x:v>
      </x:c>
      <x:c r="G3432" s="11" t="n">
        <x:v>11.21</x:v>
      </x:c>
      <x:c r="H3432" s="11" t="n">
        <x:v>11.93</x:v>
      </x:c>
      <x:c r="I3432" s="13" t="n">
        <x:v>146487</x:v>
      </x:c>
      <x:c r="J3432" s="11" t="n">
        <x:v>11.629899</x:v>
      </x:c>
      <x:c r="K3432" s="14" t="n">
        <x:f>I3432*J3432</x:f>
        <x:v>1703629.014813</x:v>
      </x:c>
      <x:c r="L3432" s="8" t="str">
        <x:v>Alpaca SIP</x:v>
      </x:c>
    </x:row>
    <x:row r="3433" ht="25" customHeight="1">
      <x:c r="A3433" s="8" t="str">
        <x:v>REA</x:v>
      </x:c>
      <x:c r="B3433" s="10" t="n">
        <x:v>46225</x:v>
      </x:c>
      <x:c r="C3433" s="11" t="n">
        <x:v>11.91</x:v>
      </x:c>
      <x:c r="D3433" s="11" t="n">
        <x:v>11.97</x:v>
      </x:c>
      <x:c r="E3433" s="13" t="n">
        <x:v>46200</x:v>
      </x:c>
      <x:c r="F3433" s="11" t="n">
        <x:v>1</x:v>
      </x:c>
      <x:c r="G3433" s="11" t="n">
        <x:v>11.91</x:v>
      </x:c>
      <x:c r="H3433" s="11" t="n">
        <x:v>11.97</x:v>
      </x:c>
      <x:c r="I3433" s="13" t="n">
        <x:v>46200</x:v>
      </x:c>
      <x:c r="J3433" s="11" t="n">
        <x:v>11.881861</x:v>
      </x:c>
      <x:c r="K3433" s="14" t="n">
        <x:f>I3433*J3433</x:f>
        <x:v>548941.9782</x:v>
      </x:c>
      <x:c r="L3433" s="8" t="str">
        <x:v>Alpaca SIP</x:v>
      </x:c>
    </x:row>
    <x:row r="3434" ht="25" customHeight="1">
      <x:c r="A3434" s="8" t="str">
        <x:v>REA</x:v>
      </x:c>
      <x:c r="B3434" s="10" t="n">
        <x:v>46226</x:v>
      </x:c>
      <x:c r="C3434" s="11" t="n">
        <x:v>11.39</x:v>
      </x:c>
      <x:c r="D3434" s="11" t="n">
        <x:v>11.38</x:v>
      </x:c>
      <x:c r="E3434" s="13" t="n">
        <x:v>55141</x:v>
      </x:c>
      <x:c r="F3434" s="11" t="n">
        <x:v>1</x:v>
      </x:c>
      <x:c r="G3434" s="11" t="n">
        <x:v>11.39</x:v>
      </x:c>
      <x:c r="H3434" s="11" t="n">
        <x:v>11.38</x:v>
      </x:c>
      <x:c r="I3434" s="13" t="n">
        <x:v>55141</x:v>
      </x:c>
      <x:c r="J3434" s="11" t="n">
        <x:v>11.424662</x:v>
      </x:c>
      <x:c r="K3434" s="14" t="n">
        <x:f>I3434*J3434</x:f>
        <x:v>629967.2873419999</x:v>
      </x:c>
      <x:c r="L3434" s="8" t="str">
        <x:v>Alpaca SIP</x:v>
      </x:c>
    </x:row>
    <x:row r="3435" ht="25" customHeight="1">
      <x:c r="A3435" s="8" t="str">
        <x:v>REA</x:v>
      </x:c>
      <x:c r="B3435" s="10" t="n">
        <x:v>46227</x:v>
      </x:c>
      <x:c r="C3435" s="11" t="n">
        <x:v>11.25</x:v>
      </x:c>
      <x:c r="D3435" s="11" t="n">
        <x:v>10.57</x:v>
      </x:c>
      <x:c r="E3435" s="13" t="n">
        <x:v>125858</x:v>
      </x:c>
      <x:c r="F3435" s="11" t="n">
        <x:v>1</x:v>
      </x:c>
      <x:c r="G3435" s="11" t="n">
        <x:v>11.25</x:v>
      </x:c>
      <x:c r="H3435" s="11" t="n">
        <x:v>10.57</x:v>
      </x:c>
      <x:c r="I3435" s="13" t="n">
        <x:v>125858</x:v>
      </x:c>
      <x:c r="J3435" s="11" t="n">
        <x:v>10.862931</x:v>
      </x:c>
      <x:c r="K3435" s="14" t="n">
        <x:f>I3435*J3435</x:f>
        <x:v>1367186.7697979999</x:v>
      </x:c>
      <x:c r="L3435" s="8" t="str">
        <x:v>Alpaca SIP</x:v>
      </x:c>
    </x:row>
    <x:row r="3436" ht="25" customHeight="1">
      <x:c r="A3436" s="8" t="str">
        <x:v>REA</x:v>
      </x:c>
      <x:c r="B3436" s="10" t="n">
        <x:v>46230</x:v>
      </x:c>
      <x:c r="C3436" s="11" t="n">
        <x:v>10.71</x:v>
      </x:c>
      <x:c r="D3436" s="11" t="n">
        <x:v>10.16</x:v>
      </x:c>
      <x:c r="E3436" s="13" t="n">
        <x:v>147053</x:v>
      </x:c>
      <x:c r="F3436" s="11" t="n">
        <x:v>1</x:v>
      </x:c>
      <x:c r="G3436" s="11" t="n">
        <x:v>10.71</x:v>
      </x:c>
      <x:c r="H3436" s="11" t="n">
        <x:v>10.16</x:v>
      </x:c>
      <x:c r="I3436" s="13" t="n">
        <x:v>147053</x:v>
      </x:c>
      <x:c r="J3436" s="11" t="n">
        <x:v>10.232478</x:v>
      </x:c>
      <x:c r="K3436" s="14" t="n">
        <x:f>I3436*J3436</x:f>
        <x:v>1504716.587334</x:v>
      </x:c>
      <x:c r="L3436" s="8" t="str">
        <x:v>Alpaca SIP</x:v>
      </x:c>
    </x:row>
    <x:row r="3437" ht="25" customHeight="1">
      <x:c r="A3437" s="8" t="str">
        <x:v>REA</x:v>
      </x:c>
      <x:c r="B3437" s="10" t="n">
        <x:v>46231</x:v>
      </x:c>
      <x:c r="C3437" s="11" t="n">
        <x:v>10.13</x:v>
      </x:c>
      <x:c r="D3437" s="11" t="n">
        <x:v>9.44</x:v>
      </x:c>
      <x:c r="E3437" s="13" t="n">
        <x:v>128123</x:v>
      </x:c>
      <x:c r="F3437" s="11" t="n">
        <x:v>1</x:v>
      </x:c>
      <x:c r="G3437" s="11" t="n">
        <x:v>10.13</x:v>
      </x:c>
      <x:c r="H3437" s="11" t="n">
        <x:v>9.44</x:v>
      </x:c>
      <x:c r="I3437" s="13" t="n">
        <x:v>128123</x:v>
      </x:c>
      <x:c r="J3437" s="11" t="n">
        <x:v>9.38521</x:v>
      </x:c>
      <x:c r="K3437" s="14" t="n">
        <x:f>I3437*J3437</x:f>
        <x:v>1202461.26083</x:v>
      </x:c>
      <x:c r="L3437" s="8" t="str">
        <x:v>Alpaca SIP</x:v>
      </x:c>
    </x:row>
    <x:row r="3438" ht="25" customHeight="1">
      <x:c r="A3438" s="8" t="str">
        <x:v>REA</x:v>
      </x:c>
      <x:c r="B3438" s="10" t="n">
        <x:v>46232</x:v>
      </x:c>
      <x:c r="C3438" s="11" t="n">
        <x:v>9.49</x:v>
      </x:c>
      <x:c r="D3438" s="11" t="n">
        <x:v>9.08</x:v>
      </x:c>
      <x:c r="E3438" s="13" t="n">
        <x:v>169369</x:v>
      </x:c>
      <x:c r="F3438" s="11" t="n">
        <x:v>1</x:v>
      </x:c>
      <x:c r="G3438" s="11" t="n">
        <x:v>9.49</x:v>
      </x:c>
      <x:c r="H3438" s="11" t="n">
        <x:v>9.08</x:v>
      </x:c>
      <x:c r="I3438" s="13" t="n">
        <x:v>169369</x:v>
      </x:c>
      <x:c r="J3438" s="11" t="n">
        <x:v>9.248695</x:v>
      </x:c>
      <x:c r="K3438" s="14" t="n">
        <x:f>I3438*J3438</x:f>
        <x:v>1566442.223455</x:v>
      </x:c>
      <x:c r="L3438" s="8" t="str">
        <x:v>Alpaca SIP</x:v>
      </x:c>
    </x:row>
    <x:row r="3439" ht="25" customHeight="1">
      <x:c r="A3439" s="8" t="str">
        <x:v>REA</x:v>
      </x:c>
      <x:c r="B3439" s="10" t="n">
        <x:v>46233</x:v>
      </x:c>
      <x:c r="C3439" s="11" t="n">
        <x:v>9.3</x:v>
      </x:c>
      <x:c r="D3439" s="11" t="n">
        <x:v>10.08</x:v>
      </x:c>
      <x:c r="E3439" s="13" t="n">
        <x:v>241350</x:v>
      </x:c>
      <x:c r="F3439" s="11" t="n">
        <x:v>1</x:v>
      </x:c>
      <x:c r="G3439" s="11" t="n">
        <x:v>9.3</x:v>
      </x:c>
      <x:c r="H3439" s="11" t="n">
        <x:v>10.08</x:v>
      </x:c>
      <x:c r="I3439" s="13" t="n">
        <x:v>241350</x:v>
      </x:c>
      <x:c r="J3439" s="11" t="n">
        <x:v>9.777095</x:v>
      </x:c>
      <x:c r="K3439" s="14" t="n">
        <x:f>I3439*J3439</x:f>
        <x:v>2359701.8782499996</x:v>
      </x:c>
      <x:c r="L3439" s="8" t="str">
        <x:v>Alpaca SIP</x:v>
      </x:c>
    </x:row>
    <x:row r="3440" ht="25" customHeight="1">
      <x:c r="A3440" s="8" t="str">
        <x:v>REA</x:v>
      </x:c>
      <x:c r="B3440" s="10" t="n">
        <x:v>46234</x:v>
      </x:c>
      <x:c r="C3440" s="11" t="n">
        <x:v>10.11</x:v>
      </x:c>
      <x:c r="D3440" s="11" t="n">
        <x:v>9.94</x:v>
      </x:c>
      <x:c r="E3440" s="13" t="n">
        <x:v>149707</x:v>
      </x:c>
      <x:c r="F3440" s="11" t="n">
        <x:v>1</x:v>
      </x:c>
      <x:c r="G3440" s="11" t="n">
        <x:v>10.11</x:v>
      </x:c>
      <x:c r="H3440" s="11" t="n">
        <x:v>9.94</x:v>
      </x:c>
      <x:c r="I3440" s="13" t="n">
        <x:v>149707</x:v>
      </x:c>
      <x:c r="J3440" s="11" t="n">
        <x:v>9.907059</x:v>
      </x:c>
      <x:c r="K3440" s="14" t="n">
        <x:f>I3440*J3440</x:f>
        <x:v>1483156.081713</x:v>
      </x:c>
      <x:c r="L3440" s="8" t="str">
        <x:v>Alpaca SIP</x:v>
      </x:c>
    </x:row>
    <x:row r="3441" ht="25" customHeight="1">
      <x:c r="A3441" s="8" t="str">
        <x:v>REA</x:v>
      </x:c>
      <x:c r="B3441" s="10" t="n">
        <x:v>46237</x:v>
      </x:c>
      <x:c r="C3441" s="11" t="n">
        <x:v>10</x:v>
      </x:c>
      <x:c r="D3441" s="11" t="n">
        <x:v>10.23</x:v>
      </x:c>
      <x:c r="E3441" s="13" t="n">
        <x:v>112393</x:v>
      </x:c>
      <x:c r="F3441" s="11" t="n">
        <x:v>1</x:v>
      </x:c>
      <x:c r="G3441" s="11" t="n">
        <x:v>10</x:v>
      </x:c>
      <x:c r="H3441" s="11" t="n">
        <x:v>10.23</x:v>
      </x:c>
      <x:c r="I3441" s="13" t="n">
        <x:v>112393</x:v>
      </x:c>
      <x:c r="J3441" s="11" t="n">
        <x:v>10.148579</x:v>
      </x:c>
      <x:c r="K3441" s="14" t="n">
        <x:f>I3441*J3441</x:f>
        <x:v>1140629.239547</x:v>
      </x:c>
      <x:c r="L3441" s="8" t="str">
        <x:v>Alpaca SIP</x:v>
      </x:c>
    </x:row>
    <x:row r="3442" ht="25" customHeight="1">
      <x:c r="A3442" s="8" t="str">
        <x:v>REA</x:v>
      </x:c>
      <x:c r="B3442" s="10" t="n">
        <x:v>46238</x:v>
      </x:c>
      <x:c r="C3442" s="11" t="n">
        <x:v>10.28</x:v>
      </x:c>
      <x:c r="D3442" s="11" t="n">
        <x:v>10.65</x:v>
      </x:c>
      <x:c r="E3442" s="13" t="n">
        <x:v>144266</x:v>
      </x:c>
      <x:c r="F3442" s="11" t="n">
        <x:v>1</x:v>
      </x:c>
      <x:c r="G3442" s="11" t="n">
        <x:v>10.28</x:v>
      </x:c>
      <x:c r="H3442" s="11" t="n">
        <x:v>10.65</x:v>
      </x:c>
      <x:c r="I3442" s="13" t="n">
        <x:v>144266</x:v>
      </x:c>
      <x:c r="J3442" s="11" t="n">
        <x:v>10.495943</x:v>
      </x:c>
      <x:c r="K3442" s="14" t="n">
        <x:f>I3442*J3442</x:f>
        <x:v>1514207.7128380002</x:v>
      </x:c>
      <x:c r="L3442" s="8" t="str">
        <x:v>Alpaca SIP</x:v>
      </x:c>
    </x:row>
    <x:row r="3443" ht="25" customHeight="1">
      <x:c r="A3443" s="8" t="str">
        <x:v>REA</x:v>
      </x:c>
      <x:c r="B3443" s="10" t="n">
        <x:v>46239</x:v>
      </x:c>
      <x:c r="C3443" s="11" t="n">
        <x:v>10.97</x:v>
      </x:c>
      <x:c r="D3443" s="11" t="n">
        <x:v>11.62</x:v>
      </x:c>
      <x:c r="E3443" s="13" t="n">
        <x:v>159418</x:v>
      </x:c>
      <x:c r="F3443" s="11" t="n">
        <x:v>1</x:v>
      </x:c>
      <x:c r="G3443" s="11" t="n">
        <x:v>10.97</x:v>
      </x:c>
      <x:c r="H3443" s="11" t="n">
        <x:v>11.62</x:v>
      </x:c>
      <x:c r="I3443" s="13" t="n">
        <x:v>159418</x:v>
      </x:c>
      <x:c r="J3443" s="11" t="n">
        <x:v>11.600006</x:v>
      </x:c>
      <x:c r="K3443" s="14" t="n">
        <x:f>I3443*J3443</x:f>
        <x:v>1849249.756508</x:v>
      </x:c>
      <x:c r="L3443" s="8" t="str">
        <x:v>Alpaca SIP</x:v>
      </x:c>
    </x:row>
    <x:row r="3444" ht="25" customHeight="1">
      <x:c r="A3444" s="8" t="str">
        <x:v>REA</x:v>
      </x:c>
      <x:c r="B3444" s="10" t="n">
        <x:v>46240</x:v>
      </x:c>
      <x:c r="C3444" s="11" t="n">
        <x:v>11.8</x:v>
      </x:c>
      <x:c r="D3444" s="11" t="n">
        <x:v>12.27</x:v>
      </x:c>
      <x:c r="E3444" s="13" t="n">
        <x:v>224759</x:v>
      </x:c>
      <x:c r="F3444" s="11" t="n">
        <x:v>1</x:v>
      </x:c>
      <x:c r="G3444" s="11" t="n">
        <x:v>11.8</x:v>
      </x:c>
      <x:c r="H3444" s="11" t="n">
        <x:v>12.27</x:v>
      </x:c>
      <x:c r="I3444" s="13" t="n">
        <x:v>224759</x:v>
      </x:c>
      <x:c r="J3444" s="11" t="n">
        <x:v>12.562311</x:v>
      </x:c>
      <x:c r="K3444" s="14" t="n">
        <x:f>I3444*J3444</x:f>
        <x:v>2823492.458049</x:v>
      </x:c>
      <x:c r="L3444" s="8" t="str">
        <x:v>Alpaca SIP</x:v>
      </x:c>
    </x:row>
    <x:row r="3445" ht="25" customHeight="1">
      <x:c r="A3445" s="8" t="str">
        <x:v>REA</x:v>
      </x:c>
      <x:c r="B3445" s="10" t="n">
        <x:v>46241</x:v>
      </x:c>
      <x:c r="C3445" s="11" t="n">
        <x:v>12.47</x:v>
      </x:c>
      <x:c r="D3445" s="11" t="n">
        <x:v>13.25</x:v>
      </x:c>
      <x:c r="E3445" s="13" t="n">
        <x:v>128841</x:v>
      </x:c>
      <x:c r="F3445" s="11" t="n">
        <x:v>1</x:v>
      </x:c>
      <x:c r="G3445" s="11" t="n">
        <x:v>12.47</x:v>
      </x:c>
      <x:c r="H3445" s="11" t="n">
        <x:v>13.25</x:v>
      </x:c>
      <x:c r="I3445" s="13" t="n">
        <x:v>128841</x:v>
      </x:c>
      <x:c r="J3445" s="11" t="n">
        <x:v>12.98614</x:v>
      </x:c>
      <x:c r="K3445" s="14" t="n">
        <x:f>I3445*J3445</x:f>
        <x:v>1673147.26374</x:v>
      </x:c>
      <x:c r="L3445" s="8" t="str">
        <x:v>Alpaca SIP</x:v>
      </x:c>
    </x:row>
    <x:row r="3446" ht="25" customHeight="1">
      <x:c r="A3446" s="8" t="str">
        <x:v>REA</x:v>
      </x:c>
      <x:c r="B3446" s="10" t="n">
        <x:v>46244</x:v>
      </x:c>
      <x:c r="C3446" s="11" t="n">
        <x:v>13.25</x:v>
      </x:c>
      <x:c r="D3446" s="11" t="n">
        <x:v>13.43</x:v>
      </x:c>
      <x:c r="E3446" s="13" t="n">
        <x:v>98130</x:v>
      </x:c>
      <x:c r="F3446" s="11" t="n">
        <x:v>1</x:v>
      </x:c>
      <x:c r="G3446" s="11" t="n">
        <x:v>13.25</x:v>
      </x:c>
      <x:c r="H3446" s="11" t="n">
        <x:v>13.43</x:v>
      </x:c>
      <x:c r="I3446" s="13" t="n">
        <x:v>98130</x:v>
      </x:c>
      <x:c r="J3446" s="11" t="n">
        <x:v>13.292593</x:v>
      </x:c>
      <x:c r="K3446" s="14" t="n">
        <x:f>I3446*J3446</x:f>
        <x:v>1304402.15109</x:v>
      </x:c>
      <x:c r="L3446" s="8" t="str">
        <x:v>Alpaca SIP</x:v>
      </x:c>
    </x:row>
    <x:row r="3447" ht="25" customHeight="1">
      <x:c r="A3447" s="8" t="str">
        <x:v>REA</x:v>
      </x:c>
      <x:c r="B3447" s="10" t="n">
        <x:v>46245</x:v>
      </x:c>
      <x:c r="C3447" s="11" t="n">
        <x:v>13.55</x:v>
      </x:c>
      <x:c r="D3447" s="11" t="n">
        <x:v>13.57</x:v>
      </x:c>
      <x:c r="E3447" s="13" t="n">
        <x:v>70085</x:v>
      </x:c>
      <x:c r="F3447" s="11" t="n">
        <x:v>1</x:v>
      </x:c>
      <x:c r="G3447" s="11" t="n">
        <x:v>13.55</x:v>
      </x:c>
      <x:c r="H3447" s="11" t="n">
        <x:v>13.57</x:v>
      </x:c>
      <x:c r="I3447" s="13" t="n">
        <x:v>70085</x:v>
      </x:c>
      <x:c r="J3447" s="11" t="n">
        <x:v>13.713236</x:v>
      </x:c>
      <x:c r="K3447" s="14" t="n">
        <x:f>I3447*J3447</x:f>
        <x:v>961092.14506</x:v>
      </x:c>
      <x:c r="L3447" s="8" t="str">
        <x:v>Alpaca SIP</x:v>
      </x:c>
    </x:row>
    <x:row r="3448" ht="25" customHeight="1">
      <x:c r="A3448" s="8" t="str">
        <x:v>REA</x:v>
      </x:c>
      <x:c r="B3448" s="10" t="n">
        <x:v>46246</x:v>
      </x:c>
      <x:c r="C3448" s="11" t="n">
        <x:v>13.67</x:v>
      </x:c>
      <x:c r="D3448" s="11" t="n">
        <x:v>13.57</x:v>
      </x:c>
      <x:c r="E3448" s="13" t="n">
        <x:v>70292</x:v>
      </x:c>
      <x:c r="F3448" s="11" t="n">
        <x:v>1</x:v>
      </x:c>
      <x:c r="G3448" s="11" t="n">
        <x:v>13.67</x:v>
      </x:c>
      <x:c r="H3448" s="11" t="n">
        <x:v>13.57</x:v>
      </x:c>
      <x:c r="I3448" s="13" t="n">
        <x:v>70292</x:v>
      </x:c>
      <x:c r="J3448" s="11" t="n">
        <x:v>13.662753</x:v>
      </x:c>
      <x:c r="K3448" s="14" t="n">
        <x:f>I3448*J3448</x:f>
        <x:v>960382.233876</x:v>
      </x:c>
      <x:c r="L3448" s="8" t="str">
        <x:v>Alpaca SIP</x:v>
      </x:c>
    </x:row>
    <x:row r="3449" ht="25" customHeight="1">
      <x:c r="A3449" s="8" t="str">
        <x:v>REA</x:v>
      </x:c>
      <x:c r="B3449" s="10" t="n">
        <x:v>46247</x:v>
      </x:c>
      <x:c r="C3449" s="11" t="n">
        <x:v>13.73</x:v>
      </x:c>
      <x:c r="D3449" s="11" t="n">
        <x:v>13.39</x:v>
      </x:c>
      <x:c r="E3449" s="13" t="n">
        <x:v>64928</x:v>
      </x:c>
      <x:c r="F3449" s="11" t="n">
        <x:v>1</x:v>
      </x:c>
      <x:c r="G3449" s="11" t="n">
        <x:v>13.73</x:v>
      </x:c>
      <x:c r="H3449" s="11" t="n">
        <x:v>13.39</x:v>
      </x:c>
      <x:c r="I3449" s="13" t="n">
        <x:v>64928</x:v>
      </x:c>
      <x:c r="J3449" s="11" t="n">
        <x:v>13.669143</x:v>
      </x:c>
      <x:c r="K3449" s="14" t="n">
        <x:f>I3449*J3449</x:f>
        <x:v>887510.116704</x:v>
      </x:c>
      <x:c r="L3449" s="8" t="str">
        <x:v>Alpaca SIP</x:v>
      </x:c>
    </x:row>
    <x:row r="3450" ht="25" customHeight="1">
      <x:c r="A3450" s="8" t="str">
        <x:v>REA</x:v>
      </x:c>
      <x:c r="B3450" s="10" t="n">
        <x:v>46248</x:v>
      </x:c>
      <x:c r="C3450" s="11" t="n">
        <x:v>13.36</x:v>
      </x:c>
      <x:c r="D3450" s="11" t="n">
        <x:v>15.14</x:v>
      </x:c>
      <x:c r="E3450" s="13" t="n">
        <x:v>182308</x:v>
      </x:c>
      <x:c r="F3450" s="11" t="n">
        <x:v>1</x:v>
      </x:c>
      <x:c r="G3450" s="11" t="n">
        <x:v>13.36</x:v>
      </x:c>
      <x:c r="H3450" s="11" t="n">
        <x:v>15.14</x:v>
      </x:c>
      <x:c r="I3450" s="13" t="n">
        <x:v>182308</x:v>
      </x:c>
      <x:c r="J3450" s="11" t="n">
        <x:v>14.914261</x:v>
      </x:c>
      <x:c r="K3450" s="14" t="n">
        <x:f>I3450*J3450</x:f>
        <x:v>2718989.0943879997</x:v>
      </x:c>
      <x:c r="L3450" s="8" t="str">
        <x:v>Alpaca SIP</x:v>
      </x:c>
    </x:row>
    <x:row r="3451" ht="25" customHeight="1">
      <x:c r="A3451" s="8" t="str">
        <x:v>REA</x:v>
      </x:c>
      <x:c r="B3451" s="10" t="n">
        <x:v>46251</x:v>
      </x:c>
      <x:c r="C3451" s="11" t="n">
        <x:v>15.16</x:v>
      </x:c>
      <x:c r="D3451" s="11" t="n">
        <x:v>14.51</x:v>
      </x:c>
      <x:c r="E3451" s="13" t="n">
        <x:v>126538</x:v>
      </x:c>
      <x:c r="F3451" s="11" t="n">
        <x:v>1</x:v>
      </x:c>
      <x:c r="G3451" s="11" t="n">
        <x:v>15.16</x:v>
      </x:c>
      <x:c r="H3451" s="11" t="n">
        <x:v>14.51</x:v>
      </x:c>
      <x:c r="I3451" s="13" t="n">
        <x:v>126538</x:v>
      </x:c>
      <x:c r="J3451" s="11" t="n">
        <x:v>14.443904</x:v>
      </x:c>
      <x:c r="K3451" s="14" t="n">
        <x:f>I3451*J3451</x:f>
        <x:v>1827702.724352</x:v>
      </x:c>
      <x:c r="L3451" s="8" t="str">
        <x:v>Alpaca SIP</x:v>
      </x:c>
    </x:row>
    <x:row r="3452" ht="25" customHeight="1">
      <x:c r="A3452" s="8" t="str">
        <x:v>REA</x:v>
      </x:c>
      <x:c r="B3452" s="10" t="n">
        <x:v>46252</x:v>
      </x:c>
      <x:c r="C3452" s="11" t="n">
        <x:v>14.07</x:v>
      </x:c>
      <x:c r="D3452" s="11" t="n">
        <x:v>13.66</x:v>
      </x:c>
      <x:c r="E3452" s="13" t="n">
        <x:v>59973</x:v>
      </x:c>
      <x:c r="F3452" s="11" t="n">
        <x:v>1</x:v>
      </x:c>
      <x:c r="G3452" s="11" t="n">
        <x:v>14.07</x:v>
      </x:c>
      <x:c r="H3452" s="11" t="n">
        <x:v>13.66</x:v>
      </x:c>
      <x:c r="I3452" s="13" t="n">
        <x:v>59973</x:v>
      </x:c>
      <x:c r="J3452" s="11" t="n">
        <x:v>13.73594</x:v>
      </x:c>
      <x:c r="K3452" s="14" t="n">
        <x:f>I3452*J3452</x:f>
        <x:v>823785.5296199999</x:v>
      </x:c>
      <x:c r="L3452" s="8" t="str">
        <x:v>Alpaca SIP</x:v>
      </x:c>
    </x:row>
    <x:row r="3453" ht="25" customHeight="1">
      <x:c r="A3453" s="8" t="str">
        <x:v>REA</x:v>
      </x:c>
      <x:c r="B3453" s="10" t="n">
        <x:v>46253</x:v>
      </x:c>
      <x:c r="C3453" s="11" t="n">
        <x:v>13.93</x:v>
      </x:c>
      <x:c r="D3453" s="11" t="n">
        <x:v>14.25</x:v>
      </x:c>
      <x:c r="E3453" s="13" t="n">
        <x:v>61883</x:v>
      </x:c>
      <x:c r="F3453" s="11" t="n">
        <x:v>1</x:v>
      </x:c>
      <x:c r="G3453" s="11" t="n">
        <x:v>13.93</x:v>
      </x:c>
      <x:c r="H3453" s="11" t="n">
        <x:v>14.25</x:v>
      </x:c>
      <x:c r="I3453" s="13" t="n">
        <x:v>61883</x:v>
      </x:c>
      <x:c r="J3453" s="11" t="n">
        <x:v>14.279189</x:v>
      </x:c>
      <x:c r="K3453" s="14" t="n">
        <x:f>I3453*J3453</x:f>
        <x:v>883639.052887</x:v>
      </x:c>
      <x:c r="L3453" s="8" t="str">
        <x:v>Alpaca SIP</x:v>
      </x:c>
    </x:row>
    <x:row r="3454" ht="25" customHeight="1">
      <x:c r="A3454" s="8" t="str">
        <x:v>REA</x:v>
      </x:c>
      <x:c r="B3454" s="10" t="n">
        <x:v>46254</x:v>
      </x:c>
      <x:c r="C3454" s="11" t="n">
        <x:v>14.34</x:v>
      </x:c>
      <x:c r="D3454" s="11" t="n">
        <x:v>13.45</x:v>
      </x:c>
      <x:c r="E3454" s="13" t="n">
        <x:v>70744</x:v>
      </x:c>
      <x:c r="F3454" s="11" t="n">
        <x:v>1</x:v>
      </x:c>
      <x:c r="G3454" s="11" t="n">
        <x:v>14.34</x:v>
      </x:c>
      <x:c r="H3454" s="11" t="n">
        <x:v>13.45</x:v>
      </x:c>
      <x:c r="I3454" s="13" t="n">
        <x:v>70744</x:v>
      </x:c>
      <x:c r="J3454" s="11" t="n">
        <x:v>13.63543</x:v>
      </x:c>
      <x:c r="K3454" s="14" t="n">
        <x:f>I3454*J3454</x:f>
        <x:v>964624.85992</x:v>
      </x:c>
      <x:c r="L3454" s="8" t="str">
        <x:v>Alpaca SIP</x:v>
      </x:c>
    </x:row>
    <x:row r="3455" ht="25" customHeight="1">
      <x:c r="A3455" s="8" t="str">
        <x:v>REA</x:v>
      </x:c>
      <x:c r="B3455" s="10" t="n">
        <x:v>46255</x:v>
      </x:c>
      <x:c r="C3455" s="11" t="n">
        <x:v>13.82</x:v>
      </x:c>
      <x:c r="D3455" s="11" t="n">
        <x:v>14.54</x:v>
      </x:c>
      <x:c r="E3455" s="13" t="n">
        <x:v>111279</x:v>
      </x:c>
      <x:c r="F3455" s="11" t="n">
        <x:v>1</x:v>
      </x:c>
      <x:c r="G3455" s="11" t="n">
        <x:v>13.82</x:v>
      </x:c>
      <x:c r="H3455" s="11" t="n">
        <x:v>14.54</x:v>
      </x:c>
      <x:c r="I3455" s="13" t="n">
        <x:v>111279</x:v>
      </x:c>
      <x:c r="J3455" s="11" t="n">
        <x:v>14.156853</x:v>
      </x:c>
      <x:c r="K3455" s="14" t="n">
        <x:f>I3455*J3455</x:f>
        <x:v>1575360.444987</x:v>
      </x:c>
      <x:c r="L3455" s="8" t="str">
        <x:v>Alpaca SIP</x:v>
      </x:c>
    </x:row>
    <x:row r="3456" ht="25" customHeight="1">
      <x:c r="A3456" s="8" t="str">
        <x:v>REA</x:v>
      </x:c>
      <x:c r="B3456" s="10" t="n">
        <x:v>46258</x:v>
      </x:c>
      <x:c r="C3456" s="11" t="n">
        <x:v>14.6</x:v>
      </x:c>
      <x:c r="D3456" s="11" t="n">
        <x:v>14.35</x:v>
      </x:c>
      <x:c r="E3456" s="13" t="n">
        <x:v>163202</x:v>
      </x:c>
      <x:c r="F3456" s="11" t="n">
        <x:v>1</x:v>
      </x:c>
      <x:c r="G3456" s="11" t="n">
        <x:v>14.6</x:v>
      </x:c>
      <x:c r="H3456" s="11" t="n">
        <x:v>14.35</x:v>
      </x:c>
      <x:c r="I3456" s="13" t="n">
        <x:v>163202</x:v>
      </x:c>
      <x:c r="J3456" s="11" t="n">
        <x:v>15.129407</x:v>
      </x:c>
      <x:c r="K3456" s="14" t="n">
        <x:f>I3456*J3456</x:f>
        <x:v>2469149.481214</x:v>
      </x:c>
      <x:c r="L3456" s="8" t="str">
        <x:v>Alpaca SIP</x:v>
      </x:c>
    </x:row>
    <x:row r="3457" ht="25" customHeight="1">
      <x:c r="A3457" s="8" t="str">
        <x:v>REA</x:v>
      </x:c>
      <x:c r="B3457" s="10" t="n">
        <x:v>46259</x:v>
      </x:c>
      <x:c r="C3457" s="11" t="n">
        <x:v>14.63</x:v>
      </x:c>
      <x:c r="D3457" s="11" t="n">
        <x:v>14.87</x:v>
      </x:c>
      <x:c r="E3457" s="13" t="n">
        <x:v>72452</x:v>
      </x:c>
      <x:c r="F3457" s="11" t="n">
        <x:v>1</x:v>
      </x:c>
      <x:c r="G3457" s="11" t="n">
        <x:v>14.63</x:v>
      </x:c>
      <x:c r="H3457" s="11" t="n">
        <x:v>14.87</x:v>
      </x:c>
      <x:c r="I3457" s="13" t="n">
        <x:v>72452</x:v>
      </x:c>
      <x:c r="J3457" s="11" t="n">
        <x:v>14.679571</x:v>
      </x:c>
      <x:c r="K3457" s="14" t="n">
        <x:f>I3457*J3457</x:f>
        <x:v>1063564.278092</x:v>
      </x:c>
      <x:c r="L3457" s="8" t="str">
        <x:v>Alpaca SIP</x:v>
      </x:c>
    </x:row>
    <x:row r="3458" ht="25" customHeight="1">
      <x:c r="A3458" s="8" t="str">
        <x:v>REA</x:v>
      </x:c>
      <x:c r="B3458" s="10" t="n">
        <x:v>46260</x:v>
      </x:c>
      <x:c r="C3458" s="11" t="n">
        <x:v>14.58</x:v>
      </x:c>
      <x:c r="D3458" s="11" t="n">
        <x:v>14.64</x:v>
      </x:c>
      <x:c r="E3458" s="13" t="n">
        <x:v>53454</x:v>
      </x:c>
      <x:c r="F3458" s="11" t="n">
        <x:v>1</x:v>
      </x:c>
      <x:c r="G3458" s="11" t="n">
        <x:v>14.58</x:v>
      </x:c>
      <x:c r="H3458" s="11" t="n">
        <x:v>14.64</x:v>
      </x:c>
      <x:c r="I3458" s="13" t="n">
        <x:v>53454</x:v>
      </x:c>
      <x:c r="J3458" s="11" t="n">
        <x:v>14.63107</x:v>
      </x:c>
      <x:c r="K3458" s="14" t="n">
        <x:f>I3458*J3458</x:f>
        <x:v>782089.21578</x:v>
      </x:c>
      <x:c r="L3458" s="8" t="str">
        <x:v>Alpaca SIP</x:v>
      </x:c>
    </x:row>
    <x:row r="3459" ht="25" customHeight="1">
      <x:c r="A3459" s="8" t="str">
        <x:v>REA</x:v>
      </x:c>
      <x:c r="B3459" s="10" t="n">
        <x:v>46261</x:v>
      </x:c>
      <x:c r="C3459" s="11" t="n">
        <x:v>14.64</x:v>
      </x:c>
      <x:c r="D3459" s="11" t="n">
        <x:v>14.67</x:v>
      </x:c>
      <x:c r="E3459" s="13" t="n">
        <x:v>79640</x:v>
      </x:c>
      <x:c r="F3459" s="11" t="n">
        <x:v>1</x:v>
      </x:c>
      <x:c r="G3459" s="11" t="n">
        <x:v>14.64</x:v>
      </x:c>
      <x:c r="H3459" s="11" t="n">
        <x:v>14.67</x:v>
      </x:c>
      <x:c r="I3459" s="13" t="n">
        <x:v>79640</x:v>
      </x:c>
      <x:c r="J3459" s="11" t="n">
        <x:v>14.560416</x:v>
      </x:c>
      <x:c r="K3459" s="14" t="n">
        <x:f>I3459*J3459</x:f>
        <x:v>1159591.53024</x:v>
      </x:c>
      <x:c r="L3459" s="8" t="str">
        <x:v>Alpaca SIP</x:v>
      </x:c>
    </x:row>
    <x:row r="3460" ht="25" customHeight="1">
      <x:c r="A3460" s="8" t="str">
        <x:v>REA</x:v>
      </x:c>
      <x:c r="B3460" s="10" t="n">
        <x:v>46262</x:v>
      </x:c>
      <x:c r="C3460" s="11" t="n">
        <x:v>14.8</x:v>
      </x:c>
      <x:c r="D3460" s="11" t="n">
        <x:v>13.94</x:v>
      </x:c>
      <x:c r="E3460" s="13" t="n">
        <x:v>72139</x:v>
      </x:c>
      <x:c r="F3460" s="11" t="n">
        <x:v>1</x:v>
      </x:c>
      <x:c r="G3460" s="11" t="n">
        <x:v>14.8</x:v>
      </x:c>
      <x:c r="H3460" s="11" t="n">
        <x:v>13.94</x:v>
      </x:c>
      <x:c r="I3460" s="13" t="n">
        <x:v>72139</x:v>
      </x:c>
      <x:c r="J3460" s="11" t="n">
        <x:v>14.16986</x:v>
      </x:c>
      <x:c r="K3460" s="14" t="n">
        <x:f>I3460*J3460</x:f>
        <x:v>1022199.53054</x:v>
      </x:c>
      <x:c r="L3460" s="8" t="str">
        <x:v>Alpaca SIP</x:v>
      </x:c>
    </x:row>
    <x:row r="3461" ht="25" customHeight="1">
      <x:c r="A3461" s="8" t="str">
        <x:v>REA</x:v>
      </x:c>
      <x:c r="B3461" s="10" t="n">
        <x:v>46265</x:v>
      </x:c>
      <x:c r="C3461" s="11" t="n">
        <x:v>13.97</x:v>
      </x:c>
      <x:c r="D3461" s="11" t="n">
        <x:v>14.06</x:v>
      </x:c>
      <x:c r="E3461" s="13" t="n">
        <x:v>68204</x:v>
      </x:c>
      <x:c r="F3461" s="11" t="n">
        <x:v>1</x:v>
      </x:c>
      <x:c r="G3461" s="11" t="n">
        <x:v>13.97</x:v>
      </x:c>
      <x:c r="H3461" s="11" t="n">
        <x:v>14.06</x:v>
      </x:c>
      <x:c r="I3461" s="13" t="n">
        <x:v>68204</x:v>
      </x:c>
      <x:c r="J3461" s="11" t="n">
        <x:v>13.908226</x:v>
      </x:c>
      <x:c r="K3461" s="14" t="n">
        <x:f>I3461*J3461</x:f>
        <x:v>948596.646104</x:v>
      </x:c>
      <x:c r="L3461" s="8" t="str">
        <x:v>Alpaca SIP</x:v>
      </x:c>
    </x:row>
    <x:row r="3462" ht="25" customHeight="1">
      <x:c r="A3462" s="8" t="str">
        <x:v>REA</x:v>
      </x:c>
      <x:c r="B3462" s="10" t="n">
        <x:v>46266</x:v>
      </x:c>
      <x:c r="C3462" s="11" t="n">
        <x:v>13.62</x:v>
      </x:c>
      <x:c r="D3462" s="11" t="n">
        <x:v>13.74</x:v>
      </x:c>
      <x:c r="E3462" s="13" t="n">
        <x:v>105552</x:v>
      </x:c>
      <x:c r="F3462" s="11" t="n">
        <x:v>1</x:v>
      </x:c>
      <x:c r="G3462" s="11" t="n">
        <x:v>13.62</x:v>
      </x:c>
      <x:c r="H3462" s="11" t="n">
        <x:v>13.74</x:v>
      </x:c>
      <x:c r="I3462" s="13" t="n">
        <x:v>105552</x:v>
      </x:c>
      <x:c r="J3462" s="11" t="n">
        <x:v>13.643588</x:v>
      </x:c>
      <x:c r="K3462" s="14" t="n">
        <x:f>I3462*J3462</x:f>
        <x:v>1440108.000576</x:v>
      </x:c>
      <x:c r="L3462" s="8" t="str">
        <x:v>Alpaca SIP</x:v>
      </x:c>
    </x:row>
    <x:row r="3463" ht="25" customHeight="1">
      <x:c r="A3463" s="8" t="str">
        <x:v>REA</x:v>
      </x:c>
      <x:c r="B3463" s="10" t="n">
        <x:v>46267</x:v>
      </x:c>
      <x:c r="C3463" s="11" t="n">
        <x:v>13.19</x:v>
      </x:c>
      <x:c r="D3463" s="11" t="n">
        <x:v>11.9</x:v>
      </x:c>
      <x:c r="E3463" s="13" t="n">
        <x:v>189683</x:v>
      </x:c>
      <x:c r="F3463" s="11" t="n">
        <x:v>1</x:v>
      </x:c>
      <x:c r="G3463" s="11" t="n">
        <x:v>13.19</x:v>
      </x:c>
      <x:c r="H3463" s="11" t="n">
        <x:v>11.9</x:v>
      </x:c>
      <x:c r="I3463" s="13" t="n">
        <x:v>189683</x:v>
      </x:c>
      <x:c r="J3463" s="11" t="n">
        <x:v>12.40854</x:v>
      </x:c>
      <x:c r="K3463" s="14" t="n">
        <x:f>I3463*J3463</x:f>
        <x:v>2353689.09282</x:v>
      </x:c>
      <x:c r="L3463" s="8" t="str">
        <x:v>Alpaca SIP</x:v>
      </x:c>
    </x:row>
    <x:row r="3464" ht="25" customHeight="1">
      <x:c r="A3464" s="8" t="str">
        <x:v>REA</x:v>
      </x:c>
      <x:c r="B3464" s="10" t="n">
        <x:v>46268</x:v>
      </x:c>
      <x:c r="C3464" s="11" t="n">
        <x:v>12.5</x:v>
      </x:c>
      <x:c r="D3464" s="11" t="n">
        <x:v>12.15</x:v>
      </x:c>
      <x:c r="E3464" s="13" t="n">
        <x:v>115485</x:v>
      </x:c>
      <x:c r="F3464" s="11" t="n">
        <x:v>1</x:v>
      </x:c>
      <x:c r="G3464" s="11" t="n">
        <x:v>12.5</x:v>
      </x:c>
      <x:c r="H3464" s="11" t="n">
        <x:v>12.15</x:v>
      </x:c>
      <x:c r="I3464" s="13" t="n">
        <x:v>115485</x:v>
      </x:c>
      <x:c r="J3464" s="11" t="n">
        <x:v>12.036658</x:v>
      </x:c>
      <x:c r="K3464" s="14" t="n">
        <x:f>I3464*J3464</x:f>
        <x:v>1390053.4491299998</x:v>
      </x:c>
      <x:c r="L3464" s="8" t="str">
        <x:v>Alpaca SIP</x:v>
      </x:c>
    </x:row>
    <x:row r="3465" ht="25" customHeight="1">
      <x:c r="A3465" s="8" t="str">
        <x:v>REA</x:v>
      </x:c>
      <x:c r="B3465" s="10" t="n">
        <x:v>46269</x:v>
      </x:c>
      <x:c r="C3465" s="11" t="n">
        <x:v>11.92</x:v>
      </x:c>
      <x:c r="D3465" s="11" t="n">
        <x:v>11.73</x:v>
      </x:c>
      <x:c r="E3465" s="13" t="n">
        <x:v>86774</x:v>
      </x:c>
      <x:c r="F3465" s="11" t="n">
        <x:v>1</x:v>
      </x:c>
      <x:c r="G3465" s="11" t="n">
        <x:v>11.92</x:v>
      </x:c>
      <x:c r="H3465" s="11" t="n">
        <x:v>11.73</x:v>
      </x:c>
      <x:c r="I3465" s="13" t="n">
        <x:v>86774</x:v>
      </x:c>
      <x:c r="J3465" s="11" t="n">
        <x:v>11.756226</x:v>
      </x:c>
      <x:c r="K3465" s="14" t="n">
        <x:f>I3465*J3465</x:f>
        <x:v>1020134.754924</x:v>
      </x:c>
      <x:c r="L3465" s="8" t="str">
        <x:v>Alpaca SIP</x:v>
      </x:c>
    </x:row>
    <x:row r="3466" ht="25" customHeight="1">
      <x:c r="A3466" s="8" t="str">
        <x:v>REA</x:v>
      </x:c>
      <x:c r="B3466" s="10" t="n">
        <x:v>46273</x:v>
      </x:c>
      <x:c r="C3466" s="11" t="n">
        <x:v>11.6</x:v>
      </x:c>
      <x:c r="D3466" s="11" t="n">
        <x:v>11.6</x:v>
      </x:c>
      <x:c r="E3466" s="13" t="n">
        <x:v>103381</x:v>
      </x:c>
      <x:c r="F3466" s="11" t="n">
        <x:v>1</x:v>
      </x:c>
      <x:c r="G3466" s="11" t="n">
        <x:v>11.6</x:v>
      </x:c>
      <x:c r="H3466" s="11" t="n">
        <x:v>11.6</x:v>
      </x:c>
      <x:c r="I3466" s="13" t="n">
        <x:v>103381</x:v>
      </x:c>
      <x:c r="J3466" s="11" t="n">
        <x:v>11.797189</x:v>
      </x:c>
      <x:c r="K3466" s="14" t="n">
        <x:f>I3466*J3466</x:f>
        <x:v>1219605.1960089998</x:v>
      </x:c>
      <x:c r="L3466" s="8" t="str">
        <x:v>Alpaca SIP</x:v>
      </x:c>
    </x:row>
    <x:row r="3467" ht="25" customHeight="1">
      <x:c r="A3467" s="8" t="str">
        <x:v>REA</x:v>
      </x:c>
      <x:c r="B3467" s="10" t="n">
        <x:v>46274</x:v>
      </x:c>
      <x:c r="C3467" s="11" t="n">
        <x:v>11.67</x:v>
      </x:c>
      <x:c r="D3467" s="11" t="n">
        <x:v>11.44</x:v>
      </x:c>
      <x:c r="E3467" s="13" t="n">
        <x:v>72769</x:v>
      </x:c>
      <x:c r="F3467" s="11" t="n">
        <x:v>1</x:v>
      </x:c>
      <x:c r="G3467" s="11" t="n">
        <x:v>11.67</x:v>
      </x:c>
      <x:c r="H3467" s="11" t="n">
        <x:v>11.44</x:v>
      </x:c>
      <x:c r="I3467" s="13" t="n">
        <x:v>72769</x:v>
      </x:c>
      <x:c r="J3467" s="11" t="n">
        <x:v>11.703399</x:v>
      </x:c>
      <x:c r="K3467" s="14" t="n">
        <x:f>I3467*J3467</x:f>
        <x:v>851644.641831</x:v>
      </x:c>
      <x:c r="L3467" s="8" t="str">
        <x:v>Alpaca SIP</x:v>
      </x:c>
    </x:row>
    <x:row r="3468" ht="25" customHeight="1">
      <x:c r="A3468" s="8" t="str">
        <x:v>REA</x:v>
      </x:c>
      <x:c r="B3468" s="10" t="n">
        <x:v>46275</x:v>
      </x:c>
      <x:c r="C3468" s="11" t="n">
        <x:v>11.5</x:v>
      </x:c>
      <x:c r="D3468" s="11" t="n">
        <x:v>11.12</x:v>
      </x:c>
      <x:c r="E3468" s="13" t="n">
        <x:v>88216</x:v>
      </x:c>
      <x:c r="F3468" s="11" t="n">
        <x:v>1</x:v>
      </x:c>
      <x:c r="G3468" s="11" t="n">
        <x:v>11.5</x:v>
      </x:c>
      <x:c r="H3468" s="11" t="n">
        <x:v>11.12</x:v>
      </x:c>
      <x:c r="I3468" s="13" t="n">
        <x:v>88216</x:v>
      </x:c>
      <x:c r="J3468" s="11" t="n">
        <x:v>11.08573</x:v>
      </x:c>
      <x:c r="K3468" s="14" t="n">
        <x:f>I3468*J3468</x:f>
        <x:v>977938.75768</x:v>
      </x:c>
      <x:c r="L3468" s="8" t="str">
        <x:v>Alpaca SIP</x:v>
      </x:c>
    </x:row>
    <x:row r="3469" ht="25" customHeight="1">
      <x:c r="A3469" s="8" t="str">
        <x:v>REA</x:v>
      </x:c>
      <x:c r="B3469" s="10" t="n">
        <x:v>46276</x:v>
      </x:c>
      <x:c r="C3469" s="11" t="n">
        <x:v>11.4</x:v>
      </x:c>
      <x:c r="D3469" s="11" t="n">
        <x:v>10.96</x:v>
      </x:c>
      <x:c r="E3469" s="13" t="n">
        <x:v>47919</x:v>
      </x:c>
      <x:c r="F3469" s="11" t="n">
        <x:v>1</x:v>
      </x:c>
      <x:c r="G3469" s="11" t="n">
        <x:v>11.4</x:v>
      </x:c>
      <x:c r="H3469" s="11" t="n">
        <x:v>10.96</x:v>
      </x:c>
      <x:c r="I3469" s="13" t="n">
        <x:v>47919</x:v>
      </x:c>
      <x:c r="J3469" s="11" t="n">
        <x:v>11.154242</x:v>
      </x:c>
      <x:c r="K3469" s="14" t="n">
        <x:f>I3469*J3469</x:f>
        <x:v>534500.122398</x:v>
      </x:c>
      <x:c r="L3469" s="8" t="str">
        <x:v>Alpaca SIP</x:v>
      </x:c>
    </x:row>
    <x:row r="3470" ht="25" customHeight="1">
      <x:c r="A3470" s="8" t="str">
        <x:v>REA</x:v>
      </x:c>
      <x:c r="B3470" s="10" t="n">
        <x:v>46279</x:v>
      </x:c>
      <x:c r="C3470" s="11" t="n">
        <x:v>10.64</x:v>
      </x:c>
      <x:c r="D3470" s="11" t="n">
        <x:v>10.87</x:v>
      </x:c>
      <x:c r="E3470" s="13" t="n">
        <x:v>61672</x:v>
      </x:c>
      <x:c r="F3470" s="11" t="n">
        <x:v>1</x:v>
      </x:c>
      <x:c r="G3470" s="11" t="n">
        <x:v>10.64</x:v>
      </x:c>
      <x:c r="H3470" s="11" t="n">
        <x:v>10.87</x:v>
      </x:c>
      <x:c r="I3470" s="13" t="n">
        <x:v>61672</x:v>
      </x:c>
      <x:c r="J3470" s="11" t="n">
        <x:v>10.910901</x:v>
      </x:c>
      <x:c r="K3470" s="14" t="n">
        <x:f>I3470*J3470</x:f>
        <x:v>672897.086472</x:v>
      </x:c>
      <x:c r="L3470" s="8" t="str">
        <x:v>Alpaca SIP</x:v>
      </x:c>
    </x:row>
    <x:row r="3471" ht="25" customHeight="1">
      <x:c r="A3471" s="8" t="str">
        <x:v>REA</x:v>
      </x:c>
      <x:c r="B3471" s="10" t="n">
        <x:v>46280</x:v>
      </x:c>
      <x:c r="C3471" s="11" t="n">
        <x:v>10.89</x:v>
      </x:c>
      <x:c r="D3471" s="11" t="n">
        <x:v>10.88</x:v>
      </x:c>
      <x:c r="E3471" s="13" t="n">
        <x:v>69421</x:v>
      </x:c>
      <x:c r="F3471" s="11" t="n">
        <x:v>1</x:v>
      </x:c>
      <x:c r="G3471" s="11" t="n">
        <x:v>10.89</x:v>
      </x:c>
      <x:c r="H3471" s="11" t="n">
        <x:v>10.88</x:v>
      </x:c>
      <x:c r="I3471" s="13" t="n">
        <x:v>69421</x:v>
      </x:c>
      <x:c r="J3471" s="11" t="n">
        <x:v>10.865358</x:v>
      </x:c>
      <x:c r="K3471" s="14" t="n">
        <x:f>I3471*J3471</x:f>
        <x:v>754284.017718</x:v>
      </x:c>
      <x:c r="L3471" s="8" t="str">
        <x:v>Alpaca SIP</x:v>
      </x:c>
    </x:row>
    <x:row r="3472" ht="25" customHeight="1">
      <x:c r="A3472" s="8" t="str">
        <x:v>REA</x:v>
      </x:c>
      <x:c r="B3472" s="10" t="n">
        <x:v>46281</x:v>
      </x:c>
      <x:c r="C3472" s="11" t="n">
        <x:v>10.95</x:v>
      </x:c>
      <x:c r="D3472" s="11" t="n">
        <x:v>10.98</x:v>
      </x:c>
      <x:c r="E3472" s="13" t="n">
        <x:v>71065</x:v>
      </x:c>
      <x:c r="F3472" s="11" t="n">
        <x:v>1</x:v>
      </x:c>
      <x:c r="G3472" s="11" t="n">
        <x:v>10.95</x:v>
      </x:c>
      <x:c r="H3472" s="11" t="n">
        <x:v>10.98</x:v>
      </x:c>
      <x:c r="I3472" s="13" t="n">
        <x:v>71065</x:v>
      </x:c>
      <x:c r="J3472" s="11" t="n">
        <x:v>10.907861</x:v>
      </x:c>
      <x:c r="K3472" s="14" t="n">
        <x:f>I3472*J3472</x:f>
        <x:v>775167.1419650001</x:v>
      </x:c>
      <x:c r="L3472" s="8" t="str">
        <x:v>Alpaca SIP</x:v>
      </x:c>
    </x:row>
    <x:row r="3473" ht="25" customHeight="1">
      <x:c r="A3473" s="8" t="str">
        <x:v>REA</x:v>
      </x:c>
      <x:c r="B3473" s="10" t="n">
        <x:v>46282</x:v>
      </x:c>
      <x:c r="C3473" s="11" t="n">
        <x:v>11.22</x:v>
      </x:c>
      <x:c r="D3473" s="11" t="n">
        <x:v>11.15</x:v>
      </x:c>
      <x:c r="E3473" s="13" t="n">
        <x:v>85160</x:v>
      </x:c>
      <x:c r="F3473" s="11" t="n">
        <x:v>1</x:v>
      </x:c>
      <x:c r="G3473" s="11" t="n">
        <x:v>11.22</x:v>
      </x:c>
      <x:c r="H3473" s="11" t="n">
        <x:v>11.15</x:v>
      </x:c>
      <x:c r="I3473" s="13" t="n">
        <x:v>85160</x:v>
      </x:c>
      <x:c r="J3473" s="11" t="n">
        <x:v>11.143641</x:v>
      </x:c>
      <x:c r="K3473" s="14" t="n">
        <x:f>I3473*J3473</x:f>
        <x:v>948992.46756</x:v>
      </x:c>
      <x:c r="L3473" s="8" t="str">
        <x:v>Alpaca SIP</x:v>
      </x:c>
    </x:row>
    <x:row r="3474" ht="25" customHeight="1">
      <x:c r="A3474" s="8" t="str">
        <x:v>REA</x:v>
      </x:c>
      <x:c r="B3474" s="10" t="n">
        <x:v>46283</x:v>
      </x:c>
      <x:c r="C3474" s="11" t="n">
        <x:v>11.11</x:v>
      </x:c>
      <x:c r="D3474" s="11" t="n">
        <x:v>11.32</x:v>
      </x:c>
      <x:c r="E3474" s="13" t="n">
        <x:v>529617</x:v>
      </x:c>
      <x:c r="F3474" s="11" t="n">
        <x:v>1</x:v>
      </x:c>
      <x:c r="G3474" s="11" t="n">
        <x:v>11.11</x:v>
      </x:c>
      <x:c r="H3474" s="11" t="n">
        <x:v>11.32</x:v>
      </x:c>
      <x:c r="I3474" s="13" t="n">
        <x:v>529617</x:v>
      </x:c>
      <x:c r="J3474" s="11" t="n">
        <x:v>11.315654</x:v>
      </x:c>
      <x:c r="K3474" s="14" t="n">
        <x:f>I3474*J3474</x:f>
        <x:v>5992962.724518</x:v>
      </x:c>
      <x:c r="L3474" s="8" t="str">
        <x:v>Alpaca SIP</x:v>
      </x:c>
    </x:row>
    <x:row r="3475" ht="25" customHeight="1">
      <x:c r="A3475" s="8" t="str">
        <x:v>REA</x:v>
      </x:c>
      <x:c r="B3475" s="10" t="n">
        <x:v>46286</x:v>
      </x:c>
      <x:c r="C3475" s="11" t="n">
        <x:v>11.45</x:v>
      </x:c>
      <x:c r="D3475" s="11" t="n">
        <x:v>11.18</x:v>
      </x:c>
      <x:c r="E3475" s="13" t="n">
        <x:v>131754</x:v>
      </x:c>
      <x:c r="F3475" s="11" t="n">
        <x:v>1</x:v>
      </x:c>
      <x:c r="G3475" s="11" t="n">
        <x:v>11.45</x:v>
      </x:c>
      <x:c r="H3475" s="11" t="n">
        <x:v>11.18</x:v>
      </x:c>
      <x:c r="I3475" s="13" t="n">
        <x:v>131754</x:v>
      </x:c>
      <x:c r="J3475" s="11" t="n">
        <x:v>11.172568</x:v>
      </x:c>
      <x:c r="K3475" s="14" t="n">
        <x:f>I3475*J3475</x:f>
        <x:v>1472030.524272</x:v>
      </x:c>
      <x:c r="L3475" s="8" t="str">
        <x:v>Alpaca SIP</x:v>
      </x:c>
    </x:row>
    <x:row r="3476" ht="25" customHeight="1">
      <x:c r="A3476" s="8" t="str">
        <x:v>REA</x:v>
      </x:c>
      <x:c r="B3476" s="10" t="n">
        <x:v>46287</x:v>
      </x:c>
      <x:c r="C3476" s="11" t="n">
        <x:v>11.14</x:v>
      </x:c>
      <x:c r="D3476" s="11" t="n">
        <x:v>11.13</x:v>
      </x:c>
      <x:c r="E3476" s="13" t="n">
        <x:v>121997</x:v>
      </x:c>
      <x:c r="F3476" s="11" t="n">
        <x:v>1</x:v>
      </x:c>
      <x:c r="G3476" s="11" t="n">
        <x:v>11.14</x:v>
      </x:c>
      <x:c r="H3476" s="11" t="n">
        <x:v>11.13</x:v>
      </x:c>
      <x:c r="I3476" s="13" t="n">
        <x:v>121997</x:v>
      </x:c>
      <x:c r="J3476" s="11" t="n">
        <x:v>11.078149</x:v>
      </x:c>
      <x:c r="K3476" s="14" t="n">
        <x:f>I3476*J3476</x:f>
        <x:v>1351500.943553</x:v>
      </x:c>
      <x:c r="L3476" s="8" t="str">
        <x:v>Alpaca SIP</x:v>
      </x:c>
    </x:row>
    <x:row r="3477" ht="25" customHeight="1">
      <x:c r="A3477" s="8" t="str">
        <x:v>REA</x:v>
      </x:c>
      <x:c r="B3477" s="10" t="n">
        <x:v>46288</x:v>
      </x:c>
      <x:c r="C3477" s="11" t="n">
        <x:v>10.99</x:v>
      </x:c>
      <x:c r="D3477" s="11" t="n">
        <x:v>10.98</x:v>
      </x:c>
      <x:c r="E3477" s="13" t="n">
        <x:v>153435</x:v>
      </x:c>
      <x:c r="F3477" s="11" t="n">
        <x:v>1</x:v>
      </x:c>
      <x:c r="G3477" s="11" t="n">
        <x:v>10.99</x:v>
      </x:c>
      <x:c r="H3477" s="11" t="n">
        <x:v>10.98</x:v>
      </x:c>
      <x:c r="I3477" s="13" t="n">
        <x:v>153435</x:v>
      </x:c>
      <x:c r="J3477" s="11" t="n">
        <x:v>10.857018</x:v>
      </x:c>
      <x:c r="K3477" s="14" t="n">
        <x:f>I3477*J3477</x:f>
        <x:v>1665846.55683</x:v>
      </x:c>
      <x:c r="L3477" s="8" t="str">
        <x:v>Alpaca SIP</x:v>
      </x:c>
    </x:row>
    <x:row r="3478" ht="25" customHeight="1">
      <x:c r="A3478" s="8" t="str">
        <x:v>REA</x:v>
      </x:c>
      <x:c r="B3478" s="10" t="n">
        <x:v>46289</x:v>
      </x:c>
      <x:c r="C3478" s="11" t="n">
        <x:v>10.82</x:v>
      </x:c>
      <x:c r="D3478" s="11" t="n">
        <x:v>10.89</x:v>
      </x:c>
      <x:c r="E3478" s="13" t="n">
        <x:v>120915</x:v>
      </x:c>
      <x:c r="F3478" s="11" t="n">
        <x:v>1</x:v>
      </x:c>
      <x:c r="G3478" s="11" t="n">
        <x:v>10.82</x:v>
      </x:c>
      <x:c r="H3478" s="11" t="n">
        <x:v>10.89</x:v>
      </x:c>
      <x:c r="I3478" s="13" t="n">
        <x:v>120915</x:v>
      </x:c>
      <x:c r="J3478" s="11" t="n">
        <x:v>10.831261</x:v>
      </x:c>
      <x:c r="K3478" s="14" t="n">
        <x:f>I3478*J3478</x:f>
        <x:v>1309661.9238149999</x:v>
      </x:c>
      <x:c r="L3478" s="8" t="str">
        <x:v>Alpaca SIP</x:v>
      </x:c>
    </x:row>
    <x:row r="3479" ht="25" customHeight="1">
      <x:c r="A3479" s="8" t="str">
        <x:v>REA</x:v>
      </x:c>
      <x:c r="B3479" s="10" t="n">
        <x:v>46290</x:v>
      </x:c>
      <x:c r="C3479" s="11" t="n">
        <x:v>10.97</x:v>
      </x:c>
      <x:c r="D3479" s="11" t="n">
        <x:v>11.04</x:v>
      </x:c>
      <x:c r="E3479" s="13" t="n">
        <x:v>82342</x:v>
      </x:c>
      <x:c r="F3479" s="11" t="n">
        <x:v>1</x:v>
      </x:c>
      <x:c r="G3479" s="11" t="n">
        <x:v>10.97</x:v>
      </x:c>
      <x:c r="H3479" s="11" t="n">
        <x:v>11.04</x:v>
      </x:c>
      <x:c r="I3479" s="13" t="n">
        <x:v>82342</x:v>
      </x:c>
      <x:c r="J3479" s="11" t="n">
        <x:v>11.020689</x:v>
      </x:c>
      <x:c r="K3479" s="14" t="n">
        <x:f>I3479*J3479</x:f>
        <x:v>907465.5736380001</x:v>
      </x:c>
      <x:c r="L3479" s="8" t="str">
        <x:v>Alpaca SIP</x:v>
      </x:c>
    </x:row>
    <x:row r="3480" ht="25" customHeight="1">
      <x:c r="A3480" s="8" t="str">
        <x:v>REA</x:v>
      </x:c>
      <x:c r="B3480" s="10" t="n">
        <x:v>46293</x:v>
      </x:c>
      <x:c r="C3480" s="11" t="n">
        <x:v>10.59</x:v>
      </x:c>
      <x:c r="D3480" s="11" t="n">
        <x:v>10.24</x:v>
      </x:c>
      <x:c r="E3480" s="13" t="n">
        <x:v>139785</x:v>
      </x:c>
      <x:c r="F3480" s="11" t="n">
        <x:v>1</x:v>
      </x:c>
      <x:c r="G3480" s="11" t="n">
        <x:v>10.59</x:v>
      </x:c>
      <x:c r="H3480" s="11" t="n">
        <x:v>10.24</x:v>
      </x:c>
      <x:c r="I3480" s="13" t="n">
        <x:v>139785</x:v>
      </x:c>
      <x:c r="J3480" s="11" t="n">
        <x:v>10.425593</x:v>
      </x:c>
      <x:c r="K3480" s="14" t="n">
        <x:f>I3480*J3480</x:f>
        <x:v>1457341.5175049999</x:v>
      </x:c>
      <x:c r="L3480" s="8" t="str">
        <x:v>Alpaca SIP</x:v>
      </x:c>
    </x:row>
    <x:row r="3481" ht="25" customHeight="1">
      <x:c r="A3481" s="8" t="str">
        <x:v>REA</x:v>
      </x:c>
      <x:c r="B3481" s="10" t="n">
        <x:v>46294</x:v>
      </x:c>
      <x:c r="C3481" s="11" t="n">
        <x:v>10.16</x:v>
      </x:c>
      <x:c r="D3481" s="11" t="n">
        <x:v>10.04</x:v>
      </x:c>
      <x:c r="E3481" s="13" t="n">
        <x:v>112271</x:v>
      </x:c>
      <x:c r="F3481" s="11" t="n">
        <x:v>1</x:v>
      </x:c>
      <x:c r="G3481" s="11" t="n">
        <x:v>10.16</x:v>
      </x:c>
      <x:c r="H3481" s="11" t="n">
        <x:v>10.04</x:v>
      </x:c>
      <x:c r="I3481" s="13" t="n">
        <x:v>112271</x:v>
      </x:c>
      <x:c r="J3481" s="11" t="n">
        <x:v>10.172904</x:v>
      </x:c>
      <x:c r="K3481" s="14" t="n">
        <x:f>I3481*J3481</x:f>
        <x:v>1142122.104984</x:v>
      </x:c>
      <x:c r="L3481" s="8" t="str">
        <x:v>Alpaca SIP</x:v>
      </x:c>
    </x:row>
    <x:row r="3482" ht="25" customHeight="1">
      <x:c r="A3482" s="8" t="str">
        <x:v>REA</x:v>
      </x:c>
      <x:c r="B3482" s="10" t="n">
        <x:v>46295</x:v>
      </x:c>
      <x:c r="C3482" s="11" t="n">
        <x:v>10.05</x:v>
      </x:c>
      <x:c r="D3482" s="11" t="n">
        <x:v>10.09</x:v>
      </x:c>
      <x:c r="E3482" s="13" t="n">
        <x:v>107785</x:v>
      </x:c>
      <x:c r="F3482" s="11" t="n">
        <x:v>1</x:v>
      </x:c>
      <x:c r="G3482" s="11" t="n">
        <x:v>10.05</x:v>
      </x:c>
      <x:c r="H3482" s="11" t="n">
        <x:v>10.09</x:v>
      </x:c>
      <x:c r="I3482" s="13" t="n">
        <x:v>107785</x:v>
      </x:c>
      <x:c r="J3482" s="11" t="n">
        <x:v>10.151862</x:v>
      </x:c>
      <x:c r="K3482" s="14" t="n">
        <x:f>I3482*J3482</x:f>
        <x:v>1094218.44567</x:v>
      </x:c>
      <x:c r="L3482" s="8" t="str">
        <x:v>Alpaca SIP</x:v>
      </x:c>
    </x:row>
    <x:row r="3483" ht="25" customHeight="1">
      <x:c r="A3483" s="8" t="str">
        <x:v>REA</x:v>
      </x:c>
      <x:c r="B3483" s="10" t="n">
        <x:v>46296</x:v>
      </x:c>
      <x:c r="C3483" s="11" t="n">
        <x:v>10.12</x:v>
      </x:c>
      <x:c r="D3483" s="11" t="n">
        <x:v>9.63</x:v>
      </x:c>
      <x:c r="E3483" s="13" t="n">
        <x:v>160808</x:v>
      </x:c>
      <x:c r="F3483" s="11" t="n">
        <x:v>1</x:v>
      </x:c>
      <x:c r="G3483" s="11" t="n">
        <x:v>10.12</x:v>
      </x:c>
      <x:c r="H3483" s="11" t="n">
        <x:v>9.63</x:v>
      </x:c>
      <x:c r="I3483" s="13" t="n">
        <x:v>160808</x:v>
      </x:c>
      <x:c r="J3483" s="11" t="n">
        <x:v>9.689768</x:v>
      </x:c>
      <x:c r="K3483" s="14" t="n">
        <x:f>I3483*J3483</x:f>
        <x:v>1558192.2125440002</x:v>
      </x:c>
      <x:c r="L3483" s="8" t="str">
        <x:v>Alpaca SIP</x:v>
      </x:c>
    </x:row>
    <x:row r="3484" ht="25" customHeight="1">
      <x:c r="A3484" s="8" t="str">
        <x:v>REA</x:v>
      </x:c>
      <x:c r="B3484" s="10" t="n">
        <x:v>46297</x:v>
      </x:c>
      <x:c r="C3484" s="11" t="n">
        <x:v>9.87</x:v>
      </x:c>
      <x:c r="D3484" s="11" t="n">
        <x:v>10.03</x:v>
      </x:c>
      <x:c r="E3484" s="13" t="n">
        <x:v>133917</x:v>
      </x:c>
      <x:c r="F3484" s="11" t="n">
        <x:v>1</x:v>
      </x:c>
      <x:c r="G3484" s="11" t="n">
        <x:v>9.87</x:v>
      </x:c>
      <x:c r="H3484" s="11" t="n">
        <x:v>10.03</x:v>
      </x:c>
      <x:c r="I3484" s="13" t="n">
        <x:v>133917</x:v>
      </x:c>
      <x:c r="J3484" s="11" t="n">
        <x:v>9.884008</x:v>
      </x:c>
      <x:c r="K3484" s="14" t="n">
        <x:f>I3484*J3484</x:f>
        <x:v>1323636.699336</x:v>
      </x:c>
      <x:c r="L3484" s="8" t="str">
        <x:v>Alpaca SIP</x:v>
      </x:c>
    </x:row>
    <x:row r="3485" ht="25" customHeight="1">
      <x:c r="A3485" s="8" t="str">
        <x:v>COAG</x:v>
      </x:c>
      <x:c r="B3485" s="10" t="n">
        <x:v>46143</x:v>
      </x:c>
      <x:c r="C3485" s="11" t="n">
        <x:v>27</x:v>
      </x:c>
      <x:c r="D3485" s="11" t="n">
        <x:v>34</x:v>
      </x:c>
      <x:c r="E3485" s="13" t="n">
        <x:v>4113722</x:v>
      </x:c>
      <x:c r="F3485" s="11" t="n">
        <x:v>1</x:v>
      </x:c>
      <x:c r="G3485" s="11" t="n">
        <x:v>27</x:v>
      </x:c>
      <x:c r="H3485" s="11" t="n">
        <x:v>34</x:v>
      </x:c>
      <x:c r="I3485" s="13" t="n">
        <x:v>4113722</x:v>
      </x:c>
      <x:c r="J3485" s="11" t="n">
        <x:v>31.17057</x:v>
      </x:c>
      <x:c r="K3485" s="14" t="n">
        <x:f>I3485*J3485</x:f>
        <x:v>128227059.56154001</x:v>
      </x:c>
      <x:c r="L3485" s="8" t="str">
        <x:v>Alpaca SIP</x:v>
      </x:c>
    </x:row>
    <x:row r="3486" ht="25" customHeight="1">
      <x:c r="A3486" s="8" t="str">
        <x:v>COAG</x:v>
      </x:c>
      <x:c r="B3486" s="10" t="n">
        <x:v>46146</x:v>
      </x:c>
      <x:c r="C3486" s="11" t="n">
        <x:v>30.87</x:v>
      </x:c>
      <x:c r="D3486" s="11" t="n">
        <x:v>25.34</x:v>
      </x:c>
      <x:c r="E3486" s="13" t="n">
        <x:v>579088</x:v>
      </x:c>
      <x:c r="F3486" s="11" t="n">
        <x:v>1</x:v>
      </x:c>
      <x:c r="G3486" s="11" t="n">
        <x:v>30.87</x:v>
      </x:c>
      <x:c r="H3486" s="11" t="n">
        <x:v>25.34</x:v>
      </x:c>
      <x:c r="I3486" s="13" t="n">
        <x:v>579088</x:v>
      </x:c>
      <x:c r="J3486" s="11" t="n">
        <x:v>28.771714</x:v>
      </x:c>
      <x:c r="K3486" s="14" t="n">
        <x:f>I3486*J3486</x:f>
        <x:v>16661354.316832</x:v>
      </x:c>
      <x:c r="L3486" s="8" t="str">
        <x:v>Alpaca SIP</x:v>
      </x:c>
    </x:row>
    <x:row r="3487" ht="25" customHeight="1">
      <x:c r="A3487" s="8" t="str">
        <x:v>COAG</x:v>
      </x:c>
      <x:c r="B3487" s="10" t="n">
        <x:v>46147</x:v>
      </x:c>
      <x:c r="C3487" s="11" t="n">
        <x:v>23.81</x:v>
      </x:c>
      <x:c r="D3487" s="11" t="n">
        <x:v>25</x:v>
      </x:c>
      <x:c r="E3487" s="13" t="n">
        <x:v>461183</x:v>
      </x:c>
      <x:c r="F3487" s="11" t="n">
        <x:v>1</x:v>
      </x:c>
      <x:c r="G3487" s="11" t="n">
        <x:v>23.81</x:v>
      </x:c>
      <x:c r="H3487" s="11" t="n">
        <x:v>25</x:v>
      </x:c>
      <x:c r="I3487" s="13" t="n">
        <x:v>461183</x:v>
      </x:c>
      <x:c r="J3487" s="11" t="n">
        <x:v>24.656666</x:v>
      </x:c>
      <x:c r="K3487" s="14" t="n">
        <x:f>I3487*J3487</x:f>
        <x:v>11371235.195878</x:v>
      </x:c>
      <x:c r="L3487" s="8" t="str">
        <x:v>Alpaca SIP</x:v>
      </x:c>
    </x:row>
    <x:row r="3488" ht="25" customHeight="1">
      <x:c r="A3488" s="8" t="str">
        <x:v>COAG</x:v>
      </x:c>
      <x:c r="B3488" s="10" t="n">
        <x:v>46148</x:v>
      </x:c>
      <x:c r="C3488" s="11" t="n">
        <x:v>25.25</x:v>
      </x:c>
      <x:c r="D3488" s="11" t="n">
        <x:v>25.01</x:v>
      </x:c>
      <x:c r="E3488" s="13" t="n">
        <x:v>569724</x:v>
      </x:c>
      <x:c r="F3488" s="11" t="n">
        <x:v>1</x:v>
      </x:c>
      <x:c r="G3488" s="11" t="n">
        <x:v>25.25</x:v>
      </x:c>
      <x:c r="H3488" s="11" t="n">
        <x:v>25.01</x:v>
      </x:c>
      <x:c r="I3488" s="13" t="n">
        <x:v>569724</x:v>
      </x:c>
      <x:c r="J3488" s="11" t="n">
        <x:v>24.827667</x:v>
      </x:c>
      <x:c r="K3488" s="14" t="n">
        <x:f>I3488*J3488</x:f>
        <x:v>14144917.753908</x:v>
      </x:c>
      <x:c r="L3488" s="8" t="str">
        <x:v>Alpaca SIP</x:v>
      </x:c>
    </x:row>
    <x:row r="3489" ht="25" customHeight="1">
      <x:c r="A3489" s="8" t="str">
        <x:v>COAG</x:v>
      </x:c>
      <x:c r="B3489" s="10" t="n">
        <x:v>46149</x:v>
      </x:c>
      <x:c r="C3489" s="11" t="n">
        <x:v>24.96</x:v>
      </x:c>
      <x:c r="D3489" s="11" t="n">
        <x:v>25.74</x:v>
      </x:c>
      <x:c r="E3489" s="13" t="n">
        <x:v>202220</x:v>
      </x:c>
      <x:c r="F3489" s="11" t="n">
        <x:v>1</x:v>
      </x:c>
      <x:c r="G3489" s="11" t="n">
        <x:v>24.96</x:v>
      </x:c>
      <x:c r="H3489" s="11" t="n">
        <x:v>25.74</x:v>
      </x:c>
      <x:c r="I3489" s="13" t="n">
        <x:v>202220</x:v>
      </x:c>
      <x:c r="J3489" s="11" t="n">
        <x:v>25.122894</x:v>
      </x:c>
      <x:c r="K3489" s="14" t="n">
        <x:f>I3489*J3489</x:f>
        <x:v>5080351.624679999</x:v>
      </x:c>
      <x:c r="L3489" s="8" t="str">
        <x:v>Alpaca SIP</x:v>
      </x:c>
    </x:row>
    <x:row r="3490" ht="25" customHeight="1">
      <x:c r="A3490" s="8" t="str">
        <x:v>COAG</x:v>
      </x:c>
      <x:c r="B3490" s="10" t="n">
        <x:v>46150</x:v>
      </x:c>
      <x:c r="C3490" s="11" t="n">
        <x:v>25.74</x:v>
      </x:c>
      <x:c r="D3490" s="11" t="n">
        <x:v>25.12</x:v>
      </x:c>
      <x:c r="E3490" s="13" t="n">
        <x:v>207230</x:v>
      </x:c>
      <x:c r="F3490" s="11" t="n">
        <x:v>1</x:v>
      </x:c>
      <x:c r="G3490" s="11" t="n">
        <x:v>25.74</x:v>
      </x:c>
      <x:c r="H3490" s="11" t="n">
        <x:v>25.12</x:v>
      </x:c>
      <x:c r="I3490" s="13" t="n">
        <x:v>207230</x:v>
      </x:c>
      <x:c r="J3490" s="11" t="n">
        <x:v>25.568389</x:v>
      </x:c>
      <x:c r="K3490" s="14" t="n">
        <x:f>I3490*J3490</x:f>
        <x:v>5298537.25247</x:v>
      </x:c>
      <x:c r="L3490" s="8" t="str">
        <x:v>Alpaca SIP</x:v>
      </x:c>
    </x:row>
    <x:row r="3491" ht="25" customHeight="1">
      <x:c r="A3491" s="8" t="str">
        <x:v>COAG</x:v>
      </x:c>
      <x:c r="B3491" s="10" t="n">
        <x:v>46153</x:v>
      </x:c>
      <x:c r="C3491" s="11" t="n">
        <x:v>25.1</x:v>
      </x:c>
      <x:c r="D3491" s="11" t="n">
        <x:v>25</x:v>
      </x:c>
      <x:c r="E3491" s="13" t="n">
        <x:v>239358</x:v>
      </x:c>
      <x:c r="F3491" s="11" t="n">
        <x:v>1</x:v>
      </x:c>
      <x:c r="G3491" s="11" t="n">
        <x:v>25.1</x:v>
      </x:c>
      <x:c r="H3491" s="11" t="n">
        <x:v>25</x:v>
      </x:c>
      <x:c r="I3491" s="13" t="n">
        <x:v>239358</x:v>
      </x:c>
      <x:c r="J3491" s="11" t="n">
        <x:v>24.61587</x:v>
      </x:c>
      <x:c r="K3491" s="14" t="n">
        <x:f>I3491*J3491</x:f>
        <x:v>5892005.41146</x:v>
      </x:c>
      <x:c r="L3491" s="8" t="str">
        <x:v>Alpaca SIP</x:v>
      </x:c>
    </x:row>
    <x:row r="3492" ht="25" customHeight="1">
      <x:c r="A3492" s="8" t="str">
        <x:v>COAG</x:v>
      </x:c>
      <x:c r="B3492" s="10" t="n">
        <x:v>46154</x:v>
      </x:c>
      <x:c r="C3492" s="11" t="n">
        <x:v>24.63</x:v>
      </x:c>
      <x:c r="D3492" s="11" t="n">
        <x:v>25.9</x:v>
      </x:c>
      <x:c r="E3492" s="13" t="n">
        <x:v>142749</x:v>
      </x:c>
      <x:c r="F3492" s="11" t="n">
        <x:v>1</x:v>
      </x:c>
      <x:c r="G3492" s="11" t="n">
        <x:v>24.63</x:v>
      </x:c>
      <x:c r="H3492" s="11" t="n">
        <x:v>25.9</x:v>
      </x:c>
      <x:c r="I3492" s="13" t="n">
        <x:v>142749</x:v>
      </x:c>
      <x:c r="J3492" s="11" t="n">
        <x:v>25.425887</x:v>
      </x:c>
      <x:c r="K3492" s="14" t="n">
        <x:f>I3492*J3492</x:f>
        <x:v>3629519.9433629997</x:v>
      </x:c>
      <x:c r="L3492" s="8" t="str">
        <x:v>Alpaca SIP</x:v>
      </x:c>
    </x:row>
    <x:row r="3493" ht="25" customHeight="1">
      <x:c r="A3493" s="8" t="str">
        <x:v>COAG</x:v>
      </x:c>
      <x:c r="B3493" s="10" t="n">
        <x:v>46155</x:v>
      </x:c>
      <x:c r="C3493" s="11" t="n">
        <x:v>26</x:v>
      </x:c>
      <x:c r="D3493" s="11" t="n">
        <x:v>28.56</x:v>
      </x:c>
      <x:c r="E3493" s="13" t="n">
        <x:v>209930</x:v>
      </x:c>
      <x:c r="F3493" s="11" t="n">
        <x:v>1</x:v>
      </x:c>
      <x:c r="G3493" s="11" t="n">
        <x:v>26</x:v>
      </x:c>
      <x:c r="H3493" s="11" t="n">
        <x:v>28.56</x:v>
      </x:c>
      <x:c r="I3493" s="13" t="n">
        <x:v>209930</x:v>
      </x:c>
      <x:c r="J3493" s="11" t="n">
        <x:v>27.344855</x:v>
      </x:c>
      <x:c r="K3493" s="14" t="n">
        <x:f>I3493*J3493</x:f>
        <x:v>5740505.41015</x:v>
      </x:c>
      <x:c r="L3493" s="8" t="str">
        <x:v>Alpaca SIP</x:v>
      </x:c>
    </x:row>
    <x:row r="3494" ht="25" customHeight="1">
      <x:c r="A3494" s="8" t="str">
        <x:v>COAG</x:v>
      </x:c>
      <x:c r="B3494" s="10" t="n">
        <x:v>46156</x:v>
      </x:c>
      <x:c r="C3494" s="11" t="n">
        <x:v>28.43</x:v>
      </x:c>
      <x:c r="D3494" s="11" t="n">
        <x:v>28.37</x:v>
      </x:c>
      <x:c r="E3494" s="13" t="n">
        <x:v>157638</x:v>
      </x:c>
      <x:c r="F3494" s="11" t="n">
        <x:v>1</x:v>
      </x:c>
      <x:c r="G3494" s="11" t="n">
        <x:v>28.43</x:v>
      </x:c>
      <x:c r="H3494" s="11" t="n">
        <x:v>28.37</x:v>
      </x:c>
      <x:c r="I3494" s="13" t="n">
        <x:v>157638</x:v>
      </x:c>
      <x:c r="J3494" s="11" t="n">
        <x:v>28.39361</x:v>
      </x:c>
      <x:c r="K3494" s="14" t="n">
        <x:f>I3494*J3494</x:f>
        <x:v>4475911.89318</x:v>
      </x:c>
      <x:c r="L3494" s="8" t="str">
        <x:v>Alpaca SIP</x:v>
      </x:c>
    </x:row>
    <x:row r="3495" ht="25" customHeight="1">
      <x:c r="A3495" s="8" t="str">
        <x:v>COAG</x:v>
      </x:c>
      <x:c r="B3495" s="10" t="n">
        <x:v>46157</x:v>
      </x:c>
      <x:c r="C3495" s="11" t="n">
        <x:v>28.36</x:v>
      </x:c>
      <x:c r="D3495" s="11" t="n">
        <x:v>28.07</x:v>
      </x:c>
      <x:c r="E3495" s="13" t="n">
        <x:v>118345</x:v>
      </x:c>
      <x:c r="F3495" s="11" t="n">
        <x:v>1</x:v>
      </x:c>
      <x:c r="G3495" s="11" t="n">
        <x:v>28.36</x:v>
      </x:c>
      <x:c r="H3495" s="11" t="n">
        <x:v>28.07</x:v>
      </x:c>
      <x:c r="I3495" s="13" t="n">
        <x:v>118345</x:v>
      </x:c>
      <x:c r="J3495" s="11" t="n">
        <x:v>28.35179</x:v>
      </x:c>
      <x:c r="K3495" s="14" t="n">
        <x:f>I3495*J3495</x:f>
        <x:v>3355292.5875500003</x:v>
      </x:c>
      <x:c r="L3495" s="8" t="str">
        <x:v>Alpaca SIP</x:v>
      </x:c>
    </x:row>
    <x:row r="3496" ht="25" customHeight="1">
      <x:c r="A3496" s="8" t="str">
        <x:v>COAG</x:v>
      </x:c>
      <x:c r="B3496" s="10" t="n">
        <x:v>46160</x:v>
      </x:c>
      <x:c r="C3496" s="11" t="n">
        <x:v>27.62</x:v>
      </x:c>
      <x:c r="D3496" s="11" t="n">
        <x:v>27.15</x:v>
      </x:c>
      <x:c r="E3496" s="13" t="n">
        <x:v>151193</x:v>
      </x:c>
      <x:c r="F3496" s="11" t="n">
        <x:v>1</x:v>
      </x:c>
      <x:c r="G3496" s="11" t="n">
        <x:v>27.62</x:v>
      </x:c>
      <x:c r="H3496" s="11" t="n">
        <x:v>27.15</x:v>
      </x:c>
      <x:c r="I3496" s="13" t="n">
        <x:v>151193</x:v>
      </x:c>
      <x:c r="J3496" s="11" t="n">
        <x:v>26.55059</x:v>
      </x:c>
      <x:c r="K3496" s="14" t="n">
        <x:f>I3496*J3496</x:f>
        <x:v>4014263.3538699998</x:v>
      </x:c>
      <x:c r="L3496" s="8" t="str">
        <x:v>Alpaca SIP</x:v>
      </x:c>
    </x:row>
    <x:row r="3497" ht="25" customHeight="1">
      <x:c r="A3497" s="8" t="str">
        <x:v>COAG</x:v>
      </x:c>
      <x:c r="B3497" s="10" t="n">
        <x:v>46161</x:v>
      </x:c>
      <x:c r="C3497" s="11" t="n">
        <x:v>27.15</x:v>
      </x:c>
      <x:c r="D3497" s="11" t="n">
        <x:v>25.44</x:v>
      </x:c>
      <x:c r="E3497" s="13" t="n">
        <x:v>132735</x:v>
      </x:c>
      <x:c r="F3497" s="11" t="n">
        <x:v>1</x:v>
      </x:c>
      <x:c r="G3497" s="11" t="n">
        <x:v>27.15</x:v>
      </x:c>
      <x:c r="H3497" s="11" t="n">
        <x:v>25.44</x:v>
      </x:c>
      <x:c r="I3497" s="13" t="n">
        <x:v>132735</x:v>
      </x:c>
      <x:c r="J3497" s="11" t="n">
        <x:v>25.642117</x:v>
      </x:c>
      <x:c r="K3497" s="14" t="n">
        <x:f>I3497*J3497</x:f>
        <x:v>3403606.3999949996</x:v>
      </x:c>
      <x:c r="L3497" s="8" t="str">
        <x:v>Alpaca SIP</x:v>
      </x:c>
    </x:row>
    <x:row r="3498" ht="25" customHeight="1">
      <x:c r="A3498" s="8" t="str">
        <x:v>COAG</x:v>
      </x:c>
      <x:c r="B3498" s="10" t="n">
        <x:v>46162</x:v>
      </x:c>
      <x:c r="C3498" s="11" t="n">
        <x:v>24.21</x:v>
      </x:c>
      <x:c r="D3498" s="11" t="n">
        <x:v>26.47</x:v>
      </x:c>
      <x:c r="E3498" s="13" t="n">
        <x:v>161856</x:v>
      </x:c>
      <x:c r="F3498" s="11" t="n">
        <x:v>1</x:v>
      </x:c>
      <x:c r="G3498" s="11" t="n">
        <x:v>24.21</x:v>
      </x:c>
      <x:c r="H3498" s="11" t="n">
        <x:v>26.47</x:v>
      </x:c>
      <x:c r="I3498" s="13" t="n">
        <x:v>161856</x:v>
      </x:c>
      <x:c r="J3498" s="11" t="n">
        <x:v>25.704889</x:v>
      </x:c>
      <x:c r="K3498" s="14" t="n">
        <x:f>I3498*J3498</x:f>
        <x:v>4160490.5139840003</x:v>
      </x:c>
      <x:c r="L3498" s="8" t="str">
        <x:v>Alpaca SIP</x:v>
      </x:c>
    </x:row>
    <x:row r="3499" ht="25" customHeight="1">
      <x:c r="A3499" s="8" t="str">
        <x:v>COAG</x:v>
      </x:c>
      <x:c r="B3499" s="10" t="n">
        <x:v>46163</x:v>
      </x:c>
      <x:c r="C3499" s="11" t="n">
        <x:v>26.07</x:v>
      </x:c>
      <x:c r="D3499" s="11" t="n">
        <x:v>26.3</x:v>
      </x:c>
      <x:c r="E3499" s="13" t="n">
        <x:v>193396</x:v>
      </x:c>
      <x:c r="F3499" s="11" t="n">
        <x:v>1</x:v>
      </x:c>
      <x:c r="G3499" s="11" t="n">
        <x:v>26.07</x:v>
      </x:c>
      <x:c r="H3499" s="11" t="n">
        <x:v>26.3</x:v>
      </x:c>
      <x:c r="I3499" s="13" t="n">
        <x:v>193396</x:v>
      </x:c>
      <x:c r="J3499" s="11" t="n">
        <x:v>26.58051</x:v>
      </x:c>
      <x:c r="K3499" s="14" t="n">
        <x:f>I3499*J3499</x:f>
        <x:v>5140564.31196</x:v>
      </x:c>
      <x:c r="L3499" s="8" t="str">
        <x:v>Alpaca SIP</x:v>
      </x:c>
    </x:row>
    <x:row r="3500" ht="25" customHeight="1">
      <x:c r="A3500" s="8" t="str">
        <x:v>COAG</x:v>
      </x:c>
      <x:c r="B3500" s="10" t="n">
        <x:v>46164</x:v>
      </x:c>
      <x:c r="C3500" s="11" t="n">
        <x:v>26.3</x:v>
      </x:c>
      <x:c r="D3500" s="11" t="n">
        <x:v>25.89</x:v>
      </x:c>
      <x:c r="E3500" s="13" t="n">
        <x:v>135314</x:v>
      </x:c>
      <x:c r="F3500" s="11" t="n">
        <x:v>1</x:v>
      </x:c>
      <x:c r="G3500" s="11" t="n">
        <x:v>26.3</x:v>
      </x:c>
      <x:c r="H3500" s="11" t="n">
        <x:v>25.89</x:v>
      </x:c>
      <x:c r="I3500" s="13" t="n">
        <x:v>135314</x:v>
      </x:c>
      <x:c r="J3500" s="11" t="n">
        <x:v>25.930529</x:v>
      </x:c>
      <x:c r="K3500" s="14" t="n">
        <x:f>I3500*J3500</x:f>
        <x:v>3508763.601106</x:v>
      </x:c>
      <x:c r="L3500" s="8" t="str">
        <x:v>Alpaca SIP</x:v>
      </x:c>
    </x:row>
    <x:row r="3501" ht="25" customHeight="1">
      <x:c r="A3501" s="8" t="str">
        <x:v>COAG</x:v>
      </x:c>
      <x:c r="B3501" s="10" t="n">
        <x:v>46168</x:v>
      </x:c>
      <x:c r="C3501" s="11" t="n">
        <x:v>26.75</x:v>
      </x:c>
      <x:c r="D3501" s="11" t="n">
        <x:v>27.84</x:v>
      </x:c>
      <x:c r="E3501" s="13" t="n">
        <x:v>271197</x:v>
      </x:c>
      <x:c r="F3501" s="11" t="n">
        <x:v>1</x:v>
      </x:c>
      <x:c r="G3501" s="11" t="n">
        <x:v>26.75</x:v>
      </x:c>
      <x:c r="H3501" s="11" t="n">
        <x:v>27.84</x:v>
      </x:c>
      <x:c r="I3501" s="13" t="n">
        <x:v>271197</x:v>
      </x:c>
      <x:c r="J3501" s="11" t="n">
        <x:v>27.431827</x:v>
      </x:c>
      <x:c r="K3501" s="14" t="n">
        <x:f>I3501*J3501</x:f>
        <x:v>7439429.186919</x:v>
      </x:c>
      <x:c r="L3501" s="8" t="str">
        <x:v>Alpaca SIP</x:v>
      </x:c>
    </x:row>
    <x:row r="3502" ht="25" customHeight="1">
      <x:c r="A3502" s="8" t="str">
        <x:v>COAG</x:v>
      </x:c>
      <x:c r="B3502" s="10" t="n">
        <x:v>46169</x:v>
      </x:c>
      <x:c r="C3502" s="11" t="n">
        <x:v>28</x:v>
      </x:c>
      <x:c r="D3502" s="11" t="n">
        <x:v>28.6</x:v>
      </x:c>
      <x:c r="E3502" s="13" t="n">
        <x:v>147921</x:v>
      </x:c>
      <x:c r="F3502" s="11" t="n">
        <x:v>1</x:v>
      </x:c>
      <x:c r="G3502" s="11" t="n">
        <x:v>28</x:v>
      </x:c>
      <x:c r="H3502" s="11" t="n">
        <x:v>28.6</x:v>
      </x:c>
      <x:c r="I3502" s="13" t="n">
        <x:v>147921</x:v>
      </x:c>
      <x:c r="J3502" s="11" t="n">
        <x:v>28.608089</x:v>
      </x:c>
      <x:c r="K3502" s="14" t="n">
        <x:f>I3502*J3502</x:f>
        <x:v>4231737.132969</x:v>
      </x:c>
      <x:c r="L3502" s="8" t="str">
        <x:v>Alpaca SIP</x:v>
      </x:c>
    </x:row>
    <x:row r="3503" ht="25" customHeight="1">
      <x:c r="A3503" s="8" t="str">
        <x:v>COAG</x:v>
      </x:c>
      <x:c r="B3503" s="10" t="n">
        <x:v>46170</x:v>
      </x:c>
      <x:c r="C3503" s="11" t="n">
        <x:v>29.26</x:v>
      </x:c>
      <x:c r="D3503" s="11" t="n">
        <x:v>28</x:v>
      </x:c>
      <x:c r="E3503" s="13" t="n">
        <x:v>132999</x:v>
      </x:c>
      <x:c r="F3503" s="11" t="n">
        <x:v>1</x:v>
      </x:c>
      <x:c r="G3503" s="11" t="n">
        <x:v>29.26</x:v>
      </x:c>
      <x:c r="H3503" s="11" t="n">
        <x:v>28</x:v>
      </x:c>
      <x:c r="I3503" s="13" t="n">
        <x:v>132999</x:v>
      </x:c>
      <x:c r="J3503" s="11" t="n">
        <x:v>28.644837</x:v>
      </x:c>
      <x:c r="K3503" s="14" t="n">
        <x:f>I3503*J3503</x:f>
        <x:v>3809734.676163</x:v>
      </x:c>
      <x:c r="L3503" s="8" t="str">
        <x:v>Alpaca SIP</x:v>
      </x:c>
    </x:row>
    <x:row r="3504" ht="25" customHeight="1">
      <x:c r="A3504" s="8" t="str">
        <x:v>COAG</x:v>
      </x:c>
      <x:c r="B3504" s="10" t="n">
        <x:v>46171</x:v>
      </x:c>
      <x:c r="C3504" s="11" t="n">
        <x:v>27.7</x:v>
      </x:c>
      <x:c r="D3504" s="11" t="n">
        <x:v>28.5</x:v>
      </x:c>
      <x:c r="E3504" s="13" t="n">
        <x:v>123669</x:v>
      </x:c>
      <x:c r="F3504" s="11" t="n">
        <x:v>1</x:v>
      </x:c>
      <x:c r="G3504" s="11" t="n">
        <x:v>27.7</x:v>
      </x:c>
      <x:c r="H3504" s="11" t="n">
        <x:v>28.5</x:v>
      </x:c>
      <x:c r="I3504" s="13" t="n">
        <x:v>123669</x:v>
      </x:c>
      <x:c r="J3504" s="11" t="n">
        <x:v>28.456849</x:v>
      </x:c>
      <x:c r="K3504" s="14" t="n">
        <x:f>I3504*J3504</x:f>
        <x:v>3519230.058981</x:v>
      </x:c>
      <x:c r="L3504" s="8" t="str">
        <x:v>Alpaca SIP</x:v>
      </x:c>
    </x:row>
    <x:row r="3505" ht="25" customHeight="1">
      <x:c r="A3505" s="8" t="str">
        <x:v>COAG</x:v>
      </x:c>
      <x:c r="B3505" s="10" t="n">
        <x:v>46174</x:v>
      </x:c>
      <x:c r="C3505" s="11" t="n">
        <x:v>28.05</x:v>
      </x:c>
      <x:c r="D3505" s="11" t="n">
        <x:v>27.13</x:v>
      </x:c>
      <x:c r="E3505" s="13" t="n">
        <x:v>128902</x:v>
      </x:c>
      <x:c r="F3505" s="11" t="n">
        <x:v>1</x:v>
      </x:c>
      <x:c r="G3505" s="11" t="n">
        <x:v>28.05</x:v>
      </x:c>
      <x:c r="H3505" s="11" t="n">
        <x:v>27.13</x:v>
      </x:c>
      <x:c r="I3505" s="13" t="n">
        <x:v>128902</x:v>
      </x:c>
      <x:c r="J3505" s="11" t="n">
        <x:v>27.195655</x:v>
      </x:c>
      <x:c r="K3505" s="14" t="n">
        <x:f>I3505*J3505</x:f>
        <x:v>3505574.32081</x:v>
      </x:c>
      <x:c r="L3505" s="8" t="str">
        <x:v>Alpaca SIP</x:v>
      </x:c>
    </x:row>
    <x:row r="3506" ht="25" customHeight="1">
      <x:c r="A3506" s="8" t="str">
        <x:v>COAG</x:v>
      </x:c>
      <x:c r="B3506" s="10" t="n">
        <x:v>46175</x:v>
      </x:c>
      <x:c r="C3506" s="11" t="n">
        <x:v>26.54</x:v>
      </x:c>
      <x:c r="D3506" s="11" t="n">
        <x:v>27.47</x:v>
      </x:c>
      <x:c r="E3506" s="13" t="n">
        <x:v>194546</x:v>
      </x:c>
      <x:c r="F3506" s="11" t="n">
        <x:v>1</x:v>
      </x:c>
      <x:c r="G3506" s="11" t="n">
        <x:v>26.54</x:v>
      </x:c>
      <x:c r="H3506" s="11" t="n">
        <x:v>27.47</x:v>
      </x:c>
      <x:c r="I3506" s="13" t="n">
        <x:v>194546</x:v>
      </x:c>
      <x:c r="J3506" s="11" t="n">
        <x:v>27.096531</x:v>
      </x:c>
      <x:c r="K3506" s="14" t="n">
        <x:f>I3506*J3506</x:f>
        <x:v>5271521.719926</x:v>
      </x:c>
      <x:c r="L3506" s="8" t="str">
        <x:v>Alpaca SIP</x:v>
      </x:c>
    </x:row>
    <x:row r="3507" ht="25" customHeight="1">
      <x:c r="A3507" s="8" t="str">
        <x:v>COAG</x:v>
      </x:c>
      <x:c r="B3507" s="10" t="n">
        <x:v>46176</x:v>
      </x:c>
      <x:c r="C3507" s="11" t="n">
        <x:v>26.89</x:v>
      </x:c>
      <x:c r="D3507" s="11" t="n">
        <x:v>26.17</x:v>
      </x:c>
      <x:c r="E3507" s="13" t="n">
        <x:v>211134</x:v>
      </x:c>
      <x:c r="F3507" s="11" t="n">
        <x:v>1</x:v>
      </x:c>
      <x:c r="G3507" s="11" t="n">
        <x:v>26.89</x:v>
      </x:c>
      <x:c r="H3507" s="11" t="n">
        <x:v>26.17</x:v>
      </x:c>
      <x:c r="I3507" s="13" t="n">
        <x:v>211134</x:v>
      </x:c>
      <x:c r="J3507" s="11" t="n">
        <x:v>26.631161</x:v>
      </x:c>
      <x:c r="K3507" s="14" t="n">
        <x:f>I3507*J3507</x:f>
        <x:v>5622743.546573999</x:v>
      </x:c>
      <x:c r="L3507" s="8" t="str">
        <x:v>Alpaca SIP</x:v>
      </x:c>
    </x:row>
    <x:row r="3508" ht="25" customHeight="1">
      <x:c r="A3508" s="8" t="str">
        <x:v>COAG</x:v>
      </x:c>
      <x:c r="B3508" s="10" t="n">
        <x:v>46177</x:v>
      </x:c>
      <x:c r="C3508" s="11" t="n">
        <x:v>26.68</x:v>
      </x:c>
      <x:c r="D3508" s="11" t="n">
        <x:v>25.41</x:v>
      </x:c>
      <x:c r="E3508" s="13" t="n">
        <x:v>105736</x:v>
      </x:c>
      <x:c r="F3508" s="11" t="n">
        <x:v>1</x:v>
      </x:c>
      <x:c r="G3508" s="11" t="n">
        <x:v>26.68</x:v>
      </x:c>
      <x:c r="H3508" s="11" t="n">
        <x:v>25.41</x:v>
      </x:c>
      <x:c r="I3508" s="13" t="n">
        <x:v>105736</x:v>
      </x:c>
      <x:c r="J3508" s="11" t="n">
        <x:v>25.621276</x:v>
      </x:c>
      <x:c r="K3508" s="14" t="n">
        <x:f>I3508*J3508</x:f>
        <x:v>2709091.239136</x:v>
      </x:c>
      <x:c r="L3508" s="8" t="str">
        <x:v>Alpaca SIP</x:v>
      </x:c>
    </x:row>
    <x:row r="3509" ht="25" customHeight="1">
      <x:c r="A3509" s="8" t="str">
        <x:v>COAG</x:v>
      </x:c>
      <x:c r="B3509" s="10" t="n">
        <x:v>46178</x:v>
      </x:c>
      <x:c r="C3509" s="11" t="n">
        <x:v>25.62</x:v>
      </x:c>
      <x:c r="D3509" s="11" t="n">
        <x:v>25.3</x:v>
      </x:c>
      <x:c r="E3509" s="13" t="n">
        <x:v>184215</x:v>
      </x:c>
      <x:c r="F3509" s="11" t="n">
        <x:v>1</x:v>
      </x:c>
      <x:c r="G3509" s="11" t="n">
        <x:v>25.62</x:v>
      </x:c>
      <x:c r="H3509" s="11" t="n">
        <x:v>25.3</x:v>
      </x:c>
      <x:c r="I3509" s="13" t="n">
        <x:v>184215</x:v>
      </x:c>
      <x:c r="J3509" s="11" t="n">
        <x:v>25.410313</x:v>
      </x:c>
      <x:c r="K3509" s="14" t="n">
        <x:f>I3509*J3509</x:f>
        <x:v>4680960.809295</x:v>
      </x:c>
      <x:c r="L3509" s="8" t="str">
        <x:v>Alpaca SIP</x:v>
      </x:c>
    </x:row>
    <x:row r="3510" ht="25" customHeight="1">
      <x:c r="A3510" s="8" t="str">
        <x:v>COAG</x:v>
      </x:c>
      <x:c r="B3510" s="10" t="n">
        <x:v>46181</x:v>
      </x:c>
      <x:c r="C3510" s="11" t="n">
        <x:v>26.39</x:v>
      </x:c>
      <x:c r="D3510" s="11" t="n">
        <x:v>25.55</x:v>
      </x:c>
      <x:c r="E3510" s="13" t="n">
        <x:v>202397</x:v>
      </x:c>
      <x:c r="F3510" s="11" t="n">
        <x:v>1</x:v>
      </x:c>
      <x:c r="G3510" s="11" t="n">
        <x:v>26.39</x:v>
      </x:c>
      <x:c r="H3510" s="11" t="n">
        <x:v>25.55</x:v>
      </x:c>
      <x:c r="I3510" s="13" t="n">
        <x:v>202397</x:v>
      </x:c>
      <x:c r="J3510" s="11" t="n">
        <x:v>26.051723</x:v>
      </x:c>
      <x:c r="K3510" s="14" t="n">
        <x:f>I3510*J3510</x:f>
        <x:v>5272790.580031</x:v>
      </x:c>
      <x:c r="L3510" s="8" t="str">
        <x:v>Alpaca SIP</x:v>
      </x:c>
    </x:row>
    <x:row r="3511" ht="25" customHeight="1">
      <x:c r="A3511" s="8" t="str">
        <x:v>COAG</x:v>
      </x:c>
      <x:c r="B3511" s="10" t="n">
        <x:v>46182</x:v>
      </x:c>
      <x:c r="C3511" s="11" t="n">
        <x:v>25.69</x:v>
      </x:c>
      <x:c r="D3511" s="11" t="n">
        <x:v>27</x:v>
      </x:c>
      <x:c r="E3511" s="13" t="n">
        <x:v>182473</x:v>
      </x:c>
      <x:c r="F3511" s="11" t="n">
        <x:v>1</x:v>
      </x:c>
      <x:c r="G3511" s="11" t="n">
        <x:v>25.69</x:v>
      </x:c>
      <x:c r="H3511" s="11" t="n">
        <x:v>27</x:v>
      </x:c>
      <x:c r="I3511" s="13" t="n">
        <x:v>182473</x:v>
      </x:c>
      <x:c r="J3511" s="11" t="n">
        <x:v>26.420868</x:v>
      </x:c>
      <x:c r="K3511" s="14" t="n">
        <x:f>I3511*J3511</x:f>
        <x:v>4821095.046564</x:v>
      </x:c>
      <x:c r="L3511" s="8" t="str">
        <x:v>Alpaca SIP</x:v>
      </x:c>
    </x:row>
    <x:row r="3512" ht="25" customHeight="1">
      <x:c r="A3512" s="8" t="str">
        <x:v>COAG</x:v>
      </x:c>
      <x:c r="B3512" s="10" t="n">
        <x:v>46183</x:v>
      </x:c>
      <x:c r="C3512" s="11" t="n">
        <x:v>27.02</x:v>
      </x:c>
      <x:c r="D3512" s="11" t="n">
        <x:v>25.55</x:v>
      </x:c>
      <x:c r="E3512" s="13" t="n">
        <x:v>230978</x:v>
      </x:c>
      <x:c r="F3512" s="11" t="n">
        <x:v>1</x:v>
      </x:c>
      <x:c r="G3512" s="11" t="n">
        <x:v>27.02</x:v>
      </x:c>
      <x:c r="H3512" s="11" t="n">
        <x:v>25.55</x:v>
      </x:c>
      <x:c r="I3512" s="13" t="n">
        <x:v>230978</x:v>
      </x:c>
      <x:c r="J3512" s="11" t="n">
        <x:v>25.575577</x:v>
      </x:c>
      <x:c r="K3512" s="14" t="n">
        <x:f>I3512*J3512</x:f>
        <x:v>5907395.624306</x:v>
      </x:c>
      <x:c r="L3512" s="8" t="str">
        <x:v>Alpaca SIP</x:v>
      </x:c>
    </x:row>
    <x:row r="3513" ht="25" customHeight="1">
      <x:c r="A3513" s="8" t="str">
        <x:v>COAG</x:v>
      </x:c>
      <x:c r="B3513" s="10" t="n">
        <x:v>46184</x:v>
      </x:c>
      <x:c r="C3513" s="11" t="n">
        <x:v>25.55</x:v>
      </x:c>
      <x:c r="D3513" s="11" t="n">
        <x:v>26.94</x:v>
      </x:c>
      <x:c r="E3513" s="13" t="n">
        <x:v>190958</x:v>
      </x:c>
      <x:c r="F3513" s="11" t="n">
        <x:v>1</x:v>
      </x:c>
      <x:c r="G3513" s="11" t="n">
        <x:v>25.55</x:v>
      </x:c>
      <x:c r="H3513" s="11" t="n">
        <x:v>26.94</x:v>
      </x:c>
      <x:c r="I3513" s="13" t="n">
        <x:v>190958</x:v>
      </x:c>
      <x:c r="J3513" s="11" t="n">
        <x:v>26.763602</x:v>
      </x:c>
      <x:c r="K3513" s="14" t="n">
        <x:f>I3513*J3513</x:f>
        <x:v>5110723.910716</x:v>
      </x:c>
      <x:c r="L3513" s="8" t="str">
        <x:v>Alpaca SIP</x:v>
      </x:c>
    </x:row>
    <x:row r="3514" ht="25" customHeight="1">
      <x:c r="A3514" s="8" t="str">
        <x:v>COAG</x:v>
      </x:c>
      <x:c r="B3514" s="10" t="n">
        <x:v>46185</x:v>
      </x:c>
      <x:c r="C3514" s="11" t="n">
        <x:v>26.85</x:v>
      </x:c>
      <x:c r="D3514" s="11" t="n">
        <x:v>24.98</x:v>
      </x:c>
      <x:c r="E3514" s="13" t="n">
        <x:v>168765</x:v>
      </x:c>
      <x:c r="F3514" s="11" t="n">
        <x:v>1</x:v>
      </x:c>
      <x:c r="G3514" s="11" t="n">
        <x:v>26.85</x:v>
      </x:c>
      <x:c r="H3514" s="11" t="n">
        <x:v>24.98</x:v>
      </x:c>
      <x:c r="I3514" s="13" t="n">
        <x:v>168765</x:v>
      </x:c>
      <x:c r="J3514" s="11" t="n">
        <x:v>25.765687</x:v>
      </x:c>
      <x:c r="K3514" s="14" t="n">
        <x:f>I3514*J3514</x:f>
        <x:v>4348346.166555</x:v>
      </x:c>
      <x:c r="L3514" s="8" t="str">
        <x:v>Alpaca SIP</x:v>
      </x:c>
    </x:row>
    <x:row r="3515" ht="25" customHeight="1">
      <x:c r="A3515" s="8" t="str">
        <x:v>COAG</x:v>
      </x:c>
      <x:c r="B3515" s="10" t="n">
        <x:v>46188</x:v>
      </x:c>
      <x:c r="C3515" s="11" t="n">
        <x:v>25.11</x:v>
      </x:c>
      <x:c r="D3515" s="11" t="n">
        <x:v>25.08</x:v>
      </x:c>
      <x:c r="E3515" s="13" t="n">
        <x:v>199718</x:v>
      </x:c>
      <x:c r="F3515" s="11" t="n">
        <x:v>1</x:v>
      </x:c>
      <x:c r="G3515" s="11" t="n">
        <x:v>25.11</x:v>
      </x:c>
      <x:c r="H3515" s="11" t="n">
        <x:v>25.08</x:v>
      </x:c>
      <x:c r="I3515" s="13" t="n">
        <x:v>199718</x:v>
      </x:c>
      <x:c r="J3515" s="11" t="n">
        <x:v>25.381796</x:v>
      </x:c>
      <x:c r="K3515" s="14" t="n">
        <x:f>I3515*J3515</x:f>
        <x:v>5069201.533528</x:v>
      </x:c>
      <x:c r="L3515" s="8" t="str">
        <x:v>Alpaca SIP</x:v>
      </x:c>
    </x:row>
    <x:row r="3516" ht="25" customHeight="1">
      <x:c r="A3516" s="8" t="str">
        <x:v>COAG</x:v>
      </x:c>
      <x:c r="B3516" s="10" t="n">
        <x:v>46189</x:v>
      </x:c>
      <x:c r="C3516" s="11" t="n">
        <x:v>24.89</x:v>
      </x:c>
      <x:c r="D3516" s="11" t="n">
        <x:v>25.51</x:v>
      </x:c>
      <x:c r="E3516" s="13" t="n">
        <x:v>375452</x:v>
      </x:c>
      <x:c r="F3516" s="11" t="n">
        <x:v>1</x:v>
      </x:c>
      <x:c r="G3516" s="11" t="n">
        <x:v>24.89</x:v>
      </x:c>
      <x:c r="H3516" s="11" t="n">
        <x:v>25.51</x:v>
      </x:c>
      <x:c r="I3516" s="13" t="n">
        <x:v>375452</x:v>
      </x:c>
      <x:c r="J3516" s="11" t="n">
        <x:v>25.310758</x:v>
      </x:c>
      <x:c r="K3516" s="14" t="n">
        <x:f>I3516*J3516</x:f>
        <x:v>9502974.712616</x:v>
      </x:c>
      <x:c r="L3516" s="8" t="str">
        <x:v>Alpaca SIP</x:v>
      </x:c>
    </x:row>
    <x:row r="3517" ht="25" customHeight="1">
      <x:c r="A3517" s="8" t="str">
        <x:v>COAG</x:v>
      </x:c>
      <x:c r="B3517" s="10" t="n">
        <x:v>46190</x:v>
      </x:c>
      <x:c r="C3517" s="11" t="n">
        <x:v>26.21</x:v>
      </x:c>
      <x:c r="D3517" s="11" t="n">
        <x:v>26.45</x:v>
      </x:c>
      <x:c r="E3517" s="13" t="n">
        <x:v>372573</x:v>
      </x:c>
      <x:c r="F3517" s="11" t="n">
        <x:v>1</x:v>
      </x:c>
      <x:c r="G3517" s="11" t="n">
        <x:v>26.21</x:v>
      </x:c>
      <x:c r="H3517" s="11" t="n">
        <x:v>26.45</x:v>
      </x:c>
      <x:c r="I3517" s="13" t="n">
        <x:v>372573</x:v>
      </x:c>
      <x:c r="J3517" s="11" t="n">
        <x:v>26.736474</x:v>
      </x:c>
      <x:c r="K3517" s="14" t="n">
        <x:f>I3517*J3517</x:f>
        <x:v>9961288.327602</x:v>
      </x:c>
      <x:c r="L3517" s="8" t="str">
        <x:v>Alpaca SIP</x:v>
      </x:c>
    </x:row>
    <x:row r="3518" ht="25" customHeight="1">
      <x:c r="A3518" s="8" t="str">
        <x:v>COAG</x:v>
      </x:c>
      <x:c r="B3518" s="10" t="n">
        <x:v>46191</x:v>
      </x:c>
      <x:c r="C3518" s="11" t="n">
        <x:v>26.81</x:v>
      </x:c>
      <x:c r="D3518" s="11" t="n">
        <x:v>29.24</x:v>
      </x:c>
      <x:c r="E3518" s="13" t="n">
        <x:v>1548254</x:v>
      </x:c>
      <x:c r="F3518" s="11" t="n">
        <x:v>1</x:v>
      </x:c>
      <x:c r="G3518" s="11" t="n">
        <x:v>26.81</x:v>
      </x:c>
      <x:c r="H3518" s="11" t="n">
        <x:v>29.24</x:v>
      </x:c>
      <x:c r="I3518" s="13" t="n">
        <x:v>1548254</x:v>
      </x:c>
      <x:c r="J3518" s="11" t="n">
        <x:v>29.1342</x:v>
      </x:c>
      <x:c r="K3518" s="14" t="n">
        <x:f>I3518*J3518</x:f>
        <x:v>45107141.6868</x:v>
      </x:c>
      <x:c r="L3518" s="8" t="str">
        <x:v>Alpaca SIP</x:v>
      </x:c>
    </x:row>
    <x:row r="3519" ht="25" customHeight="1">
      <x:c r="A3519" s="8" t="str">
        <x:v>COAG</x:v>
      </x:c>
      <x:c r="B3519" s="10" t="n">
        <x:v>46195</x:v>
      </x:c>
      <x:c r="C3519" s="11" t="n">
        <x:v>29.25</x:v>
      </x:c>
      <x:c r="D3519" s="11" t="n">
        <x:v>31.74</x:v>
      </x:c>
      <x:c r="E3519" s="13" t="n">
        <x:v>355953</x:v>
      </x:c>
      <x:c r="F3519" s="11" t="n">
        <x:v>1</x:v>
      </x:c>
      <x:c r="G3519" s="11" t="n">
        <x:v>29.25</x:v>
      </x:c>
      <x:c r="H3519" s="11" t="n">
        <x:v>31.74</x:v>
      </x:c>
      <x:c r="I3519" s="13" t="n">
        <x:v>355953</x:v>
      </x:c>
      <x:c r="J3519" s="11" t="n">
        <x:v>31.283588</x:v>
      </x:c>
      <x:c r="K3519" s="14" t="n">
        <x:f>I3519*J3519</x:f>
        <x:v>11135486.999364</x:v>
      </x:c>
      <x:c r="L3519" s="8" t="str">
        <x:v>Alpaca SIP</x:v>
      </x:c>
    </x:row>
    <x:row r="3520" ht="25" customHeight="1">
      <x:c r="A3520" s="8" t="str">
        <x:v>COAG</x:v>
      </x:c>
      <x:c r="B3520" s="10" t="n">
        <x:v>46196</x:v>
      </x:c>
      <x:c r="C3520" s="11" t="n">
        <x:v>31.16</x:v>
      </x:c>
      <x:c r="D3520" s="11" t="n">
        <x:v>29.15</x:v>
      </x:c>
      <x:c r="E3520" s="13" t="n">
        <x:v>347913</x:v>
      </x:c>
      <x:c r="F3520" s="11" t="n">
        <x:v>1</x:v>
      </x:c>
      <x:c r="G3520" s="11" t="n">
        <x:v>31.16</x:v>
      </x:c>
      <x:c r="H3520" s="11" t="n">
        <x:v>29.15</x:v>
      </x:c>
      <x:c r="I3520" s="13" t="n">
        <x:v>347913</x:v>
      </x:c>
      <x:c r="J3520" s="11" t="n">
        <x:v>29.217913</x:v>
      </x:c>
      <x:c r="K3520" s="14" t="n">
        <x:f>I3520*J3520</x:f>
        <x:v>10165291.765569</x:v>
      </x:c>
      <x:c r="L3520" s="8" t="str">
        <x:v>Alpaca SIP</x:v>
      </x:c>
    </x:row>
    <x:row r="3521" ht="25" customHeight="1">
      <x:c r="A3521" s="8" t="str">
        <x:v>COAG</x:v>
      </x:c>
      <x:c r="B3521" s="10" t="n">
        <x:v>46197</x:v>
      </x:c>
      <x:c r="C3521" s="11" t="n">
        <x:v>29.15</x:v>
      </x:c>
      <x:c r="D3521" s="11" t="n">
        <x:v>28.755</x:v>
      </x:c>
      <x:c r="E3521" s="13" t="n">
        <x:v>134983</x:v>
      </x:c>
      <x:c r="F3521" s="11" t="n">
        <x:v>1</x:v>
      </x:c>
      <x:c r="G3521" s="11" t="n">
        <x:v>29.15</x:v>
      </x:c>
      <x:c r="H3521" s="11" t="n">
        <x:v>28.755</x:v>
      </x:c>
      <x:c r="I3521" s="13" t="n">
        <x:v>134983</x:v>
      </x:c>
      <x:c r="J3521" s="11" t="n">
        <x:v>29.494421</x:v>
      </x:c>
      <x:c r="K3521" s="14" t="n">
        <x:f>I3521*J3521</x:f>
        <x:v>3981245.4298429997</x:v>
      </x:c>
      <x:c r="L3521" s="8" t="str">
        <x:v>Alpaca SIP</x:v>
      </x:c>
    </x:row>
    <x:row r="3522" ht="25" customHeight="1">
      <x:c r="A3522" s="8" t="str">
        <x:v>COAG</x:v>
      </x:c>
      <x:c r="B3522" s="10" t="n">
        <x:v>46198</x:v>
      </x:c>
      <x:c r="C3522" s="11" t="n">
        <x:v>28.9</x:v>
      </x:c>
      <x:c r="D3522" s="11" t="n">
        <x:v>27.72</x:v>
      </x:c>
      <x:c r="E3522" s="13" t="n">
        <x:v>126435</x:v>
      </x:c>
      <x:c r="F3522" s="11" t="n">
        <x:v>1</x:v>
      </x:c>
      <x:c r="G3522" s="11" t="n">
        <x:v>28.9</x:v>
      </x:c>
      <x:c r="H3522" s="11" t="n">
        <x:v>27.72</x:v>
      </x:c>
      <x:c r="I3522" s="13" t="n">
        <x:v>126435</x:v>
      </x:c>
      <x:c r="J3522" s="11" t="n">
        <x:v>28.001838</x:v>
      </x:c>
      <x:c r="K3522" s="14" t="n">
        <x:f>I3522*J3522</x:f>
        <x:v>3540412.38753</x:v>
      </x:c>
      <x:c r="L3522" s="8" t="str">
        <x:v>Alpaca SIP</x:v>
      </x:c>
    </x:row>
    <x:row r="3523" ht="25" customHeight="1">
      <x:c r="A3523" s="8" t="str">
        <x:v>COAG</x:v>
      </x:c>
      <x:c r="B3523" s="10" t="n">
        <x:v>46199</x:v>
      </x:c>
      <x:c r="C3523" s="11" t="n">
        <x:v>27.56</x:v>
      </x:c>
      <x:c r="D3523" s="11" t="n">
        <x:v>32.37</x:v>
      </x:c>
      <x:c r="E3523" s="13" t="n">
        <x:v>329227</x:v>
      </x:c>
      <x:c r="F3523" s="11" t="n">
        <x:v>1</x:v>
      </x:c>
      <x:c r="G3523" s="11" t="n">
        <x:v>27.56</x:v>
      </x:c>
      <x:c r="H3523" s="11" t="n">
        <x:v>32.37</x:v>
      </x:c>
      <x:c r="I3523" s="13" t="n">
        <x:v>329227</x:v>
      </x:c>
      <x:c r="J3523" s="11" t="n">
        <x:v>31.904061</x:v>
      </x:c>
      <x:c r="K3523" s="14" t="n">
        <x:f>I3523*J3523</x:f>
        <x:v>10503678.290847</x:v>
      </x:c>
      <x:c r="L3523" s="8" t="str">
        <x:v>Alpaca SIP</x:v>
      </x:c>
    </x:row>
    <x:row r="3524" ht="25" customHeight="1">
      <x:c r="A3524" s="8" t="str">
        <x:v>COAG</x:v>
      </x:c>
      <x:c r="B3524" s="10" t="n">
        <x:v>46202</x:v>
      </x:c>
      <x:c r="C3524" s="11" t="n">
        <x:v>32.44</x:v>
      </x:c>
      <x:c r="D3524" s="11" t="n">
        <x:v>36.73</x:v>
      </x:c>
      <x:c r="E3524" s="13" t="n">
        <x:v>362255</x:v>
      </x:c>
      <x:c r="F3524" s="11" t="n">
        <x:v>1</x:v>
      </x:c>
      <x:c r="G3524" s="11" t="n">
        <x:v>32.44</x:v>
      </x:c>
      <x:c r="H3524" s="11" t="n">
        <x:v>36.73</x:v>
      </x:c>
      <x:c r="I3524" s="13" t="n">
        <x:v>362255</x:v>
      </x:c>
      <x:c r="J3524" s="11" t="n">
        <x:v>36.557955</x:v>
      </x:c>
      <x:c r="K3524" s="14" t="n">
        <x:f>I3524*J3524</x:f>
        <x:v>13243301.988525</x:v>
      </x:c>
      <x:c r="L3524" s="8" t="str">
        <x:v>Alpaca SIP</x:v>
      </x:c>
    </x:row>
    <x:row r="3525" ht="25" customHeight="1">
      <x:c r="A3525" s="8" t="str">
        <x:v>COAG</x:v>
      </x:c>
      <x:c r="B3525" s="10" t="n">
        <x:v>46203</x:v>
      </x:c>
      <x:c r="C3525" s="11" t="n">
        <x:v>36.63</x:v>
      </x:c>
      <x:c r="D3525" s="11" t="n">
        <x:v>36.73</x:v>
      </x:c>
      <x:c r="E3525" s="13" t="n">
        <x:v>321640</x:v>
      </x:c>
      <x:c r="F3525" s="11" t="n">
        <x:v>1</x:v>
      </x:c>
      <x:c r="G3525" s="11" t="n">
        <x:v>36.63</x:v>
      </x:c>
      <x:c r="H3525" s="11" t="n">
        <x:v>36.73</x:v>
      </x:c>
      <x:c r="I3525" s="13" t="n">
        <x:v>321640</x:v>
      </x:c>
      <x:c r="J3525" s="11" t="n">
        <x:v>36.69654</x:v>
      </x:c>
      <x:c r="K3525" s="14" t="n">
        <x:f>I3525*J3525</x:f>
        <x:v>11803075.125599999</x:v>
      </x:c>
      <x:c r="L3525" s="8" t="str">
        <x:v>Alpaca SIP</x:v>
      </x:c>
    </x:row>
    <x:row r="3526" ht="25" customHeight="1">
      <x:c r="A3526" s="8" t="str">
        <x:v>COAG</x:v>
      </x:c>
      <x:c r="B3526" s="10" t="n">
        <x:v>46204</x:v>
      </x:c>
      <x:c r="C3526" s="11" t="n">
        <x:v>36.17</x:v>
      </x:c>
      <x:c r="D3526" s="11" t="n">
        <x:v>32.5</x:v>
      </x:c>
      <x:c r="E3526" s="13" t="n">
        <x:v>228789</x:v>
      </x:c>
      <x:c r="F3526" s="11" t="n">
        <x:v>1</x:v>
      </x:c>
      <x:c r="G3526" s="11" t="n">
        <x:v>36.17</x:v>
      </x:c>
      <x:c r="H3526" s="11" t="n">
        <x:v>32.5</x:v>
      </x:c>
      <x:c r="I3526" s="13" t="n">
        <x:v>228789</x:v>
      </x:c>
      <x:c r="J3526" s="11" t="n">
        <x:v>33.508362</x:v>
      </x:c>
      <x:c r="K3526" s="14" t="n">
        <x:f>I3526*J3526</x:f>
        <x:v>7666344.633618</x:v>
      </x:c>
      <x:c r="L3526" s="8" t="str">
        <x:v>Alpaca SIP</x:v>
      </x:c>
    </x:row>
    <x:row r="3527" ht="25" customHeight="1">
      <x:c r="A3527" s="8" t="str">
        <x:v>COAG</x:v>
      </x:c>
      <x:c r="B3527" s="10" t="n">
        <x:v>46205</x:v>
      </x:c>
      <x:c r="C3527" s="11" t="n">
        <x:v>32.51</x:v>
      </x:c>
      <x:c r="D3527" s="11" t="n">
        <x:v>31</x:v>
      </x:c>
      <x:c r="E3527" s="13" t="n">
        <x:v>251814</x:v>
      </x:c>
      <x:c r="F3527" s="11" t="n">
        <x:v>1</x:v>
      </x:c>
      <x:c r="G3527" s="11" t="n">
        <x:v>32.51</x:v>
      </x:c>
      <x:c r="H3527" s="11" t="n">
        <x:v>31</x:v>
      </x:c>
      <x:c r="I3527" s="13" t="n">
        <x:v>251814</x:v>
      </x:c>
      <x:c r="J3527" s="11" t="n">
        <x:v>31.084938</x:v>
      </x:c>
      <x:c r="K3527" s="14" t="n">
        <x:f>I3527*J3527</x:f>
        <x:v>7827622.577532</x:v>
      </x:c>
      <x:c r="L3527" s="8" t="str">
        <x:v>Alpaca SIP</x:v>
      </x:c>
    </x:row>
    <x:row r="3528" ht="25" customHeight="1">
      <x:c r="A3528" s="8" t="str">
        <x:v>COAG</x:v>
      </x:c>
      <x:c r="B3528" s="10" t="n">
        <x:v>46209</x:v>
      </x:c>
      <x:c r="C3528" s="11" t="n">
        <x:v>31.31</x:v>
      </x:c>
      <x:c r="D3528" s="11" t="n">
        <x:v>29.97</x:v>
      </x:c>
      <x:c r="E3528" s="13" t="n">
        <x:v>618133</x:v>
      </x:c>
      <x:c r="F3528" s="11" t="n">
        <x:v>1</x:v>
      </x:c>
      <x:c r="G3528" s="11" t="n">
        <x:v>31.31</x:v>
      </x:c>
      <x:c r="H3528" s="11" t="n">
        <x:v>29.97</x:v>
      </x:c>
      <x:c r="I3528" s="13" t="n">
        <x:v>618133</x:v>
      </x:c>
      <x:c r="J3528" s="11" t="n">
        <x:v>30.452216</x:v>
      </x:c>
      <x:c r="K3528" s="14" t="n">
        <x:f>I3528*J3528</x:f>
        <x:v>18823519.632728</x:v>
      </x:c>
      <x:c r="L3528" s="8" t="str">
        <x:v>Alpaca SIP</x:v>
      </x:c>
    </x:row>
    <x:row r="3529" ht="25" customHeight="1">
      <x:c r="A3529" s="8" t="str">
        <x:v>COAG</x:v>
      </x:c>
      <x:c r="B3529" s="10" t="n">
        <x:v>46210</x:v>
      </x:c>
      <x:c r="C3529" s="11" t="n">
        <x:v>29.92</x:v>
      </x:c>
      <x:c r="D3529" s="11" t="n">
        <x:v>31.49</x:v>
      </x:c>
      <x:c r="E3529" s="13" t="n">
        <x:v>162044</x:v>
      </x:c>
      <x:c r="F3529" s="11" t="n">
        <x:v>1</x:v>
      </x:c>
      <x:c r="G3529" s="11" t="n">
        <x:v>29.92</x:v>
      </x:c>
      <x:c r="H3529" s="11" t="n">
        <x:v>31.49</x:v>
      </x:c>
      <x:c r="I3529" s="13" t="n">
        <x:v>162044</x:v>
      </x:c>
      <x:c r="J3529" s="11" t="n">
        <x:v>31.063073</x:v>
      </x:c>
      <x:c r="K3529" s="14" t="n">
        <x:f>I3529*J3529</x:f>
        <x:v>5033584.601212</x:v>
      </x:c>
      <x:c r="L3529" s="8" t="str">
        <x:v>Alpaca SIP</x:v>
      </x:c>
    </x:row>
    <x:row r="3530" ht="25" customHeight="1">
      <x:c r="A3530" s="8" t="str">
        <x:v>COAG</x:v>
      </x:c>
      <x:c r="B3530" s="10" t="n">
        <x:v>46211</x:v>
      </x:c>
      <x:c r="C3530" s="11" t="n">
        <x:v>31.39</x:v>
      </x:c>
      <x:c r="D3530" s="11" t="n">
        <x:v>33.89</x:v>
      </x:c>
      <x:c r="E3530" s="13" t="n">
        <x:v>347166</x:v>
      </x:c>
      <x:c r="F3530" s="11" t="n">
        <x:v>1</x:v>
      </x:c>
      <x:c r="G3530" s="11" t="n">
        <x:v>31.39</x:v>
      </x:c>
      <x:c r="H3530" s="11" t="n">
        <x:v>33.89</x:v>
      </x:c>
      <x:c r="I3530" s="13" t="n">
        <x:v>347166</x:v>
      </x:c>
      <x:c r="J3530" s="11" t="n">
        <x:v>34.081631</x:v>
      </x:c>
      <x:c r="K3530" s="14" t="n">
        <x:f>I3530*J3530</x:f>
        <x:v>11831983.507746</x:v>
      </x:c>
      <x:c r="L3530" s="8" t="str">
        <x:v>Alpaca SIP</x:v>
      </x:c>
    </x:row>
    <x:row r="3531" ht="25" customHeight="1">
      <x:c r="A3531" s="8" t="str">
        <x:v>COAG</x:v>
      </x:c>
      <x:c r="B3531" s="10" t="n">
        <x:v>46212</x:v>
      </x:c>
      <x:c r="C3531" s="11" t="n">
        <x:v>34</x:v>
      </x:c>
      <x:c r="D3531" s="11" t="n">
        <x:v>37.2</x:v>
      </x:c>
      <x:c r="E3531" s="13" t="n">
        <x:v>313425</x:v>
      </x:c>
      <x:c r="F3531" s="11" t="n">
        <x:v>1</x:v>
      </x:c>
      <x:c r="G3531" s="11" t="n">
        <x:v>34</x:v>
      </x:c>
      <x:c r="H3531" s="11" t="n">
        <x:v>37.2</x:v>
      </x:c>
      <x:c r="I3531" s="13" t="n">
        <x:v>313425</x:v>
      </x:c>
      <x:c r="J3531" s="11" t="n">
        <x:v>36.780091</x:v>
      </x:c>
      <x:c r="K3531" s="14" t="n">
        <x:f>I3531*J3531</x:f>
        <x:v>11527800.021675</x:v>
      </x:c>
      <x:c r="L3531" s="8" t="str">
        <x:v>Alpaca SIP</x:v>
      </x:c>
    </x:row>
    <x:row r="3532" ht="25" customHeight="1">
      <x:c r="A3532" s="8" t="str">
        <x:v>COAG</x:v>
      </x:c>
      <x:c r="B3532" s="10" t="n">
        <x:v>46213</x:v>
      </x:c>
      <x:c r="C3532" s="11" t="n">
        <x:v>37.21</x:v>
      </x:c>
      <x:c r="D3532" s="11" t="n">
        <x:v>38.03</x:v>
      </x:c>
      <x:c r="E3532" s="13" t="n">
        <x:v>210409</x:v>
      </x:c>
      <x:c r="F3532" s="11" t="n">
        <x:v>1</x:v>
      </x:c>
      <x:c r="G3532" s="11" t="n">
        <x:v>37.21</x:v>
      </x:c>
      <x:c r="H3532" s="11" t="n">
        <x:v>38.03</x:v>
      </x:c>
      <x:c r="I3532" s="13" t="n">
        <x:v>210409</x:v>
      </x:c>
      <x:c r="J3532" s="11" t="n">
        <x:v>37.06577</x:v>
      </x:c>
      <x:c r="K3532" s="14" t="n">
        <x:f>I3532*J3532</x:f>
        <x:v>7798971.5999300005</x:v>
      </x:c>
      <x:c r="L3532" s="8" t="str">
        <x:v>Alpaca SIP</x:v>
      </x:c>
    </x:row>
    <x:row r="3533" ht="25" customHeight="1">
      <x:c r="A3533" s="8" t="str">
        <x:v>COAG</x:v>
      </x:c>
      <x:c r="B3533" s="10" t="n">
        <x:v>46216</x:v>
      </x:c>
      <x:c r="C3533" s="11" t="n">
        <x:v>38.39</x:v>
      </x:c>
      <x:c r="D3533" s="11" t="n">
        <x:v>39.51</x:v>
      </x:c>
      <x:c r="E3533" s="13" t="n">
        <x:v>370043</x:v>
      </x:c>
      <x:c r="F3533" s="11" t="n">
        <x:v>1</x:v>
      </x:c>
      <x:c r="G3533" s="11" t="n">
        <x:v>38.39</x:v>
      </x:c>
      <x:c r="H3533" s="11" t="n">
        <x:v>39.51</x:v>
      </x:c>
      <x:c r="I3533" s="13" t="n">
        <x:v>370043</x:v>
      </x:c>
      <x:c r="J3533" s="11" t="n">
        <x:v>39.737315</x:v>
      </x:c>
      <x:c r="K3533" s="14" t="n">
        <x:f>I3533*J3533</x:f>
        <x:v>14704515.254545001</x:v>
      </x:c>
      <x:c r="L3533" s="8" t="str">
        <x:v>Alpaca SIP</x:v>
      </x:c>
    </x:row>
    <x:row r="3534" ht="25" customHeight="1">
      <x:c r="A3534" s="8" t="str">
        <x:v>COAG</x:v>
      </x:c>
      <x:c r="B3534" s="10" t="n">
        <x:v>46217</x:v>
      </x:c>
      <x:c r="C3534" s="11" t="n">
        <x:v>38.83</x:v>
      </x:c>
      <x:c r="D3534" s="11" t="n">
        <x:v>43.31</x:v>
      </x:c>
      <x:c r="E3534" s="13" t="n">
        <x:v>323871</x:v>
      </x:c>
      <x:c r="F3534" s="11" t="n">
        <x:v>1</x:v>
      </x:c>
      <x:c r="G3534" s="11" t="n">
        <x:v>38.83</x:v>
      </x:c>
      <x:c r="H3534" s="11" t="n">
        <x:v>43.31</x:v>
      </x:c>
      <x:c r="I3534" s="13" t="n">
        <x:v>323871</x:v>
      </x:c>
      <x:c r="J3534" s="11" t="n">
        <x:v>41.167769</x:v>
      </x:c>
      <x:c r="K3534" s="14" t="n">
        <x:f>I3534*J3534</x:f>
        <x:v>13333046.513799</x:v>
      </x:c>
      <x:c r="L3534" s="8" t="str">
        <x:v>Alpaca SIP</x:v>
      </x:c>
    </x:row>
    <x:row r="3535" ht="25" customHeight="1">
      <x:c r="A3535" s="8" t="str">
        <x:v>COAG</x:v>
      </x:c>
      <x:c r="B3535" s="10" t="n">
        <x:v>46218</x:v>
      </x:c>
      <x:c r="C3535" s="11" t="n">
        <x:v>42.23</x:v>
      </x:c>
      <x:c r="D3535" s="11" t="n">
        <x:v>43.32</x:v>
      </x:c>
      <x:c r="E3535" s="13" t="n">
        <x:v>307371</x:v>
      </x:c>
      <x:c r="F3535" s="11" t="n">
        <x:v>1</x:v>
      </x:c>
      <x:c r="G3535" s="11" t="n">
        <x:v>42.23</x:v>
      </x:c>
      <x:c r="H3535" s="11" t="n">
        <x:v>43.32</x:v>
      </x:c>
      <x:c r="I3535" s="13" t="n">
        <x:v>307371</x:v>
      </x:c>
      <x:c r="J3535" s="11" t="n">
        <x:v>42.382551</x:v>
      </x:c>
      <x:c r="K3535" s="14" t="n">
        <x:f>I3535*J3535</x:f>
        <x:v>13027167.083421</x:v>
      </x:c>
      <x:c r="L3535" s="8" t="str">
        <x:v>Alpaca SIP</x:v>
      </x:c>
    </x:row>
    <x:row r="3536" ht="25" customHeight="1">
      <x:c r="A3536" s="8" t="str">
        <x:v>COAG</x:v>
      </x:c>
      <x:c r="B3536" s="10" t="n">
        <x:v>46219</x:v>
      </x:c>
      <x:c r="C3536" s="11" t="n">
        <x:v>43.31</x:v>
      </x:c>
      <x:c r="D3536" s="11" t="n">
        <x:v>44.53</x:v>
      </x:c>
      <x:c r="E3536" s="13" t="n">
        <x:v>394059</x:v>
      </x:c>
      <x:c r="F3536" s="11" t="n">
        <x:v>1</x:v>
      </x:c>
      <x:c r="G3536" s="11" t="n">
        <x:v>43.31</x:v>
      </x:c>
      <x:c r="H3536" s="11" t="n">
        <x:v>44.53</x:v>
      </x:c>
      <x:c r="I3536" s="13" t="n">
        <x:v>394059</x:v>
      </x:c>
      <x:c r="J3536" s="11" t="n">
        <x:v>44.134234</x:v>
      </x:c>
      <x:c r="K3536" s="14" t="n">
        <x:f>I3536*J3536</x:f>
        <x:v>17391492.115806</x:v>
      </x:c>
      <x:c r="L3536" s="8" t="str">
        <x:v>Alpaca SIP</x:v>
      </x:c>
    </x:row>
    <x:row r="3537" ht="25" customHeight="1">
      <x:c r="A3537" s="8" t="str">
        <x:v>COAG</x:v>
      </x:c>
      <x:c r="B3537" s="10" t="n">
        <x:v>46220</x:v>
      </x:c>
      <x:c r="C3537" s="11" t="n">
        <x:v>43.58</x:v>
      </x:c>
      <x:c r="D3537" s="11" t="n">
        <x:v>49.29</x:v>
      </x:c>
      <x:c r="E3537" s="13" t="n">
        <x:v>320052</x:v>
      </x:c>
      <x:c r="F3537" s="11" t="n">
        <x:v>1</x:v>
      </x:c>
      <x:c r="G3537" s="11" t="n">
        <x:v>43.58</x:v>
      </x:c>
      <x:c r="H3537" s="11" t="n">
        <x:v>49.29</x:v>
      </x:c>
      <x:c r="I3537" s="13" t="n">
        <x:v>320052</x:v>
      </x:c>
      <x:c r="J3537" s="11" t="n">
        <x:v>48.583588</x:v>
      </x:c>
      <x:c r="K3537" s="14" t="n">
        <x:f>I3537*J3537</x:f>
        <x:v>15549274.506576</x:v>
      </x:c>
      <x:c r="L3537" s="8" t="str">
        <x:v>Alpaca SIP</x:v>
      </x:c>
    </x:row>
    <x:row r="3538" ht="25" customHeight="1">
      <x:c r="A3538" s="8" t="str">
        <x:v>COAG</x:v>
      </x:c>
      <x:c r="B3538" s="10" t="n">
        <x:v>46223</x:v>
      </x:c>
      <x:c r="C3538" s="11" t="n">
        <x:v>50.28</x:v>
      </x:c>
      <x:c r="D3538" s="11" t="n">
        <x:v>49.39</x:v>
      </x:c>
      <x:c r="E3538" s="13" t="n">
        <x:v>568967</x:v>
      </x:c>
      <x:c r="F3538" s="11" t="n">
        <x:v>1</x:v>
      </x:c>
      <x:c r="G3538" s="11" t="n">
        <x:v>50.28</x:v>
      </x:c>
      <x:c r="H3538" s="11" t="n">
        <x:v>49.39</x:v>
      </x:c>
      <x:c r="I3538" s="13" t="n">
        <x:v>568967</x:v>
      </x:c>
      <x:c r="J3538" s="11" t="n">
        <x:v>49.711662</x:v>
      </x:c>
      <x:c r="K3538" s="14" t="n">
        <x:f>I3538*J3538</x:f>
        <x:v>28284295.193154</x:v>
      </x:c>
      <x:c r="L3538" s="8" t="str">
        <x:v>Alpaca SIP</x:v>
      </x:c>
    </x:row>
    <x:row r="3539" ht="25" customHeight="1">
      <x:c r="A3539" s="8" t="str">
        <x:v>COAG</x:v>
      </x:c>
      <x:c r="B3539" s="10" t="n">
        <x:v>46224</x:v>
      </x:c>
      <x:c r="C3539" s="11" t="n">
        <x:v>49.19</x:v>
      </x:c>
      <x:c r="D3539" s="11" t="n">
        <x:v>48.28</x:v>
      </x:c>
      <x:c r="E3539" s="13" t="n">
        <x:v>376186</x:v>
      </x:c>
      <x:c r="F3539" s="11" t="n">
        <x:v>1</x:v>
      </x:c>
      <x:c r="G3539" s="11" t="n">
        <x:v>49.19</x:v>
      </x:c>
      <x:c r="H3539" s="11" t="n">
        <x:v>48.28</x:v>
      </x:c>
      <x:c r="I3539" s="13" t="n">
        <x:v>376186</x:v>
      </x:c>
      <x:c r="J3539" s="11" t="n">
        <x:v>48.366294</x:v>
      </x:c>
      <x:c r="K3539" s="14" t="n">
        <x:f>I3539*J3539</x:f>
        <x:v>18194722.674684003</x:v>
      </x:c>
      <x:c r="L3539" s="8" t="str">
        <x:v>Alpaca SIP</x:v>
      </x:c>
    </x:row>
    <x:row r="3540" ht="25" customHeight="1">
      <x:c r="A3540" s="8" t="str">
        <x:v>COAG</x:v>
      </x:c>
      <x:c r="B3540" s="10" t="n">
        <x:v>46225</x:v>
      </x:c>
      <x:c r="C3540" s="11" t="n">
        <x:v>47.77</x:v>
      </x:c>
      <x:c r="D3540" s="11" t="n">
        <x:v>49.23</x:v>
      </x:c>
      <x:c r="E3540" s="13" t="n">
        <x:v>240763</x:v>
      </x:c>
      <x:c r="F3540" s="11" t="n">
        <x:v>1</x:v>
      </x:c>
      <x:c r="G3540" s="11" t="n">
        <x:v>47.77</x:v>
      </x:c>
      <x:c r="H3540" s="11" t="n">
        <x:v>49.23</x:v>
      </x:c>
      <x:c r="I3540" s="13" t="n">
        <x:v>240763</x:v>
      </x:c>
      <x:c r="J3540" s="11" t="n">
        <x:v>48.814686</x:v>
      </x:c>
      <x:c r="K3540" s="14" t="n">
        <x:f>I3540*J3540</x:f>
        <x:v>11752770.245418001</x:v>
      </x:c>
      <x:c r="L3540" s="8" t="str">
        <x:v>Alpaca SIP</x:v>
      </x:c>
    </x:row>
    <x:row r="3541" ht="25" customHeight="1">
      <x:c r="A3541" s="8" t="str">
        <x:v>COAG</x:v>
      </x:c>
      <x:c r="B3541" s="10" t="n">
        <x:v>46226</x:v>
      </x:c>
      <x:c r="C3541" s="11" t="n">
        <x:v>49.14</x:v>
      </x:c>
      <x:c r="D3541" s="11" t="n">
        <x:v>45.83</x:v>
      </x:c>
      <x:c r="E3541" s="13" t="n">
        <x:v>536532</x:v>
      </x:c>
      <x:c r="F3541" s="11" t="n">
        <x:v>1</x:v>
      </x:c>
      <x:c r="G3541" s="11" t="n">
        <x:v>49.14</x:v>
      </x:c>
      <x:c r="H3541" s="11" t="n">
        <x:v>45.83</x:v>
      </x:c>
      <x:c r="I3541" s="13" t="n">
        <x:v>536532</x:v>
      </x:c>
      <x:c r="J3541" s="11" t="n">
        <x:v>46.713405</x:v>
      </x:c>
      <x:c r="K3541" s="14" t="n">
        <x:f>I3541*J3541</x:f>
        <x:v>25063236.61146</x:v>
      </x:c>
      <x:c r="L3541" s="8" t="str">
        <x:v>Alpaca SIP</x:v>
      </x:c>
    </x:row>
    <x:row r="3542" ht="25" customHeight="1">
      <x:c r="A3542" s="8" t="str">
        <x:v>COAG</x:v>
      </x:c>
      <x:c r="B3542" s="10" t="n">
        <x:v>46227</x:v>
      </x:c>
      <x:c r="C3542" s="11" t="n">
        <x:v>45.78</x:v>
      </x:c>
      <x:c r="D3542" s="11" t="n">
        <x:v>47.31</x:v>
      </x:c>
      <x:c r="E3542" s="13" t="n">
        <x:v>779665</x:v>
      </x:c>
      <x:c r="F3542" s="11" t="n">
        <x:v>1</x:v>
      </x:c>
      <x:c r="G3542" s="11" t="n">
        <x:v>45.78</x:v>
      </x:c>
      <x:c r="H3542" s="11" t="n">
        <x:v>47.31</x:v>
      </x:c>
      <x:c r="I3542" s="13" t="n">
        <x:v>779665</x:v>
      </x:c>
      <x:c r="J3542" s="11" t="n">
        <x:v>46.48555</x:v>
      </x:c>
      <x:c r="K3542" s="14" t="n">
        <x:f>I3542*J3542</x:f>
        <x:v>36243156.34075</x:v>
      </x:c>
      <x:c r="L3542" s="8" t="str">
        <x:v>Alpaca SIP</x:v>
      </x:c>
    </x:row>
    <x:row r="3543" ht="25" customHeight="1">
      <x:c r="A3543" s="8" t="str">
        <x:v>COAG</x:v>
      </x:c>
      <x:c r="B3543" s="10" t="n">
        <x:v>46230</x:v>
      </x:c>
      <x:c r="C3543" s="11" t="n">
        <x:v>47.78</x:v>
      </x:c>
      <x:c r="D3543" s="11" t="n">
        <x:v>50.39</x:v>
      </x:c>
      <x:c r="E3543" s="13" t="n">
        <x:v>386345</x:v>
      </x:c>
      <x:c r="F3543" s="11" t="n">
        <x:v>1</x:v>
      </x:c>
      <x:c r="G3543" s="11" t="n">
        <x:v>47.78</x:v>
      </x:c>
      <x:c r="H3543" s="11" t="n">
        <x:v>50.39</x:v>
      </x:c>
      <x:c r="I3543" s="13" t="n">
        <x:v>386345</x:v>
      </x:c>
      <x:c r="J3543" s="11" t="n">
        <x:v>49.336076</x:v>
      </x:c>
      <x:c r="K3543" s="14" t="n">
        <x:f>I3543*J3543</x:f>
        <x:v>19060746.28222</x:v>
      </x:c>
      <x:c r="L3543" s="8" t="str">
        <x:v>Alpaca SIP</x:v>
      </x:c>
    </x:row>
    <x:row r="3544" ht="25" customHeight="1">
      <x:c r="A3544" s="8" t="str">
        <x:v>COAG</x:v>
      </x:c>
      <x:c r="B3544" s="10" t="n">
        <x:v>46231</x:v>
      </x:c>
      <x:c r="C3544" s="11" t="n">
        <x:v>50.85</x:v>
      </x:c>
      <x:c r="D3544" s="11" t="n">
        <x:v>47.26</x:v>
      </x:c>
      <x:c r="E3544" s="13" t="n">
        <x:v>430593</x:v>
      </x:c>
      <x:c r="F3544" s="11" t="n">
        <x:v>1</x:v>
      </x:c>
      <x:c r="G3544" s="11" t="n">
        <x:v>50.85</x:v>
      </x:c>
      <x:c r="H3544" s="11" t="n">
        <x:v>47.26</x:v>
      </x:c>
      <x:c r="I3544" s="13" t="n">
        <x:v>430593</x:v>
      </x:c>
      <x:c r="J3544" s="11" t="n">
        <x:v>47.471161</x:v>
      </x:c>
      <x:c r="K3544" s="14" t="n">
        <x:f>I3544*J3544</x:f>
        <x:v>20440749.628473002</x:v>
      </x:c>
      <x:c r="L3544" s="8" t="str">
        <x:v>Alpaca SIP</x:v>
      </x:c>
    </x:row>
    <x:row r="3545" ht="25" customHeight="1">
      <x:c r="A3545" s="8" t="str">
        <x:v>COAG</x:v>
      </x:c>
      <x:c r="B3545" s="10" t="n">
        <x:v>46232</x:v>
      </x:c>
      <x:c r="C3545" s="11" t="n">
        <x:v>48.78</x:v>
      </x:c>
      <x:c r="D3545" s="11" t="n">
        <x:v>44.75</x:v>
      </x:c>
      <x:c r="E3545" s="13" t="n">
        <x:v>517609</x:v>
      </x:c>
      <x:c r="F3545" s="11" t="n">
        <x:v>1</x:v>
      </x:c>
      <x:c r="G3545" s="11" t="n">
        <x:v>48.78</x:v>
      </x:c>
      <x:c r="H3545" s="11" t="n">
        <x:v>44.75</x:v>
      </x:c>
      <x:c r="I3545" s="13" t="n">
        <x:v>517609</x:v>
      </x:c>
      <x:c r="J3545" s="11" t="n">
        <x:v>45.147539</x:v>
      </x:c>
      <x:c r="K3545" s="14" t="n">
        <x:f>I3545*J3545</x:f>
        <x:v>23368772.514251</x:v>
      </x:c>
      <x:c r="L3545" s="8" t="str">
        <x:v>Alpaca SIP</x:v>
      </x:c>
    </x:row>
    <x:row r="3546" ht="25" customHeight="1">
      <x:c r="A3546" s="8" t="str">
        <x:v>COAG</x:v>
      </x:c>
      <x:c r="B3546" s="10" t="n">
        <x:v>46233</x:v>
      </x:c>
      <x:c r="C3546" s="11" t="n">
        <x:v>43.75</x:v>
      </x:c>
      <x:c r="D3546" s="11" t="n">
        <x:v>47.47</x:v>
      </x:c>
      <x:c r="E3546" s="13" t="n">
        <x:v>821201</x:v>
      </x:c>
      <x:c r="F3546" s="11" t="n">
        <x:v>1</x:v>
      </x:c>
      <x:c r="G3546" s="11" t="n">
        <x:v>43.75</x:v>
      </x:c>
      <x:c r="H3546" s="11" t="n">
        <x:v>47.47</x:v>
      </x:c>
      <x:c r="I3546" s="13" t="n">
        <x:v>821201</x:v>
      </x:c>
      <x:c r="J3546" s="11" t="n">
        <x:v>46.990028</x:v>
      </x:c>
      <x:c r="K3546" s="14" t="n">
        <x:f>I3546*J3546</x:f>
        <x:v>38588257.983628005</x:v>
      </x:c>
      <x:c r="L3546" s="8" t="str">
        <x:v>Alpaca SIP</x:v>
      </x:c>
    </x:row>
    <x:row r="3547" ht="25" customHeight="1">
      <x:c r="A3547" s="8" t="str">
        <x:v>COAG</x:v>
      </x:c>
      <x:c r="B3547" s="10" t="n">
        <x:v>46234</x:v>
      </x:c>
      <x:c r="C3547" s="11" t="n">
        <x:v>47.37</x:v>
      </x:c>
      <x:c r="D3547" s="11" t="n">
        <x:v>47.55</x:v>
      </x:c>
      <x:c r="E3547" s="13" t="n">
        <x:v>447297</x:v>
      </x:c>
      <x:c r="F3547" s="11" t="n">
        <x:v>1</x:v>
      </x:c>
      <x:c r="G3547" s="11" t="n">
        <x:v>47.37</x:v>
      </x:c>
      <x:c r="H3547" s="11" t="n">
        <x:v>47.55</x:v>
      </x:c>
      <x:c r="I3547" s="13" t="n">
        <x:v>447297</x:v>
      </x:c>
      <x:c r="J3547" s="11" t="n">
        <x:v>46.805223</x:v>
      </x:c>
      <x:c r="K3547" s="14" t="n">
        <x:f>I3547*J3547</x:f>
        <x:v>20935835.832231</x:v>
      </x:c>
      <x:c r="L3547" s="8" t="str">
        <x:v>Alpaca SIP</x:v>
      </x:c>
    </x:row>
    <x:row r="3548" ht="25" customHeight="1">
      <x:c r="A3548" s="8" t="str">
        <x:v>COAG</x:v>
      </x:c>
      <x:c r="B3548" s="10" t="n">
        <x:v>46237</x:v>
      </x:c>
      <x:c r="C3548" s="11" t="n">
        <x:v>47.72</x:v>
      </x:c>
      <x:c r="D3548" s="11" t="n">
        <x:v>45</x:v>
      </x:c>
      <x:c r="E3548" s="13" t="n">
        <x:v>699684</x:v>
      </x:c>
      <x:c r="F3548" s="11" t="n">
        <x:v>1</x:v>
      </x:c>
      <x:c r="G3548" s="11" t="n">
        <x:v>47.72</x:v>
      </x:c>
      <x:c r="H3548" s="11" t="n">
        <x:v>45</x:v>
      </x:c>
      <x:c r="I3548" s="13" t="n">
        <x:v>699684</x:v>
      </x:c>
      <x:c r="J3548" s="11" t="n">
        <x:v>45.834126</x:v>
      </x:c>
      <x:c r="K3548" s="14" t="n">
        <x:f>I3548*J3548</x:f>
        <x:v>32069404.616184</x:v>
      </x:c>
      <x:c r="L3548" s="8" t="str">
        <x:v>Alpaca SIP</x:v>
      </x:c>
    </x:row>
    <x:row r="3549" ht="25" customHeight="1">
      <x:c r="A3549" s="8" t="str">
        <x:v>COAG</x:v>
      </x:c>
      <x:c r="B3549" s="10" t="n">
        <x:v>46238</x:v>
      </x:c>
      <x:c r="C3549" s="11" t="n">
        <x:v>45.23</x:v>
      </x:c>
      <x:c r="D3549" s="11" t="n">
        <x:v>46.52</x:v>
      </x:c>
      <x:c r="E3549" s="13" t="n">
        <x:v>484703</x:v>
      </x:c>
      <x:c r="F3549" s="11" t="n">
        <x:v>1</x:v>
      </x:c>
      <x:c r="G3549" s="11" t="n">
        <x:v>45.23</x:v>
      </x:c>
      <x:c r="H3549" s="11" t="n">
        <x:v>46.52</x:v>
      </x:c>
      <x:c r="I3549" s="13" t="n">
        <x:v>484703</x:v>
      </x:c>
      <x:c r="J3549" s="11" t="n">
        <x:v>47.505383</x:v>
      </x:c>
      <x:c r="K3549" s="14" t="n">
        <x:f>I3549*J3549</x:f>
        <x:v>23026001.656249</x:v>
      </x:c>
      <x:c r="L3549" s="8" t="str">
        <x:v>Alpaca SIP</x:v>
      </x:c>
    </x:row>
    <x:row r="3550" ht="25" customHeight="1">
      <x:c r="A3550" s="8" t="str">
        <x:v>COAG</x:v>
      </x:c>
      <x:c r="B3550" s="10" t="n">
        <x:v>46239</x:v>
      </x:c>
      <x:c r="C3550" s="11" t="n">
        <x:v>46.77</x:v>
      </x:c>
      <x:c r="D3550" s="11" t="n">
        <x:v>50.09</x:v>
      </x:c>
      <x:c r="E3550" s="13" t="n">
        <x:v>353645</x:v>
      </x:c>
      <x:c r="F3550" s="11" t="n">
        <x:v>1</x:v>
      </x:c>
      <x:c r="G3550" s="11" t="n">
        <x:v>46.77</x:v>
      </x:c>
      <x:c r="H3550" s="11" t="n">
        <x:v>50.09</x:v>
      </x:c>
      <x:c r="I3550" s="13" t="n">
        <x:v>353645</x:v>
      </x:c>
      <x:c r="J3550" s="11" t="n">
        <x:v>48.623138</x:v>
      </x:c>
      <x:c r="K3550" s="14" t="n">
        <x:f>I3550*J3550</x:f>
        <x:v>17195329.63801</x:v>
      </x:c>
      <x:c r="L3550" s="8" t="str">
        <x:v>Alpaca SIP</x:v>
      </x:c>
    </x:row>
    <x:row r="3551" ht="25" customHeight="1">
      <x:c r="A3551" s="8" t="str">
        <x:v>COAG</x:v>
      </x:c>
      <x:c r="B3551" s="10" t="n">
        <x:v>46240</x:v>
      </x:c>
      <x:c r="C3551" s="11" t="n">
        <x:v>50.2</x:v>
      </x:c>
      <x:c r="D3551" s="11" t="n">
        <x:v>52.16</x:v>
      </x:c>
      <x:c r="E3551" s="13" t="n">
        <x:v>278787</x:v>
      </x:c>
      <x:c r="F3551" s="11" t="n">
        <x:v>1</x:v>
      </x:c>
      <x:c r="G3551" s="11" t="n">
        <x:v>50.2</x:v>
      </x:c>
      <x:c r="H3551" s="11" t="n">
        <x:v>52.16</x:v>
      </x:c>
      <x:c r="I3551" s="13" t="n">
        <x:v>278787</x:v>
      </x:c>
      <x:c r="J3551" s="11" t="n">
        <x:v>51.77816</x:v>
      </x:c>
      <x:c r="K3551" s="14" t="n">
        <x:f>I3551*J3551</x:f>
        <x:v>14435077.89192</x:v>
      </x:c>
      <x:c r="L3551" s="8" t="str">
        <x:v>Alpaca SIP</x:v>
      </x:c>
    </x:row>
    <x:row r="3552" ht="25" customHeight="1">
      <x:c r="A3552" s="8" t="str">
        <x:v>COAG</x:v>
      </x:c>
      <x:c r="B3552" s="10" t="n">
        <x:v>46241</x:v>
      </x:c>
      <x:c r="C3552" s="11" t="n">
        <x:v>52.51</x:v>
      </x:c>
      <x:c r="D3552" s="11" t="n">
        <x:v>49.66</x:v>
      </x:c>
      <x:c r="E3552" s="13" t="n">
        <x:v>415735</x:v>
      </x:c>
      <x:c r="F3552" s="11" t="n">
        <x:v>1</x:v>
      </x:c>
      <x:c r="G3552" s="11" t="n">
        <x:v>52.51</x:v>
      </x:c>
      <x:c r="H3552" s="11" t="n">
        <x:v>49.66</x:v>
      </x:c>
      <x:c r="I3552" s="13" t="n">
        <x:v>415735</x:v>
      </x:c>
      <x:c r="J3552" s="11" t="n">
        <x:v>50.527246</x:v>
      </x:c>
      <x:c r="K3552" s="14" t="n">
        <x:f>I3552*J3552</x:f>
        <x:v>21005944.61581</x:v>
      </x:c>
      <x:c r="L3552" s="8" t="str">
        <x:v>Alpaca SIP</x:v>
      </x:c>
    </x:row>
    <x:row r="3553" ht="25" customHeight="1">
      <x:c r="A3553" s="8" t="str">
        <x:v>COAG</x:v>
      </x:c>
      <x:c r="B3553" s="10" t="n">
        <x:v>46244</x:v>
      </x:c>
      <x:c r="C3553" s="11" t="n">
        <x:v>49.66</x:v>
      </x:c>
      <x:c r="D3553" s="11" t="n">
        <x:v>49.87</x:v>
      </x:c>
      <x:c r="E3553" s="13" t="n">
        <x:v>299122</x:v>
      </x:c>
      <x:c r="F3553" s="11" t="n">
        <x:v>1</x:v>
      </x:c>
      <x:c r="G3553" s="11" t="n">
        <x:v>49.66</x:v>
      </x:c>
      <x:c r="H3553" s="11" t="n">
        <x:v>49.87</x:v>
      </x:c>
      <x:c r="I3553" s="13" t="n">
        <x:v>299122</x:v>
      </x:c>
      <x:c r="J3553" s="11" t="n">
        <x:v>50.342408</x:v>
      </x:c>
      <x:c r="K3553" s="14" t="n">
        <x:f>I3553*J3553</x:f>
        <x:v>15058521.765775999</x:v>
      </x:c>
      <x:c r="L3553" s="8" t="str">
        <x:v>Alpaca SIP</x:v>
      </x:c>
    </x:row>
    <x:row r="3554" ht="25" customHeight="1">
      <x:c r="A3554" s="8" t="str">
        <x:v>COAG</x:v>
      </x:c>
      <x:c r="B3554" s="10" t="n">
        <x:v>46245</x:v>
      </x:c>
      <x:c r="C3554" s="11" t="n">
        <x:v>49.87</x:v>
      </x:c>
      <x:c r="D3554" s="11" t="n">
        <x:v>51.74</x:v>
      </x:c>
      <x:c r="E3554" s="13" t="n">
        <x:v>251809</x:v>
      </x:c>
      <x:c r="F3554" s="11" t="n">
        <x:v>1</x:v>
      </x:c>
      <x:c r="G3554" s="11" t="n">
        <x:v>49.87</x:v>
      </x:c>
      <x:c r="H3554" s="11" t="n">
        <x:v>51.74</x:v>
      </x:c>
      <x:c r="I3554" s="13" t="n">
        <x:v>251809</x:v>
      </x:c>
      <x:c r="J3554" s="11" t="n">
        <x:v>51.436597</x:v>
      </x:c>
      <x:c r="K3554" s="14" t="n">
        <x:f>I3554*J3554</x:f>
        <x:v>12952198.053973</x:v>
      </x:c>
      <x:c r="L3554" s="8" t="str">
        <x:v>Alpaca SIP</x:v>
      </x:c>
    </x:row>
    <x:row r="3555" ht="25" customHeight="1">
      <x:c r="A3555" s="8" t="str">
        <x:v>COAG</x:v>
      </x:c>
      <x:c r="B3555" s="10" t="n">
        <x:v>46246</x:v>
      </x:c>
      <x:c r="C3555" s="11" t="n">
        <x:v>52.12</x:v>
      </x:c>
      <x:c r="D3555" s="11" t="n">
        <x:v>53.48</x:v>
      </x:c>
      <x:c r="E3555" s="13" t="n">
        <x:v>278476</x:v>
      </x:c>
      <x:c r="F3555" s="11" t="n">
        <x:v>1</x:v>
      </x:c>
      <x:c r="G3555" s="11" t="n">
        <x:v>52.12</x:v>
      </x:c>
      <x:c r="H3555" s="11" t="n">
        <x:v>53.48</x:v>
      </x:c>
      <x:c r="I3555" s="13" t="n">
        <x:v>278476</x:v>
      </x:c>
      <x:c r="J3555" s="11" t="n">
        <x:v>52.974809</x:v>
      </x:c>
      <x:c r="K3555" s="14" t="n">
        <x:f>I3555*J3555</x:f>
        <x:v>14752212.911084</x:v>
      </x:c>
      <x:c r="L3555" s="8" t="str">
        <x:v>Alpaca SIP</x:v>
      </x:c>
    </x:row>
    <x:row r="3556" ht="25" customHeight="1">
      <x:c r="A3556" s="8" t="str">
        <x:v>COAG</x:v>
      </x:c>
      <x:c r="B3556" s="10" t="n">
        <x:v>46247</x:v>
      </x:c>
      <x:c r="C3556" s="11" t="n">
        <x:v>54.74</x:v>
      </x:c>
      <x:c r="D3556" s="11" t="n">
        <x:v>53.95</x:v>
      </x:c>
      <x:c r="E3556" s="13" t="n">
        <x:v>171429</x:v>
      </x:c>
      <x:c r="F3556" s="11" t="n">
        <x:v>1</x:v>
      </x:c>
      <x:c r="G3556" s="11" t="n">
        <x:v>54.74</x:v>
      </x:c>
      <x:c r="H3556" s="11" t="n">
        <x:v>53.95</x:v>
      </x:c>
      <x:c r="I3556" s="13" t="n">
        <x:v>171429</x:v>
      </x:c>
      <x:c r="J3556" s="11" t="n">
        <x:v>54.017929</x:v>
      </x:c>
      <x:c r="K3556" s="14" t="n">
        <x:f>I3556*J3556</x:f>
        <x:v>9260239.550541</x:v>
      </x:c>
      <x:c r="L3556" s="8" t="str">
        <x:v>Alpaca SIP</x:v>
      </x:c>
    </x:row>
    <x:row r="3557" ht="25" customHeight="1">
      <x:c r="A3557" s="8" t="str">
        <x:v>COAG</x:v>
      </x:c>
      <x:c r="B3557" s="10" t="n">
        <x:v>46248</x:v>
      </x:c>
      <x:c r="C3557" s="11" t="n">
        <x:v>53.76</x:v>
      </x:c>
      <x:c r="D3557" s="11" t="n">
        <x:v>54.94</x:v>
      </x:c>
      <x:c r="E3557" s="13" t="n">
        <x:v>101181</x:v>
      </x:c>
      <x:c r="F3557" s="11" t="n">
        <x:v>1</x:v>
      </x:c>
      <x:c r="G3557" s="11" t="n">
        <x:v>53.76</x:v>
      </x:c>
      <x:c r="H3557" s="11" t="n">
        <x:v>54.94</x:v>
      </x:c>
      <x:c r="I3557" s="13" t="n">
        <x:v>101181</x:v>
      </x:c>
      <x:c r="J3557" s="11" t="n">
        <x:v>53.951631</x:v>
      </x:c>
      <x:c r="K3557" s="14" t="n">
        <x:f>I3557*J3557</x:f>
        <x:v>5458879.976211</x:v>
      </x:c>
      <x:c r="L3557" s="8" t="str">
        <x:v>Alpaca SIP</x:v>
      </x:c>
    </x:row>
    <x:row r="3558" ht="25" customHeight="1">
      <x:c r="A3558" s="8" t="str">
        <x:v>COAG</x:v>
      </x:c>
      <x:c r="B3558" s="10" t="n">
        <x:v>46251</x:v>
      </x:c>
      <x:c r="C3558" s="11" t="n">
        <x:v>54.78</x:v>
      </x:c>
      <x:c r="D3558" s="11" t="n">
        <x:v>53.59</x:v>
      </x:c>
      <x:c r="E3558" s="13" t="n">
        <x:v>208924</x:v>
      </x:c>
      <x:c r="F3558" s="11" t="n">
        <x:v>1</x:v>
      </x:c>
      <x:c r="G3558" s="11" t="n">
        <x:v>54.78</x:v>
      </x:c>
      <x:c r="H3558" s="11" t="n">
        <x:v>53.59</x:v>
      </x:c>
      <x:c r="I3558" s="13" t="n">
        <x:v>208924</x:v>
      </x:c>
      <x:c r="J3558" s="11" t="n">
        <x:v>53.187324</x:v>
      </x:c>
      <x:c r="K3558" s="14" t="n">
        <x:f>I3558*J3558</x:f>
        <x:v>11112108.479376</x:v>
      </x:c>
      <x:c r="L3558" s="8" t="str">
        <x:v>Alpaca SIP</x:v>
      </x:c>
    </x:row>
    <x:row r="3559" ht="25" customHeight="1">
      <x:c r="A3559" s="8" t="str">
        <x:v>COAG</x:v>
      </x:c>
      <x:c r="B3559" s="10" t="n">
        <x:v>46252</x:v>
      </x:c>
      <x:c r="C3559" s="11" t="n">
        <x:v>53</x:v>
      </x:c>
      <x:c r="D3559" s="11" t="n">
        <x:v>52.44</x:v>
      </x:c>
      <x:c r="E3559" s="13" t="n">
        <x:v>183068</x:v>
      </x:c>
      <x:c r="F3559" s="11" t="n">
        <x:v>1</x:v>
      </x:c>
      <x:c r="G3559" s="11" t="n">
        <x:v>53</x:v>
      </x:c>
      <x:c r="H3559" s="11" t="n">
        <x:v>52.44</x:v>
      </x:c>
      <x:c r="I3559" s="13" t="n">
        <x:v>183068</x:v>
      </x:c>
      <x:c r="J3559" s="11" t="n">
        <x:v>53.258622</x:v>
      </x:c>
      <x:c r="K3559" s="14" t="n">
        <x:f>I3559*J3559</x:f>
        <x:v>9749949.412296</x:v>
      </x:c>
      <x:c r="L3559" s="8" t="str">
        <x:v>Alpaca SIP</x:v>
      </x:c>
    </x:row>
    <x:row r="3560" ht="25" customHeight="1">
      <x:c r="A3560" s="8" t="str">
        <x:v>COAG</x:v>
      </x:c>
      <x:c r="B3560" s="10" t="n">
        <x:v>46253</x:v>
      </x:c>
      <x:c r="C3560" s="11" t="n">
        <x:v>53.42</x:v>
      </x:c>
      <x:c r="D3560" s="11" t="n">
        <x:v>51.66</x:v>
      </x:c>
      <x:c r="E3560" s="13" t="n">
        <x:v>279920</x:v>
      </x:c>
      <x:c r="F3560" s="11" t="n">
        <x:v>1</x:v>
      </x:c>
      <x:c r="G3560" s="11" t="n">
        <x:v>53.42</x:v>
      </x:c>
      <x:c r="H3560" s="11" t="n">
        <x:v>51.66</x:v>
      </x:c>
      <x:c r="I3560" s="13" t="n">
        <x:v>279920</x:v>
      </x:c>
      <x:c r="J3560" s="11" t="n">
        <x:v>51.654198</x:v>
      </x:c>
      <x:c r="K3560" s="14" t="n">
        <x:f>I3560*J3560</x:f>
        <x:v>14459043.10416</x:v>
      </x:c>
      <x:c r="L3560" s="8" t="str">
        <x:v>Alpaca SIP</x:v>
      </x:c>
    </x:row>
    <x:row r="3561" ht="25" customHeight="1">
      <x:c r="A3561" s="8" t="str">
        <x:v>COAG</x:v>
      </x:c>
      <x:c r="B3561" s="10" t="n">
        <x:v>46254</x:v>
      </x:c>
      <x:c r="C3561" s="11" t="n">
        <x:v>50.76</x:v>
      </x:c>
      <x:c r="D3561" s="11" t="n">
        <x:v>48.2</x:v>
      </x:c>
      <x:c r="E3561" s="13" t="n">
        <x:v>426559</x:v>
      </x:c>
      <x:c r="F3561" s="11" t="n">
        <x:v>1</x:v>
      </x:c>
      <x:c r="G3561" s="11" t="n">
        <x:v>50.76</x:v>
      </x:c>
      <x:c r="H3561" s="11" t="n">
        <x:v>48.2</x:v>
      </x:c>
      <x:c r="I3561" s="13" t="n">
        <x:v>426559</x:v>
      </x:c>
      <x:c r="J3561" s="11" t="n">
        <x:v>48.454423</x:v>
      </x:c>
      <x:c r="K3561" s="14" t="n">
        <x:f>I3561*J3561</x:f>
        <x:v>20668670.220457</x:v>
      </x:c>
      <x:c r="L3561" s="8" t="str">
        <x:v>Alpaca SIP</x:v>
      </x:c>
    </x:row>
    <x:row r="3562" ht="25" customHeight="1">
      <x:c r="A3562" s="8" t="str">
        <x:v>COAG</x:v>
      </x:c>
      <x:c r="B3562" s="10" t="n">
        <x:v>46255</x:v>
      </x:c>
      <x:c r="C3562" s="11" t="n">
        <x:v>48.85</x:v>
      </x:c>
      <x:c r="D3562" s="11" t="n">
        <x:v>49.16</x:v>
      </x:c>
      <x:c r="E3562" s="13" t="n">
        <x:v>391768</x:v>
      </x:c>
      <x:c r="F3562" s="11" t="n">
        <x:v>1</x:v>
      </x:c>
      <x:c r="G3562" s="11" t="n">
        <x:v>48.85</x:v>
      </x:c>
      <x:c r="H3562" s="11" t="n">
        <x:v>49.16</x:v>
      </x:c>
      <x:c r="I3562" s="13" t="n">
        <x:v>391768</x:v>
      </x:c>
      <x:c r="J3562" s="11" t="n">
        <x:v>49.014</x:v>
      </x:c>
      <x:c r="K3562" s="14" t="n">
        <x:f>I3562*J3562</x:f>
        <x:v>19202116.752</x:v>
      </x:c>
      <x:c r="L3562" s="8" t="str">
        <x:v>Alpaca SIP</x:v>
      </x:c>
    </x:row>
    <x:row r="3563" ht="25" customHeight="1">
      <x:c r="A3563" s="8" t="str">
        <x:v>COAG</x:v>
      </x:c>
      <x:c r="B3563" s="10" t="n">
        <x:v>46258</x:v>
      </x:c>
      <x:c r="C3563" s="11" t="n">
        <x:v>49.1</x:v>
      </x:c>
      <x:c r="D3563" s="11" t="n">
        <x:v>46.67</x:v>
      </x:c>
      <x:c r="E3563" s="13" t="n">
        <x:v>336946</x:v>
      </x:c>
      <x:c r="F3563" s="11" t="n">
        <x:v>1</x:v>
      </x:c>
      <x:c r="G3563" s="11" t="n">
        <x:v>49.1</x:v>
      </x:c>
      <x:c r="H3563" s="11" t="n">
        <x:v>46.67</x:v>
      </x:c>
      <x:c r="I3563" s="13" t="n">
        <x:v>336946</x:v>
      </x:c>
      <x:c r="J3563" s="11" t="n">
        <x:v>47.600748</x:v>
      </x:c>
      <x:c r="K3563" s="14" t="n">
        <x:f>I3563*J3563</x:f>
        <x:v>16038881.635608</x:v>
      </x:c>
      <x:c r="L3563" s="8" t="str">
        <x:v>Alpaca SIP</x:v>
      </x:c>
    </x:row>
    <x:row r="3564" ht="25" customHeight="1">
      <x:c r="A3564" s="8" t="str">
        <x:v>COAG</x:v>
      </x:c>
      <x:c r="B3564" s="10" t="n">
        <x:v>46259</x:v>
      </x:c>
      <x:c r="C3564" s="11" t="n">
        <x:v>46.67</x:v>
      </x:c>
      <x:c r="D3564" s="11" t="n">
        <x:v>49.65</x:v>
      </x:c>
      <x:c r="E3564" s="13" t="n">
        <x:v>527152</x:v>
      </x:c>
      <x:c r="F3564" s="11" t="n">
        <x:v>1</x:v>
      </x:c>
      <x:c r="G3564" s="11" t="n">
        <x:v>46.67</x:v>
      </x:c>
      <x:c r="H3564" s="11" t="n">
        <x:v>49.65</x:v>
      </x:c>
      <x:c r="I3564" s="13" t="n">
        <x:v>527152</x:v>
      </x:c>
      <x:c r="J3564" s="11" t="n">
        <x:v>48.776827</x:v>
      </x:c>
      <x:c r="K3564" s="14" t="n">
        <x:f>I3564*J3564</x:f>
        <x:v>25712801.906703997</x:v>
      </x:c>
      <x:c r="L3564" s="8" t="str">
        <x:v>Alpaca SIP</x:v>
      </x:c>
    </x:row>
    <x:row r="3565" ht="25" customHeight="1">
      <x:c r="A3565" s="8" t="str">
        <x:v>COAG</x:v>
      </x:c>
      <x:c r="B3565" s="10" t="n">
        <x:v>46260</x:v>
      </x:c>
      <x:c r="C3565" s="11" t="n">
        <x:v>49.77</x:v>
      </x:c>
      <x:c r="D3565" s="11" t="n">
        <x:v>49.19</x:v>
      </x:c>
      <x:c r="E3565" s="13" t="n">
        <x:v>334187</x:v>
      </x:c>
      <x:c r="F3565" s="11" t="n">
        <x:v>1</x:v>
      </x:c>
      <x:c r="G3565" s="11" t="n">
        <x:v>49.77</x:v>
      </x:c>
      <x:c r="H3565" s="11" t="n">
        <x:v>49.19</x:v>
      </x:c>
      <x:c r="I3565" s="13" t="n">
        <x:v>334187</x:v>
      </x:c>
      <x:c r="J3565" s="11" t="n">
        <x:v>49.008719</x:v>
      </x:c>
      <x:c r="K3565" s="14" t="n">
        <x:f>I3565*J3565</x:f>
        <x:v>16378076.776453</x:v>
      </x:c>
      <x:c r="L3565" s="8" t="str">
        <x:v>Alpaca SIP</x:v>
      </x:c>
    </x:row>
    <x:row r="3566" ht="25" customHeight="1">
      <x:c r="A3566" s="8" t="str">
        <x:v>COAG</x:v>
      </x:c>
      <x:c r="B3566" s="10" t="n">
        <x:v>46261</x:v>
      </x:c>
      <x:c r="C3566" s="11" t="n">
        <x:v>49.15</x:v>
      </x:c>
      <x:c r="D3566" s="11" t="n">
        <x:v>49.49</x:v>
      </x:c>
      <x:c r="E3566" s="13" t="n">
        <x:v>354921</x:v>
      </x:c>
      <x:c r="F3566" s="11" t="n">
        <x:v>1</x:v>
      </x:c>
      <x:c r="G3566" s="11" t="n">
        <x:v>49.15</x:v>
      </x:c>
      <x:c r="H3566" s="11" t="n">
        <x:v>49.49</x:v>
      </x:c>
      <x:c r="I3566" s="13" t="n">
        <x:v>354921</x:v>
      </x:c>
      <x:c r="J3566" s="11" t="n">
        <x:v>49.51418</x:v>
      </x:c>
      <x:c r="K3566" s="14" t="n">
        <x:f>I3566*J3566</x:f>
        <x:v>17573622.27978</x:v>
      </x:c>
      <x:c r="L3566" s="8" t="str">
        <x:v>Alpaca SIP</x:v>
      </x:c>
    </x:row>
    <x:row r="3567" ht="25" customHeight="1">
      <x:c r="A3567" s="8" t="str">
        <x:v>COAG</x:v>
      </x:c>
      <x:c r="B3567" s="10" t="n">
        <x:v>46262</x:v>
      </x:c>
      <x:c r="C3567" s="11" t="n">
        <x:v>48.84</x:v>
      </x:c>
      <x:c r="D3567" s="11" t="n">
        <x:v>44.84</x:v>
      </x:c>
      <x:c r="E3567" s="13" t="n">
        <x:v>260091</x:v>
      </x:c>
      <x:c r="F3567" s="11" t="n">
        <x:v>1</x:v>
      </x:c>
      <x:c r="G3567" s="11" t="n">
        <x:v>48.84</x:v>
      </x:c>
      <x:c r="H3567" s="11" t="n">
        <x:v>44.84</x:v>
      </x:c>
      <x:c r="I3567" s="13" t="n">
        <x:v>260091</x:v>
      </x:c>
      <x:c r="J3567" s="11" t="n">
        <x:v>45.948578</x:v>
      </x:c>
      <x:c r="K3567" s="14" t="n">
        <x:f>I3567*J3567</x:f>
        <x:v>11950811.600598</x:v>
      </x:c>
      <x:c r="L3567" s="8" t="str">
        <x:v>Alpaca SIP</x:v>
      </x:c>
    </x:row>
    <x:row r="3568" ht="25" customHeight="1">
      <x:c r="A3568" s="8" t="str">
        <x:v>COAG</x:v>
      </x:c>
      <x:c r="B3568" s="10" t="n">
        <x:v>46265</x:v>
      </x:c>
      <x:c r="C3568" s="11" t="n">
        <x:v>44.66</x:v>
      </x:c>
      <x:c r="D3568" s="11" t="n">
        <x:v>45.73</x:v>
      </x:c>
      <x:c r="E3568" s="13" t="n">
        <x:v>591658</x:v>
      </x:c>
      <x:c r="F3568" s="11" t="n">
        <x:v>1</x:v>
      </x:c>
      <x:c r="G3568" s="11" t="n">
        <x:v>44.66</x:v>
      </x:c>
      <x:c r="H3568" s="11" t="n">
        <x:v>45.73</x:v>
      </x:c>
      <x:c r="I3568" s="13" t="n">
        <x:v>591658</x:v>
      </x:c>
      <x:c r="J3568" s="11" t="n">
        <x:v>45.308479</x:v>
      </x:c>
      <x:c r="K3568" s="14" t="n">
        <x:f>I3568*J3568</x:f>
        <x:v>26807124.068182</x:v>
      </x:c>
      <x:c r="L3568" s="8" t="str">
        <x:v>Alpaca SIP</x:v>
      </x:c>
    </x:row>
    <x:row r="3569" ht="25" customHeight="1">
      <x:c r="A3569" s="8" t="str">
        <x:v>COAG</x:v>
      </x:c>
      <x:c r="B3569" s="10" t="n">
        <x:v>46266</x:v>
      </x:c>
      <x:c r="C3569" s="11" t="n">
        <x:v>45.81</x:v>
      </x:c>
      <x:c r="D3569" s="11" t="n">
        <x:v>44.02</x:v>
      </x:c>
      <x:c r="E3569" s="13" t="n">
        <x:v>318499</x:v>
      </x:c>
      <x:c r="F3569" s="11" t="n">
        <x:v>1</x:v>
      </x:c>
      <x:c r="G3569" s="11" t="n">
        <x:v>45.81</x:v>
      </x:c>
      <x:c r="H3569" s="11" t="n">
        <x:v>44.02</x:v>
      </x:c>
      <x:c r="I3569" s="13" t="n">
        <x:v>318499</x:v>
      </x:c>
      <x:c r="J3569" s="11" t="n">
        <x:v>44.460049</x:v>
      </x:c>
      <x:c r="K3569" s="14" t="n">
        <x:f>I3569*J3569</x:f>
        <x:v>14160481.146451</x:v>
      </x:c>
      <x:c r="L3569" s="8" t="str">
        <x:v>Alpaca SIP</x:v>
      </x:c>
    </x:row>
    <x:row r="3570" ht="25" customHeight="1">
      <x:c r="A3570" s="8" t="str">
        <x:v>COAG</x:v>
      </x:c>
      <x:c r="B3570" s="10" t="n">
        <x:v>46267</x:v>
      </x:c>
      <x:c r="C3570" s="11" t="n">
        <x:v>44.51</x:v>
      </x:c>
      <x:c r="D3570" s="11" t="n">
        <x:v>44.7</x:v>
      </x:c>
      <x:c r="E3570" s="13" t="n">
        <x:v>325175</x:v>
      </x:c>
      <x:c r="F3570" s="11" t="n">
        <x:v>1</x:v>
      </x:c>
      <x:c r="G3570" s="11" t="n">
        <x:v>44.51</x:v>
      </x:c>
      <x:c r="H3570" s="11" t="n">
        <x:v>44.7</x:v>
      </x:c>
      <x:c r="I3570" s="13" t="n">
        <x:v>325175</x:v>
      </x:c>
      <x:c r="J3570" s="11" t="n">
        <x:v>44.456272</x:v>
      </x:c>
      <x:c r="K3570" s="14" t="n">
        <x:f>I3570*J3570</x:f>
        <x:v>14456068.2476</x:v>
      </x:c>
      <x:c r="L3570" s="8" t="str">
        <x:v>Alpaca SIP</x:v>
      </x:c>
    </x:row>
    <x:row r="3571" ht="25" customHeight="1">
      <x:c r="A3571" s="8" t="str">
        <x:v>COAG</x:v>
      </x:c>
      <x:c r="B3571" s="10" t="n">
        <x:v>46268</x:v>
      </x:c>
      <x:c r="C3571" s="11" t="n">
        <x:v>44.62</x:v>
      </x:c>
      <x:c r="D3571" s="11" t="n">
        <x:v>44.37</x:v>
      </x:c>
      <x:c r="E3571" s="13" t="n">
        <x:v>257200</x:v>
      </x:c>
      <x:c r="F3571" s="11" t="n">
        <x:v>1</x:v>
      </x:c>
      <x:c r="G3571" s="11" t="n">
        <x:v>44.62</x:v>
      </x:c>
      <x:c r="H3571" s="11" t="n">
        <x:v>44.37</x:v>
      </x:c>
      <x:c r="I3571" s="13" t="n">
        <x:v>257200</x:v>
      </x:c>
      <x:c r="J3571" s="11" t="n">
        <x:v>44.222203</x:v>
      </x:c>
      <x:c r="K3571" s="14" t="n">
        <x:f>I3571*J3571</x:f>
        <x:v>11373950.6116</x:v>
      </x:c>
      <x:c r="L3571" s="8" t="str">
        <x:v>Alpaca SIP</x:v>
      </x:c>
    </x:row>
    <x:row r="3572" ht="25" customHeight="1">
      <x:c r="A3572" s="8" t="str">
        <x:v>COAG</x:v>
      </x:c>
      <x:c r="B3572" s="10" t="n">
        <x:v>46269</x:v>
      </x:c>
      <x:c r="C3572" s="11" t="n">
        <x:v>43.4</x:v>
      </x:c>
      <x:c r="D3572" s="11" t="n">
        <x:v>44.41</x:v>
      </x:c>
      <x:c r="E3572" s="13" t="n">
        <x:v>302055</x:v>
      </x:c>
      <x:c r="F3572" s="11" t="n">
        <x:v>1</x:v>
      </x:c>
      <x:c r="G3572" s="11" t="n">
        <x:v>43.4</x:v>
      </x:c>
      <x:c r="H3572" s="11" t="n">
        <x:v>44.41</x:v>
      </x:c>
      <x:c r="I3572" s="13" t="n">
        <x:v>302055</x:v>
      </x:c>
      <x:c r="J3572" s="11" t="n">
        <x:v>44.510773</x:v>
      </x:c>
      <x:c r="K3572" s="14" t="n">
        <x:f>I3572*J3572</x:f>
        <x:v>13444701.538515</x:v>
      </x:c>
      <x:c r="L3572" s="8" t="str">
        <x:v>Alpaca SIP</x:v>
      </x:c>
    </x:row>
    <x:row r="3573" ht="25" customHeight="1">
      <x:c r="A3573" s="8" t="str">
        <x:v>COAG</x:v>
      </x:c>
      <x:c r="B3573" s="10" t="n">
        <x:v>46273</x:v>
      </x:c>
      <x:c r="C3573" s="11" t="n">
        <x:v>44.03</x:v>
      </x:c>
      <x:c r="D3573" s="11" t="n">
        <x:v>44.57</x:v>
      </x:c>
      <x:c r="E3573" s="13" t="n">
        <x:v>360066</x:v>
      </x:c>
      <x:c r="F3573" s="11" t="n">
        <x:v>1</x:v>
      </x:c>
      <x:c r="G3573" s="11" t="n">
        <x:v>44.03</x:v>
      </x:c>
      <x:c r="H3573" s="11" t="n">
        <x:v>44.57</x:v>
      </x:c>
      <x:c r="I3573" s="13" t="n">
        <x:v>360066</x:v>
      </x:c>
      <x:c r="J3573" s="11" t="n">
        <x:v>44.454942</x:v>
      </x:c>
      <x:c r="K3573" s="14" t="n">
        <x:f>I3573*J3573</x:f>
        <x:v>16006713.146172</x:v>
      </x:c>
      <x:c r="L3573" s="8" t="str">
        <x:v>Alpaca SIP</x:v>
      </x:c>
    </x:row>
    <x:row r="3574" ht="25" customHeight="1">
      <x:c r="A3574" s="8" t="str">
        <x:v>COAG</x:v>
      </x:c>
      <x:c r="B3574" s="10" t="n">
        <x:v>46274</x:v>
      </x:c>
      <x:c r="C3574" s="11" t="n">
        <x:v>44.77</x:v>
      </x:c>
      <x:c r="D3574" s="11" t="n">
        <x:v>44.5</x:v>
      </x:c>
      <x:c r="E3574" s="13" t="n">
        <x:v>429277</x:v>
      </x:c>
      <x:c r="F3574" s="11" t="n">
        <x:v>1</x:v>
      </x:c>
      <x:c r="G3574" s="11" t="n">
        <x:v>44.77</x:v>
      </x:c>
      <x:c r="H3574" s="11" t="n">
        <x:v>44.5</x:v>
      </x:c>
      <x:c r="I3574" s="13" t="n">
        <x:v>429277</x:v>
      </x:c>
      <x:c r="J3574" s="11" t="n">
        <x:v>44.356216</x:v>
      </x:c>
      <x:c r="K3574" s="14" t="n">
        <x:f>I3574*J3574</x:f>
        <x:v>19041103.335832</x:v>
      </x:c>
      <x:c r="L3574" s="8" t="str">
        <x:v>Alpaca SIP</x:v>
      </x:c>
    </x:row>
    <x:row r="3575" ht="25" customHeight="1">
      <x:c r="A3575" s="8" t="str">
        <x:v>COAG</x:v>
      </x:c>
      <x:c r="B3575" s="10" t="n">
        <x:v>46275</x:v>
      </x:c>
      <x:c r="C3575" s="11" t="n">
        <x:v>44.32</x:v>
      </x:c>
      <x:c r="D3575" s="11" t="n">
        <x:v>39.88</x:v>
      </x:c>
      <x:c r="E3575" s="13" t="n">
        <x:v>433527</x:v>
      </x:c>
      <x:c r="F3575" s="11" t="n">
        <x:v>1</x:v>
      </x:c>
      <x:c r="G3575" s="11" t="n">
        <x:v>44.32</x:v>
      </x:c>
      <x:c r="H3575" s="11" t="n">
        <x:v>39.88</x:v>
      </x:c>
      <x:c r="I3575" s="13" t="n">
        <x:v>433527</x:v>
      </x:c>
      <x:c r="J3575" s="11" t="n">
        <x:v>41.181049</x:v>
      </x:c>
      <x:c r="K3575" s="14" t="n">
        <x:f>I3575*J3575</x:f>
        <x:v>17853096.629823</x:v>
      </x:c>
      <x:c r="L3575" s="8" t="str">
        <x:v>Alpaca SIP</x:v>
      </x:c>
    </x:row>
    <x:row r="3576" ht="25" customHeight="1">
      <x:c r="A3576" s="8" t="str">
        <x:v>COAG</x:v>
      </x:c>
      <x:c r="B3576" s="10" t="n">
        <x:v>46276</x:v>
      </x:c>
      <x:c r="C3576" s="11" t="n">
        <x:v>40.26</x:v>
      </x:c>
      <x:c r="D3576" s="11" t="n">
        <x:v>39.4</x:v>
      </x:c>
      <x:c r="E3576" s="13" t="n">
        <x:v>408094</x:v>
      </x:c>
      <x:c r="F3576" s="11" t="n">
        <x:v>1</x:v>
      </x:c>
      <x:c r="G3576" s="11" t="n">
        <x:v>40.26</x:v>
      </x:c>
      <x:c r="H3576" s="11" t="n">
        <x:v>39.4</x:v>
      </x:c>
      <x:c r="I3576" s="13" t="n">
        <x:v>408094</x:v>
      </x:c>
      <x:c r="J3576" s="11" t="n">
        <x:v>39.812389</x:v>
      </x:c>
      <x:c r="K3576" s="14" t="n">
        <x:f>I3576*J3576</x:f>
        <x:v>16247197.076566001</x:v>
      </x:c>
      <x:c r="L3576" s="8" t="str">
        <x:v>Alpaca SIP</x:v>
      </x:c>
    </x:row>
    <x:row r="3577" ht="25" customHeight="1">
      <x:c r="A3577" s="8" t="str">
        <x:v>COAG</x:v>
      </x:c>
      <x:c r="B3577" s="10" t="n">
        <x:v>46279</x:v>
      </x:c>
      <x:c r="C3577" s="11" t="n">
        <x:v>39.4</x:v>
      </x:c>
      <x:c r="D3577" s="11" t="n">
        <x:v>40.47</x:v>
      </x:c>
      <x:c r="E3577" s="13" t="n">
        <x:v>459465</x:v>
      </x:c>
      <x:c r="F3577" s="11" t="n">
        <x:v>1</x:v>
      </x:c>
      <x:c r="G3577" s="11" t="n">
        <x:v>39.4</x:v>
      </x:c>
      <x:c r="H3577" s="11" t="n">
        <x:v>40.47</x:v>
      </x:c>
      <x:c r="I3577" s="13" t="n">
        <x:v>459465</x:v>
      </x:c>
      <x:c r="J3577" s="11" t="n">
        <x:v>39.969962</x:v>
      </x:c>
      <x:c r="K3577" s="14" t="n">
        <x:f>I3577*J3577</x:f>
        <x:v>18364798.59033</x:v>
      </x:c>
      <x:c r="L3577" s="8" t="str">
        <x:v>Alpaca SIP</x:v>
      </x:c>
    </x:row>
    <x:row r="3578" ht="25" customHeight="1">
      <x:c r="A3578" s="8" t="str">
        <x:v>COAG</x:v>
      </x:c>
      <x:c r="B3578" s="10" t="n">
        <x:v>46280</x:v>
      </x:c>
      <x:c r="C3578" s="11" t="n">
        <x:v>40.15</x:v>
      </x:c>
      <x:c r="D3578" s="11" t="n">
        <x:v>40.11</x:v>
      </x:c>
      <x:c r="E3578" s="13" t="n">
        <x:v>256947</x:v>
      </x:c>
      <x:c r="F3578" s="11" t="n">
        <x:v>1</x:v>
      </x:c>
      <x:c r="G3578" s="11" t="n">
        <x:v>40.15</x:v>
      </x:c>
      <x:c r="H3578" s="11" t="n">
        <x:v>40.11</x:v>
      </x:c>
      <x:c r="I3578" s="13" t="n">
        <x:v>256947</x:v>
      </x:c>
      <x:c r="J3578" s="11" t="n">
        <x:v>39.920147</x:v>
      </x:c>
      <x:c r="K3578" s="14" t="n">
        <x:f>I3578*J3578</x:f>
        <x:v>10257362.011209</x:v>
      </x:c>
      <x:c r="L3578" s="8" t="str">
        <x:v>Alpaca SIP</x:v>
      </x:c>
    </x:row>
    <x:row r="3579" ht="25" customHeight="1">
      <x:c r="A3579" s="8" t="str">
        <x:v>COAG</x:v>
      </x:c>
      <x:c r="B3579" s="10" t="n">
        <x:v>46281</x:v>
      </x:c>
      <x:c r="C3579" s="11" t="n">
        <x:v>40.44</x:v>
      </x:c>
      <x:c r="D3579" s="11" t="n">
        <x:v>40.97</x:v>
      </x:c>
      <x:c r="E3579" s="13" t="n">
        <x:v>597196</x:v>
      </x:c>
      <x:c r="F3579" s="11" t="n">
        <x:v>1</x:v>
      </x:c>
      <x:c r="G3579" s="11" t="n">
        <x:v>40.44</x:v>
      </x:c>
      <x:c r="H3579" s="11" t="n">
        <x:v>40.97</x:v>
      </x:c>
      <x:c r="I3579" s="13" t="n">
        <x:v>597196</x:v>
      </x:c>
      <x:c r="J3579" s="11" t="n">
        <x:v>41.812354</x:v>
      </x:c>
      <x:c r="K3579" s="14" t="n">
        <x:f>I3579*J3579</x:f>
        <x:v>24970170.559384</x:v>
      </x:c>
      <x:c r="L3579" s="8" t="str">
        <x:v>Alpaca SIP</x:v>
      </x:c>
    </x:row>
    <x:row r="3580" ht="25" customHeight="1">
      <x:c r="A3580" s="8" t="str">
        <x:v>COAG</x:v>
      </x:c>
      <x:c r="B3580" s="10" t="n">
        <x:v>46282</x:v>
      </x:c>
      <x:c r="C3580" s="11" t="n">
        <x:v>41.23</x:v>
      </x:c>
      <x:c r="D3580" s="11" t="n">
        <x:v>41.22</x:v>
      </x:c>
      <x:c r="E3580" s="13" t="n">
        <x:v>429052</x:v>
      </x:c>
      <x:c r="F3580" s="11" t="n">
        <x:v>1</x:v>
      </x:c>
      <x:c r="G3580" s="11" t="n">
        <x:v>41.23</x:v>
      </x:c>
      <x:c r="H3580" s="11" t="n">
        <x:v>41.22</x:v>
      </x:c>
      <x:c r="I3580" s="13" t="n">
        <x:v>429052</x:v>
      </x:c>
      <x:c r="J3580" s="11" t="n">
        <x:v>41.919092</x:v>
      </x:c>
      <x:c r="K3580" s="14" t="n">
        <x:f>I3580*J3580</x:f>
        <x:v>17985470.260784</x:v>
      </x:c>
      <x:c r="L3580" s="8" t="str">
        <x:v>Alpaca SIP</x:v>
      </x:c>
    </x:row>
    <x:row r="3581" ht="25" customHeight="1">
      <x:c r="A3581" s="8" t="str">
        <x:v>COAG</x:v>
      </x:c>
      <x:c r="B3581" s="10" t="n">
        <x:v>46283</x:v>
      </x:c>
      <x:c r="C3581" s="11" t="n">
        <x:v>41.67</x:v>
      </x:c>
      <x:c r="D3581" s="11" t="n">
        <x:v>41.19</x:v>
      </x:c>
      <x:c r="E3581" s="13" t="n">
        <x:v>4149477</x:v>
      </x:c>
      <x:c r="F3581" s="11" t="n">
        <x:v>1</x:v>
      </x:c>
      <x:c r="G3581" s="11" t="n">
        <x:v>41.67</x:v>
      </x:c>
      <x:c r="H3581" s="11" t="n">
        <x:v>41.19</x:v>
      </x:c>
      <x:c r="I3581" s="13" t="n">
        <x:v>4149477</x:v>
      </x:c>
      <x:c r="J3581" s="11" t="n">
        <x:v>41.22434</x:v>
      </x:c>
      <x:c r="K3581" s="14" t="n">
        <x:f>I3581*J3581</x:f>
        <x:v>171059450.67018</x:v>
      </x:c>
      <x:c r="L3581" s="8" t="str">
        <x:v>Alpaca SIP</x:v>
      </x:c>
    </x:row>
    <x:row r="3582" ht="25" customHeight="1">
      <x:c r="A3582" s="8" t="str">
        <x:v>COAG</x:v>
      </x:c>
      <x:c r="B3582" s="10" t="n">
        <x:v>46286</x:v>
      </x:c>
      <x:c r="C3582" s="11" t="n">
        <x:v>41.2</x:v>
      </x:c>
      <x:c r="D3582" s="11" t="n">
        <x:v>37.97</x:v>
      </x:c>
      <x:c r="E3582" s="13" t="n">
        <x:v>555500</x:v>
      </x:c>
      <x:c r="F3582" s="11" t="n">
        <x:v>1</x:v>
      </x:c>
      <x:c r="G3582" s="11" t="n">
        <x:v>41.2</x:v>
      </x:c>
      <x:c r="H3582" s="11" t="n">
        <x:v>37.97</x:v>
      </x:c>
      <x:c r="I3582" s="13" t="n">
        <x:v>555500</x:v>
      </x:c>
      <x:c r="J3582" s="11" t="n">
        <x:v>38.713231</x:v>
      </x:c>
      <x:c r="K3582" s="14" t="n">
        <x:f>I3582*J3582</x:f>
        <x:v>21505199.8205</x:v>
      </x:c>
      <x:c r="L3582" s="8" t="str">
        <x:v>Alpaca SIP</x:v>
      </x:c>
    </x:row>
    <x:row r="3583" ht="25" customHeight="1">
      <x:c r="A3583" s="8" t="str">
        <x:v>COAG</x:v>
      </x:c>
      <x:c r="B3583" s="10" t="n">
        <x:v>46287</x:v>
      </x:c>
      <x:c r="C3583" s="11" t="n">
        <x:v>38.53</x:v>
      </x:c>
      <x:c r="D3583" s="11" t="n">
        <x:v>38.25</x:v>
      </x:c>
      <x:c r="E3583" s="13" t="n">
        <x:v>550089</x:v>
      </x:c>
      <x:c r="F3583" s="11" t="n">
        <x:v>1</x:v>
      </x:c>
      <x:c r="G3583" s="11" t="n">
        <x:v>38.53</x:v>
      </x:c>
      <x:c r="H3583" s="11" t="n">
        <x:v>38.25</x:v>
      </x:c>
      <x:c r="I3583" s="13" t="n">
        <x:v>550089</x:v>
      </x:c>
      <x:c r="J3583" s="11" t="n">
        <x:v>38.608056</x:v>
      </x:c>
      <x:c r="K3583" s="14" t="n">
        <x:f>I3583*J3583</x:f>
        <x:v>21237866.916984</x:v>
      </x:c>
      <x:c r="L3583" s="8" t="str">
        <x:v>Alpaca SIP</x:v>
      </x:c>
    </x:row>
    <x:row r="3584" ht="25" customHeight="1">
      <x:c r="A3584" s="8" t="str">
        <x:v>COAG</x:v>
      </x:c>
      <x:c r="B3584" s="10" t="n">
        <x:v>46288</x:v>
      </x:c>
      <x:c r="C3584" s="11" t="n">
        <x:v>38.38</x:v>
      </x:c>
      <x:c r="D3584" s="11" t="n">
        <x:v>36.73</x:v>
      </x:c>
      <x:c r="E3584" s="13" t="n">
        <x:v>417082</x:v>
      </x:c>
      <x:c r="F3584" s="11" t="n">
        <x:v>1</x:v>
      </x:c>
      <x:c r="G3584" s="11" t="n">
        <x:v>38.38</x:v>
      </x:c>
      <x:c r="H3584" s="11" t="n">
        <x:v>36.73</x:v>
      </x:c>
      <x:c r="I3584" s="13" t="n">
        <x:v>417082</x:v>
      </x:c>
      <x:c r="J3584" s="11" t="n">
        <x:v>36.400159</x:v>
      </x:c>
      <x:c r="K3584" s="14" t="n">
        <x:f>I3584*J3584</x:f>
        <x:v>15181851.116038</x:v>
      </x:c>
      <x:c r="L3584" s="8" t="str">
        <x:v>Alpaca SIP</x:v>
      </x:c>
    </x:row>
    <x:row r="3585" ht="25" customHeight="1">
      <x:c r="A3585" s="8" t="str">
        <x:v>COAG</x:v>
      </x:c>
      <x:c r="B3585" s="10" t="n">
        <x:v>46289</x:v>
      </x:c>
      <x:c r="C3585" s="11" t="n">
        <x:v>36.89</x:v>
      </x:c>
      <x:c r="D3585" s="11" t="n">
        <x:v>35.72</x:v>
      </x:c>
      <x:c r="E3585" s="13" t="n">
        <x:v>401205</x:v>
      </x:c>
      <x:c r="F3585" s="11" t="n">
        <x:v>1</x:v>
      </x:c>
      <x:c r="G3585" s="11" t="n">
        <x:v>36.89</x:v>
      </x:c>
      <x:c r="H3585" s="11" t="n">
        <x:v>35.72</x:v>
      </x:c>
      <x:c r="I3585" s="13" t="n">
        <x:v>401205</x:v>
      </x:c>
      <x:c r="J3585" s="11" t="n">
        <x:v>35.409196</x:v>
      </x:c>
      <x:c r="K3585" s="14" t="n">
        <x:f>I3585*J3585</x:f>
        <x:v>14206346.481180001</x:v>
      </x:c>
      <x:c r="L3585" s="8" t="str">
        <x:v>Alpaca SIP</x:v>
      </x:c>
    </x:row>
    <x:row r="3586" ht="25" customHeight="1">
      <x:c r="A3586" s="8" t="str">
        <x:v>COAG</x:v>
      </x:c>
      <x:c r="B3586" s="10" t="n">
        <x:v>46290</x:v>
      </x:c>
      <x:c r="C3586" s="11" t="n">
        <x:v>35.7</x:v>
      </x:c>
      <x:c r="D3586" s="11" t="n">
        <x:v>34.74</x:v>
      </x:c>
      <x:c r="E3586" s="13" t="n">
        <x:v>266541</x:v>
      </x:c>
      <x:c r="F3586" s="11" t="n">
        <x:v>1</x:v>
      </x:c>
      <x:c r="G3586" s="11" t="n">
        <x:v>35.7</x:v>
      </x:c>
      <x:c r="H3586" s="11" t="n">
        <x:v>34.74</x:v>
      </x:c>
      <x:c r="I3586" s="13" t="n">
        <x:v>266541</x:v>
      </x:c>
      <x:c r="J3586" s="11" t="n">
        <x:v>35.013002</x:v>
      </x:c>
      <x:c r="K3586" s="14" t="n">
        <x:f>I3586*J3586</x:f>
        <x:v>9332400.566082</x:v>
      </x:c>
      <x:c r="L3586" s="8" t="str">
        <x:v>Alpaca SIP</x:v>
      </x:c>
    </x:row>
    <x:row r="3587" ht="25" customHeight="1">
      <x:c r="A3587" s="8" t="str">
        <x:v>COAG</x:v>
      </x:c>
      <x:c r="B3587" s="10" t="n">
        <x:v>46293</x:v>
      </x:c>
      <x:c r="C3587" s="11" t="n">
        <x:v>34.39</x:v>
      </x:c>
      <x:c r="D3587" s="11" t="n">
        <x:v>33.12</x:v>
      </x:c>
      <x:c r="E3587" s="13" t="n">
        <x:v>348541</x:v>
      </x:c>
      <x:c r="F3587" s="11" t="n">
        <x:v>1</x:v>
      </x:c>
      <x:c r="G3587" s="11" t="n">
        <x:v>34.39</x:v>
      </x:c>
      <x:c r="H3587" s="11" t="n">
        <x:v>33.12</x:v>
      </x:c>
      <x:c r="I3587" s="13" t="n">
        <x:v>348541</x:v>
      </x:c>
      <x:c r="J3587" s="11" t="n">
        <x:v>33.224795</x:v>
      </x:c>
      <x:c r="K3587" s="14" t="n">
        <x:f>I3587*J3587</x:f>
        <x:v>11580203.274095</x:v>
      </x:c>
      <x:c r="L3587" s="8" t="str">
        <x:v>Alpaca SIP</x:v>
      </x:c>
    </x:row>
    <x:row r="3588" ht="25" customHeight="1">
      <x:c r="A3588" s="8" t="str">
        <x:v>COAG</x:v>
      </x:c>
      <x:c r="B3588" s="10" t="n">
        <x:v>46294</x:v>
      </x:c>
      <x:c r="C3588" s="11" t="n">
        <x:v>32.99</x:v>
      </x:c>
      <x:c r="D3588" s="11" t="n">
        <x:v>32.6</x:v>
      </x:c>
      <x:c r="E3588" s="13" t="n">
        <x:v>452053</x:v>
      </x:c>
      <x:c r="F3588" s="11" t="n">
        <x:v>1</x:v>
      </x:c>
      <x:c r="G3588" s="11" t="n">
        <x:v>32.99</x:v>
      </x:c>
      <x:c r="H3588" s="11" t="n">
        <x:v>32.6</x:v>
      </x:c>
      <x:c r="I3588" s="13" t="n">
        <x:v>452053</x:v>
      </x:c>
      <x:c r="J3588" s="11" t="n">
        <x:v>32.687143</x:v>
      </x:c>
      <x:c r="K3588" s="14" t="n">
        <x:f>I3588*J3588</x:f>
        <x:v>14776321.054578999</x:v>
      </x:c>
      <x:c r="L3588" s="8" t="str">
        <x:v>Alpaca SIP</x:v>
      </x:c>
    </x:row>
    <x:row r="3589" ht="25" customHeight="1">
      <x:c r="A3589" s="8" t="str">
        <x:v>COAG</x:v>
      </x:c>
      <x:c r="B3589" s="10" t="n">
        <x:v>46295</x:v>
      </x:c>
      <x:c r="C3589" s="11" t="n">
        <x:v>32.92</x:v>
      </x:c>
      <x:c r="D3589" s="11" t="n">
        <x:v>30.84</x:v>
      </x:c>
      <x:c r="E3589" s="13" t="n">
        <x:v>865210</x:v>
      </x:c>
      <x:c r="F3589" s="11" t="n">
        <x:v>1</x:v>
      </x:c>
      <x:c r="G3589" s="11" t="n">
        <x:v>32.92</x:v>
      </x:c>
      <x:c r="H3589" s="11" t="n">
        <x:v>30.84</x:v>
      </x:c>
      <x:c r="I3589" s="13" t="n">
        <x:v>865210</x:v>
      </x:c>
      <x:c r="J3589" s="11" t="n">
        <x:v>31.694872</x:v>
      </x:c>
      <x:c r="K3589" s="14" t="n">
        <x:f>I3589*J3589</x:f>
        <x:v>27422720.20312</x:v>
      </x:c>
      <x:c r="L3589" s="8" t="str">
        <x:v>Alpaca SIP</x:v>
      </x:c>
    </x:row>
    <x:row r="3590" ht="25" customHeight="1">
      <x:c r="A3590" s="8" t="str">
        <x:v>COAG</x:v>
      </x:c>
      <x:c r="B3590" s="10" t="n">
        <x:v>46296</x:v>
      </x:c>
      <x:c r="C3590" s="11" t="n">
        <x:v>30.82</x:v>
      </x:c>
      <x:c r="D3590" s="11" t="n">
        <x:v>31.06</x:v>
      </x:c>
      <x:c r="E3590" s="13" t="n">
        <x:v>437792</x:v>
      </x:c>
      <x:c r="F3590" s="11" t="n">
        <x:v>1</x:v>
      </x:c>
      <x:c r="G3590" s="11" t="n">
        <x:v>30.82</x:v>
      </x:c>
      <x:c r="H3590" s="11" t="n">
        <x:v>31.06</x:v>
      </x:c>
      <x:c r="I3590" s="13" t="n">
        <x:v>437792</x:v>
      </x:c>
      <x:c r="J3590" s="11" t="n">
        <x:v>30.577893</x:v>
      </x:c>
      <x:c r="K3590" s="14" t="n">
        <x:f>I3590*J3590</x:f>
        <x:v>13386756.932256</x:v>
      </x:c>
      <x:c r="L3590" s="8" t="str">
        <x:v>Alpaca SIP</x:v>
      </x:c>
    </x:row>
    <x:row r="3591" ht="25" customHeight="1">
      <x:c r="A3591" s="8" t="str">
        <x:v>COAG</x:v>
      </x:c>
      <x:c r="B3591" s="10" t="n">
        <x:v>46297</x:v>
      </x:c>
      <x:c r="C3591" s="11" t="n">
        <x:v>31.49</x:v>
      </x:c>
      <x:c r="D3591" s="11" t="n">
        <x:v>31.11</x:v>
      </x:c>
      <x:c r="E3591" s="13" t="n">
        <x:v>354161</x:v>
      </x:c>
      <x:c r="F3591" s="11" t="n">
        <x:v>1</x:v>
      </x:c>
      <x:c r="G3591" s="11" t="n">
        <x:v>31.49</x:v>
      </x:c>
      <x:c r="H3591" s="11" t="n">
        <x:v>31.11</x:v>
      </x:c>
      <x:c r="I3591" s="13" t="n">
        <x:v>354161</x:v>
      </x:c>
      <x:c r="J3591" s="11" t="n">
        <x:v>30.827458</x:v>
      </x:c>
      <x:c r="K3591" s="14" t="n">
        <x:f>I3591*J3591</x:f>
        <x:v>10917883.352738</x:v>
      </x:c>
      <x:c r="L3591" s="8" t="str">
        <x:v>Alpaca SIP</x:v>
      </x:c>
    </x:row>
    <x:row r="3592" ht="25" customHeight="1">
      <x:c r="A3592" s="8" t="str">
        <x:v>SPTX</x:v>
      </x:c>
      <x:c r="B3592" s="10" t="n">
        <x:v>46143</x:v>
      </x:c>
      <x:c r="C3592" s="11" t="n">
        <x:v>21</x:v>
      </x:c>
      <x:c r="D3592" s="11" t="n">
        <x:v>19.84</x:v>
      </x:c>
      <x:c r="E3592" s="13" t="n">
        <x:v>4697731</x:v>
      </x:c>
      <x:c r="F3592" s="11" t="n">
        <x:v>1</x:v>
      </x:c>
      <x:c r="G3592" s="11" t="n">
        <x:v>21</x:v>
      </x:c>
      <x:c r="H3592" s="11" t="n">
        <x:v>19.84</x:v>
      </x:c>
      <x:c r="I3592" s="13" t="n">
        <x:v>4697731</x:v>
      </x:c>
      <x:c r="J3592" s="11" t="n">
        <x:v>21.494156</x:v>
      </x:c>
      <x:c r="K3592" s="14" t="n">
        <x:f>I3592*J3592</x:f>
        <x:v>100973762.960036</x:v>
      </x:c>
      <x:c r="L3592" s="8" t="str">
        <x:v>Alpaca SIP</x:v>
      </x:c>
    </x:row>
    <x:row r="3593" ht="25" customHeight="1">
      <x:c r="A3593" s="8" t="str">
        <x:v>SPTX</x:v>
      </x:c>
      <x:c r="B3593" s="10" t="n">
        <x:v>46146</x:v>
      </x:c>
      <x:c r="C3593" s="11" t="n">
        <x:v>19.17</x:v>
      </x:c>
      <x:c r="D3593" s="11" t="n">
        <x:v>17</x:v>
      </x:c>
      <x:c r="E3593" s="13" t="n">
        <x:v>910599</x:v>
      </x:c>
      <x:c r="F3593" s="11" t="n">
        <x:v>1</x:v>
      </x:c>
      <x:c r="G3593" s="11" t="n">
        <x:v>19.17</x:v>
      </x:c>
      <x:c r="H3593" s="11" t="n">
        <x:v>17</x:v>
      </x:c>
      <x:c r="I3593" s="13" t="n">
        <x:v>910599</x:v>
      </x:c>
      <x:c r="J3593" s="11" t="n">
        <x:v>17.51226</x:v>
      </x:c>
      <x:c r="K3593" s="14" t="n">
        <x:f>I3593*J3593</x:f>
        <x:v>15946646.443740001</x:v>
      </x:c>
      <x:c r="L3593" s="8" t="str">
        <x:v>Alpaca SIP</x:v>
      </x:c>
    </x:row>
    <x:row r="3594" ht="25" customHeight="1">
      <x:c r="A3594" s="8" t="str">
        <x:v>SPTX</x:v>
      </x:c>
      <x:c r="B3594" s="10" t="n">
        <x:v>46147</x:v>
      </x:c>
      <x:c r="C3594" s="11" t="n">
        <x:v>17.35</x:v>
      </x:c>
      <x:c r="D3594" s="11" t="n">
        <x:v>16</x:v>
      </x:c>
      <x:c r="E3594" s="13" t="n">
        <x:v>892739</x:v>
      </x:c>
      <x:c r="F3594" s="11" t="n">
        <x:v>1</x:v>
      </x:c>
      <x:c r="G3594" s="11" t="n">
        <x:v>17.35</x:v>
      </x:c>
      <x:c r="H3594" s="11" t="n">
        <x:v>16</x:v>
      </x:c>
      <x:c r="I3594" s="13" t="n">
        <x:v>892739</x:v>
      </x:c>
      <x:c r="J3594" s="11" t="n">
        <x:v>16.494504</x:v>
      </x:c>
      <x:c r="K3594" s="14" t="n">
        <x:f>I3594*J3594</x:f>
        <x:v>14725287.006455999</x:v>
      </x:c>
      <x:c r="L3594" s="8" t="str">
        <x:v>Alpaca SIP</x:v>
      </x:c>
    </x:row>
    <x:row r="3595" ht="25" customHeight="1">
      <x:c r="A3595" s="8" t="str">
        <x:v>SPTX</x:v>
      </x:c>
      <x:c r="B3595" s="10" t="n">
        <x:v>46148</x:v>
      </x:c>
      <x:c r="C3595" s="11" t="n">
        <x:v>16.01</x:v>
      </x:c>
      <x:c r="D3595" s="11" t="n">
        <x:v>16</x:v>
      </x:c>
      <x:c r="E3595" s="13" t="n">
        <x:v>498659</x:v>
      </x:c>
      <x:c r="F3595" s="11" t="n">
        <x:v>1</x:v>
      </x:c>
      <x:c r="G3595" s="11" t="n">
        <x:v>16.01</x:v>
      </x:c>
      <x:c r="H3595" s="11" t="n">
        <x:v>16</x:v>
      </x:c>
      <x:c r="I3595" s="13" t="n">
        <x:v>498659</x:v>
      </x:c>
      <x:c r="J3595" s="11" t="n">
        <x:v>15.758747</x:v>
      </x:c>
      <x:c r="K3595" s="14" t="n">
        <x:f>I3595*J3595</x:f>
        <x:v>7858241.020273</x:v>
      </x:c>
      <x:c r="L3595" s="8" t="str">
        <x:v>Alpaca SIP</x:v>
      </x:c>
    </x:row>
    <x:row r="3596" ht="25" customHeight="1">
      <x:c r="A3596" s="8" t="str">
        <x:v>SPTX</x:v>
      </x:c>
      <x:c r="B3596" s="10" t="n">
        <x:v>46149</x:v>
      </x:c>
      <x:c r="C3596" s="11" t="n">
        <x:v>16.05</x:v>
      </x:c>
      <x:c r="D3596" s="11" t="n">
        <x:v>15.5</x:v>
      </x:c>
      <x:c r="E3596" s="13" t="n">
        <x:v>429749</x:v>
      </x:c>
      <x:c r="F3596" s="11" t="n">
        <x:v>1</x:v>
      </x:c>
      <x:c r="G3596" s="11" t="n">
        <x:v>16.05</x:v>
      </x:c>
      <x:c r="H3596" s="11" t="n">
        <x:v>15.5</x:v>
      </x:c>
      <x:c r="I3596" s="13" t="n">
        <x:v>429749</x:v>
      </x:c>
      <x:c r="J3596" s="11" t="n">
        <x:v>15.414511</x:v>
      </x:c>
      <x:c r="K3596" s="14" t="n">
        <x:f>I3596*J3596</x:f>
        <x:v>6624370.687739</x:v>
      </x:c>
      <x:c r="L3596" s="8" t="str">
        <x:v>Alpaca SIP</x:v>
      </x:c>
    </x:row>
    <x:row r="3597" ht="25" customHeight="1">
      <x:c r="A3597" s="8" t="str">
        <x:v>SPTX</x:v>
      </x:c>
      <x:c r="B3597" s="10" t="n">
        <x:v>46150</x:v>
      </x:c>
      <x:c r="C3597" s="11" t="n">
        <x:v>15.75</x:v>
      </x:c>
      <x:c r="D3597" s="11" t="n">
        <x:v>16.05</x:v>
      </x:c>
      <x:c r="E3597" s="13" t="n">
        <x:v>304109</x:v>
      </x:c>
      <x:c r="F3597" s="11" t="n">
        <x:v>1</x:v>
      </x:c>
      <x:c r="G3597" s="11" t="n">
        <x:v>15.75</x:v>
      </x:c>
      <x:c r="H3597" s="11" t="n">
        <x:v>16.05</x:v>
      </x:c>
      <x:c r="I3597" s="13" t="n">
        <x:v>304109</x:v>
      </x:c>
      <x:c r="J3597" s="11" t="n">
        <x:v>15.804198</x:v>
      </x:c>
      <x:c r="K3597" s="14" t="n">
        <x:f>I3597*J3597</x:f>
        <x:v>4806198.849582</x:v>
      </x:c>
      <x:c r="L3597" s="8" t="str">
        <x:v>Alpaca SIP</x:v>
      </x:c>
    </x:row>
    <x:row r="3598" ht="25" customHeight="1">
      <x:c r="A3598" s="8" t="str">
        <x:v>SPTX</x:v>
      </x:c>
      <x:c r="B3598" s="10" t="n">
        <x:v>46153</x:v>
      </x:c>
      <x:c r="C3598" s="11" t="n">
        <x:v>16</x:v>
      </x:c>
      <x:c r="D3598" s="11" t="n">
        <x:v>15.25</x:v>
      </x:c>
      <x:c r="E3598" s="13" t="n">
        <x:v>399495</x:v>
      </x:c>
      <x:c r="F3598" s="11" t="n">
        <x:v>1</x:v>
      </x:c>
      <x:c r="G3598" s="11" t="n">
        <x:v>16</x:v>
      </x:c>
      <x:c r="H3598" s="11" t="n">
        <x:v>15.25</x:v>
      </x:c>
      <x:c r="I3598" s="13" t="n">
        <x:v>399495</x:v>
      </x:c>
      <x:c r="J3598" s="11" t="n">
        <x:v>15.548714</x:v>
      </x:c>
      <x:c r="K3598" s="14" t="n">
        <x:f>I3598*J3598</x:f>
        <x:v>6211633.49943</x:v>
      </x:c>
      <x:c r="L3598" s="8" t="str">
        <x:v>Alpaca SIP</x:v>
      </x:c>
    </x:row>
    <x:row r="3599" ht="25" customHeight="1">
      <x:c r="A3599" s="8" t="str">
        <x:v>SPTX</x:v>
      </x:c>
      <x:c r="B3599" s="10" t="n">
        <x:v>46154</x:v>
      </x:c>
      <x:c r="C3599" s="11" t="n">
        <x:v>15.39</x:v>
      </x:c>
      <x:c r="D3599" s="11" t="n">
        <x:v>15.95</x:v>
      </x:c>
      <x:c r="E3599" s="13" t="n">
        <x:v>155053</x:v>
      </x:c>
      <x:c r="F3599" s="11" t="n">
        <x:v>1</x:v>
      </x:c>
      <x:c r="G3599" s="11" t="n">
        <x:v>15.39</x:v>
      </x:c>
      <x:c r="H3599" s="11" t="n">
        <x:v>15.95</x:v>
      </x:c>
      <x:c r="I3599" s="13" t="n">
        <x:v>155053</x:v>
      </x:c>
      <x:c r="J3599" s="11" t="n">
        <x:v>15.874115</x:v>
      </x:c>
      <x:c r="K3599" s="14" t="n">
        <x:f>I3599*J3599</x:f>
        <x:v>2461329.153095</x:v>
      </x:c>
      <x:c r="L3599" s="8" t="str">
        <x:v>Alpaca SIP</x:v>
      </x:c>
    </x:row>
    <x:row r="3600" ht="25" customHeight="1">
      <x:c r="A3600" s="8" t="str">
        <x:v>SPTX</x:v>
      </x:c>
      <x:c r="B3600" s="10" t="n">
        <x:v>46155</x:v>
      </x:c>
      <x:c r="C3600" s="11" t="n">
        <x:v>16.1</x:v>
      </x:c>
      <x:c r="D3600" s="11" t="n">
        <x:v>16.5</x:v>
      </x:c>
      <x:c r="E3600" s="13" t="n">
        <x:v>431701</x:v>
      </x:c>
      <x:c r="F3600" s="11" t="n">
        <x:v>1</x:v>
      </x:c>
      <x:c r="G3600" s="11" t="n">
        <x:v>16.1</x:v>
      </x:c>
      <x:c r="H3600" s="11" t="n">
        <x:v>16.5</x:v>
      </x:c>
      <x:c r="I3600" s="13" t="n">
        <x:v>431701</x:v>
      </x:c>
      <x:c r="J3600" s="11" t="n">
        <x:v>16.329582</x:v>
      </x:c>
      <x:c r="K3600" s="14" t="n">
        <x:f>I3600*J3600</x:f>
        <x:v>7049496.878981999</x:v>
      </x:c>
      <x:c r="L3600" s="8" t="str">
        <x:v>Alpaca SIP</x:v>
      </x:c>
    </x:row>
    <x:row r="3601" ht="25" customHeight="1">
      <x:c r="A3601" s="8" t="str">
        <x:v>SPTX</x:v>
      </x:c>
      <x:c r="B3601" s="10" t="n">
        <x:v>46156</x:v>
      </x:c>
      <x:c r="C3601" s="11" t="n">
        <x:v>16.5</x:v>
      </x:c>
      <x:c r="D3601" s="11" t="n">
        <x:v>16.94</x:v>
      </x:c>
      <x:c r="E3601" s="13" t="n">
        <x:v>380280</x:v>
      </x:c>
      <x:c r="F3601" s="11" t="n">
        <x:v>1</x:v>
      </x:c>
      <x:c r="G3601" s="11" t="n">
        <x:v>16.5</x:v>
      </x:c>
      <x:c r="H3601" s="11" t="n">
        <x:v>16.94</x:v>
      </x:c>
      <x:c r="I3601" s="13" t="n">
        <x:v>380280</x:v>
      </x:c>
      <x:c r="J3601" s="11" t="n">
        <x:v>16.888585</x:v>
      </x:c>
      <x:c r="K3601" s="14" t="n">
        <x:f>I3601*J3601</x:f>
        <x:v>6422391.1038</x:v>
      </x:c>
      <x:c r="L3601" s="8" t="str">
        <x:v>Alpaca SIP</x:v>
      </x:c>
    </x:row>
    <x:row r="3602" ht="25" customHeight="1">
      <x:c r="A3602" s="8" t="str">
        <x:v>SPTX</x:v>
      </x:c>
      <x:c r="B3602" s="10" t="n">
        <x:v>46157</x:v>
      </x:c>
      <x:c r="C3602" s="11" t="n">
        <x:v>16.77</x:v>
      </x:c>
      <x:c r="D3602" s="11" t="n">
        <x:v>16.805</x:v>
      </x:c>
      <x:c r="E3602" s="13" t="n">
        <x:v>611628</x:v>
      </x:c>
      <x:c r="F3602" s="11" t="n">
        <x:v>1</x:v>
      </x:c>
      <x:c r="G3602" s="11" t="n">
        <x:v>16.77</x:v>
      </x:c>
      <x:c r="H3602" s="11" t="n">
        <x:v>16.805</x:v>
      </x:c>
      <x:c r="I3602" s="13" t="n">
        <x:v>611628</x:v>
      </x:c>
      <x:c r="J3602" s="11" t="n">
        <x:v>16.662707</x:v>
      </x:c>
      <x:c r="K3602" s="14" t="n">
        <x:f>I3602*J3602</x:f>
        <x:v>10191378.156996</x:v>
      </x:c>
      <x:c r="L3602" s="8" t="str">
        <x:v>Alpaca SIP</x:v>
      </x:c>
    </x:row>
    <x:row r="3603" ht="25" customHeight="1">
      <x:c r="A3603" s="8" t="str">
        <x:v>SPTX</x:v>
      </x:c>
      <x:c r="B3603" s="10" t="n">
        <x:v>46160</x:v>
      </x:c>
      <x:c r="C3603" s="11" t="n">
        <x:v>16.85</x:v>
      </x:c>
      <x:c r="D3603" s="11" t="n">
        <x:v>15.74</x:v>
      </x:c>
      <x:c r="E3603" s="13" t="n">
        <x:v>421792</x:v>
      </x:c>
      <x:c r="F3603" s="11" t="n">
        <x:v>1</x:v>
      </x:c>
      <x:c r="G3603" s="11" t="n">
        <x:v>16.85</x:v>
      </x:c>
      <x:c r="H3603" s="11" t="n">
        <x:v>15.74</x:v>
      </x:c>
      <x:c r="I3603" s="13" t="n">
        <x:v>421792</x:v>
      </x:c>
      <x:c r="J3603" s="11" t="n">
        <x:v>15.822596</x:v>
      </x:c>
      <x:c r="K3603" s="14" t="n">
        <x:f>I3603*J3603</x:f>
        <x:v>6673844.412032001</x:v>
      </x:c>
      <x:c r="L3603" s="8" t="str">
        <x:v>Alpaca SIP</x:v>
      </x:c>
    </x:row>
    <x:row r="3604" ht="25" customHeight="1">
      <x:c r="A3604" s="8" t="str">
        <x:v>SPTX</x:v>
      </x:c>
      <x:c r="B3604" s="10" t="n">
        <x:v>46161</x:v>
      </x:c>
      <x:c r="C3604" s="11" t="n">
        <x:v>15.67</x:v>
      </x:c>
      <x:c r="D3604" s="11" t="n">
        <x:v>15.66</x:v>
      </x:c>
      <x:c r="E3604" s="13" t="n">
        <x:v>158917</x:v>
      </x:c>
      <x:c r="F3604" s="11" t="n">
        <x:v>1</x:v>
      </x:c>
      <x:c r="G3604" s="11" t="n">
        <x:v>15.67</x:v>
      </x:c>
      <x:c r="H3604" s="11" t="n">
        <x:v>15.66</x:v>
      </x:c>
      <x:c r="I3604" s="13" t="n">
        <x:v>158917</x:v>
      </x:c>
      <x:c r="J3604" s="11" t="n">
        <x:v>15.416176</x:v>
      </x:c>
      <x:c r="K3604" s="14" t="n">
        <x:f>I3604*J3604</x:f>
        <x:v>2449892.441392</x:v>
      </x:c>
      <x:c r="L3604" s="8" t="str">
        <x:v>Alpaca SIP</x:v>
      </x:c>
    </x:row>
    <x:row r="3605" ht="25" customHeight="1">
      <x:c r="A3605" s="8" t="str">
        <x:v>SPTX</x:v>
      </x:c>
      <x:c r="B3605" s="10" t="n">
        <x:v>46162</x:v>
      </x:c>
      <x:c r="C3605" s="11" t="n">
        <x:v>16.34</x:v>
      </x:c>
      <x:c r="D3605" s="11" t="n">
        <x:v>15.78</x:v>
      </x:c>
      <x:c r="E3605" s="13" t="n">
        <x:v>266066</x:v>
      </x:c>
      <x:c r="F3605" s="11" t="n">
        <x:v>1</x:v>
      </x:c>
      <x:c r="G3605" s="11" t="n">
        <x:v>16.34</x:v>
      </x:c>
      <x:c r="H3605" s="11" t="n">
        <x:v>15.78</x:v>
      </x:c>
      <x:c r="I3605" s="13" t="n">
        <x:v>266066</x:v>
      </x:c>
      <x:c r="J3605" s="11" t="n">
        <x:v>16.130039</x:v>
      </x:c>
      <x:c r="K3605" s="14" t="n">
        <x:f>I3605*J3605</x:f>
        <x:v>4291654.956574</x:v>
      </x:c>
      <x:c r="L3605" s="8" t="str">
        <x:v>Alpaca SIP</x:v>
      </x:c>
    </x:row>
    <x:row r="3606" ht="25" customHeight="1">
      <x:c r="A3606" s="8" t="str">
        <x:v>SPTX</x:v>
      </x:c>
      <x:c r="B3606" s="10" t="n">
        <x:v>46163</x:v>
      </x:c>
      <x:c r="C3606" s="11" t="n">
        <x:v>16</x:v>
      </x:c>
      <x:c r="D3606" s="11" t="n">
        <x:v>17.19</x:v>
      </x:c>
      <x:c r="E3606" s="13" t="n">
        <x:v>209927</x:v>
      </x:c>
      <x:c r="F3606" s="11" t="n">
        <x:v>1</x:v>
      </x:c>
      <x:c r="G3606" s="11" t="n">
        <x:v>16</x:v>
      </x:c>
      <x:c r="H3606" s="11" t="n">
        <x:v>17.19</x:v>
      </x:c>
      <x:c r="I3606" s="13" t="n">
        <x:v>209927</x:v>
      </x:c>
      <x:c r="J3606" s="11" t="n">
        <x:v>16.745464</x:v>
      </x:c>
      <x:c r="K3606" s="14" t="n">
        <x:f>I3606*J3606</x:f>
        <x:v>3515325.0211279998</x:v>
      </x:c>
      <x:c r="L3606" s="8" t="str">
        <x:v>Alpaca SIP</x:v>
      </x:c>
    </x:row>
    <x:row r="3607" ht="25" customHeight="1">
      <x:c r="A3607" s="8" t="str">
        <x:v>SPTX</x:v>
      </x:c>
      <x:c r="B3607" s="10" t="n">
        <x:v>46164</x:v>
      </x:c>
      <x:c r="C3607" s="11" t="n">
        <x:v>17.19</x:v>
      </x:c>
      <x:c r="D3607" s="11" t="n">
        <x:v>17.5</x:v>
      </x:c>
      <x:c r="E3607" s="13" t="n">
        <x:v>214585</x:v>
      </x:c>
      <x:c r="F3607" s="11" t="n">
        <x:v>1</x:v>
      </x:c>
      <x:c r="G3607" s="11" t="n">
        <x:v>17.19</x:v>
      </x:c>
      <x:c r="H3607" s="11" t="n">
        <x:v>17.5</x:v>
      </x:c>
      <x:c r="I3607" s="13" t="n">
        <x:v>214585</x:v>
      </x:c>
      <x:c r="J3607" s="11" t="n">
        <x:v>17.160919</x:v>
      </x:c>
      <x:c r="K3607" s="14" t="n">
        <x:f>I3607*J3607</x:f>
        <x:v>3682475.803615</x:v>
      </x:c>
      <x:c r="L3607" s="8" t="str">
        <x:v>Alpaca SIP</x:v>
      </x:c>
    </x:row>
    <x:row r="3608" ht="25" customHeight="1">
      <x:c r="A3608" s="8" t="str">
        <x:v>SPTX</x:v>
      </x:c>
      <x:c r="B3608" s="10" t="n">
        <x:v>46168</x:v>
      </x:c>
      <x:c r="C3608" s="11" t="n">
        <x:v>17.72</x:v>
      </x:c>
      <x:c r="D3608" s="11" t="n">
        <x:v>18.01</x:v>
      </x:c>
      <x:c r="E3608" s="13" t="n">
        <x:v>181107</x:v>
      </x:c>
      <x:c r="F3608" s="11" t="n">
        <x:v>1</x:v>
      </x:c>
      <x:c r="G3608" s="11" t="n">
        <x:v>17.72</x:v>
      </x:c>
      <x:c r="H3608" s="11" t="n">
        <x:v>18.01</x:v>
      </x:c>
      <x:c r="I3608" s="13" t="n">
        <x:v>181107</x:v>
      </x:c>
      <x:c r="J3608" s="11" t="n">
        <x:v>17.992761</x:v>
      </x:c>
      <x:c r="K3608" s="14" t="n">
        <x:f>I3608*J3608</x:f>
        <x:v>3258614.9664270002</x:v>
      </x:c>
      <x:c r="L3608" s="8" t="str">
        <x:v>Alpaca SIP</x:v>
      </x:c>
    </x:row>
    <x:row r="3609" ht="25" customHeight="1">
      <x:c r="A3609" s="8" t="str">
        <x:v>SPTX</x:v>
      </x:c>
      <x:c r="B3609" s="10" t="n">
        <x:v>46169</x:v>
      </x:c>
      <x:c r="C3609" s="11" t="n">
        <x:v>18</x:v>
      </x:c>
      <x:c r="D3609" s="11" t="n">
        <x:v>18.05</x:v>
      </x:c>
      <x:c r="E3609" s="13" t="n">
        <x:v>118663</x:v>
      </x:c>
      <x:c r="F3609" s="11" t="n">
        <x:v>1</x:v>
      </x:c>
      <x:c r="G3609" s="11" t="n">
        <x:v>18</x:v>
      </x:c>
      <x:c r="H3609" s="11" t="n">
        <x:v>18.05</x:v>
      </x:c>
      <x:c r="I3609" s="13" t="n">
        <x:v>118663</x:v>
      </x:c>
      <x:c r="J3609" s="11" t="n">
        <x:v>17.999654</x:v>
      </x:c>
      <x:c r="K3609" s="14" t="n">
        <x:f>I3609*J3609</x:f>
        <x:v>2135892.9426019997</x:v>
      </x:c>
      <x:c r="L3609" s="8" t="str">
        <x:v>Alpaca SIP</x:v>
      </x:c>
    </x:row>
    <x:row r="3610" ht="25" customHeight="1">
      <x:c r="A3610" s="8" t="str">
        <x:v>SPTX</x:v>
      </x:c>
      <x:c r="B3610" s="10" t="n">
        <x:v>46170</x:v>
      </x:c>
      <x:c r="C3610" s="11" t="n">
        <x:v>17.88</x:v>
      </x:c>
      <x:c r="D3610" s="11" t="n">
        <x:v>18.8</x:v>
      </x:c>
      <x:c r="E3610" s="13" t="n">
        <x:v>316716</x:v>
      </x:c>
      <x:c r="F3610" s="11" t="n">
        <x:v>1</x:v>
      </x:c>
      <x:c r="G3610" s="11" t="n">
        <x:v>17.88</x:v>
      </x:c>
      <x:c r="H3610" s="11" t="n">
        <x:v>18.8</x:v>
      </x:c>
      <x:c r="I3610" s="13" t="n">
        <x:v>316716</x:v>
      </x:c>
      <x:c r="J3610" s="11" t="n">
        <x:v>18.858572</x:v>
      </x:c>
      <x:c r="K3610" s="14" t="n">
        <x:f>I3610*J3610</x:f>
        <x:v>5972811.489552</x:v>
      </x:c>
      <x:c r="L3610" s="8" t="str">
        <x:v>Alpaca SIP</x:v>
      </x:c>
    </x:row>
    <x:row r="3611" ht="25" customHeight="1">
      <x:c r="A3611" s="8" t="str">
        <x:v>SPTX</x:v>
      </x:c>
      <x:c r="B3611" s="10" t="n">
        <x:v>46171</x:v>
      </x:c>
      <x:c r="C3611" s="11" t="n">
        <x:v>18.61</x:v>
      </x:c>
      <x:c r="D3611" s="11" t="n">
        <x:v>18.19</x:v>
      </x:c>
      <x:c r="E3611" s="13" t="n">
        <x:v>112576</x:v>
      </x:c>
      <x:c r="F3611" s="11" t="n">
        <x:v>1</x:v>
      </x:c>
      <x:c r="G3611" s="11" t="n">
        <x:v>18.61</x:v>
      </x:c>
      <x:c r="H3611" s="11" t="n">
        <x:v>18.19</x:v>
      </x:c>
      <x:c r="I3611" s="13" t="n">
        <x:v>112576</x:v>
      </x:c>
      <x:c r="J3611" s="11" t="n">
        <x:v>18.231938</x:v>
      </x:c>
      <x:c r="K3611" s="14" t="n">
        <x:f>I3611*J3611</x:f>
        <x:v>2052478.6522879999</x:v>
      </x:c>
      <x:c r="L3611" s="8" t="str">
        <x:v>Alpaca SIP</x:v>
      </x:c>
    </x:row>
    <x:row r="3612" ht="25" customHeight="1">
      <x:c r="A3612" s="8" t="str">
        <x:v>SPTX</x:v>
      </x:c>
      <x:c r="B3612" s="10" t="n">
        <x:v>46174</x:v>
      </x:c>
      <x:c r="C3612" s="11" t="n">
        <x:v>18.33</x:v>
      </x:c>
      <x:c r="D3612" s="11" t="n">
        <x:v>17.13</x:v>
      </x:c>
      <x:c r="E3612" s="13" t="n">
        <x:v>123700</x:v>
      </x:c>
      <x:c r="F3612" s="11" t="n">
        <x:v>1</x:v>
      </x:c>
      <x:c r="G3612" s="11" t="n">
        <x:v>18.33</x:v>
      </x:c>
      <x:c r="H3612" s="11" t="n">
        <x:v>17.13</x:v>
      </x:c>
      <x:c r="I3612" s="13" t="n">
        <x:v>123700</x:v>
      </x:c>
      <x:c r="J3612" s="11" t="n">
        <x:v>17.639175</x:v>
      </x:c>
      <x:c r="K3612" s="14" t="n">
        <x:f>I3612*J3612</x:f>
        <x:v>2181965.9475000002</x:v>
      </x:c>
      <x:c r="L3612" s="8" t="str">
        <x:v>Alpaca SIP</x:v>
      </x:c>
    </x:row>
    <x:row r="3613" ht="25" customHeight="1">
      <x:c r="A3613" s="8" t="str">
        <x:v>SPTX</x:v>
      </x:c>
      <x:c r="B3613" s="10" t="n">
        <x:v>46175</x:v>
      </x:c>
      <x:c r="C3613" s="11" t="n">
        <x:v>17</x:v>
      </x:c>
      <x:c r="D3613" s="11" t="n">
        <x:v>17.21</x:v>
      </x:c>
      <x:c r="E3613" s="13" t="n">
        <x:v>87798</x:v>
      </x:c>
      <x:c r="F3613" s="11" t="n">
        <x:v>1</x:v>
      </x:c>
      <x:c r="G3613" s="11" t="n">
        <x:v>17</x:v>
      </x:c>
      <x:c r="H3613" s="11" t="n">
        <x:v>17.21</x:v>
      </x:c>
      <x:c r="I3613" s="13" t="n">
        <x:v>87798</x:v>
      </x:c>
      <x:c r="J3613" s="11" t="n">
        <x:v>17.130958</x:v>
      </x:c>
      <x:c r="K3613" s="14" t="n">
        <x:f>I3613*J3613</x:f>
        <x:v>1504063.850484</x:v>
      </x:c>
      <x:c r="L3613" s="8" t="str">
        <x:v>Alpaca SIP</x:v>
      </x:c>
    </x:row>
    <x:row r="3614" ht="25" customHeight="1">
      <x:c r="A3614" s="8" t="str">
        <x:v>SPTX</x:v>
      </x:c>
      <x:c r="B3614" s="10" t="n">
        <x:v>46176</x:v>
      </x:c>
      <x:c r="C3614" s="11" t="n">
        <x:v>17.06</x:v>
      </x:c>
      <x:c r="D3614" s="11" t="n">
        <x:v>17.23</x:v>
      </x:c>
      <x:c r="E3614" s="13" t="n">
        <x:v>91135</x:v>
      </x:c>
      <x:c r="F3614" s="11" t="n">
        <x:v>1</x:v>
      </x:c>
      <x:c r="G3614" s="11" t="n">
        <x:v>17.06</x:v>
      </x:c>
      <x:c r="H3614" s="11" t="n">
        <x:v>17.23</x:v>
      </x:c>
      <x:c r="I3614" s="13" t="n">
        <x:v>91135</x:v>
      </x:c>
      <x:c r="J3614" s="11" t="n">
        <x:v>17.277111</x:v>
      </x:c>
      <x:c r="K3614" s="14" t="n">
        <x:f>I3614*J3614</x:f>
        <x:v>1574549.510985</x:v>
      </x:c>
      <x:c r="L3614" s="8" t="str">
        <x:v>Alpaca SIP</x:v>
      </x:c>
    </x:row>
    <x:row r="3615" ht="25" customHeight="1">
      <x:c r="A3615" s="8" t="str">
        <x:v>SPTX</x:v>
      </x:c>
      <x:c r="B3615" s="10" t="n">
        <x:v>46177</x:v>
      </x:c>
      <x:c r="C3615" s="11" t="n">
        <x:v>17.3</x:v>
      </x:c>
      <x:c r="D3615" s="11" t="n">
        <x:v>17.88</x:v>
      </x:c>
      <x:c r="E3615" s="13" t="n">
        <x:v>122214</x:v>
      </x:c>
      <x:c r="F3615" s="11" t="n">
        <x:v>1</x:v>
      </x:c>
      <x:c r="G3615" s="11" t="n">
        <x:v>17.3</x:v>
      </x:c>
      <x:c r="H3615" s="11" t="n">
        <x:v>17.88</x:v>
      </x:c>
      <x:c r="I3615" s="13" t="n">
        <x:v>122214</x:v>
      </x:c>
      <x:c r="J3615" s="11" t="n">
        <x:v>17.979078</x:v>
      </x:c>
      <x:c r="K3615" s="14" t="n">
        <x:f>I3615*J3615</x:f>
        <x:v>2197295.0386920003</x:v>
      </x:c>
      <x:c r="L3615" s="8" t="str">
        <x:v>Alpaca SIP</x:v>
      </x:c>
    </x:row>
    <x:row r="3616" ht="25" customHeight="1">
      <x:c r="A3616" s="8" t="str">
        <x:v>SPTX</x:v>
      </x:c>
      <x:c r="B3616" s="10" t="n">
        <x:v>46178</x:v>
      </x:c>
      <x:c r="C3616" s="11" t="n">
        <x:v>17.71</x:v>
      </x:c>
      <x:c r="D3616" s="11" t="n">
        <x:v>16.44</x:v>
      </x:c>
      <x:c r="E3616" s="13" t="n">
        <x:v>170741</x:v>
      </x:c>
      <x:c r="F3616" s="11" t="n">
        <x:v>1</x:v>
      </x:c>
      <x:c r="G3616" s="11" t="n">
        <x:v>17.71</x:v>
      </x:c>
      <x:c r="H3616" s="11" t="n">
        <x:v>16.44</x:v>
      </x:c>
      <x:c r="I3616" s="13" t="n">
        <x:v>170741</x:v>
      </x:c>
      <x:c r="J3616" s="11" t="n">
        <x:v>17.429407</x:v>
      </x:c>
      <x:c r="K3616" s="14" t="n">
        <x:f>I3616*J3616</x:f>
        <x:v>2975914.3805870004</x:v>
      </x:c>
      <x:c r="L3616" s="8" t="str">
        <x:v>Alpaca SIP</x:v>
      </x:c>
    </x:row>
    <x:row r="3617" ht="25" customHeight="1">
      <x:c r="A3617" s="8" t="str">
        <x:v>SPTX</x:v>
      </x:c>
      <x:c r="B3617" s="10" t="n">
        <x:v>46181</x:v>
      </x:c>
      <x:c r="C3617" s="11" t="n">
        <x:v>16.51</x:v>
      </x:c>
      <x:c r="D3617" s="11" t="n">
        <x:v>16.2</x:v>
      </x:c>
      <x:c r="E3617" s="13" t="n">
        <x:v>109689</x:v>
      </x:c>
      <x:c r="F3617" s="11" t="n">
        <x:v>1</x:v>
      </x:c>
      <x:c r="G3617" s="11" t="n">
        <x:v>16.51</x:v>
      </x:c>
      <x:c r="H3617" s="11" t="n">
        <x:v>16.2</x:v>
      </x:c>
      <x:c r="I3617" s="13" t="n">
        <x:v>109689</x:v>
      </x:c>
      <x:c r="J3617" s="11" t="n">
        <x:v>16.536666</x:v>
      </x:c>
      <x:c r="K3617" s="14" t="n">
        <x:f>I3617*J3617</x:f>
        <x:v>1813890.356874</x:v>
      </x:c>
      <x:c r="L3617" s="8" t="str">
        <x:v>Alpaca SIP</x:v>
      </x:c>
    </x:row>
    <x:row r="3618" ht="25" customHeight="1">
      <x:c r="A3618" s="8" t="str">
        <x:v>SPTX</x:v>
      </x:c>
      <x:c r="B3618" s="10" t="n">
        <x:v>46182</x:v>
      </x:c>
      <x:c r="C3618" s="11" t="n">
        <x:v>16</x:v>
      </x:c>
      <x:c r="D3618" s="11" t="n">
        <x:v>17.66</x:v>
      </x:c>
      <x:c r="E3618" s="13" t="n">
        <x:v>148391</x:v>
      </x:c>
      <x:c r="F3618" s="11" t="n">
        <x:v>1</x:v>
      </x:c>
      <x:c r="G3618" s="11" t="n">
        <x:v>16</x:v>
      </x:c>
      <x:c r="H3618" s="11" t="n">
        <x:v>17.66</x:v>
      </x:c>
      <x:c r="I3618" s="13" t="n">
        <x:v>148391</x:v>
      </x:c>
      <x:c r="J3618" s="11" t="n">
        <x:v>17.516788</x:v>
      </x:c>
      <x:c r="K3618" s="14" t="n">
        <x:f>I3618*J3618</x:f>
        <x:v>2599333.6881079995</x:v>
      </x:c>
      <x:c r="L3618" s="8" t="str">
        <x:v>Alpaca SIP</x:v>
      </x:c>
    </x:row>
    <x:row r="3619" ht="25" customHeight="1">
      <x:c r="A3619" s="8" t="str">
        <x:v>SPTX</x:v>
      </x:c>
      <x:c r="B3619" s="10" t="n">
        <x:v>46183</x:v>
      </x:c>
      <x:c r="C3619" s="11" t="n">
        <x:v>17.87</x:v>
      </x:c>
      <x:c r="D3619" s="11" t="n">
        <x:v>17.12</x:v>
      </x:c>
      <x:c r="E3619" s="13" t="n">
        <x:v>156201</x:v>
      </x:c>
      <x:c r="F3619" s="11" t="n">
        <x:v>1</x:v>
      </x:c>
      <x:c r="G3619" s="11" t="n">
        <x:v>17.87</x:v>
      </x:c>
      <x:c r="H3619" s="11" t="n">
        <x:v>17.12</x:v>
      </x:c>
      <x:c r="I3619" s="13" t="n">
        <x:v>156201</x:v>
      </x:c>
      <x:c r="J3619" s="11" t="n">
        <x:v>17.666445</x:v>
      </x:c>
      <x:c r="K3619" s="14" t="n">
        <x:f>I3619*J3619</x:f>
        <x:v>2759516.375445</x:v>
      </x:c>
      <x:c r="L3619" s="8" t="str">
        <x:v>Alpaca SIP</x:v>
      </x:c>
    </x:row>
    <x:row r="3620" ht="25" customHeight="1">
      <x:c r="A3620" s="8" t="str">
        <x:v>SPTX</x:v>
      </x:c>
      <x:c r="B3620" s="10" t="n">
        <x:v>46184</x:v>
      </x:c>
      <x:c r="C3620" s="11" t="n">
        <x:v>17.33</x:v>
      </x:c>
      <x:c r="D3620" s="11" t="n">
        <x:v>17.72</x:v>
      </x:c>
      <x:c r="E3620" s="13" t="n">
        <x:v>129082</x:v>
      </x:c>
      <x:c r="F3620" s="11" t="n">
        <x:v>1</x:v>
      </x:c>
      <x:c r="G3620" s="11" t="n">
        <x:v>17.33</x:v>
      </x:c>
      <x:c r="H3620" s="11" t="n">
        <x:v>17.72</x:v>
      </x:c>
      <x:c r="I3620" s="13" t="n">
        <x:v>129082</x:v>
      </x:c>
      <x:c r="J3620" s="11" t="n">
        <x:v>17.640593</x:v>
      </x:c>
      <x:c r="K3620" s="14" t="n">
        <x:f>I3620*J3620</x:f>
        <x:v>2277083.025626</x:v>
      </x:c>
      <x:c r="L3620" s="8" t="str">
        <x:v>Alpaca SIP</x:v>
      </x:c>
    </x:row>
    <x:row r="3621" ht="25" customHeight="1">
      <x:c r="A3621" s="8" t="str">
        <x:v>SPTX</x:v>
      </x:c>
      <x:c r="B3621" s="10" t="n">
        <x:v>46185</x:v>
      </x:c>
      <x:c r="C3621" s="11" t="n">
        <x:v>17.78</x:v>
      </x:c>
      <x:c r="D3621" s="11" t="n">
        <x:v>18</x:v>
      </x:c>
      <x:c r="E3621" s="13" t="n">
        <x:v>99634</x:v>
      </x:c>
      <x:c r="F3621" s="11" t="n">
        <x:v>1</x:v>
      </x:c>
      <x:c r="G3621" s="11" t="n">
        <x:v>17.78</x:v>
      </x:c>
      <x:c r="H3621" s="11" t="n">
        <x:v>18</x:v>
      </x:c>
      <x:c r="I3621" s="13" t="n">
        <x:v>99634</x:v>
      </x:c>
      <x:c r="J3621" s="11" t="n">
        <x:v>18.040951</x:v>
      </x:c>
      <x:c r="K3621" s="14" t="n">
        <x:f>I3621*J3621</x:f>
        <x:v>1797492.111934</x:v>
      </x:c>
      <x:c r="L3621" s="8" t="str">
        <x:v>Alpaca SIP</x:v>
      </x:c>
    </x:row>
    <x:row r="3622" ht="25" customHeight="1">
      <x:c r="A3622" s="8" t="str">
        <x:v>SPTX</x:v>
      </x:c>
      <x:c r="B3622" s="10" t="n">
        <x:v>46188</x:v>
      </x:c>
      <x:c r="C3622" s="11" t="n">
        <x:v>17.87</x:v>
      </x:c>
      <x:c r="D3622" s="11" t="n">
        <x:v>17.44</x:v>
      </x:c>
      <x:c r="E3622" s="13" t="n">
        <x:v>104029</x:v>
      </x:c>
      <x:c r="F3622" s="11" t="n">
        <x:v>1</x:v>
      </x:c>
      <x:c r="G3622" s="11" t="n">
        <x:v>17.87</x:v>
      </x:c>
      <x:c r="H3622" s="11" t="n">
        <x:v>17.44</x:v>
      </x:c>
      <x:c r="I3622" s="13" t="n">
        <x:v>104029</x:v>
      </x:c>
      <x:c r="J3622" s="11" t="n">
        <x:v>17.851037</x:v>
      </x:c>
      <x:c r="K3622" s="14" t="n">
        <x:f>I3622*J3622</x:f>
        <x:v>1857025.5280730003</x:v>
      </x:c>
      <x:c r="L3622" s="8" t="str">
        <x:v>Alpaca SIP</x:v>
      </x:c>
    </x:row>
    <x:row r="3623" ht="25" customHeight="1">
      <x:c r="A3623" s="8" t="str">
        <x:v>SPTX</x:v>
      </x:c>
      <x:c r="B3623" s="10" t="n">
        <x:v>46189</x:v>
      </x:c>
      <x:c r="C3623" s="11" t="n">
        <x:v>17.41</x:v>
      </x:c>
      <x:c r="D3623" s="11" t="n">
        <x:v>17.97</x:v>
      </x:c>
      <x:c r="E3623" s="13" t="n">
        <x:v>199068</x:v>
      </x:c>
      <x:c r="F3623" s="11" t="n">
        <x:v>1</x:v>
      </x:c>
      <x:c r="G3623" s="11" t="n">
        <x:v>17.41</x:v>
      </x:c>
      <x:c r="H3623" s="11" t="n">
        <x:v>17.97</x:v>
      </x:c>
      <x:c r="I3623" s="13" t="n">
        <x:v>199068</x:v>
      </x:c>
      <x:c r="J3623" s="11" t="n">
        <x:v>17.965554</x:v>
      </x:c>
      <x:c r="K3623" s="14" t="n">
        <x:f>I3623*J3623</x:f>
        <x:v>3576366.9036720004</x:v>
      </x:c>
      <x:c r="L3623" s="8" t="str">
        <x:v>Alpaca SIP</x:v>
      </x:c>
    </x:row>
    <x:row r="3624" ht="25" customHeight="1">
      <x:c r="A3624" s="8" t="str">
        <x:v>SPTX</x:v>
      </x:c>
      <x:c r="B3624" s="10" t="n">
        <x:v>46190</x:v>
      </x:c>
      <x:c r="C3624" s="11" t="n">
        <x:v>18.07</x:v>
      </x:c>
      <x:c r="D3624" s="11" t="n">
        <x:v>17.1</x:v>
      </x:c>
      <x:c r="E3624" s="13" t="n">
        <x:v>259307</x:v>
      </x:c>
      <x:c r="F3624" s="11" t="n">
        <x:v>1</x:v>
      </x:c>
      <x:c r="G3624" s="11" t="n">
        <x:v>18.07</x:v>
      </x:c>
      <x:c r="H3624" s="11" t="n">
        <x:v>17.1</x:v>
      </x:c>
      <x:c r="I3624" s="13" t="n">
        <x:v>259307</x:v>
      </x:c>
      <x:c r="J3624" s="11" t="n">
        <x:v>17.459016</x:v>
      </x:c>
      <x:c r="K3624" s="14" t="n">
        <x:f>I3624*J3624</x:f>
        <x:v>4527245.061911999</x:v>
      </x:c>
      <x:c r="L3624" s="8" t="str">
        <x:v>Alpaca SIP</x:v>
      </x:c>
    </x:row>
    <x:row r="3625" ht="25" customHeight="1">
      <x:c r="A3625" s="8" t="str">
        <x:v>SPTX</x:v>
      </x:c>
      <x:c r="B3625" s="10" t="n">
        <x:v>46191</x:v>
      </x:c>
      <x:c r="C3625" s="11" t="n">
        <x:v>17.44</x:v>
      </x:c>
      <x:c r="D3625" s="11" t="n">
        <x:v>18.17</x:v>
      </x:c>
      <x:c r="E3625" s="13" t="n">
        <x:v>1326809</x:v>
      </x:c>
      <x:c r="F3625" s="11" t="n">
        <x:v>1</x:v>
      </x:c>
      <x:c r="G3625" s="11" t="n">
        <x:v>17.44</x:v>
      </x:c>
      <x:c r="H3625" s="11" t="n">
        <x:v>18.17</x:v>
      </x:c>
      <x:c r="I3625" s="13" t="n">
        <x:v>1326809</x:v>
      </x:c>
      <x:c r="J3625" s="11" t="n">
        <x:v>18.062758</x:v>
      </x:c>
      <x:c r="K3625" s="14" t="n">
        <x:f>I3625*J3625</x:f>
        <x:v>23965829.879222</x:v>
      </x:c>
      <x:c r="L3625" s="8" t="str">
        <x:v>Alpaca SIP</x:v>
      </x:c>
    </x:row>
    <x:row r="3626" ht="25" customHeight="1">
      <x:c r="A3626" s="8" t="str">
        <x:v>SPTX</x:v>
      </x:c>
      <x:c r="B3626" s="10" t="n">
        <x:v>46195</x:v>
      </x:c>
      <x:c r="C3626" s="11" t="n">
        <x:v>17.97</x:v>
      </x:c>
      <x:c r="D3626" s="11" t="n">
        <x:v>17.99</x:v>
      </x:c>
      <x:c r="E3626" s="13" t="n">
        <x:v>466938</x:v>
      </x:c>
      <x:c r="F3626" s="11" t="n">
        <x:v>1</x:v>
      </x:c>
      <x:c r="G3626" s="11" t="n">
        <x:v>17.97</x:v>
      </x:c>
      <x:c r="H3626" s="11" t="n">
        <x:v>17.99</x:v>
      </x:c>
      <x:c r="I3626" s="13" t="n">
        <x:v>466938</x:v>
      </x:c>
      <x:c r="J3626" s="11" t="n">
        <x:v>17.990185</x:v>
      </x:c>
      <x:c r="K3626" s="14" t="n">
        <x:f>I3626*J3626</x:f>
        <x:v>8400301.00353</x:v>
      </x:c>
      <x:c r="L3626" s="8" t="str">
        <x:v>Alpaca SIP</x:v>
      </x:c>
    </x:row>
    <x:row r="3627" ht="25" customHeight="1">
      <x:c r="A3627" s="8" t="str">
        <x:v>SPTX</x:v>
      </x:c>
      <x:c r="B3627" s="10" t="n">
        <x:v>46196</x:v>
      </x:c>
      <x:c r="C3627" s="11" t="n">
        <x:v>17.74</x:v>
      </x:c>
      <x:c r="D3627" s="11" t="n">
        <x:v>18.97</x:v>
      </x:c>
      <x:c r="E3627" s="13" t="n">
        <x:v>322381</x:v>
      </x:c>
      <x:c r="F3627" s="11" t="n">
        <x:v>1</x:v>
      </x:c>
      <x:c r="G3627" s="11" t="n">
        <x:v>17.74</x:v>
      </x:c>
      <x:c r="H3627" s="11" t="n">
        <x:v>18.97</x:v>
      </x:c>
      <x:c r="I3627" s="13" t="n">
        <x:v>322381</x:v>
      </x:c>
      <x:c r="J3627" s="11" t="n">
        <x:v>18.804975</x:v>
      </x:c>
      <x:c r="K3627" s="14" t="n">
        <x:f>I3627*J3627</x:f>
        <x:v>6062366.645474999</x:v>
      </x:c>
      <x:c r="L3627" s="8" t="str">
        <x:v>Alpaca SIP</x:v>
      </x:c>
    </x:row>
    <x:row r="3628" ht="25" customHeight="1">
      <x:c r="A3628" s="8" t="str">
        <x:v>SPTX</x:v>
      </x:c>
      <x:c r="B3628" s="10" t="n">
        <x:v>46197</x:v>
      </x:c>
      <x:c r="C3628" s="11" t="n">
        <x:v>19.62</x:v>
      </x:c>
      <x:c r="D3628" s="11" t="n">
        <x:v>19.31</x:v>
      </x:c>
      <x:c r="E3628" s="13" t="n">
        <x:v>202746</x:v>
      </x:c>
      <x:c r="F3628" s="11" t="n">
        <x:v>1</x:v>
      </x:c>
      <x:c r="G3628" s="11" t="n">
        <x:v>19.62</x:v>
      </x:c>
      <x:c r="H3628" s="11" t="n">
        <x:v>19.31</x:v>
      </x:c>
      <x:c r="I3628" s="13" t="n">
        <x:v>202746</x:v>
      </x:c>
      <x:c r="J3628" s="11" t="n">
        <x:v>19.390057</x:v>
      </x:c>
      <x:c r="K3628" s="14" t="n">
        <x:f>I3628*J3628</x:f>
        <x:v>3931256.4965219996</x:v>
      </x:c>
      <x:c r="L3628" s="8" t="str">
        <x:v>Alpaca SIP</x:v>
      </x:c>
    </x:row>
    <x:row r="3629" ht="25" customHeight="1">
      <x:c r="A3629" s="8" t="str">
        <x:v>SPTX</x:v>
      </x:c>
      <x:c r="B3629" s="10" t="n">
        <x:v>46198</x:v>
      </x:c>
      <x:c r="C3629" s="11" t="n">
        <x:v>19.54</x:v>
      </x:c>
      <x:c r="D3629" s="11" t="n">
        <x:v>19.36</x:v>
      </x:c>
      <x:c r="E3629" s="13" t="n">
        <x:v>194971</x:v>
      </x:c>
      <x:c r="F3629" s="11" t="n">
        <x:v>1</x:v>
      </x:c>
      <x:c r="G3629" s="11" t="n">
        <x:v>19.54</x:v>
      </x:c>
      <x:c r="H3629" s="11" t="n">
        <x:v>19.36</x:v>
      </x:c>
      <x:c r="I3629" s="13" t="n">
        <x:v>194971</x:v>
      </x:c>
      <x:c r="J3629" s="11" t="n">
        <x:v>19.249627</x:v>
      </x:c>
      <x:c r="K3629" s="14" t="n">
        <x:f>I3629*J3629</x:f>
        <x:v>3753119.025817</x:v>
      </x:c>
      <x:c r="L3629" s="8" t="str">
        <x:v>Alpaca SIP</x:v>
      </x:c>
    </x:row>
    <x:row r="3630" ht="25" customHeight="1">
      <x:c r="A3630" s="8" t="str">
        <x:v>SPTX</x:v>
      </x:c>
      <x:c r="B3630" s="10" t="n">
        <x:v>46199</x:v>
      </x:c>
      <x:c r="C3630" s="11" t="n">
        <x:v>19.44</x:v>
      </x:c>
      <x:c r="D3630" s="11" t="n">
        <x:v>21.4</x:v>
      </x:c>
      <x:c r="E3630" s="13" t="n">
        <x:v>194426</x:v>
      </x:c>
      <x:c r="F3630" s="11" t="n">
        <x:v>1</x:v>
      </x:c>
      <x:c r="G3630" s="11" t="n">
        <x:v>19.44</x:v>
      </x:c>
      <x:c r="H3630" s="11" t="n">
        <x:v>21.4</x:v>
      </x:c>
      <x:c r="I3630" s="13" t="n">
        <x:v>194426</x:v>
      </x:c>
      <x:c r="J3630" s="11" t="n">
        <x:v>21.042603</x:v>
      </x:c>
      <x:c r="K3630" s="14" t="n">
        <x:f>I3630*J3630</x:f>
        <x:v>4091229.130878</x:v>
      </x:c>
      <x:c r="L3630" s="8" t="str">
        <x:v>Alpaca SIP</x:v>
      </x:c>
    </x:row>
    <x:row r="3631" ht="25" customHeight="1">
      <x:c r="A3631" s="8" t="str">
        <x:v>SPTX</x:v>
      </x:c>
      <x:c r="B3631" s="10" t="n">
        <x:v>46202</x:v>
      </x:c>
      <x:c r="C3631" s="11" t="n">
        <x:v>21.12</x:v>
      </x:c>
      <x:c r="D3631" s="11" t="n">
        <x:v>22.52</x:v>
      </x:c>
      <x:c r="E3631" s="13" t="n">
        <x:v>232282</x:v>
      </x:c>
      <x:c r="F3631" s="11" t="n">
        <x:v>1</x:v>
      </x:c>
      <x:c r="G3631" s="11" t="n">
        <x:v>21.12</x:v>
      </x:c>
      <x:c r="H3631" s="11" t="n">
        <x:v>22.52</x:v>
      </x:c>
      <x:c r="I3631" s="13" t="n">
        <x:v>232282</x:v>
      </x:c>
      <x:c r="J3631" s="11" t="n">
        <x:v>22.351955</x:v>
      </x:c>
      <x:c r="K3631" s="14" t="n">
        <x:f>I3631*J3631</x:f>
        <x:v>5191956.81131</x:v>
      </x:c>
      <x:c r="L3631" s="8" t="str">
        <x:v>Alpaca SIP</x:v>
      </x:c>
    </x:row>
    <x:row r="3632" ht="25" customHeight="1">
      <x:c r="A3632" s="8" t="str">
        <x:v>SPTX</x:v>
      </x:c>
      <x:c r="B3632" s="10" t="n">
        <x:v>46203</x:v>
      </x:c>
      <x:c r="C3632" s="11" t="n">
        <x:v>22.47</x:v>
      </x:c>
      <x:c r="D3632" s="11" t="n">
        <x:v>21.72</x:v>
      </x:c>
      <x:c r="E3632" s="13" t="n">
        <x:v>263912</x:v>
      </x:c>
      <x:c r="F3632" s="11" t="n">
        <x:v>1</x:v>
      </x:c>
      <x:c r="G3632" s="11" t="n">
        <x:v>22.47</x:v>
      </x:c>
      <x:c r="H3632" s="11" t="n">
        <x:v>21.72</x:v>
      </x:c>
      <x:c r="I3632" s="13" t="n">
        <x:v>263912</x:v>
      </x:c>
      <x:c r="J3632" s="11" t="n">
        <x:v>21.87214</x:v>
      </x:c>
      <x:c r="K3632" s="14" t="n">
        <x:f>I3632*J3632</x:f>
        <x:v>5772320.211680001</x:v>
      </x:c>
      <x:c r="L3632" s="8" t="str">
        <x:v>Alpaca SIP</x:v>
      </x:c>
    </x:row>
    <x:row r="3633" ht="25" customHeight="1">
      <x:c r="A3633" s="8" t="str">
        <x:v>SPTX</x:v>
      </x:c>
      <x:c r="B3633" s="10" t="n">
        <x:v>46204</x:v>
      </x:c>
      <x:c r="C3633" s="11" t="n">
        <x:v>21.75</x:v>
      </x:c>
      <x:c r="D3633" s="11" t="n">
        <x:v>21.45</x:v>
      </x:c>
      <x:c r="E3633" s="13" t="n">
        <x:v>245799</x:v>
      </x:c>
      <x:c r="F3633" s="11" t="n">
        <x:v>1</x:v>
      </x:c>
      <x:c r="G3633" s="11" t="n">
        <x:v>21.75</x:v>
      </x:c>
      <x:c r="H3633" s="11" t="n">
        <x:v>21.45</x:v>
      </x:c>
      <x:c r="I3633" s="13" t="n">
        <x:v>245799</x:v>
      </x:c>
      <x:c r="J3633" s="11" t="n">
        <x:v>21.507372</x:v>
      </x:c>
      <x:c r="K3633" s="14" t="n">
        <x:f>I3633*J3633</x:f>
        <x:v>5286490.530228</x:v>
      </x:c>
      <x:c r="L3633" s="8" t="str">
        <x:v>Alpaca SIP</x:v>
      </x:c>
    </x:row>
    <x:row r="3634" ht="25" customHeight="1">
      <x:c r="A3634" s="8" t="str">
        <x:v>SPTX</x:v>
      </x:c>
      <x:c r="B3634" s="10" t="n">
        <x:v>46205</x:v>
      </x:c>
      <x:c r="C3634" s="11" t="n">
        <x:v>21.39</x:v>
      </x:c>
      <x:c r="D3634" s="11" t="n">
        <x:v>20.57</x:v>
      </x:c>
      <x:c r="E3634" s="13" t="n">
        <x:v>220849</x:v>
      </x:c>
      <x:c r="F3634" s="11" t="n">
        <x:v>1</x:v>
      </x:c>
      <x:c r="G3634" s="11" t="n">
        <x:v>21.39</x:v>
      </x:c>
      <x:c r="H3634" s="11" t="n">
        <x:v>20.57</x:v>
      </x:c>
      <x:c r="I3634" s="13" t="n">
        <x:v>220849</x:v>
      </x:c>
      <x:c r="J3634" s="11" t="n">
        <x:v>21.003593</x:v>
      </x:c>
      <x:c r="K3634" s="14" t="n">
        <x:f>I3634*J3634</x:f>
        <x:v>4638622.510457</x:v>
      </x:c>
      <x:c r="L3634" s="8" t="str">
        <x:v>Alpaca SIP</x:v>
      </x:c>
    </x:row>
    <x:row r="3635" ht="25" customHeight="1">
      <x:c r="A3635" s="8" t="str">
        <x:v>SPTX</x:v>
      </x:c>
      <x:c r="B3635" s="10" t="n">
        <x:v>46209</x:v>
      </x:c>
      <x:c r="C3635" s="11" t="n">
        <x:v>20.6</x:v>
      </x:c>
      <x:c r="D3635" s="11" t="n">
        <x:v>19.37</x:v>
      </x:c>
      <x:c r="E3635" s="13" t="n">
        <x:v>141865</x:v>
      </x:c>
      <x:c r="F3635" s="11" t="n">
        <x:v>1</x:v>
      </x:c>
      <x:c r="G3635" s="11" t="n">
        <x:v>20.6</x:v>
      </x:c>
      <x:c r="H3635" s="11" t="n">
        <x:v>19.37</x:v>
      </x:c>
      <x:c r="I3635" s="13" t="n">
        <x:v>141865</x:v>
      </x:c>
      <x:c r="J3635" s="11" t="n">
        <x:v>19.921597</x:v>
      </x:c>
      <x:c r="K3635" s="14" t="n">
        <x:f>I3635*J3635</x:f>
        <x:v>2826177.3584049996</x:v>
      </x:c>
      <x:c r="L3635" s="8" t="str">
        <x:v>Alpaca SIP</x:v>
      </x:c>
    </x:row>
    <x:row r="3636" ht="25" customHeight="1">
      <x:c r="A3636" s="8" t="str">
        <x:v>SPTX</x:v>
      </x:c>
      <x:c r="B3636" s="10" t="n">
        <x:v>46210</x:v>
      </x:c>
      <x:c r="C3636" s="11" t="n">
        <x:v>19.22</x:v>
      </x:c>
      <x:c r="D3636" s="11" t="n">
        <x:v>18.23</x:v>
      </x:c>
      <x:c r="E3636" s="13" t="n">
        <x:v>157918</x:v>
      </x:c>
      <x:c r="F3636" s="11" t="n">
        <x:v>1</x:v>
      </x:c>
      <x:c r="G3636" s="11" t="n">
        <x:v>19.22</x:v>
      </x:c>
      <x:c r="H3636" s="11" t="n">
        <x:v>18.23</x:v>
      </x:c>
      <x:c r="I3636" s="13" t="n">
        <x:v>157918</x:v>
      </x:c>
      <x:c r="J3636" s="11" t="n">
        <x:v>18.373869</x:v>
      </x:c>
      <x:c r="K3636" s="14" t="n">
        <x:f>I3636*J3636</x:f>
        <x:v>2901564.644742</x:v>
      </x:c>
      <x:c r="L3636" s="8" t="str">
        <x:v>Alpaca SIP</x:v>
      </x:c>
    </x:row>
    <x:row r="3637" ht="25" customHeight="1">
      <x:c r="A3637" s="8" t="str">
        <x:v>SPTX</x:v>
      </x:c>
      <x:c r="B3637" s="10" t="n">
        <x:v>46211</x:v>
      </x:c>
      <x:c r="C3637" s="11" t="n">
        <x:v>18.17</x:v>
      </x:c>
      <x:c r="D3637" s="11" t="n">
        <x:v>21.26</x:v>
      </x:c>
      <x:c r="E3637" s="13" t="n">
        <x:v>223416</x:v>
      </x:c>
      <x:c r="F3637" s="11" t="n">
        <x:v>1</x:v>
      </x:c>
      <x:c r="G3637" s="11" t="n">
        <x:v>18.17</x:v>
      </x:c>
      <x:c r="H3637" s="11" t="n">
        <x:v>21.26</x:v>
      </x:c>
      <x:c r="I3637" s="13" t="n">
        <x:v>223416</x:v>
      </x:c>
      <x:c r="J3637" s="11" t="n">
        <x:v>20.283193</x:v>
      </x:c>
      <x:c r="K3637" s="14" t="n">
        <x:f>I3637*J3637</x:f>
        <x:v>4531589.847288</x:v>
      </x:c>
      <x:c r="L3637" s="8" t="str">
        <x:v>Alpaca SIP</x:v>
      </x:c>
    </x:row>
    <x:row r="3638" ht="25" customHeight="1">
      <x:c r="A3638" s="8" t="str">
        <x:v>SPTX</x:v>
      </x:c>
      <x:c r="B3638" s="10" t="n">
        <x:v>46212</x:v>
      </x:c>
      <x:c r="C3638" s="11" t="n">
        <x:v>21.26</x:v>
      </x:c>
      <x:c r="D3638" s="11" t="n">
        <x:v>20.51</x:v>
      </x:c>
      <x:c r="E3638" s="13" t="n">
        <x:v>160109</x:v>
      </x:c>
      <x:c r="F3638" s="11" t="n">
        <x:v>1</x:v>
      </x:c>
      <x:c r="G3638" s="11" t="n">
        <x:v>21.26</x:v>
      </x:c>
      <x:c r="H3638" s="11" t="n">
        <x:v>20.51</x:v>
      </x:c>
      <x:c r="I3638" s="13" t="n">
        <x:v>160109</x:v>
      </x:c>
      <x:c r="J3638" s="11" t="n">
        <x:v>20.706314</x:v>
      </x:c>
      <x:c r="K3638" s="14" t="n">
        <x:f>I3638*J3638</x:f>
        <x:v>3315267.228226</x:v>
      </x:c>
      <x:c r="L3638" s="8" t="str">
        <x:v>Alpaca SIP</x:v>
      </x:c>
    </x:row>
    <x:row r="3639" ht="25" customHeight="1">
      <x:c r="A3639" s="8" t="str">
        <x:v>SPTX</x:v>
      </x:c>
      <x:c r="B3639" s="10" t="n">
        <x:v>46213</x:v>
      </x:c>
      <x:c r="C3639" s="11" t="n">
        <x:v>20.57</x:v>
      </x:c>
      <x:c r="D3639" s="11" t="n">
        <x:v>21.58</x:v>
      </x:c>
      <x:c r="E3639" s="13" t="n">
        <x:v>76171</x:v>
      </x:c>
      <x:c r="F3639" s="11" t="n">
        <x:v>1</x:v>
      </x:c>
      <x:c r="G3639" s="11" t="n">
        <x:v>20.57</x:v>
      </x:c>
      <x:c r="H3639" s="11" t="n">
        <x:v>21.58</x:v>
      </x:c>
      <x:c r="I3639" s="13" t="n">
        <x:v>76171</x:v>
      </x:c>
      <x:c r="J3639" s="11" t="n">
        <x:v>20.944304</x:v>
      </x:c>
      <x:c r="K3639" s="14" t="n">
        <x:f>I3639*J3639</x:f>
        <x:v>1595348.579984</x:v>
      </x:c>
      <x:c r="L3639" s="8" t="str">
        <x:v>Alpaca SIP</x:v>
      </x:c>
    </x:row>
    <x:row r="3640" ht="25" customHeight="1">
      <x:c r="A3640" s="8" t="str">
        <x:v>SPTX</x:v>
      </x:c>
      <x:c r="B3640" s="10" t="n">
        <x:v>46216</x:v>
      </x:c>
      <x:c r="C3640" s="11" t="n">
        <x:v>21.3</x:v>
      </x:c>
      <x:c r="D3640" s="11" t="n">
        <x:v>20.1</x:v>
      </x:c>
      <x:c r="E3640" s="13" t="n">
        <x:v>63241</x:v>
      </x:c>
      <x:c r="F3640" s="11" t="n">
        <x:v>1</x:v>
      </x:c>
      <x:c r="G3640" s="11" t="n">
        <x:v>21.3</x:v>
      </x:c>
      <x:c r="H3640" s="11" t="n">
        <x:v>20.1</x:v>
      </x:c>
      <x:c r="I3640" s="13" t="n">
        <x:v>63241</x:v>
      </x:c>
      <x:c r="J3640" s="11" t="n">
        <x:v>20.622675</x:v>
      </x:c>
      <x:c r="K3640" s="14" t="n">
        <x:f>I3640*J3640</x:f>
        <x:v>1304198.5896750002</x:v>
      </x:c>
      <x:c r="L3640" s="8" t="str">
        <x:v>Alpaca SIP</x:v>
      </x:c>
    </x:row>
    <x:row r="3641" ht="25" customHeight="1">
      <x:c r="A3641" s="8" t="str">
        <x:v>SPTX</x:v>
      </x:c>
      <x:c r="B3641" s="10" t="n">
        <x:v>46217</x:v>
      </x:c>
      <x:c r="C3641" s="11" t="n">
        <x:v>20.1</x:v>
      </x:c>
      <x:c r="D3641" s="11" t="n">
        <x:v>20.44</x:v>
      </x:c>
      <x:c r="E3641" s="13" t="n">
        <x:v>263150</x:v>
      </x:c>
      <x:c r="F3641" s="11" t="n">
        <x:v>1</x:v>
      </x:c>
      <x:c r="G3641" s="11" t="n">
        <x:v>20.1</x:v>
      </x:c>
      <x:c r="H3641" s="11" t="n">
        <x:v>20.44</x:v>
      </x:c>
      <x:c r="I3641" s="13" t="n">
        <x:v>263150</x:v>
      </x:c>
      <x:c r="J3641" s="11" t="n">
        <x:v>20.254088</x:v>
      </x:c>
      <x:c r="K3641" s="14" t="n">
        <x:f>I3641*J3641</x:f>
        <x:v>5329863.2572</x:v>
      </x:c>
      <x:c r="L3641" s="8" t="str">
        <x:v>Alpaca SIP</x:v>
      </x:c>
    </x:row>
    <x:row r="3642" ht="25" customHeight="1">
      <x:c r="A3642" s="8" t="str">
        <x:v>SPTX</x:v>
      </x:c>
      <x:c r="B3642" s="10" t="n">
        <x:v>46218</x:v>
      </x:c>
      <x:c r="C3642" s="11" t="n">
        <x:v>21.05</x:v>
      </x:c>
      <x:c r="D3642" s="11" t="n">
        <x:v>20.45</x:v>
      </x:c>
      <x:c r="E3642" s="13" t="n">
        <x:v>72504</x:v>
      </x:c>
      <x:c r="F3642" s="11" t="n">
        <x:v>1</x:v>
      </x:c>
      <x:c r="G3642" s="11" t="n">
        <x:v>21.05</x:v>
      </x:c>
      <x:c r="H3642" s="11" t="n">
        <x:v>20.45</x:v>
      </x:c>
      <x:c r="I3642" s="13" t="n">
        <x:v>72504</x:v>
      </x:c>
      <x:c r="J3642" s="11" t="n">
        <x:v>20.550011</x:v>
      </x:c>
      <x:c r="K3642" s="14" t="n">
        <x:f>I3642*J3642</x:f>
        <x:v>1489957.9975440002</x:v>
      </x:c>
      <x:c r="L3642" s="8" t="str">
        <x:v>Alpaca SIP</x:v>
      </x:c>
    </x:row>
    <x:row r="3643" ht="25" customHeight="1">
      <x:c r="A3643" s="8" t="str">
        <x:v>SPTX</x:v>
      </x:c>
      <x:c r="B3643" s="10" t="n">
        <x:v>46219</x:v>
      </x:c>
      <x:c r="C3643" s="11" t="n">
        <x:v>20.25</x:v>
      </x:c>
      <x:c r="D3643" s="11" t="n">
        <x:v>19.52</x:v>
      </x:c>
      <x:c r="E3643" s="13" t="n">
        <x:v>96889</x:v>
      </x:c>
      <x:c r="F3643" s="11" t="n">
        <x:v>1</x:v>
      </x:c>
      <x:c r="G3643" s="11" t="n">
        <x:v>20.25</x:v>
      </x:c>
      <x:c r="H3643" s="11" t="n">
        <x:v>19.52</x:v>
      </x:c>
      <x:c r="I3643" s="13" t="n">
        <x:v>96889</x:v>
      </x:c>
      <x:c r="J3643" s="11" t="n">
        <x:v>19.628929</x:v>
      </x:c>
      <x:c r="K3643" s="14" t="n">
        <x:f>I3643*J3643</x:f>
        <x:v>1901827.301881</x:v>
      </x:c>
      <x:c r="L3643" s="8" t="str">
        <x:v>Alpaca SIP</x:v>
      </x:c>
    </x:row>
    <x:row r="3644" ht="25" customHeight="1">
      <x:c r="A3644" s="8" t="str">
        <x:v>SPTX</x:v>
      </x:c>
      <x:c r="B3644" s="10" t="n">
        <x:v>46220</x:v>
      </x:c>
      <x:c r="C3644" s="11" t="n">
        <x:v>19.09</x:v>
      </x:c>
      <x:c r="D3644" s="11" t="n">
        <x:v>20.85</x:v>
      </x:c>
      <x:c r="E3644" s="13" t="n">
        <x:v>72321</x:v>
      </x:c>
      <x:c r="F3644" s="11" t="n">
        <x:v>1</x:v>
      </x:c>
      <x:c r="G3644" s="11" t="n">
        <x:v>19.09</x:v>
      </x:c>
      <x:c r="H3644" s="11" t="n">
        <x:v>20.85</x:v>
      </x:c>
      <x:c r="I3644" s="13" t="n">
        <x:v>72321</x:v>
      </x:c>
      <x:c r="J3644" s="11" t="n">
        <x:v>20.562573</x:v>
      </x:c>
      <x:c r="K3644" s="14" t="n">
        <x:f>I3644*J3644</x:f>
        <x:v>1487105.8419330001</x:v>
      </x:c>
      <x:c r="L3644" s="8" t="str">
        <x:v>Alpaca SIP</x:v>
      </x:c>
    </x:row>
    <x:row r="3645" ht="25" customHeight="1">
      <x:c r="A3645" s="8" t="str">
        <x:v>SPTX</x:v>
      </x:c>
      <x:c r="B3645" s="10" t="n">
        <x:v>46223</x:v>
      </x:c>
      <x:c r="C3645" s="11" t="n">
        <x:v>20.93</x:v>
      </x:c>
      <x:c r="D3645" s="11" t="n">
        <x:v>20.55</x:v>
      </x:c>
      <x:c r="E3645" s="13" t="n">
        <x:v>63409</x:v>
      </x:c>
      <x:c r="F3645" s="11" t="n">
        <x:v>1</x:v>
      </x:c>
      <x:c r="G3645" s="11" t="n">
        <x:v>20.93</x:v>
      </x:c>
      <x:c r="H3645" s="11" t="n">
        <x:v>20.55</x:v>
      </x:c>
      <x:c r="I3645" s="13" t="n">
        <x:v>63409</x:v>
      </x:c>
      <x:c r="J3645" s="11" t="n">
        <x:v>20.624918</x:v>
      </x:c>
      <x:c r="K3645" s="14" t="n">
        <x:f>I3645*J3645</x:f>
        <x:v>1307805.425462</x:v>
      </x:c>
      <x:c r="L3645" s="8" t="str">
        <x:v>Alpaca SIP</x:v>
      </x:c>
    </x:row>
    <x:row r="3646" ht="25" customHeight="1">
      <x:c r="A3646" s="8" t="str">
        <x:v>SPTX</x:v>
      </x:c>
      <x:c r="B3646" s="10" t="n">
        <x:v>46224</x:v>
      </x:c>
      <x:c r="C3646" s="11" t="n">
        <x:v>20.76</x:v>
      </x:c>
      <x:c r="D3646" s="11" t="n">
        <x:v>21</x:v>
      </x:c>
      <x:c r="E3646" s="13" t="n">
        <x:v>161523</x:v>
      </x:c>
      <x:c r="F3646" s="11" t="n">
        <x:v>1</x:v>
      </x:c>
      <x:c r="G3646" s="11" t="n">
        <x:v>20.76</x:v>
      </x:c>
      <x:c r="H3646" s="11" t="n">
        <x:v>21</x:v>
      </x:c>
      <x:c r="I3646" s="13" t="n">
        <x:v>161523</x:v>
      </x:c>
      <x:c r="J3646" s="11" t="n">
        <x:v>20.989982</x:v>
      </x:c>
      <x:c r="K3646" s="14" t="n">
        <x:f>I3646*J3646</x:f>
        <x:v>3390364.862586</x:v>
      </x:c>
      <x:c r="L3646" s="8" t="str">
        <x:v>Alpaca SIP</x:v>
      </x:c>
    </x:row>
    <x:row r="3647" ht="25" customHeight="1">
      <x:c r="A3647" s="8" t="str">
        <x:v>SPTX</x:v>
      </x:c>
      <x:c r="B3647" s="10" t="n">
        <x:v>46225</x:v>
      </x:c>
      <x:c r="C3647" s="11" t="n">
        <x:v>21</x:v>
      </x:c>
      <x:c r="D3647" s="11" t="n">
        <x:v>21.3</x:v>
      </x:c>
      <x:c r="E3647" s="13" t="n">
        <x:v>73296</x:v>
      </x:c>
      <x:c r="F3647" s="11" t="n">
        <x:v>1</x:v>
      </x:c>
      <x:c r="G3647" s="11" t="n">
        <x:v>21</x:v>
      </x:c>
      <x:c r="H3647" s="11" t="n">
        <x:v>21.3</x:v>
      </x:c>
      <x:c r="I3647" s="13" t="n">
        <x:v>73296</x:v>
      </x:c>
      <x:c r="J3647" s="11" t="n">
        <x:v>21.263182</x:v>
      </x:c>
      <x:c r="K3647" s="14" t="n">
        <x:f>I3647*J3647</x:f>
        <x:v>1558506.187872</x:v>
      </x:c>
      <x:c r="L3647" s="8" t="str">
        <x:v>Alpaca SIP</x:v>
      </x:c>
    </x:row>
    <x:row r="3648" ht="25" customHeight="1">
      <x:c r="A3648" s="8" t="str">
        <x:v>SPTX</x:v>
      </x:c>
      <x:c r="B3648" s="10" t="n">
        <x:v>46226</x:v>
      </x:c>
      <x:c r="C3648" s="11" t="n">
        <x:v>21.31</x:v>
      </x:c>
      <x:c r="D3648" s="11" t="n">
        <x:v>21.94</x:v>
      </x:c>
      <x:c r="E3648" s="13" t="n">
        <x:v>90643</x:v>
      </x:c>
      <x:c r="F3648" s="11" t="n">
        <x:v>1</x:v>
      </x:c>
      <x:c r="G3648" s="11" t="n">
        <x:v>21.31</x:v>
      </x:c>
      <x:c r="H3648" s="11" t="n">
        <x:v>21.94</x:v>
      </x:c>
      <x:c r="I3648" s="13" t="n">
        <x:v>90643</x:v>
      </x:c>
      <x:c r="J3648" s="11" t="n">
        <x:v>21.842209</x:v>
      </x:c>
      <x:c r="K3648" s="14" t="n">
        <x:f>I3648*J3648</x:f>
        <x:v>1979843.350387</x:v>
      </x:c>
      <x:c r="L3648" s="8" t="str">
        <x:v>Alpaca SIP</x:v>
      </x:c>
    </x:row>
    <x:row r="3649" ht="25" customHeight="1">
      <x:c r="A3649" s="8" t="str">
        <x:v>SPTX</x:v>
      </x:c>
      <x:c r="B3649" s="10" t="n">
        <x:v>46227</x:v>
      </x:c>
      <x:c r="C3649" s="11" t="n">
        <x:v>22.06</x:v>
      </x:c>
      <x:c r="D3649" s="11" t="n">
        <x:v>21.1</x:v>
      </x:c>
      <x:c r="E3649" s="13" t="n">
        <x:v>53556</x:v>
      </x:c>
      <x:c r="F3649" s="11" t="n">
        <x:v>1</x:v>
      </x:c>
      <x:c r="G3649" s="11" t="n">
        <x:v>22.06</x:v>
      </x:c>
      <x:c r="H3649" s="11" t="n">
        <x:v>21.1</x:v>
      </x:c>
      <x:c r="I3649" s="13" t="n">
        <x:v>53556</x:v>
      </x:c>
      <x:c r="J3649" s="11" t="n">
        <x:v>21.419619</x:v>
      </x:c>
      <x:c r="K3649" s="14" t="n">
        <x:f>I3649*J3649</x:f>
        <x:v>1147149.115164</x:v>
      </x:c>
      <x:c r="L3649" s="8" t="str">
        <x:v>Alpaca SIP</x:v>
      </x:c>
    </x:row>
    <x:row r="3650" ht="25" customHeight="1">
      <x:c r="A3650" s="8" t="str">
        <x:v>SPTX</x:v>
      </x:c>
      <x:c r="B3650" s="10" t="n">
        <x:v>46230</x:v>
      </x:c>
      <x:c r="C3650" s="11" t="n">
        <x:v>21.81</x:v>
      </x:c>
      <x:c r="D3650" s="11" t="n">
        <x:v>20.54</x:v>
      </x:c>
      <x:c r="E3650" s="13" t="n">
        <x:v>117659</x:v>
      </x:c>
      <x:c r="F3650" s="11" t="n">
        <x:v>1</x:v>
      </x:c>
      <x:c r="G3650" s="11" t="n">
        <x:v>21.81</x:v>
      </x:c>
      <x:c r="H3650" s="11" t="n">
        <x:v>20.54</x:v>
      </x:c>
      <x:c r="I3650" s="13" t="n">
        <x:v>117659</x:v>
      </x:c>
      <x:c r="J3650" s="11" t="n">
        <x:v>20.841289</x:v>
      </x:c>
      <x:c r="K3650" s="14" t="n">
        <x:f>I3650*J3650</x:f>
        <x:v>2452165.222451</x:v>
      </x:c>
      <x:c r="L3650" s="8" t="str">
        <x:v>Alpaca SIP</x:v>
      </x:c>
    </x:row>
    <x:row r="3651" ht="25" customHeight="1">
      <x:c r="A3651" s="8" t="str">
        <x:v>SPTX</x:v>
      </x:c>
      <x:c r="B3651" s="10" t="n">
        <x:v>46231</x:v>
      </x:c>
      <x:c r="C3651" s="11" t="n">
        <x:v>20.65</x:v>
      </x:c>
      <x:c r="D3651" s="11" t="n">
        <x:v>19.9</x:v>
      </x:c>
      <x:c r="E3651" s="13" t="n">
        <x:v>75300</x:v>
      </x:c>
      <x:c r="F3651" s="11" t="n">
        <x:v>1</x:v>
      </x:c>
      <x:c r="G3651" s="11" t="n">
        <x:v>20.65</x:v>
      </x:c>
      <x:c r="H3651" s="11" t="n">
        <x:v>19.9</x:v>
      </x:c>
      <x:c r="I3651" s="13" t="n">
        <x:v>75300</x:v>
      </x:c>
      <x:c r="J3651" s="11" t="n">
        <x:v>19.997394</x:v>
      </x:c>
      <x:c r="K3651" s="14" t="n">
        <x:f>I3651*J3651</x:f>
        <x:v>1505803.7682</x:v>
      </x:c>
      <x:c r="L3651" s="8" t="str">
        <x:v>Alpaca SIP</x:v>
      </x:c>
    </x:row>
    <x:row r="3652" ht="25" customHeight="1">
      <x:c r="A3652" s="8" t="str">
        <x:v>SPTX</x:v>
      </x:c>
      <x:c r="B3652" s="10" t="n">
        <x:v>46232</x:v>
      </x:c>
      <x:c r="C3652" s="11" t="n">
        <x:v>20.18</x:v>
      </x:c>
      <x:c r="D3652" s="11" t="n">
        <x:v>19.74</x:v>
      </x:c>
      <x:c r="E3652" s="13" t="n">
        <x:v>77384</x:v>
      </x:c>
      <x:c r="F3652" s="11" t="n">
        <x:v>1</x:v>
      </x:c>
      <x:c r="G3652" s="11" t="n">
        <x:v>20.18</x:v>
      </x:c>
      <x:c r="H3652" s="11" t="n">
        <x:v>19.74</x:v>
      </x:c>
      <x:c r="I3652" s="13" t="n">
        <x:v>77384</x:v>
      </x:c>
      <x:c r="J3652" s="11" t="n">
        <x:v>19.715603</x:v>
      </x:c>
      <x:c r="K3652" s="14" t="n">
        <x:f>I3652*J3652</x:f>
        <x:v>1525672.222552</x:v>
      </x:c>
      <x:c r="L3652" s="8" t="str">
        <x:v>Alpaca SIP</x:v>
      </x:c>
    </x:row>
    <x:row r="3653" ht="25" customHeight="1">
      <x:c r="A3653" s="8" t="str">
        <x:v>SPTX</x:v>
      </x:c>
      <x:c r="B3653" s="10" t="n">
        <x:v>46233</x:v>
      </x:c>
      <x:c r="C3653" s="11" t="n">
        <x:v>19.89</x:v>
      </x:c>
      <x:c r="D3653" s="11" t="n">
        <x:v>20.32</x:v>
      </x:c>
      <x:c r="E3653" s="13" t="n">
        <x:v>102252</x:v>
      </x:c>
      <x:c r="F3653" s="11" t="n">
        <x:v>1</x:v>
      </x:c>
      <x:c r="G3653" s="11" t="n">
        <x:v>19.89</x:v>
      </x:c>
      <x:c r="H3653" s="11" t="n">
        <x:v>20.32</x:v>
      </x:c>
      <x:c r="I3653" s="13" t="n">
        <x:v>102252</x:v>
      </x:c>
      <x:c r="J3653" s="11" t="n">
        <x:v>20.289107</x:v>
      </x:c>
      <x:c r="K3653" s="14" t="n">
        <x:f>I3653*J3653</x:f>
        <x:v>2074601.768964</x:v>
      </x:c>
      <x:c r="L3653" s="8" t="str">
        <x:v>Alpaca SIP</x:v>
      </x:c>
    </x:row>
    <x:row r="3654" ht="25" customHeight="1">
      <x:c r="A3654" s="8" t="str">
        <x:v>SPTX</x:v>
      </x:c>
      <x:c r="B3654" s="10" t="n">
        <x:v>46234</x:v>
      </x:c>
      <x:c r="C3654" s="11" t="n">
        <x:v>20.65</x:v>
      </x:c>
      <x:c r="D3654" s="11" t="n">
        <x:v>20.46</x:v>
      </x:c>
      <x:c r="E3654" s="13" t="n">
        <x:v>115655</x:v>
      </x:c>
      <x:c r="F3654" s="11" t="n">
        <x:v>1</x:v>
      </x:c>
      <x:c r="G3654" s="11" t="n">
        <x:v>20.65</x:v>
      </x:c>
      <x:c r="H3654" s="11" t="n">
        <x:v>20.46</x:v>
      </x:c>
      <x:c r="I3654" s="13" t="n">
        <x:v>115655</x:v>
      </x:c>
      <x:c r="J3654" s="11" t="n">
        <x:v>20.285603</x:v>
      </x:c>
      <x:c r="K3654" s="14" t="n">
        <x:f>I3654*J3654</x:f>
        <x:v>2346131.414965</x:v>
      </x:c>
      <x:c r="L3654" s="8" t="str">
        <x:v>Alpaca SIP</x:v>
      </x:c>
    </x:row>
    <x:row r="3655" ht="25" customHeight="1">
      <x:c r="A3655" s="8" t="str">
        <x:v>SPTX</x:v>
      </x:c>
      <x:c r="B3655" s="10" t="n">
        <x:v>46237</x:v>
      </x:c>
      <x:c r="C3655" s="11" t="n">
        <x:v>19.54</x:v>
      </x:c>
      <x:c r="D3655" s="11" t="n">
        <x:v>20.65</x:v>
      </x:c>
      <x:c r="E3655" s="13" t="n">
        <x:v>139531</x:v>
      </x:c>
      <x:c r="F3655" s="11" t="n">
        <x:v>1</x:v>
      </x:c>
      <x:c r="G3655" s="11" t="n">
        <x:v>19.54</x:v>
      </x:c>
      <x:c r="H3655" s="11" t="n">
        <x:v>20.65</x:v>
      </x:c>
      <x:c r="I3655" s="13" t="n">
        <x:v>139531</x:v>
      </x:c>
      <x:c r="J3655" s="11" t="n">
        <x:v>20.435307</x:v>
      </x:c>
      <x:c r="K3655" s="14" t="n">
        <x:f>I3655*J3655</x:f>
        <x:v>2851358.8210170004</x:v>
      </x:c>
      <x:c r="L3655" s="8" t="str">
        <x:v>Alpaca SIP</x:v>
      </x:c>
    </x:row>
    <x:row r="3656" ht="25" customHeight="1">
      <x:c r="A3656" s="8" t="str">
        <x:v>SPTX</x:v>
      </x:c>
      <x:c r="B3656" s="10" t="n">
        <x:v>46238</x:v>
      </x:c>
      <x:c r="C3656" s="11" t="n">
        <x:v>20.34</x:v>
      </x:c>
      <x:c r="D3656" s="11" t="n">
        <x:v>21.43</x:v>
      </x:c>
      <x:c r="E3656" s="13" t="n">
        <x:v>89908</x:v>
      </x:c>
      <x:c r="F3656" s="11" t="n">
        <x:v>1</x:v>
      </x:c>
      <x:c r="G3656" s="11" t="n">
        <x:v>20.34</x:v>
      </x:c>
      <x:c r="H3656" s="11" t="n">
        <x:v>21.43</x:v>
      </x:c>
      <x:c r="I3656" s="13" t="n">
        <x:v>89908</x:v>
      </x:c>
      <x:c r="J3656" s="11" t="n">
        <x:v>21.326303</x:v>
      </x:c>
      <x:c r="K3656" s="14" t="n">
        <x:f>I3656*J3656</x:f>
        <x:v>1917405.250124</x:v>
      </x:c>
      <x:c r="L3656" s="8" t="str">
        <x:v>Alpaca SIP</x:v>
      </x:c>
    </x:row>
    <x:row r="3657" ht="25" customHeight="1">
      <x:c r="A3657" s="8" t="str">
        <x:v>SPTX</x:v>
      </x:c>
      <x:c r="B3657" s="10" t="n">
        <x:v>46239</x:v>
      </x:c>
      <x:c r="C3657" s="11" t="n">
        <x:v>21.35</x:v>
      </x:c>
      <x:c r="D3657" s="11" t="n">
        <x:v>22.34</x:v>
      </x:c>
      <x:c r="E3657" s="13" t="n">
        <x:v>119332</x:v>
      </x:c>
      <x:c r="F3657" s="11" t="n">
        <x:v>1</x:v>
      </x:c>
      <x:c r="G3657" s="11" t="n">
        <x:v>21.35</x:v>
      </x:c>
      <x:c r="H3657" s="11" t="n">
        <x:v>22.34</x:v>
      </x:c>
      <x:c r="I3657" s="13" t="n">
        <x:v>119332</x:v>
      </x:c>
      <x:c r="J3657" s="11" t="n">
        <x:v>22.113379</x:v>
      </x:c>
      <x:c r="K3657" s="14" t="n">
        <x:f>I3657*J3657</x:f>
        <x:v>2638833.742828</x:v>
      </x:c>
      <x:c r="L3657" s="8" t="str">
        <x:v>Alpaca SIP</x:v>
      </x:c>
    </x:row>
    <x:row r="3658" ht="25" customHeight="1">
      <x:c r="A3658" s="8" t="str">
        <x:v>SPTX</x:v>
      </x:c>
      <x:c r="B3658" s="10" t="n">
        <x:v>46240</x:v>
      </x:c>
      <x:c r="C3658" s="11" t="n">
        <x:v>22.01</x:v>
      </x:c>
      <x:c r="D3658" s="11" t="n">
        <x:v>23.09</x:v>
      </x:c>
      <x:c r="E3658" s="13" t="n">
        <x:v>106573</x:v>
      </x:c>
      <x:c r="F3658" s="11" t="n">
        <x:v>1</x:v>
      </x:c>
      <x:c r="G3658" s="11" t="n">
        <x:v>22.01</x:v>
      </x:c>
      <x:c r="H3658" s="11" t="n">
        <x:v>23.09</x:v>
      </x:c>
      <x:c r="I3658" s="13" t="n">
        <x:v>106573</x:v>
      </x:c>
      <x:c r="J3658" s="11" t="n">
        <x:v>22.930027</x:v>
      </x:c>
      <x:c r="K3658" s="14" t="n">
        <x:f>I3658*J3658</x:f>
        <x:v>2443721.767471</x:v>
      </x:c>
      <x:c r="L3658" s="8" t="str">
        <x:v>Alpaca SIP</x:v>
      </x:c>
    </x:row>
    <x:row r="3659" ht="25" customHeight="1">
      <x:c r="A3659" s="8" t="str">
        <x:v>SPTX</x:v>
      </x:c>
      <x:c r="B3659" s="10" t="n">
        <x:v>46241</x:v>
      </x:c>
      <x:c r="C3659" s="11" t="n">
        <x:v>23.26</x:v>
      </x:c>
      <x:c r="D3659" s="11" t="n">
        <x:v>23.62</x:v>
      </x:c>
      <x:c r="E3659" s="13" t="n">
        <x:v>112383</x:v>
      </x:c>
      <x:c r="F3659" s="11" t="n">
        <x:v>1</x:v>
      </x:c>
      <x:c r="G3659" s="11" t="n">
        <x:v>23.26</x:v>
      </x:c>
      <x:c r="H3659" s="11" t="n">
        <x:v>23.62</x:v>
      </x:c>
      <x:c r="I3659" s="13" t="n">
        <x:v>112383</x:v>
      </x:c>
      <x:c r="J3659" s="11" t="n">
        <x:v>23.746462</x:v>
      </x:c>
      <x:c r="K3659" s="14" t="n">
        <x:f>I3659*J3659</x:f>
        <x:v>2668698.638946</x:v>
      </x:c>
      <x:c r="L3659" s="8" t="str">
        <x:v>Alpaca SIP</x:v>
      </x:c>
    </x:row>
    <x:row r="3660" ht="25" customHeight="1">
      <x:c r="A3660" s="8" t="str">
        <x:v>SPTX</x:v>
      </x:c>
      <x:c r="B3660" s="10" t="n">
        <x:v>46244</x:v>
      </x:c>
      <x:c r="C3660" s="11" t="n">
        <x:v>23.89</x:v>
      </x:c>
      <x:c r="D3660" s="11" t="n">
        <x:v>23.02</x:v>
      </x:c>
      <x:c r="E3660" s="13" t="n">
        <x:v>76970</x:v>
      </x:c>
      <x:c r="F3660" s="11" t="n">
        <x:v>1</x:v>
      </x:c>
      <x:c r="G3660" s="11" t="n">
        <x:v>23.89</x:v>
      </x:c>
      <x:c r="H3660" s="11" t="n">
        <x:v>23.02</x:v>
      </x:c>
      <x:c r="I3660" s="13" t="n">
        <x:v>76970</x:v>
      </x:c>
      <x:c r="J3660" s="11" t="n">
        <x:v>23.17651</x:v>
      </x:c>
      <x:c r="K3660" s="14" t="n">
        <x:f>I3660*J3660</x:f>
        <x:v>1783895.9747000001</x:v>
      </x:c>
      <x:c r="L3660" s="8" t="str">
        <x:v>Alpaca SIP</x:v>
      </x:c>
    </x:row>
    <x:row r="3661" ht="25" customHeight="1">
      <x:c r="A3661" s="8" t="str">
        <x:v>SPTX</x:v>
      </x:c>
      <x:c r="B3661" s="10" t="n">
        <x:v>46245</x:v>
      </x:c>
      <x:c r="C3661" s="11" t="n">
        <x:v>23.4</x:v>
      </x:c>
      <x:c r="D3661" s="11" t="n">
        <x:v>23.36</x:v>
      </x:c>
      <x:c r="E3661" s="13" t="n">
        <x:v>103471</x:v>
      </x:c>
      <x:c r="F3661" s="11" t="n">
        <x:v>1</x:v>
      </x:c>
      <x:c r="G3661" s="11" t="n">
        <x:v>23.4</x:v>
      </x:c>
      <x:c r="H3661" s="11" t="n">
        <x:v>23.36</x:v>
      </x:c>
      <x:c r="I3661" s="13" t="n">
        <x:v>103471</x:v>
      </x:c>
      <x:c r="J3661" s="11" t="n">
        <x:v>23.456886</x:v>
      </x:c>
      <x:c r="K3661" s="14" t="n">
        <x:f>I3661*J3661</x:f>
        <x:v>2427107.451306</x:v>
      </x:c>
      <x:c r="L3661" s="8" t="str">
        <x:v>Alpaca SIP</x:v>
      </x:c>
    </x:row>
    <x:row r="3662" ht="25" customHeight="1">
      <x:c r="A3662" s="8" t="str">
        <x:v>SPTX</x:v>
      </x:c>
      <x:c r="B3662" s="10" t="n">
        <x:v>46246</x:v>
      </x:c>
      <x:c r="C3662" s="11" t="n">
        <x:v>23.77</x:v>
      </x:c>
      <x:c r="D3662" s="11" t="n">
        <x:v>23.8</x:v>
      </x:c>
      <x:c r="E3662" s="13" t="n">
        <x:v>246300</x:v>
      </x:c>
      <x:c r="F3662" s="11" t="n">
        <x:v>1</x:v>
      </x:c>
      <x:c r="G3662" s="11" t="n">
        <x:v>23.77</x:v>
      </x:c>
      <x:c r="H3662" s="11" t="n">
        <x:v>23.8</x:v>
      </x:c>
      <x:c r="I3662" s="13" t="n">
        <x:v>246300</x:v>
      </x:c>
      <x:c r="J3662" s="11" t="n">
        <x:v>23.577558</x:v>
      </x:c>
      <x:c r="K3662" s="14" t="n">
        <x:f>I3662*J3662</x:f>
        <x:v>5807152.5354</x:v>
      </x:c>
      <x:c r="L3662" s="8" t="str">
        <x:v>Alpaca SIP</x:v>
      </x:c>
    </x:row>
    <x:row r="3663" ht="25" customHeight="1">
      <x:c r="A3663" s="8" t="str">
        <x:v>SPTX</x:v>
      </x:c>
      <x:c r="B3663" s="10" t="n">
        <x:v>46247</x:v>
      </x:c>
      <x:c r="C3663" s="11" t="n">
        <x:v>24.24</x:v>
      </x:c>
      <x:c r="D3663" s="11" t="n">
        <x:v>23.71</x:v>
      </x:c>
      <x:c r="E3663" s="13" t="n">
        <x:v>121803</x:v>
      </x:c>
      <x:c r="F3663" s="11" t="n">
        <x:v>1</x:v>
      </x:c>
      <x:c r="G3663" s="11" t="n">
        <x:v>24.24</x:v>
      </x:c>
      <x:c r="H3663" s="11" t="n">
        <x:v>23.71</x:v>
      </x:c>
      <x:c r="I3663" s="13" t="n">
        <x:v>121803</x:v>
      </x:c>
      <x:c r="J3663" s="11" t="n">
        <x:v>23.828813</x:v>
      </x:c>
      <x:c r="K3663" s="14" t="n">
        <x:f>I3663*J3663</x:f>
        <x:v>2902420.909839</x:v>
      </x:c>
      <x:c r="L3663" s="8" t="str">
        <x:v>Alpaca SIP</x:v>
      </x:c>
    </x:row>
    <x:row r="3664" ht="25" customHeight="1">
      <x:c r="A3664" s="8" t="str">
        <x:v>SPTX</x:v>
      </x:c>
      <x:c r="B3664" s="10" t="n">
        <x:v>46248</x:v>
      </x:c>
      <x:c r="C3664" s="11" t="n">
        <x:v>23.79</x:v>
      </x:c>
      <x:c r="D3664" s="11" t="n">
        <x:v>24.22</x:v>
      </x:c>
      <x:c r="E3664" s="13" t="n">
        <x:v>120897</x:v>
      </x:c>
      <x:c r="F3664" s="11" t="n">
        <x:v>1</x:v>
      </x:c>
      <x:c r="G3664" s="11" t="n">
        <x:v>23.79</x:v>
      </x:c>
      <x:c r="H3664" s="11" t="n">
        <x:v>24.22</x:v>
      </x:c>
      <x:c r="I3664" s="13" t="n">
        <x:v>120897</x:v>
      </x:c>
      <x:c r="J3664" s="11" t="n">
        <x:v>24.107385</x:v>
      </x:c>
      <x:c r="K3664" s="14" t="n">
        <x:f>I3664*J3664</x:f>
        <x:v>2914510.5243450003</x:v>
      </x:c>
      <x:c r="L3664" s="8" t="str">
        <x:v>Alpaca SIP</x:v>
      </x:c>
    </x:row>
    <x:row r="3665" ht="25" customHeight="1">
      <x:c r="A3665" s="8" t="str">
        <x:v>SPTX</x:v>
      </x:c>
      <x:c r="B3665" s="10" t="n">
        <x:v>46251</x:v>
      </x:c>
      <x:c r="C3665" s="11" t="n">
        <x:v>24.41</x:v>
      </x:c>
      <x:c r="D3665" s="11" t="n">
        <x:v>24.4</x:v>
      </x:c>
      <x:c r="E3665" s="13" t="n">
        <x:v>98611</x:v>
      </x:c>
      <x:c r="F3665" s="11" t="n">
        <x:v>1</x:v>
      </x:c>
      <x:c r="G3665" s="11" t="n">
        <x:v>24.41</x:v>
      </x:c>
      <x:c r="H3665" s="11" t="n">
        <x:v>24.4</x:v>
      </x:c>
      <x:c r="I3665" s="13" t="n">
        <x:v>98611</x:v>
      </x:c>
      <x:c r="J3665" s="11" t="n">
        <x:v>24.519047</x:v>
      </x:c>
      <x:c r="K3665" s="14" t="n">
        <x:f>I3665*J3665</x:f>
        <x:v>2417847.743717</x:v>
      </x:c>
      <x:c r="L3665" s="8" t="str">
        <x:v>Alpaca SIP</x:v>
      </x:c>
    </x:row>
    <x:row r="3666" ht="25" customHeight="1">
      <x:c r="A3666" s="8" t="str">
        <x:v>SPTX</x:v>
      </x:c>
      <x:c r="B3666" s="10" t="n">
        <x:v>46252</x:v>
      </x:c>
      <x:c r="C3666" s="11" t="n">
        <x:v>24.15</x:v>
      </x:c>
      <x:c r="D3666" s="11" t="n">
        <x:v>23.97</x:v>
      </x:c>
      <x:c r="E3666" s="13" t="n">
        <x:v>120494</x:v>
      </x:c>
      <x:c r="F3666" s="11" t="n">
        <x:v>1</x:v>
      </x:c>
      <x:c r="G3666" s="11" t="n">
        <x:v>24.15</x:v>
      </x:c>
      <x:c r="H3666" s="11" t="n">
        <x:v>23.97</x:v>
      </x:c>
      <x:c r="I3666" s="13" t="n">
        <x:v>120494</x:v>
      </x:c>
      <x:c r="J3666" s="11" t="n">
        <x:v>23.950168</x:v>
      </x:c>
      <x:c r="K3666" s="14" t="n">
        <x:f>I3666*J3666</x:f>
        <x:v>2885851.542992</x:v>
      </x:c>
      <x:c r="L3666" s="8" t="str">
        <x:v>Alpaca SIP</x:v>
      </x:c>
    </x:row>
    <x:row r="3667" ht="25" customHeight="1">
      <x:c r="A3667" s="8" t="str">
        <x:v>SPTX</x:v>
      </x:c>
      <x:c r="B3667" s="10" t="n">
        <x:v>46253</x:v>
      </x:c>
      <x:c r="C3667" s="11" t="n">
        <x:v>24</x:v>
      </x:c>
      <x:c r="D3667" s="11" t="n">
        <x:v>24.42</x:v>
      </x:c>
      <x:c r="E3667" s="13" t="n">
        <x:v>240876</x:v>
      </x:c>
      <x:c r="F3667" s="11" t="n">
        <x:v>1</x:v>
      </x:c>
      <x:c r="G3667" s="11" t="n">
        <x:v>24</x:v>
      </x:c>
      <x:c r="H3667" s="11" t="n">
        <x:v>24.42</x:v>
      </x:c>
      <x:c r="I3667" s="13" t="n">
        <x:v>240876</x:v>
      </x:c>
      <x:c r="J3667" s="11" t="n">
        <x:v>24.358363</x:v>
      </x:c>
      <x:c r="K3667" s="14" t="n">
        <x:f>I3667*J3667</x:f>
        <x:v>5867345.045988</x:v>
      </x:c>
      <x:c r="L3667" s="8" t="str">
        <x:v>Alpaca SIP</x:v>
      </x:c>
    </x:row>
    <x:row r="3668" ht="25" customHeight="1">
      <x:c r="A3668" s="8" t="str">
        <x:v>SPTX</x:v>
      </x:c>
      <x:c r="B3668" s="10" t="n">
        <x:v>46254</x:v>
      </x:c>
      <x:c r="C3668" s="11" t="n">
        <x:v>24.12</x:v>
      </x:c>
      <x:c r="D3668" s="11" t="n">
        <x:v>24.13</x:v>
      </x:c>
      <x:c r="E3668" s="13" t="n">
        <x:v>78658</x:v>
      </x:c>
      <x:c r="F3668" s="11" t="n">
        <x:v>1</x:v>
      </x:c>
      <x:c r="G3668" s="11" t="n">
        <x:v>24.12</x:v>
      </x:c>
      <x:c r="H3668" s="11" t="n">
        <x:v>24.13</x:v>
      </x:c>
      <x:c r="I3668" s="13" t="n">
        <x:v>78658</x:v>
      </x:c>
      <x:c r="J3668" s="11" t="n">
        <x:v>24.141884</x:v>
      </x:c>
      <x:c r="K3668" s="14" t="n">
        <x:f>I3668*J3668</x:f>
        <x:v>1898952.311672</x:v>
      </x:c>
      <x:c r="L3668" s="8" t="str">
        <x:v>Alpaca SIP</x:v>
      </x:c>
    </x:row>
    <x:row r="3669" ht="25" customHeight="1">
      <x:c r="A3669" s="8" t="str">
        <x:v>SPTX</x:v>
      </x:c>
      <x:c r="B3669" s="10" t="n">
        <x:v>46255</x:v>
      </x:c>
      <x:c r="C3669" s="11" t="n">
        <x:v>23.81</x:v>
      </x:c>
      <x:c r="D3669" s="11" t="n">
        <x:v>24.31</x:v>
      </x:c>
      <x:c r="E3669" s="13" t="n">
        <x:v>83159</x:v>
      </x:c>
      <x:c r="F3669" s="11" t="n">
        <x:v>1</x:v>
      </x:c>
      <x:c r="G3669" s="11" t="n">
        <x:v>23.81</x:v>
      </x:c>
      <x:c r="H3669" s="11" t="n">
        <x:v>24.31</x:v>
      </x:c>
      <x:c r="I3669" s="13" t="n">
        <x:v>83159</x:v>
      </x:c>
      <x:c r="J3669" s="11" t="n">
        <x:v>24.450692</x:v>
      </x:c>
      <x:c r="K3669" s="14" t="n">
        <x:f>I3669*J3669</x:f>
        <x:v>2033295.096028</x:v>
      </x:c>
      <x:c r="L3669" s="8" t="str">
        <x:v>Alpaca SIP</x:v>
      </x:c>
    </x:row>
    <x:row r="3670" ht="25" customHeight="1">
      <x:c r="A3670" s="8" t="str">
        <x:v>SPTX</x:v>
      </x:c>
      <x:c r="B3670" s="10" t="n">
        <x:v>46258</x:v>
      </x:c>
      <x:c r="C3670" s="11" t="n">
        <x:v>24.4</x:v>
      </x:c>
      <x:c r="D3670" s="11" t="n">
        <x:v>24.08</x:v>
      </x:c>
      <x:c r="E3670" s="13" t="n">
        <x:v>110497</x:v>
      </x:c>
      <x:c r="F3670" s="11" t="n">
        <x:v>1</x:v>
      </x:c>
      <x:c r="G3670" s="11" t="n">
        <x:v>24.4</x:v>
      </x:c>
      <x:c r="H3670" s="11" t="n">
        <x:v>24.08</x:v>
      </x:c>
      <x:c r="I3670" s="13" t="n">
        <x:v>110497</x:v>
      </x:c>
      <x:c r="J3670" s="11" t="n">
        <x:v>24.246278</x:v>
      </x:c>
      <x:c r="K3670" s="14" t="n">
        <x:f>I3670*J3670</x:f>
        <x:v>2679140.980166</x:v>
      </x:c>
      <x:c r="L3670" s="8" t="str">
        <x:v>Alpaca SIP</x:v>
      </x:c>
    </x:row>
    <x:row r="3671" ht="25" customHeight="1">
      <x:c r="A3671" s="8" t="str">
        <x:v>SPTX</x:v>
      </x:c>
      <x:c r="B3671" s="10" t="n">
        <x:v>46259</x:v>
      </x:c>
      <x:c r="C3671" s="11" t="n">
        <x:v>24.25</x:v>
      </x:c>
      <x:c r="D3671" s="11" t="n">
        <x:v>24.83</x:v>
      </x:c>
      <x:c r="E3671" s="13" t="n">
        <x:v>85801</x:v>
      </x:c>
      <x:c r="F3671" s="11" t="n">
        <x:v>1</x:v>
      </x:c>
      <x:c r="G3671" s="11" t="n">
        <x:v>24.25</x:v>
      </x:c>
      <x:c r="H3671" s="11" t="n">
        <x:v>24.83</x:v>
      </x:c>
      <x:c r="I3671" s="13" t="n">
        <x:v>85801</x:v>
      </x:c>
      <x:c r="J3671" s="11" t="n">
        <x:v>24.771466</x:v>
      </x:c>
      <x:c r="K3671" s="14" t="n">
        <x:f>I3671*J3671</x:f>
        <x:v>2125416.554266</x:v>
      </x:c>
      <x:c r="L3671" s="8" t="str">
        <x:v>Alpaca SIP</x:v>
      </x:c>
    </x:row>
    <x:row r="3672" ht="25" customHeight="1">
      <x:c r="A3672" s="8" t="str">
        <x:v>SPTX</x:v>
      </x:c>
      <x:c r="B3672" s="10" t="n">
        <x:v>46260</x:v>
      </x:c>
      <x:c r="C3672" s="11" t="n">
        <x:v>25.11</x:v>
      </x:c>
      <x:c r="D3672" s="11" t="n">
        <x:v>27.84</x:v>
      </x:c>
      <x:c r="E3672" s="13" t="n">
        <x:v>135649</x:v>
      </x:c>
      <x:c r="F3672" s="11" t="n">
        <x:v>1</x:v>
      </x:c>
      <x:c r="G3672" s="11" t="n">
        <x:v>25.11</x:v>
      </x:c>
      <x:c r="H3672" s="11" t="n">
        <x:v>27.84</x:v>
      </x:c>
      <x:c r="I3672" s="13" t="n">
        <x:v>135649</x:v>
      </x:c>
      <x:c r="J3672" s="11" t="n">
        <x:v>27.092062</x:v>
      </x:c>
      <x:c r="K3672" s="14" t="n">
        <x:f>I3672*J3672</x:f>
        <x:v>3675011.1182379997</x:v>
      </x:c>
      <x:c r="L3672" s="8" t="str">
        <x:v>Alpaca SIP</x:v>
      </x:c>
    </x:row>
    <x:row r="3673" ht="25" customHeight="1">
      <x:c r="A3673" s="8" t="str">
        <x:v>SPTX</x:v>
      </x:c>
      <x:c r="B3673" s="10" t="n">
        <x:v>46261</x:v>
      </x:c>
      <x:c r="C3673" s="11" t="n">
        <x:v>27.84</x:v>
      </x:c>
      <x:c r="D3673" s="11" t="n">
        <x:v>26.25</x:v>
      </x:c>
      <x:c r="E3673" s="13" t="n">
        <x:v>128678</x:v>
      </x:c>
      <x:c r="F3673" s="11" t="n">
        <x:v>1</x:v>
      </x:c>
      <x:c r="G3673" s="11" t="n">
        <x:v>27.84</x:v>
      </x:c>
      <x:c r="H3673" s="11" t="n">
        <x:v>26.25</x:v>
      </x:c>
      <x:c r="I3673" s="13" t="n">
        <x:v>128678</x:v>
      </x:c>
      <x:c r="J3673" s="11" t="n">
        <x:v>26.904661</x:v>
      </x:c>
      <x:c r="K3673" s="14" t="n">
        <x:f>I3673*J3673</x:f>
        <x:v>3462037.968158</x:v>
      </x:c>
      <x:c r="L3673" s="8" t="str">
        <x:v>Alpaca SIP</x:v>
      </x:c>
    </x:row>
    <x:row r="3674" ht="25" customHeight="1">
      <x:c r="A3674" s="8" t="str">
        <x:v>SPTX</x:v>
      </x:c>
      <x:c r="B3674" s="10" t="n">
        <x:v>46262</x:v>
      </x:c>
      <x:c r="C3674" s="11" t="n">
        <x:v>26.09</x:v>
      </x:c>
      <x:c r="D3674" s="11" t="n">
        <x:v>24.04</x:v>
      </x:c>
      <x:c r="E3674" s="13" t="n">
        <x:v>144759</x:v>
      </x:c>
      <x:c r="F3674" s="11" t="n">
        <x:v>1</x:v>
      </x:c>
      <x:c r="G3674" s="11" t="n">
        <x:v>26.09</x:v>
      </x:c>
      <x:c r="H3674" s="11" t="n">
        <x:v>24.04</x:v>
      </x:c>
      <x:c r="I3674" s="13" t="n">
        <x:v>144759</x:v>
      </x:c>
      <x:c r="J3674" s="11" t="n">
        <x:v>24.984697</x:v>
      </x:c>
      <x:c r="K3674" s="14" t="n">
        <x:f>I3674*J3674</x:f>
        <x:v>3616759.753023</x:v>
      </x:c>
      <x:c r="L3674" s="8" t="str">
        <x:v>Alpaca SIP</x:v>
      </x:c>
    </x:row>
    <x:row r="3675" ht="25" customHeight="1">
      <x:c r="A3675" s="8" t="str">
        <x:v>SPTX</x:v>
      </x:c>
      <x:c r="B3675" s="10" t="n">
        <x:v>46265</x:v>
      </x:c>
      <x:c r="C3675" s="11" t="n">
        <x:v>24.14</x:v>
      </x:c>
      <x:c r="D3675" s="11" t="n">
        <x:v>23.68</x:v>
      </x:c>
      <x:c r="E3675" s="13" t="n">
        <x:v>117853</x:v>
      </x:c>
      <x:c r="F3675" s="11" t="n">
        <x:v>1</x:v>
      </x:c>
      <x:c r="G3675" s="11" t="n">
        <x:v>24.14</x:v>
      </x:c>
      <x:c r="H3675" s="11" t="n">
        <x:v>23.68</x:v>
      </x:c>
      <x:c r="I3675" s="13" t="n">
        <x:v>117853</x:v>
      </x:c>
      <x:c r="J3675" s="11" t="n">
        <x:v>23.734218</x:v>
      </x:c>
      <x:c r="K3675" s="14" t="n">
        <x:f>I3675*J3675</x:f>
        <x:v>2797148.793954</x:v>
      </x:c>
      <x:c r="L3675" s="8" t="str">
        <x:v>Alpaca SIP</x:v>
      </x:c>
    </x:row>
    <x:row r="3676" ht="25" customHeight="1">
      <x:c r="A3676" s="8" t="str">
        <x:v>SPTX</x:v>
      </x:c>
      <x:c r="B3676" s="10" t="n">
        <x:v>46266</x:v>
      </x:c>
      <x:c r="C3676" s="11" t="n">
        <x:v>23.68</x:v>
      </x:c>
      <x:c r="D3676" s="11" t="n">
        <x:v>23.61</x:v>
      </x:c>
      <x:c r="E3676" s="13" t="n">
        <x:v>122768</x:v>
      </x:c>
      <x:c r="F3676" s="11" t="n">
        <x:v>1</x:v>
      </x:c>
      <x:c r="G3676" s="11" t="n">
        <x:v>23.68</x:v>
      </x:c>
      <x:c r="H3676" s="11" t="n">
        <x:v>23.61</x:v>
      </x:c>
      <x:c r="I3676" s="13" t="n">
        <x:v>122768</x:v>
      </x:c>
      <x:c r="J3676" s="11" t="n">
        <x:v>23.615886</x:v>
      </x:c>
      <x:c r="K3676" s="14" t="n">
        <x:f>I3676*J3676</x:f>
        <x:v>2899275.092448</x:v>
      </x:c>
      <x:c r="L3676" s="8" t="str">
        <x:v>Alpaca SIP</x:v>
      </x:c>
    </x:row>
    <x:row r="3677" ht="25" customHeight="1">
      <x:c r="A3677" s="8" t="str">
        <x:v>SPTX</x:v>
      </x:c>
      <x:c r="B3677" s="10" t="n">
        <x:v>46267</x:v>
      </x:c>
      <x:c r="C3677" s="11" t="n">
        <x:v>23.66</x:v>
      </x:c>
      <x:c r="D3677" s="11" t="n">
        <x:v>24.91</x:v>
      </x:c>
      <x:c r="E3677" s="13" t="n">
        <x:v>156434</x:v>
      </x:c>
      <x:c r="F3677" s="11" t="n">
        <x:v>1</x:v>
      </x:c>
      <x:c r="G3677" s="11" t="n">
        <x:v>23.66</x:v>
      </x:c>
      <x:c r="H3677" s="11" t="n">
        <x:v>24.91</x:v>
      </x:c>
      <x:c r="I3677" s="13" t="n">
        <x:v>156434</x:v>
      </x:c>
      <x:c r="J3677" s="11" t="n">
        <x:v>24.701527</x:v>
      </x:c>
      <x:c r="K3677" s="14" t="n">
        <x:f>I3677*J3677</x:f>
        <x:v>3864158.674718</x:v>
      </x:c>
      <x:c r="L3677" s="8" t="str">
        <x:v>Alpaca SIP</x:v>
      </x:c>
    </x:row>
    <x:row r="3678" ht="25" customHeight="1">
      <x:c r="A3678" s="8" t="str">
        <x:v>SPTX</x:v>
      </x:c>
      <x:c r="B3678" s="10" t="n">
        <x:v>46268</x:v>
      </x:c>
      <x:c r="C3678" s="11" t="n">
        <x:v>24.8</x:v>
      </x:c>
      <x:c r="D3678" s="11" t="n">
        <x:v>24.29</x:v>
      </x:c>
      <x:c r="E3678" s="13" t="n">
        <x:v>86168</x:v>
      </x:c>
      <x:c r="F3678" s="11" t="n">
        <x:v>1</x:v>
      </x:c>
      <x:c r="G3678" s="11" t="n">
        <x:v>24.8</x:v>
      </x:c>
      <x:c r="H3678" s="11" t="n">
        <x:v>24.29</x:v>
      </x:c>
      <x:c r="I3678" s="13" t="n">
        <x:v>86168</x:v>
      </x:c>
      <x:c r="J3678" s="11" t="n">
        <x:v>24.626541</x:v>
      </x:c>
      <x:c r="K3678" s="14" t="n">
        <x:f>I3678*J3678</x:f>
        <x:v>2122019.7848879998</x:v>
      </x:c>
      <x:c r="L3678" s="8" t="str">
        <x:v>Alpaca SIP</x:v>
      </x:c>
    </x:row>
    <x:row r="3679" ht="25" customHeight="1">
      <x:c r="A3679" s="8" t="str">
        <x:v>SPTX</x:v>
      </x:c>
      <x:c r="B3679" s="10" t="n">
        <x:v>46269</x:v>
      </x:c>
      <x:c r="C3679" s="11" t="n">
        <x:v>24.03</x:v>
      </x:c>
      <x:c r="D3679" s="11" t="n">
        <x:v>24.86</x:v>
      </x:c>
      <x:c r="E3679" s="13" t="n">
        <x:v>104284</x:v>
      </x:c>
      <x:c r="F3679" s="11" t="n">
        <x:v>1</x:v>
      </x:c>
      <x:c r="G3679" s="11" t="n">
        <x:v>24.03</x:v>
      </x:c>
      <x:c r="H3679" s="11" t="n">
        <x:v>24.86</x:v>
      </x:c>
      <x:c r="I3679" s="13" t="n">
        <x:v>104284</x:v>
      </x:c>
      <x:c r="J3679" s="11" t="n">
        <x:v>24.493555</x:v>
      </x:c>
      <x:c r="K3679" s="14" t="n">
        <x:f>I3679*J3679</x:f>
        <x:v>2554285.88962</x:v>
      </x:c>
      <x:c r="L3679" s="8" t="str">
        <x:v>Alpaca SIP</x:v>
      </x:c>
    </x:row>
    <x:row r="3680" ht="25" customHeight="1">
      <x:c r="A3680" s="8" t="str">
        <x:v>SPTX</x:v>
      </x:c>
      <x:c r="B3680" s="10" t="n">
        <x:v>46273</x:v>
      </x:c>
      <x:c r="C3680" s="11" t="n">
        <x:v>24.89</x:v>
      </x:c>
      <x:c r="D3680" s="11" t="n">
        <x:v>24.06</x:v>
      </x:c>
      <x:c r="E3680" s="13" t="n">
        <x:v>141719</x:v>
      </x:c>
      <x:c r="F3680" s="11" t="n">
        <x:v>1</x:v>
      </x:c>
      <x:c r="G3680" s="11" t="n">
        <x:v>24.89</x:v>
      </x:c>
      <x:c r="H3680" s="11" t="n">
        <x:v>24.06</x:v>
      </x:c>
      <x:c r="I3680" s="13" t="n">
        <x:v>141719</x:v>
      </x:c>
      <x:c r="J3680" s="11" t="n">
        <x:v>24.50211</x:v>
      </x:c>
      <x:c r="K3680" s="14" t="n">
        <x:f>I3680*J3680</x:f>
        <x:v>3472414.52709</x:v>
      </x:c>
      <x:c r="L3680" s="8" t="str">
        <x:v>Alpaca SIP</x:v>
      </x:c>
    </x:row>
    <x:row r="3681" ht="25" customHeight="1">
      <x:c r="A3681" s="8" t="str">
        <x:v>SPTX</x:v>
      </x:c>
      <x:c r="B3681" s="10" t="n">
        <x:v>46274</x:v>
      </x:c>
      <x:c r="C3681" s="11" t="n">
        <x:v>24.14</x:v>
      </x:c>
      <x:c r="D3681" s="11" t="n">
        <x:v>21.75</x:v>
      </x:c>
      <x:c r="E3681" s="13" t="n">
        <x:v>316586</x:v>
      </x:c>
      <x:c r="F3681" s="11" t="n">
        <x:v>1</x:v>
      </x:c>
      <x:c r="G3681" s="11" t="n">
        <x:v>24.14</x:v>
      </x:c>
      <x:c r="H3681" s="11" t="n">
        <x:v>21.75</x:v>
      </x:c>
      <x:c r="I3681" s="13" t="n">
        <x:v>316586</x:v>
      </x:c>
      <x:c r="J3681" s="11" t="n">
        <x:v>23.231725</x:v>
      </x:c>
      <x:c r="K3681" s="14" t="n">
        <x:f>I3681*J3681</x:f>
        <x:v>7354838.89085</x:v>
      </x:c>
      <x:c r="L3681" s="8" t="str">
        <x:v>Alpaca SIP</x:v>
      </x:c>
    </x:row>
    <x:row r="3682" ht="25" customHeight="1">
      <x:c r="A3682" s="8" t="str">
        <x:v>SPTX</x:v>
      </x:c>
      <x:c r="B3682" s="10" t="n">
        <x:v>46275</x:v>
      </x:c>
      <x:c r="C3682" s="11" t="n">
        <x:v>21.58</x:v>
      </x:c>
      <x:c r="D3682" s="11" t="n">
        <x:v>23.28</x:v>
      </x:c>
      <x:c r="E3682" s="13" t="n">
        <x:v>144722</x:v>
      </x:c>
      <x:c r="F3682" s="11" t="n">
        <x:v>1</x:v>
      </x:c>
      <x:c r="G3682" s="11" t="n">
        <x:v>21.58</x:v>
      </x:c>
      <x:c r="H3682" s="11" t="n">
        <x:v>23.28</x:v>
      </x:c>
      <x:c r="I3682" s="13" t="n">
        <x:v>144722</x:v>
      </x:c>
      <x:c r="J3682" s="11" t="n">
        <x:v>22.562838</x:v>
      </x:c>
      <x:c r="K3682" s="14" t="n">
        <x:f>I3682*J3682</x:f>
        <x:v>3265339.041036</x:v>
      </x:c>
      <x:c r="L3682" s="8" t="str">
        <x:v>Alpaca SIP</x:v>
      </x:c>
    </x:row>
    <x:row r="3683" ht="25" customHeight="1">
      <x:c r="A3683" s="8" t="str">
        <x:v>SPTX</x:v>
      </x:c>
      <x:c r="B3683" s="10" t="n">
        <x:v>46276</x:v>
      </x:c>
      <x:c r="C3683" s="11" t="n">
        <x:v>23.39</x:v>
      </x:c>
      <x:c r="D3683" s="11" t="n">
        <x:v>23.34</x:v>
      </x:c>
      <x:c r="E3683" s="13" t="n">
        <x:v>134170</x:v>
      </x:c>
      <x:c r="F3683" s="11" t="n">
        <x:v>1</x:v>
      </x:c>
      <x:c r="G3683" s="11" t="n">
        <x:v>23.39</x:v>
      </x:c>
      <x:c r="H3683" s="11" t="n">
        <x:v>23.34</x:v>
      </x:c>
      <x:c r="I3683" s="13" t="n">
        <x:v>134170</x:v>
      </x:c>
      <x:c r="J3683" s="11" t="n">
        <x:v>23.611169</x:v>
      </x:c>
      <x:c r="K3683" s="14" t="n">
        <x:f>I3683*J3683</x:f>
        <x:v>3167910.54473</x:v>
      </x:c>
      <x:c r="L3683" s="8" t="str">
        <x:v>Alpaca SIP</x:v>
      </x:c>
    </x:row>
    <x:row r="3684" ht="25" customHeight="1">
      <x:c r="A3684" s="8" t="str">
        <x:v>SPTX</x:v>
      </x:c>
      <x:c r="B3684" s="10" t="n">
        <x:v>46279</x:v>
      </x:c>
      <x:c r="C3684" s="11" t="n">
        <x:v>23.33</x:v>
      </x:c>
      <x:c r="D3684" s="11" t="n">
        <x:v>24.7</x:v>
      </x:c>
      <x:c r="E3684" s="13" t="n">
        <x:v>174197</x:v>
      </x:c>
      <x:c r="F3684" s="11" t="n">
        <x:v>1</x:v>
      </x:c>
      <x:c r="G3684" s="11" t="n">
        <x:v>23.33</x:v>
      </x:c>
      <x:c r="H3684" s="11" t="n">
        <x:v>24.7</x:v>
      </x:c>
      <x:c r="I3684" s="13" t="n">
        <x:v>174197</x:v>
      </x:c>
      <x:c r="J3684" s="11" t="n">
        <x:v>24.635353</x:v>
      </x:c>
      <x:c r="K3684" s="14" t="n">
        <x:f>I3684*J3684</x:f>
        <x:v>4291404.586541</x:v>
      </x:c>
      <x:c r="L3684" s="8" t="str">
        <x:v>Alpaca SIP</x:v>
      </x:c>
    </x:row>
    <x:row r="3685" ht="25" customHeight="1">
      <x:c r="A3685" s="8" t="str">
        <x:v>SPTX</x:v>
      </x:c>
      <x:c r="B3685" s="10" t="n">
        <x:v>46280</x:v>
      </x:c>
      <x:c r="C3685" s="11" t="n">
        <x:v>24.56</x:v>
      </x:c>
      <x:c r="D3685" s="11" t="n">
        <x:v>22.96</x:v>
      </x:c>
      <x:c r="E3685" s="13" t="n">
        <x:v>158976</x:v>
      </x:c>
      <x:c r="F3685" s="11" t="n">
        <x:v>1</x:v>
      </x:c>
      <x:c r="G3685" s="11" t="n">
        <x:v>24.56</x:v>
      </x:c>
      <x:c r="H3685" s="11" t="n">
        <x:v>22.96</x:v>
      </x:c>
      <x:c r="I3685" s="13" t="n">
        <x:v>158976</x:v>
      </x:c>
      <x:c r="J3685" s="11" t="n">
        <x:v>23.464149</x:v>
      </x:c>
      <x:c r="K3685" s="14" t="n">
        <x:f>I3685*J3685</x:f>
        <x:v>3730236.551424</x:v>
      </x:c>
      <x:c r="L3685" s="8" t="str">
        <x:v>Alpaca SIP</x:v>
      </x:c>
    </x:row>
    <x:row r="3686" ht="25" customHeight="1">
      <x:c r="A3686" s="8" t="str">
        <x:v>SPTX</x:v>
      </x:c>
      <x:c r="B3686" s="10" t="n">
        <x:v>46281</x:v>
      </x:c>
      <x:c r="C3686" s="11" t="n">
        <x:v>23.01</x:v>
      </x:c>
      <x:c r="D3686" s="11" t="n">
        <x:v>22.14</x:v>
      </x:c>
      <x:c r="E3686" s="13" t="n">
        <x:v>235824</x:v>
      </x:c>
      <x:c r="F3686" s="11" t="n">
        <x:v>1</x:v>
      </x:c>
      <x:c r="G3686" s="11" t="n">
        <x:v>23.01</x:v>
      </x:c>
      <x:c r="H3686" s="11" t="n">
        <x:v>22.14</x:v>
      </x:c>
      <x:c r="I3686" s="13" t="n">
        <x:v>235824</x:v>
      </x:c>
      <x:c r="J3686" s="11" t="n">
        <x:v>22.680134</x:v>
      </x:c>
      <x:c r="K3686" s="14" t="n">
        <x:f>I3686*J3686</x:f>
        <x:v>5348519.920415999</x:v>
      </x:c>
      <x:c r="L3686" s="8" t="str">
        <x:v>Alpaca SIP</x:v>
      </x:c>
    </x:row>
    <x:row r="3687" ht="25" customHeight="1">
      <x:c r="A3687" s="8" t="str">
        <x:v>SPTX</x:v>
      </x:c>
      <x:c r="B3687" s="10" t="n">
        <x:v>46282</x:v>
      </x:c>
      <x:c r="C3687" s="11" t="n">
        <x:v>22.46</x:v>
      </x:c>
      <x:c r="D3687" s="11" t="n">
        <x:v>21.82</x:v>
      </x:c>
      <x:c r="E3687" s="13" t="n">
        <x:v>205624</x:v>
      </x:c>
      <x:c r="F3687" s="11" t="n">
        <x:v>1</x:v>
      </x:c>
      <x:c r="G3687" s="11" t="n">
        <x:v>22.46</x:v>
      </x:c>
      <x:c r="H3687" s="11" t="n">
        <x:v>21.82</x:v>
      </x:c>
      <x:c r="I3687" s="13" t="n">
        <x:v>205624</x:v>
      </x:c>
      <x:c r="J3687" s="11" t="n">
        <x:v>21.96192</x:v>
      </x:c>
      <x:c r="K3687" s="14" t="n">
        <x:f>I3687*J3687</x:f>
        <x:v>4515897.83808</x:v>
      </x:c>
      <x:c r="L3687" s="8" t="str">
        <x:v>Alpaca SIP</x:v>
      </x:c>
    </x:row>
    <x:row r="3688" ht="25" customHeight="1">
      <x:c r="A3688" s="8" t="str">
        <x:v>SPTX</x:v>
      </x:c>
      <x:c r="B3688" s="10" t="n">
        <x:v>46283</x:v>
      </x:c>
      <x:c r="C3688" s="11" t="n">
        <x:v>21.88</x:v>
      </x:c>
      <x:c r="D3688" s="11" t="n">
        <x:v>21.39</x:v>
      </x:c>
      <x:c r="E3688" s="13" t="n">
        <x:v>2178443</x:v>
      </x:c>
      <x:c r="F3688" s="11" t="n">
        <x:v>1</x:v>
      </x:c>
      <x:c r="G3688" s="11" t="n">
        <x:v>21.88</x:v>
      </x:c>
      <x:c r="H3688" s="11" t="n">
        <x:v>21.39</x:v>
      </x:c>
      <x:c r="I3688" s="13" t="n">
        <x:v>2178443</x:v>
      </x:c>
      <x:c r="J3688" s="11" t="n">
        <x:v>21.425438</x:v>
      </x:c>
      <x:c r="K3688" s="14" t="n">
        <x:f>I3688*J3688</x:f>
        <x:v>46674095.433034</x:v>
      </x:c>
      <x:c r="L3688" s="8" t="str">
        <x:v>Alpaca SIP</x:v>
      </x:c>
    </x:row>
    <x:row r="3689" ht="25" customHeight="1">
      <x:c r="A3689" s="8" t="str">
        <x:v>SPTX</x:v>
      </x:c>
      <x:c r="B3689" s="10" t="n">
        <x:v>46286</x:v>
      </x:c>
      <x:c r="C3689" s="11" t="n">
        <x:v>21.46</x:v>
      </x:c>
      <x:c r="D3689" s="11" t="n">
        <x:v>21.12</x:v>
      </x:c>
      <x:c r="E3689" s="13" t="n">
        <x:v>234271</x:v>
      </x:c>
      <x:c r="F3689" s="11" t="n">
        <x:v>1</x:v>
      </x:c>
      <x:c r="G3689" s="11" t="n">
        <x:v>21.46</x:v>
      </x:c>
      <x:c r="H3689" s="11" t="n">
        <x:v>21.12</x:v>
      </x:c>
      <x:c r="I3689" s="13" t="n">
        <x:v>234271</x:v>
      </x:c>
      <x:c r="J3689" s="11" t="n">
        <x:v>21.195077</x:v>
      </x:c>
      <x:c r="K3689" s="14" t="n">
        <x:f>I3689*J3689</x:f>
        <x:v>4965391.883867</x:v>
      </x:c>
      <x:c r="L3689" s="8" t="str">
        <x:v>Alpaca SIP</x:v>
      </x:c>
    </x:row>
    <x:row r="3690" ht="25" customHeight="1">
      <x:c r="A3690" s="8" t="str">
        <x:v>SPTX</x:v>
      </x:c>
      <x:c r="B3690" s="10" t="n">
        <x:v>46287</x:v>
      </x:c>
      <x:c r="C3690" s="11" t="n">
        <x:v>21.2</x:v>
      </x:c>
      <x:c r="D3690" s="11" t="n">
        <x:v>22.39</x:v>
      </x:c>
      <x:c r="E3690" s="13" t="n">
        <x:v>146464</x:v>
      </x:c>
      <x:c r="F3690" s="11" t="n">
        <x:v>1</x:v>
      </x:c>
      <x:c r="G3690" s="11" t="n">
        <x:v>21.2</x:v>
      </x:c>
      <x:c r="H3690" s="11" t="n">
        <x:v>22.39</x:v>
      </x:c>
      <x:c r="I3690" s="13" t="n">
        <x:v>146464</x:v>
      </x:c>
      <x:c r="J3690" s="11" t="n">
        <x:v>22.147031</x:v>
      </x:c>
      <x:c r="K3690" s="14" t="n">
        <x:f>I3690*J3690</x:f>
        <x:v>3243742.748384</x:v>
      </x:c>
      <x:c r="L3690" s="8" t="str">
        <x:v>Alpaca SIP</x:v>
      </x:c>
    </x:row>
    <x:row r="3691" ht="25" customHeight="1">
      <x:c r="A3691" s="8" t="str">
        <x:v>SPTX</x:v>
      </x:c>
      <x:c r="B3691" s="10" t="n">
        <x:v>46288</x:v>
      </x:c>
      <x:c r="C3691" s="11" t="n">
        <x:v>22.12</x:v>
      </x:c>
      <x:c r="D3691" s="11" t="n">
        <x:v>21.29</x:v>
      </x:c>
      <x:c r="E3691" s="13" t="n">
        <x:v>179283</x:v>
      </x:c>
      <x:c r="F3691" s="11" t="n">
        <x:v>1</x:v>
      </x:c>
      <x:c r="G3691" s="11" t="n">
        <x:v>22.12</x:v>
      </x:c>
      <x:c r="H3691" s="11" t="n">
        <x:v>21.29</x:v>
      </x:c>
      <x:c r="I3691" s="13" t="n">
        <x:v>179283</x:v>
      </x:c>
      <x:c r="J3691" s="11" t="n">
        <x:v>21.560172</x:v>
      </x:c>
      <x:c r="K3691" s="14" t="n">
        <x:f>I3691*J3691</x:f>
        <x:v>3865372.316676</x:v>
      </x:c>
      <x:c r="L3691" s="8" t="str">
        <x:v>Alpaca SIP</x:v>
      </x:c>
    </x:row>
    <x:row r="3692" ht="25" customHeight="1">
      <x:c r="A3692" s="8" t="str">
        <x:v>SPTX</x:v>
      </x:c>
      <x:c r="B3692" s="10" t="n">
        <x:v>46289</x:v>
      </x:c>
      <x:c r="C3692" s="11" t="n">
        <x:v>21.08</x:v>
      </x:c>
      <x:c r="D3692" s="11" t="n">
        <x:v>21.12</x:v>
      </x:c>
      <x:c r="E3692" s="13" t="n">
        <x:v>105749</x:v>
      </x:c>
      <x:c r="F3692" s="11" t="n">
        <x:v>1</x:v>
      </x:c>
      <x:c r="G3692" s="11" t="n">
        <x:v>21.08</x:v>
      </x:c>
      <x:c r="H3692" s="11" t="n">
        <x:v>21.12</x:v>
      </x:c>
      <x:c r="I3692" s="13" t="n">
        <x:v>105749</x:v>
      </x:c>
      <x:c r="J3692" s="11" t="n">
        <x:v>20.828565</x:v>
      </x:c>
      <x:c r="K3692" s="14" t="n">
        <x:f>I3692*J3692</x:f>
        <x:v>2202599.920185</x:v>
      </x:c>
      <x:c r="L3692" s="8" t="str">
        <x:v>Alpaca SIP</x:v>
      </x:c>
    </x:row>
    <x:row r="3693" ht="25" customHeight="1">
      <x:c r="A3693" s="8" t="str">
        <x:v>SPTX</x:v>
      </x:c>
      <x:c r="B3693" s="10" t="n">
        <x:v>46290</x:v>
      </x:c>
      <x:c r="C3693" s="11" t="n">
        <x:v>22.2</x:v>
      </x:c>
      <x:c r="D3693" s="11" t="n">
        <x:v>21.52</x:v>
      </x:c>
      <x:c r="E3693" s="13" t="n">
        <x:v>192802</x:v>
      </x:c>
      <x:c r="F3693" s="11" t="n">
        <x:v>1</x:v>
      </x:c>
      <x:c r="G3693" s="11" t="n">
        <x:v>22.2</x:v>
      </x:c>
      <x:c r="H3693" s="11" t="n">
        <x:v>21.52</x:v>
      </x:c>
      <x:c r="I3693" s="13" t="n">
        <x:v>192802</x:v>
      </x:c>
      <x:c r="J3693" s="11" t="n">
        <x:v>21.720653</x:v>
      </x:c>
      <x:c r="K3693" s="14" t="n">
        <x:f>I3693*J3693</x:f>
        <x:v>4187785.339706</x:v>
      </x:c>
      <x:c r="L3693" s="8" t="str">
        <x:v>Alpaca SIP</x:v>
      </x:c>
    </x:row>
    <x:row r="3694" ht="25" customHeight="1">
      <x:c r="A3694" s="8" t="str">
        <x:v>SPTX</x:v>
      </x:c>
      <x:c r="B3694" s="10" t="n">
        <x:v>46293</x:v>
      </x:c>
      <x:c r="C3694" s="11" t="n">
        <x:v>21.31</x:v>
      </x:c>
      <x:c r="D3694" s="11" t="n">
        <x:v>19.64</x:v>
      </x:c>
      <x:c r="E3694" s="13" t="n">
        <x:v>284290</x:v>
      </x:c>
      <x:c r="F3694" s="11" t="n">
        <x:v>1</x:v>
      </x:c>
      <x:c r="G3694" s="11" t="n">
        <x:v>21.31</x:v>
      </x:c>
      <x:c r="H3694" s="11" t="n">
        <x:v>19.64</x:v>
      </x:c>
      <x:c r="I3694" s="13" t="n">
        <x:v>284290</x:v>
      </x:c>
      <x:c r="J3694" s="11" t="n">
        <x:v>19.809597</x:v>
      </x:c>
      <x:c r="K3694" s="14" t="n">
        <x:f>I3694*J3694</x:f>
        <x:v>5631670.33113</x:v>
      </x:c>
      <x:c r="L3694" s="8" t="str">
        <x:v>Alpaca SIP</x:v>
      </x:c>
    </x:row>
    <x:row r="3695" ht="25" customHeight="1">
      <x:c r="A3695" s="8" t="str">
        <x:v>SPTX</x:v>
      </x:c>
      <x:c r="B3695" s="10" t="n">
        <x:v>46294</x:v>
      </x:c>
      <x:c r="C3695" s="11" t="n">
        <x:v>19.46</x:v>
      </x:c>
      <x:c r="D3695" s="11" t="n">
        <x:v>18.69</x:v>
      </x:c>
      <x:c r="E3695" s="13" t="n">
        <x:v>288877</x:v>
      </x:c>
      <x:c r="F3695" s="11" t="n">
        <x:v>1</x:v>
      </x:c>
      <x:c r="G3695" s="11" t="n">
        <x:v>19.46</x:v>
      </x:c>
      <x:c r="H3695" s="11" t="n">
        <x:v>18.69</x:v>
      </x:c>
      <x:c r="I3695" s="13" t="n">
        <x:v>288877</x:v>
      </x:c>
      <x:c r="J3695" s="11" t="n">
        <x:v>19.002626</x:v>
      </x:c>
      <x:c r="K3695" s="14" t="n">
        <x:f>I3695*J3695</x:f>
        <x:v>5489421.591002</x:v>
      </x:c>
      <x:c r="L3695" s="8" t="str">
        <x:v>Alpaca SIP</x:v>
      </x:c>
    </x:row>
    <x:row r="3696" ht="25" customHeight="1">
      <x:c r="A3696" s="8" t="str">
        <x:v>SPTX</x:v>
      </x:c>
      <x:c r="B3696" s="10" t="n">
        <x:v>46295</x:v>
      </x:c>
      <x:c r="C3696" s="11" t="n">
        <x:v>18.85</x:v>
      </x:c>
      <x:c r="D3696" s="11" t="n">
        <x:v>20.17</x:v>
      </x:c>
      <x:c r="E3696" s="13" t="n">
        <x:v>488685</x:v>
      </x:c>
      <x:c r="F3696" s="11" t="n">
        <x:v>1</x:v>
      </x:c>
      <x:c r="G3696" s="11" t="n">
        <x:v>18.85</x:v>
      </x:c>
      <x:c r="H3696" s="11" t="n">
        <x:v>20.17</x:v>
      </x:c>
      <x:c r="I3696" s="13" t="n">
        <x:v>488685</x:v>
      </x:c>
      <x:c r="J3696" s="11" t="n">
        <x:v>19.972448</x:v>
      </x:c>
      <x:c r="K3696" s="14" t="n">
        <x:f>I3696*J3696</x:f>
        <x:v>9760235.75088</x:v>
      </x:c>
      <x:c r="L3696" s="8" t="str">
        <x:v>Alpaca SIP</x:v>
      </x:c>
    </x:row>
    <x:row r="3697" ht="25" customHeight="1">
      <x:c r="A3697" s="8" t="str">
        <x:v>SPTX</x:v>
      </x:c>
      <x:c r="B3697" s="10" t="n">
        <x:v>46296</x:v>
      </x:c>
      <x:c r="C3697" s="11" t="n">
        <x:v>20.12</x:v>
      </x:c>
      <x:c r="D3697" s="11" t="n">
        <x:v>18.95</x:v>
      </x:c>
      <x:c r="E3697" s="13" t="n">
        <x:v>330204</x:v>
      </x:c>
      <x:c r="F3697" s="11" t="n">
        <x:v>1</x:v>
      </x:c>
      <x:c r="G3697" s="11" t="n">
        <x:v>20.12</x:v>
      </x:c>
      <x:c r="H3697" s="11" t="n">
        <x:v>18.95</x:v>
      </x:c>
      <x:c r="I3697" s="13" t="n">
        <x:v>330204</x:v>
      </x:c>
      <x:c r="J3697" s="11" t="n">
        <x:v>19.175082</x:v>
      </x:c>
      <x:c r="K3697" s="14" t="n">
        <x:f>I3697*J3697</x:f>
        <x:v>6331688.776728</x:v>
      </x:c>
      <x:c r="L3697" s="8" t="str">
        <x:v>Alpaca SIP</x:v>
      </x:c>
    </x:row>
    <x:row r="3698" ht="25" customHeight="1">
      <x:c r="A3698" s="8" t="str">
        <x:v>SPTX</x:v>
      </x:c>
      <x:c r="B3698" s="10" t="n">
        <x:v>46297</x:v>
      </x:c>
      <x:c r="C3698" s="11" t="n">
        <x:v>19.16</x:v>
      </x:c>
      <x:c r="D3698" s="11" t="n">
        <x:v>18.42</x:v>
      </x:c>
      <x:c r="E3698" s="13" t="n">
        <x:v>258710</x:v>
      </x:c>
      <x:c r="F3698" s="11" t="n">
        <x:v>1</x:v>
      </x:c>
      <x:c r="G3698" s="11" t="n">
        <x:v>19.16</x:v>
      </x:c>
      <x:c r="H3698" s="11" t="n">
        <x:v>18.42</x:v>
      </x:c>
      <x:c r="I3698" s="13" t="n">
        <x:v>258710</x:v>
      </x:c>
      <x:c r="J3698" s="11" t="n">
        <x:v>18.394022</x:v>
      </x:c>
      <x:c r="K3698" s="14" t="n">
        <x:f>I3698*J3698</x:f>
        <x:v>4758717.43162</x:v>
      </x:c>
      <x:c r="L3698" s="8" t="str">
        <x:v>Alpaca SIP</x:v>
      </x:c>
    </x:row>
    <x:row r="3699" ht="25" customHeight="1">
      <x:c r="A3699" s="8" t="str">
        <x:v>AVLN</x:v>
      </x:c>
      <x:c r="B3699" s="10" t="n">
        <x:v>46142</x:v>
      </x:c>
      <x:c r="C3699" s="11" t="n">
        <x:v>26</x:v>
      </x:c>
      <x:c r="D3699" s="11" t="n">
        <x:v>29.49</x:v>
      </x:c>
      <x:c r="E3699" s="13" t="n">
        <x:v>6512011</x:v>
      </x:c>
      <x:c r="F3699" s="11" t="n">
        <x:v>1</x:v>
      </x:c>
      <x:c r="G3699" s="11" t="n">
        <x:v>26</x:v>
      </x:c>
      <x:c r="H3699" s="11" t="n">
        <x:v>29.49</x:v>
      </x:c>
      <x:c r="I3699" s="13" t="n">
        <x:v>6512011</x:v>
      </x:c>
      <x:c r="J3699" s="11" t="n">
        <x:v>27.556653</x:v>
      </x:c>
      <x:c r="K3699" s="14" t="n">
        <x:f>I3699*J3699</x:f>
        <x:v>179449227.459183</x:v>
      </x:c>
      <x:c r="L3699" s="8" t="str">
        <x:v>Alpaca SIP</x:v>
      </x:c>
    </x:row>
    <x:row r="3700" ht="25" customHeight="1">
      <x:c r="A3700" s="8" t="str">
        <x:v>AVLN</x:v>
      </x:c>
      <x:c r="B3700" s="10" t="n">
        <x:v>46143</x:v>
      </x:c>
      <x:c r="C3700" s="11" t="n">
        <x:v>28</x:v>
      </x:c>
      <x:c r="D3700" s="11" t="n">
        <x:v>29.84</x:v>
      </x:c>
      <x:c r="E3700" s="13" t="n">
        <x:v>830102</x:v>
      </x:c>
      <x:c r="F3700" s="11" t="n">
        <x:v>1</x:v>
      </x:c>
      <x:c r="G3700" s="11" t="n">
        <x:v>28</x:v>
      </x:c>
      <x:c r="H3700" s="11" t="n">
        <x:v>29.84</x:v>
      </x:c>
      <x:c r="I3700" s="13" t="n">
        <x:v>830102</x:v>
      </x:c>
      <x:c r="J3700" s="11" t="n">
        <x:v>28.611552</x:v>
      </x:c>
      <x:c r="K3700" s="14" t="n">
        <x:f>I3700*J3700</x:f>
        <x:v>23750506.538304</x:v>
      </x:c>
      <x:c r="L3700" s="8" t="str">
        <x:v>Alpaca SIP</x:v>
      </x:c>
    </x:row>
    <x:row r="3701" ht="25" customHeight="1">
      <x:c r="A3701" s="8" t="str">
        <x:v>AVLN</x:v>
      </x:c>
      <x:c r="B3701" s="10" t="n">
        <x:v>46146</x:v>
      </x:c>
      <x:c r="C3701" s="11" t="n">
        <x:v>30.14</x:v>
      </x:c>
      <x:c r="D3701" s="11" t="n">
        <x:v>29.07</x:v>
      </x:c>
      <x:c r="E3701" s="13" t="n">
        <x:v>357317</x:v>
      </x:c>
      <x:c r="F3701" s="11" t="n">
        <x:v>1</x:v>
      </x:c>
      <x:c r="G3701" s="11" t="n">
        <x:v>30.14</x:v>
      </x:c>
      <x:c r="H3701" s="11" t="n">
        <x:v>29.07</x:v>
      </x:c>
      <x:c r="I3701" s="13" t="n">
        <x:v>357317</x:v>
      </x:c>
      <x:c r="J3701" s="11" t="n">
        <x:v>28.846392</x:v>
      </x:c>
      <x:c r="K3701" s="14" t="n">
        <x:f>I3701*J3701</x:f>
        <x:v>10307306.250264</x:v>
      </x:c>
      <x:c r="L3701" s="8" t="str">
        <x:v>Alpaca SIP</x:v>
      </x:c>
    </x:row>
    <x:row r="3702" ht="25" customHeight="1">
      <x:c r="A3702" s="8" t="str">
        <x:v>AVLN</x:v>
      </x:c>
      <x:c r="B3702" s="10" t="n">
        <x:v>46147</x:v>
      </x:c>
      <x:c r="C3702" s="11" t="n">
        <x:v>29.32</x:v>
      </x:c>
      <x:c r="D3702" s="11" t="n">
        <x:v>27.43</x:v>
      </x:c>
      <x:c r="E3702" s="13" t="n">
        <x:v>467980</x:v>
      </x:c>
      <x:c r="F3702" s="11" t="n">
        <x:v>1</x:v>
      </x:c>
      <x:c r="G3702" s="11" t="n">
        <x:v>29.32</x:v>
      </x:c>
      <x:c r="H3702" s="11" t="n">
        <x:v>27.43</x:v>
      </x:c>
      <x:c r="I3702" s="13" t="n">
        <x:v>467980</x:v>
      </x:c>
      <x:c r="J3702" s="11" t="n">
        <x:v>27.980291</x:v>
      </x:c>
      <x:c r="K3702" s="14" t="n">
        <x:f>I3702*J3702</x:f>
        <x:v>13094216.58218</x:v>
      </x:c>
      <x:c r="L3702" s="8" t="str">
        <x:v>Alpaca SIP</x:v>
      </x:c>
    </x:row>
    <x:row r="3703" ht="25" customHeight="1">
      <x:c r="A3703" s="8" t="str">
        <x:v>AVLN</x:v>
      </x:c>
      <x:c r="B3703" s="10" t="n">
        <x:v>46148</x:v>
      </x:c>
      <x:c r="C3703" s="11" t="n">
        <x:v>27.16</x:v>
      </x:c>
      <x:c r="D3703" s="11" t="n">
        <x:v>27.71</x:v>
      </x:c>
      <x:c r="E3703" s="13" t="n">
        <x:v>673828</x:v>
      </x:c>
      <x:c r="F3703" s="11" t="n">
        <x:v>1</x:v>
      </x:c>
      <x:c r="G3703" s="11" t="n">
        <x:v>27.16</x:v>
      </x:c>
      <x:c r="H3703" s="11" t="n">
        <x:v>27.71</x:v>
      </x:c>
      <x:c r="I3703" s="13" t="n">
        <x:v>673828</x:v>
      </x:c>
      <x:c r="J3703" s="11" t="n">
        <x:v>26.595609</x:v>
      </x:c>
      <x:c r="K3703" s="14" t="n">
        <x:f>I3703*J3703</x:f>
        <x:v>17920866.021252</x:v>
      </x:c>
      <x:c r="L3703" s="8" t="str">
        <x:v>Alpaca SIP</x:v>
      </x:c>
    </x:row>
    <x:row r="3704" ht="25" customHeight="1">
      <x:c r="A3704" s="8" t="str">
        <x:v>AVLN</x:v>
      </x:c>
      <x:c r="B3704" s="10" t="n">
        <x:v>46149</x:v>
      </x:c>
      <x:c r="C3704" s="11" t="n">
        <x:v>27.43</x:v>
      </x:c>
      <x:c r="D3704" s="11" t="n">
        <x:v>26.93</x:v>
      </x:c>
      <x:c r="E3704" s="13" t="n">
        <x:v>664381</x:v>
      </x:c>
      <x:c r="F3704" s="11" t="n">
        <x:v>1</x:v>
      </x:c>
      <x:c r="G3704" s="11" t="n">
        <x:v>27.43</x:v>
      </x:c>
      <x:c r="H3704" s="11" t="n">
        <x:v>26.93</x:v>
      </x:c>
      <x:c r="I3704" s="13" t="n">
        <x:v>664381</x:v>
      </x:c>
      <x:c r="J3704" s="11" t="n">
        <x:v>26.234794</x:v>
      </x:c>
      <x:c r="K3704" s="14" t="n">
        <x:f>I3704*J3704</x:f>
        <x:v>17429898.672514</x:v>
      </x:c>
      <x:c r="L3704" s="8" t="str">
        <x:v>Alpaca SIP</x:v>
      </x:c>
    </x:row>
    <x:row r="3705" ht="25" customHeight="1">
      <x:c r="A3705" s="8" t="str">
        <x:v>AVLN</x:v>
      </x:c>
      <x:c r="B3705" s="10" t="n">
        <x:v>46150</x:v>
      </x:c>
      <x:c r="C3705" s="11" t="n">
        <x:v>26.66</x:v>
      </x:c>
      <x:c r="D3705" s="11" t="n">
        <x:v>27.33</x:v>
      </x:c>
      <x:c r="E3705" s="13" t="n">
        <x:v>290430</x:v>
      </x:c>
      <x:c r="F3705" s="11" t="n">
        <x:v>1</x:v>
      </x:c>
      <x:c r="G3705" s="11" t="n">
        <x:v>26.66</x:v>
      </x:c>
      <x:c r="H3705" s="11" t="n">
        <x:v>27.33</x:v>
      </x:c>
      <x:c r="I3705" s="13" t="n">
        <x:v>290430</x:v>
      </x:c>
      <x:c r="J3705" s="11" t="n">
        <x:v>27.722149</x:v>
      </x:c>
      <x:c r="K3705" s="14" t="n">
        <x:f>I3705*J3705</x:f>
        <x:v>8051343.73407</x:v>
      </x:c>
      <x:c r="L3705" s="8" t="str">
        <x:v>Alpaca SIP</x:v>
      </x:c>
    </x:row>
    <x:row r="3706" ht="25" customHeight="1">
      <x:c r="A3706" s="8" t="str">
        <x:v>AVLN</x:v>
      </x:c>
      <x:c r="B3706" s="10" t="n">
        <x:v>46153</x:v>
      </x:c>
      <x:c r="C3706" s="11" t="n">
        <x:v>27.28</x:v>
      </x:c>
      <x:c r="D3706" s="11" t="n">
        <x:v>29.57</x:v>
      </x:c>
      <x:c r="E3706" s="13" t="n">
        <x:v>306749</x:v>
      </x:c>
      <x:c r="F3706" s="11" t="n">
        <x:v>1</x:v>
      </x:c>
      <x:c r="G3706" s="11" t="n">
        <x:v>27.28</x:v>
      </x:c>
      <x:c r="H3706" s="11" t="n">
        <x:v>29.57</x:v>
      </x:c>
      <x:c r="I3706" s="13" t="n">
        <x:v>306749</x:v>
      </x:c>
      <x:c r="J3706" s="11" t="n">
        <x:v>29.508859</x:v>
      </x:c>
      <x:c r="K3706" s="14" t="n">
        <x:f>I3706*J3706</x:f>
        <x:v>9051812.989391001</x:v>
      </x:c>
      <x:c r="L3706" s="8" t="str">
        <x:v>Alpaca SIP</x:v>
      </x:c>
    </x:row>
    <x:row r="3707" ht="25" customHeight="1">
      <x:c r="A3707" s="8" t="str">
        <x:v>AVLN</x:v>
      </x:c>
      <x:c r="B3707" s="10" t="n">
        <x:v>46154</x:v>
      </x:c>
      <x:c r="C3707" s="11" t="n">
        <x:v>29.27</x:v>
      </x:c>
      <x:c r="D3707" s="11" t="n">
        <x:v>29.9</x:v>
      </x:c>
      <x:c r="E3707" s="13" t="n">
        <x:v>308654</x:v>
      </x:c>
      <x:c r="F3707" s="11" t="n">
        <x:v>1</x:v>
      </x:c>
      <x:c r="G3707" s="11" t="n">
        <x:v>29.27</x:v>
      </x:c>
      <x:c r="H3707" s="11" t="n">
        <x:v>29.9</x:v>
      </x:c>
      <x:c r="I3707" s="13" t="n">
        <x:v>308654</x:v>
      </x:c>
      <x:c r="J3707" s="11" t="n">
        <x:v>30.221389</x:v>
      </x:c>
      <x:c r="K3707" s="14" t="n">
        <x:f>I3707*J3707</x:f>
        <x:v>9327952.600406</x:v>
      </x:c>
      <x:c r="L3707" s="8" t="str">
        <x:v>Alpaca SIP</x:v>
      </x:c>
    </x:row>
    <x:row r="3708" ht="25" customHeight="1">
      <x:c r="A3708" s="8" t="str">
        <x:v>AVLN</x:v>
      </x:c>
      <x:c r="B3708" s="10" t="n">
        <x:v>46155</x:v>
      </x:c>
      <x:c r="C3708" s="11" t="n">
        <x:v>29.92</x:v>
      </x:c>
      <x:c r="D3708" s="11" t="n">
        <x:v>30.83</x:v>
      </x:c>
      <x:c r="E3708" s="13" t="n">
        <x:v>402338</x:v>
      </x:c>
      <x:c r="F3708" s="11" t="n">
        <x:v>1</x:v>
      </x:c>
      <x:c r="G3708" s="11" t="n">
        <x:v>29.92</x:v>
      </x:c>
      <x:c r="H3708" s="11" t="n">
        <x:v>30.83</x:v>
      </x:c>
      <x:c r="I3708" s="13" t="n">
        <x:v>402338</x:v>
      </x:c>
      <x:c r="J3708" s="11" t="n">
        <x:v>30.864898</x:v>
      </x:c>
      <x:c r="K3708" s="14" t="n">
        <x:f>I3708*J3708</x:f>
        <x:v>12418121.331524</x:v>
      </x:c>
      <x:c r="L3708" s="8" t="str">
        <x:v>Alpaca SIP</x:v>
      </x:c>
    </x:row>
    <x:row r="3709" ht="25" customHeight="1">
      <x:c r="A3709" s="8" t="str">
        <x:v>AVLN</x:v>
      </x:c>
      <x:c r="B3709" s="10" t="n">
        <x:v>46156</x:v>
      </x:c>
      <x:c r="C3709" s="11" t="n">
        <x:v>30.77</x:v>
      </x:c>
      <x:c r="D3709" s="11" t="n">
        <x:v>30.62</x:v>
      </x:c>
      <x:c r="E3709" s="13" t="n">
        <x:v>178239</x:v>
      </x:c>
      <x:c r="F3709" s="11" t="n">
        <x:v>1</x:v>
      </x:c>
      <x:c r="G3709" s="11" t="n">
        <x:v>30.77</x:v>
      </x:c>
      <x:c r="H3709" s="11" t="n">
        <x:v>30.62</x:v>
      </x:c>
      <x:c r="I3709" s="13" t="n">
        <x:v>178239</x:v>
      </x:c>
      <x:c r="J3709" s="11" t="n">
        <x:v>30.689533</x:v>
      </x:c>
      <x:c r="K3709" s="14" t="n">
        <x:f>I3709*J3709</x:f>
        <x:v>5470071.672387</x:v>
      </x:c>
      <x:c r="L3709" s="8" t="str">
        <x:v>Alpaca SIP</x:v>
      </x:c>
    </x:row>
    <x:row r="3710" ht="25" customHeight="1">
      <x:c r="A3710" s="8" t="str">
        <x:v>AVLN</x:v>
      </x:c>
      <x:c r="B3710" s="10" t="n">
        <x:v>46157</x:v>
      </x:c>
      <x:c r="C3710" s="11" t="n">
        <x:v>29.69</x:v>
      </x:c>
      <x:c r="D3710" s="11" t="n">
        <x:v>29.84</x:v>
      </x:c>
      <x:c r="E3710" s="13" t="n">
        <x:v>205039</x:v>
      </x:c>
      <x:c r="F3710" s="11" t="n">
        <x:v>1</x:v>
      </x:c>
      <x:c r="G3710" s="11" t="n">
        <x:v>29.69</x:v>
      </x:c>
      <x:c r="H3710" s="11" t="n">
        <x:v>29.84</x:v>
      </x:c>
      <x:c r="I3710" s="13" t="n">
        <x:v>205039</x:v>
      </x:c>
      <x:c r="J3710" s="11" t="n">
        <x:v>29.925705</x:v>
      </x:c>
      <x:c r="K3710" s="14" t="n">
        <x:f>I3710*J3710</x:f>
        <x:v>6135936.627495</x:v>
      </x:c>
      <x:c r="L3710" s="8" t="str">
        <x:v>Alpaca SIP</x:v>
      </x:c>
    </x:row>
    <x:row r="3711" ht="25" customHeight="1">
      <x:c r="A3711" s="8" t="str">
        <x:v>AVLN</x:v>
      </x:c>
      <x:c r="B3711" s="10" t="n">
        <x:v>46160</x:v>
      </x:c>
      <x:c r="C3711" s="11" t="n">
        <x:v>29.52</x:v>
      </x:c>
      <x:c r="D3711" s="11" t="n">
        <x:v>26.63</x:v>
      </x:c>
      <x:c r="E3711" s="13" t="n">
        <x:v>430271</x:v>
      </x:c>
      <x:c r="F3711" s="11" t="n">
        <x:v>1</x:v>
      </x:c>
      <x:c r="G3711" s="11" t="n">
        <x:v>29.52</x:v>
      </x:c>
      <x:c r="H3711" s="11" t="n">
        <x:v>26.63</x:v>
      </x:c>
      <x:c r="I3711" s="13" t="n">
        <x:v>430271</x:v>
      </x:c>
      <x:c r="J3711" s="11" t="n">
        <x:v>26.801092</x:v>
      </x:c>
      <x:c r="K3711" s="14" t="n">
        <x:f>I3711*J3711</x:f>
        <x:v>11531732.655932</x:v>
      </x:c>
      <x:c r="L3711" s="8" t="str">
        <x:v>Alpaca SIP</x:v>
      </x:c>
    </x:row>
    <x:row r="3712" ht="25" customHeight="1">
      <x:c r="A3712" s="8" t="str">
        <x:v>AVLN</x:v>
      </x:c>
      <x:c r="B3712" s="10" t="n">
        <x:v>46161</x:v>
      </x:c>
      <x:c r="C3712" s="11" t="n">
        <x:v>26.75</x:v>
      </x:c>
      <x:c r="D3712" s="11" t="n">
        <x:v>28.11</x:v>
      </x:c>
      <x:c r="E3712" s="13" t="n">
        <x:v>126141</x:v>
      </x:c>
      <x:c r="F3712" s="11" t="n">
        <x:v>1</x:v>
      </x:c>
      <x:c r="G3712" s="11" t="n">
        <x:v>26.75</x:v>
      </x:c>
      <x:c r="H3712" s="11" t="n">
        <x:v>28.11</x:v>
      </x:c>
      <x:c r="I3712" s="13" t="n">
        <x:v>126141</x:v>
      </x:c>
      <x:c r="J3712" s="11" t="n">
        <x:v>27.775548</x:v>
      </x:c>
      <x:c r="K3712" s="14" t="n">
        <x:f>I3712*J3712</x:f>
        <x:v>3503635.400268</x:v>
      </x:c>
      <x:c r="L3712" s="8" t="str">
        <x:v>Alpaca SIP</x:v>
      </x:c>
    </x:row>
    <x:row r="3713" ht="25" customHeight="1">
      <x:c r="A3713" s="8" t="str">
        <x:v>AVLN</x:v>
      </x:c>
      <x:c r="B3713" s="10" t="n">
        <x:v>46162</x:v>
      </x:c>
      <x:c r="C3713" s="11" t="n">
        <x:v>26.63</x:v>
      </x:c>
      <x:c r="D3713" s="11" t="n">
        <x:v>28.03</x:v>
      </x:c>
      <x:c r="E3713" s="13" t="n">
        <x:v>181024</x:v>
      </x:c>
      <x:c r="F3713" s="11" t="n">
        <x:v>1</x:v>
      </x:c>
      <x:c r="G3713" s="11" t="n">
        <x:v>26.63</x:v>
      </x:c>
      <x:c r="H3713" s="11" t="n">
        <x:v>28.03</x:v>
      </x:c>
      <x:c r="I3713" s="13" t="n">
        <x:v>181024</x:v>
      </x:c>
      <x:c r="J3713" s="11" t="n">
        <x:v>27.564753</x:v>
      </x:c>
      <x:c r="K3713" s="14" t="n">
        <x:f>I3713*J3713</x:f>
        <x:v>4989881.847072</x:v>
      </x:c>
      <x:c r="L3713" s="8" t="str">
        <x:v>Alpaca SIP</x:v>
      </x:c>
    </x:row>
    <x:row r="3714" ht="25" customHeight="1">
      <x:c r="A3714" s="8" t="str">
        <x:v>AVLN</x:v>
      </x:c>
      <x:c r="B3714" s="10" t="n">
        <x:v>46163</x:v>
      </x:c>
      <x:c r="C3714" s="11" t="n">
        <x:v>27.61</x:v>
      </x:c>
      <x:c r="D3714" s="11" t="n">
        <x:v>28.41</x:v>
      </x:c>
      <x:c r="E3714" s="13" t="n">
        <x:v>240549</x:v>
      </x:c>
      <x:c r="F3714" s="11" t="n">
        <x:v>1</x:v>
      </x:c>
      <x:c r="G3714" s="11" t="n">
        <x:v>27.61</x:v>
      </x:c>
      <x:c r="H3714" s="11" t="n">
        <x:v>28.41</x:v>
      </x:c>
      <x:c r="I3714" s="13" t="n">
        <x:v>240549</x:v>
      </x:c>
      <x:c r="J3714" s="11" t="n">
        <x:v>27.989669</x:v>
      </x:c>
      <x:c r="K3714" s="14" t="n">
        <x:f>I3714*J3714</x:f>
        <x:v>6732886.888281</x:v>
      </x:c>
      <x:c r="L3714" s="8" t="str">
        <x:v>Alpaca SIP</x:v>
      </x:c>
    </x:row>
    <x:row r="3715" ht="25" customHeight="1">
      <x:c r="A3715" s="8" t="str">
        <x:v>AVLN</x:v>
      </x:c>
      <x:c r="B3715" s="10" t="n">
        <x:v>46164</x:v>
      </x:c>
      <x:c r="C3715" s="11" t="n">
        <x:v>28.45</x:v>
      </x:c>
      <x:c r="D3715" s="11" t="n">
        <x:v>28.84</x:v>
      </x:c>
      <x:c r="E3715" s="13" t="n">
        <x:v>321478</x:v>
      </x:c>
      <x:c r="F3715" s="11" t="n">
        <x:v>1</x:v>
      </x:c>
      <x:c r="G3715" s="11" t="n">
        <x:v>28.45</x:v>
      </x:c>
      <x:c r="H3715" s="11" t="n">
        <x:v>28.84</x:v>
      </x:c>
      <x:c r="I3715" s="13" t="n">
        <x:v>321478</x:v>
      </x:c>
      <x:c r="J3715" s="11" t="n">
        <x:v>28.619298</x:v>
      </x:c>
      <x:c r="K3715" s="14" t="n">
        <x:f>I3715*J3715</x:f>
        <x:v>9200474.682444</x:v>
      </x:c>
      <x:c r="L3715" s="8" t="str">
        <x:v>Alpaca SIP</x:v>
      </x:c>
    </x:row>
    <x:row r="3716" ht="25" customHeight="1">
      <x:c r="A3716" s="8" t="str">
        <x:v>AVLN</x:v>
      </x:c>
      <x:c r="B3716" s="10" t="n">
        <x:v>46168</x:v>
      </x:c>
      <x:c r="C3716" s="11" t="n">
        <x:v>29.68</x:v>
      </x:c>
      <x:c r="D3716" s="11" t="n">
        <x:v>26.7</x:v>
      </x:c>
      <x:c r="E3716" s="13" t="n">
        <x:v>367926</x:v>
      </x:c>
      <x:c r="F3716" s="11" t="n">
        <x:v>1</x:v>
      </x:c>
      <x:c r="G3716" s="11" t="n">
        <x:v>29.68</x:v>
      </x:c>
      <x:c r="H3716" s="11" t="n">
        <x:v>26.7</x:v>
      </x:c>
      <x:c r="I3716" s="13" t="n">
        <x:v>367926</x:v>
      </x:c>
      <x:c r="J3716" s="11" t="n">
        <x:v>27.243396</x:v>
      </x:c>
      <x:c r="K3716" s="14" t="n">
        <x:f>I3716*J3716</x:f>
        <x:v>10023553.716696</x:v>
      </x:c>
      <x:c r="L3716" s="8" t="str">
        <x:v>Alpaca SIP</x:v>
      </x:c>
    </x:row>
    <x:row r="3717" ht="25" customHeight="1">
      <x:c r="A3717" s="8" t="str">
        <x:v>AVLN</x:v>
      </x:c>
      <x:c r="B3717" s="10" t="n">
        <x:v>46169</x:v>
      </x:c>
      <x:c r="C3717" s="11" t="n">
        <x:v>26.7</x:v>
      </x:c>
      <x:c r="D3717" s="11" t="n">
        <x:v>26.82</x:v>
      </x:c>
      <x:c r="E3717" s="13" t="n">
        <x:v>213208</x:v>
      </x:c>
      <x:c r="F3717" s="11" t="n">
        <x:v>1</x:v>
      </x:c>
      <x:c r="G3717" s="11" t="n">
        <x:v>26.7</x:v>
      </x:c>
      <x:c r="H3717" s="11" t="n">
        <x:v>26.82</x:v>
      </x:c>
      <x:c r="I3717" s="13" t="n">
        <x:v>213208</x:v>
      </x:c>
      <x:c r="J3717" s="11" t="n">
        <x:v>27.20542</x:v>
      </x:c>
      <x:c r="K3717" s="14" t="n">
        <x:f>I3717*J3717</x:f>
        <x:v>5800413.18736</x:v>
      </x:c>
      <x:c r="L3717" s="8" t="str">
        <x:v>Alpaca SIP</x:v>
      </x:c>
    </x:row>
    <x:row r="3718" ht="25" customHeight="1">
      <x:c r="A3718" s="8" t="str">
        <x:v>AVLN</x:v>
      </x:c>
      <x:c r="B3718" s="10" t="n">
        <x:v>46170</x:v>
      </x:c>
      <x:c r="C3718" s="11" t="n">
        <x:v>26.99</x:v>
      </x:c>
      <x:c r="D3718" s="11" t="n">
        <x:v>28.39</x:v>
      </x:c>
      <x:c r="E3718" s="13" t="n">
        <x:v>394988</x:v>
      </x:c>
      <x:c r="F3718" s="11" t="n">
        <x:v>1</x:v>
      </x:c>
      <x:c r="G3718" s="11" t="n">
        <x:v>26.99</x:v>
      </x:c>
      <x:c r="H3718" s="11" t="n">
        <x:v>28.39</x:v>
      </x:c>
      <x:c r="I3718" s="13" t="n">
        <x:v>394988</x:v>
      </x:c>
      <x:c r="J3718" s="11" t="n">
        <x:v>28.720172</x:v>
      </x:c>
      <x:c r="K3718" s="14" t="n">
        <x:f>I3718*J3718</x:f>
        <x:v>11344123.297936</x:v>
      </x:c>
      <x:c r="L3718" s="8" t="str">
        <x:v>Alpaca SIP</x:v>
      </x:c>
    </x:row>
    <x:row r="3719" ht="25" customHeight="1">
      <x:c r="A3719" s="8" t="str">
        <x:v>AVLN</x:v>
      </x:c>
      <x:c r="B3719" s="10" t="n">
        <x:v>46171</x:v>
      </x:c>
      <x:c r="C3719" s="11" t="n">
        <x:v>28.41</x:v>
      </x:c>
      <x:c r="D3719" s="11" t="n">
        <x:v>28.78</x:v>
      </x:c>
      <x:c r="E3719" s="13" t="n">
        <x:v>268127</x:v>
      </x:c>
      <x:c r="F3719" s="11" t="n">
        <x:v>1</x:v>
      </x:c>
      <x:c r="G3719" s="11" t="n">
        <x:v>28.41</x:v>
      </x:c>
      <x:c r="H3719" s="11" t="n">
        <x:v>28.78</x:v>
      </x:c>
      <x:c r="I3719" s="13" t="n">
        <x:v>268127</x:v>
      </x:c>
      <x:c r="J3719" s="11" t="n">
        <x:v>28.720801</x:v>
      </x:c>
      <x:c r="K3719" s="14" t="n">
        <x:f>I3719*J3719</x:f>
        <x:v>7700822.209727</x:v>
      </x:c>
      <x:c r="L3719" s="8" t="str">
        <x:v>Alpaca SIP</x:v>
      </x:c>
    </x:row>
    <x:row r="3720" ht="25" customHeight="1">
      <x:c r="A3720" s="8" t="str">
        <x:v>AVLN</x:v>
      </x:c>
      <x:c r="B3720" s="10" t="n">
        <x:v>46174</x:v>
      </x:c>
      <x:c r="C3720" s="11" t="n">
        <x:v>28.25</x:v>
      </x:c>
      <x:c r="D3720" s="11" t="n">
        <x:v>26.66</x:v>
      </x:c>
      <x:c r="E3720" s="13" t="n">
        <x:v>155799</x:v>
      </x:c>
      <x:c r="F3720" s="11" t="n">
        <x:v>1</x:v>
      </x:c>
      <x:c r="G3720" s="11" t="n">
        <x:v>28.25</x:v>
      </x:c>
      <x:c r="H3720" s="11" t="n">
        <x:v>26.66</x:v>
      </x:c>
      <x:c r="I3720" s="13" t="n">
        <x:v>155799</x:v>
      </x:c>
      <x:c r="J3720" s="11" t="n">
        <x:v>26.681156</x:v>
      </x:c>
      <x:c r="K3720" s="14" t="n">
        <x:f>I3720*J3720</x:f>
        <x:v>4156897.423644</x:v>
      </x:c>
      <x:c r="L3720" s="8" t="str">
        <x:v>Alpaca SIP</x:v>
      </x:c>
    </x:row>
    <x:row r="3721" ht="25" customHeight="1">
      <x:c r="A3721" s="8" t="str">
        <x:v>AVLN</x:v>
      </x:c>
      <x:c r="B3721" s="10" t="n">
        <x:v>46175</x:v>
      </x:c>
      <x:c r="C3721" s="11" t="n">
        <x:v>26.4</x:v>
      </x:c>
      <x:c r="D3721" s="11" t="n">
        <x:v>25.72</x:v>
      </x:c>
      <x:c r="E3721" s="13" t="n">
        <x:v>149999</x:v>
      </x:c>
      <x:c r="F3721" s="11" t="n">
        <x:v>1</x:v>
      </x:c>
      <x:c r="G3721" s="11" t="n">
        <x:v>26.4</x:v>
      </x:c>
      <x:c r="H3721" s="11" t="n">
        <x:v>25.72</x:v>
      </x:c>
      <x:c r="I3721" s="13" t="n">
        <x:v>149999</x:v>
      </x:c>
      <x:c r="J3721" s="11" t="n">
        <x:v>26.208697</x:v>
      </x:c>
      <x:c r="K3721" s="14" t="n">
        <x:f>I3721*J3721</x:f>
        <x:v>3931278.341303</x:v>
      </x:c>
      <x:c r="L3721" s="8" t="str">
        <x:v>Alpaca SIP</x:v>
      </x:c>
    </x:row>
    <x:row r="3722" ht="25" customHeight="1">
      <x:c r="A3722" s="8" t="str">
        <x:v>AVLN</x:v>
      </x:c>
      <x:c r="B3722" s="10" t="n">
        <x:v>46176</x:v>
      </x:c>
      <x:c r="C3722" s="11" t="n">
        <x:v>25.72</x:v>
      </x:c>
      <x:c r="D3722" s="11" t="n">
        <x:v>26.4</x:v>
      </x:c>
      <x:c r="E3722" s="13" t="n">
        <x:v>206370</x:v>
      </x:c>
      <x:c r="F3722" s="11" t="n">
        <x:v>1</x:v>
      </x:c>
      <x:c r="G3722" s="11" t="n">
        <x:v>25.72</x:v>
      </x:c>
      <x:c r="H3722" s="11" t="n">
        <x:v>26.4</x:v>
      </x:c>
      <x:c r="I3722" s="13" t="n">
        <x:v>206370</x:v>
      </x:c>
      <x:c r="J3722" s="11" t="n">
        <x:v>26.145172</x:v>
      </x:c>
      <x:c r="K3722" s="14" t="n">
        <x:f>I3722*J3722</x:f>
        <x:v>5395579.14564</x:v>
      </x:c>
      <x:c r="L3722" s="8" t="str">
        <x:v>Alpaca SIP</x:v>
      </x:c>
    </x:row>
    <x:row r="3723" ht="25" customHeight="1">
      <x:c r="A3723" s="8" t="str">
        <x:v>AVLN</x:v>
      </x:c>
      <x:c r="B3723" s="10" t="n">
        <x:v>46177</x:v>
      </x:c>
      <x:c r="C3723" s="11" t="n">
        <x:v>26.42</x:v>
      </x:c>
      <x:c r="D3723" s="11" t="n">
        <x:v>26.99</x:v>
      </x:c>
      <x:c r="E3723" s="13" t="n">
        <x:v>215968</x:v>
      </x:c>
      <x:c r="F3723" s="11" t="n">
        <x:v>1</x:v>
      </x:c>
      <x:c r="G3723" s="11" t="n">
        <x:v>26.42</x:v>
      </x:c>
      <x:c r="H3723" s="11" t="n">
        <x:v>26.99</x:v>
      </x:c>
      <x:c r="I3723" s="13" t="n">
        <x:v>215968</x:v>
      </x:c>
      <x:c r="J3723" s="11" t="n">
        <x:v>26.833202</x:v>
      </x:c>
      <x:c r="K3723" s="14" t="n">
        <x:f>I3723*J3723</x:f>
        <x:v>5795112.969536</x:v>
      </x:c>
      <x:c r="L3723" s="8" t="str">
        <x:v>Alpaca SIP</x:v>
      </x:c>
    </x:row>
    <x:row r="3724" ht="25" customHeight="1">
      <x:c r="A3724" s="8" t="str">
        <x:v>AVLN</x:v>
      </x:c>
      <x:c r="B3724" s="10" t="n">
        <x:v>46178</x:v>
      </x:c>
      <x:c r="C3724" s="11" t="n">
        <x:v>27.19</x:v>
      </x:c>
      <x:c r="D3724" s="11" t="n">
        <x:v>27.06</x:v>
      </x:c>
      <x:c r="E3724" s="13" t="n">
        <x:v>327019</x:v>
      </x:c>
      <x:c r="F3724" s="11" t="n">
        <x:v>1</x:v>
      </x:c>
      <x:c r="G3724" s="11" t="n">
        <x:v>27.19</x:v>
      </x:c>
      <x:c r="H3724" s="11" t="n">
        <x:v>27.06</x:v>
      </x:c>
      <x:c r="I3724" s="13" t="n">
        <x:v>327019</x:v>
      </x:c>
      <x:c r="J3724" s="11" t="n">
        <x:v>27.678494</x:v>
      </x:c>
      <x:c r="K3724" s="14" t="n">
        <x:f>I3724*J3724</x:f>
        <x:v>9051393.429386001</x:v>
      </x:c>
      <x:c r="L3724" s="8" t="str">
        <x:v>Alpaca SIP</x:v>
      </x:c>
    </x:row>
    <x:row r="3725" ht="25" customHeight="1">
      <x:c r="A3725" s="8" t="str">
        <x:v>AVLN</x:v>
      </x:c>
      <x:c r="B3725" s="10" t="n">
        <x:v>46181</x:v>
      </x:c>
      <x:c r="C3725" s="11" t="n">
        <x:v>27.62</x:v>
      </x:c>
      <x:c r="D3725" s="11" t="n">
        <x:v>28.06</x:v>
      </x:c>
      <x:c r="E3725" s="13" t="n">
        <x:v>272303</x:v>
      </x:c>
      <x:c r="F3725" s="11" t="n">
        <x:v>1</x:v>
      </x:c>
      <x:c r="G3725" s="11" t="n">
        <x:v>27.62</x:v>
      </x:c>
      <x:c r="H3725" s="11" t="n">
        <x:v>28.06</x:v>
      </x:c>
      <x:c r="I3725" s="13" t="n">
        <x:v>272303</x:v>
      </x:c>
      <x:c r="J3725" s="11" t="n">
        <x:v>28.055365</x:v>
      </x:c>
      <x:c r="K3725" s="14" t="n">
        <x:f>I3725*J3725</x:f>
        <x:v>7639560.055594999</x:v>
      </x:c>
      <x:c r="L3725" s="8" t="str">
        <x:v>Alpaca SIP</x:v>
      </x:c>
    </x:row>
    <x:row r="3726" ht="25" customHeight="1">
      <x:c r="A3726" s="8" t="str">
        <x:v>AVLN</x:v>
      </x:c>
      <x:c r="B3726" s="10" t="n">
        <x:v>46182</x:v>
      </x:c>
      <x:c r="C3726" s="11" t="n">
        <x:v>28.19</x:v>
      </x:c>
      <x:c r="D3726" s="11" t="n">
        <x:v>28.67</x:v>
      </x:c>
      <x:c r="E3726" s="13" t="n">
        <x:v>200676</x:v>
      </x:c>
      <x:c r="F3726" s="11" t="n">
        <x:v>1</x:v>
      </x:c>
      <x:c r="G3726" s="11" t="n">
        <x:v>28.19</x:v>
      </x:c>
      <x:c r="H3726" s="11" t="n">
        <x:v>28.67</x:v>
      </x:c>
      <x:c r="I3726" s="13" t="n">
        <x:v>200676</x:v>
      </x:c>
      <x:c r="J3726" s="11" t="n">
        <x:v>28.675097</x:v>
      </x:c>
      <x:c r="K3726" s="14" t="n">
        <x:f>I3726*J3726</x:f>
        <x:v>5754403.765572</x:v>
      </x:c>
      <x:c r="L3726" s="8" t="str">
        <x:v>Alpaca SIP</x:v>
      </x:c>
    </x:row>
    <x:row r="3727" ht="25" customHeight="1">
      <x:c r="A3727" s="8" t="str">
        <x:v>AVLN</x:v>
      </x:c>
      <x:c r="B3727" s="10" t="n">
        <x:v>46183</x:v>
      </x:c>
      <x:c r="C3727" s="11" t="n">
        <x:v>29</x:v>
      </x:c>
      <x:c r="D3727" s="11" t="n">
        <x:v>28.53</x:v>
      </x:c>
      <x:c r="E3727" s="13" t="n">
        <x:v>342847</x:v>
      </x:c>
      <x:c r="F3727" s="11" t="n">
        <x:v>1</x:v>
      </x:c>
      <x:c r="G3727" s="11" t="n">
        <x:v>29</x:v>
      </x:c>
      <x:c r="H3727" s="11" t="n">
        <x:v>28.53</x:v>
      </x:c>
      <x:c r="I3727" s="13" t="n">
        <x:v>342847</x:v>
      </x:c>
      <x:c r="J3727" s="11" t="n">
        <x:v>29.650933</x:v>
      </x:c>
      <x:c r="K3727" s="14" t="n">
        <x:f>I3727*J3727</x:f>
        <x:v>10165733.426251</x:v>
      </x:c>
      <x:c r="L3727" s="8" t="str">
        <x:v>Alpaca SIP</x:v>
      </x:c>
    </x:row>
    <x:row r="3728" ht="25" customHeight="1">
      <x:c r="A3728" s="8" t="str">
        <x:v>AVLN</x:v>
      </x:c>
      <x:c r="B3728" s="10" t="n">
        <x:v>46184</x:v>
      </x:c>
      <x:c r="C3728" s="11" t="n">
        <x:v>28.25</x:v>
      </x:c>
      <x:c r="D3728" s="11" t="n">
        <x:v>28.07</x:v>
      </x:c>
      <x:c r="E3728" s="13" t="n">
        <x:v>199637</x:v>
      </x:c>
      <x:c r="F3728" s="11" t="n">
        <x:v>1</x:v>
      </x:c>
      <x:c r="G3728" s="11" t="n">
        <x:v>28.25</x:v>
      </x:c>
      <x:c r="H3728" s="11" t="n">
        <x:v>28.07</x:v>
      </x:c>
      <x:c r="I3728" s="13" t="n">
        <x:v>199637</x:v>
      </x:c>
      <x:c r="J3728" s="11" t="n">
        <x:v>28.198712</x:v>
      </x:c>
      <x:c r="K3728" s="14" t="n">
        <x:f>I3728*J3728</x:f>
        <x:v>5629506.267544</x:v>
      </x:c>
      <x:c r="L3728" s="8" t="str">
        <x:v>Alpaca SIP</x:v>
      </x:c>
    </x:row>
    <x:row r="3729" ht="25" customHeight="1">
      <x:c r="A3729" s="8" t="str">
        <x:v>AVLN</x:v>
      </x:c>
      <x:c r="B3729" s="10" t="n">
        <x:v>46185</x:v>
      </x:c>
      <x:c r="C3729" s="11" t="n">
        <x:v>28.17</x:v>
      </x:c>
      <x:c r="D3729" s="11" t="n">
        <x:v>30.08</x:v>
      </x:c>
      <x:c r="E3729" s="13" t="n">
        <x:v>286507</x:v>
      </x:c>
      <x:c r="F3729" s="11" t="n">
        <x:v>1</x:v>
      </x:c>
      <x:c r="G3729" s="11" t="n">
        <x:v>28.17</x:v>
      </x:c>
      <x:c r="H3729" s="11" t="n">
        <x:v>30.08</x:v>
      </x:c>
      <x:c r="I3729" s="13" t="n">
        <x:v>286507</x:v>
      </x:c>
      <x:c r="J3729" s="11" t="n">
        <x:v>29.556015</x:v>
      </x:c>
      <x:c r="K3729" s="14" t="n">
        <x:f>I3729*J3729</x:f>
        <x:v>8468005.189605</x:v>
      </x:c>
      <x:c r="L3729" s="8" t="str">
        <x:v>Alpaca SIP</x:v>
      </x:c>
    </x:row>
    <x:row r="3730" ht="25" customHeight="1">
      <x:c r="A3730" s="8" t="str">
        <x:v>AVLN</x:v>
      </x:c>
      <x:c r="B3730" s="10" t="n">
        <x:v>46188</x:v>
      </x:c>
      <x:c r="C3730" s="11" t="n">
        <x:v>30.69</x:v>
      </x:c>
      <x:c r="D3730" s="11" t="n">
        <x:v>28.75</x:v>
      </x:c>
      <x:c r="E3730" s="13" t="n">
        <x:v>275615</x:v>
      </x:c>
      <x:c r="F3730" s="11" t="n">
        <x:v>1</x:v>
      </x:c>
      <x:c r="G3730" s="11" t="n">
        <x:v>30.69</x:v>
      </x:c>
      <x:c r="H3730" s="11" t="n">
        <x:v>28.75</x:v>
      </x:c>
      <x:c r="I3730" s="13" t="n">
        <x:v>275615</x:v>
      </x:c>
      <x:c r="J3730" s="11" t="n">
        <x:v>29.763571</x:v>
      </x:c>
      <x:c r="K3730" s="14" t="n">
        <x:f>I3730*J3730</x:f>
        <x:v>8203286.621165</x:v>
      </x:c>
      <x:c r="L3730" s="8" t="str">
        <x:v>Alpaca SIP</x:v>
      </x:c>
    </x:row>
    <x:row r="3731" ht="25" customHeight="1">
      <x:c r="A3731" s="8" t="str">
        <x:v>AVLN</x:v>
      </x:c>
      <x:c r="B3731" s="10" t="n">
        <x:v>46189</x:v>
      </x:c>
      <x:c r="C3731" s="11" t="n">
        <x:v>28.26</x:v>
      </x:c>
      <x:c r="D3731" s="11" t="n">
        <x:v>28.07</x:v>
      </x:c>
      <x:c r="E3731" s="13" t="n">
        <x:v>383868</x:v>
      </x:c>
      <x:c r="F3731" s="11" t="n">
        <x:v>1</x:v>
      </x:c>
      <x:c r="G3731" s="11" t="n">
        <x:v>28.26</x:v>
      </x:c>
      <x:c r="H3731" s="11" t="n">
        <x:v>28.07</x:v>
      </x:c>
      <x:c r="I3731" s="13" t="n">
        <x:v>383868</x:v>
      </x:c>
      <x:c r="J3731" s="11" t="n">
        <x:v>28.419701</x:v>
      </x:c>
      <x:c r="K3731" s="14" t="n">
        <x:f>I3731*J3731</x:f>
        <x:v>10909413.783468</x:v>
      </x:c>
      <x:c r="L3731" s="8" t="str">
        <x:v>Alpaca SIP</x:v>
      </x:c>
    </x:row>
    <x:row r="3732" ht="25" customHeight="1">
      <x:c r="A3732" s="8" t="str">
        <x:v>AVLN</x:v>
      </x:c>
      <x:c r="B3732" s="10" t="n">
        <x:v>46190</x:v>
      </x:c>
      <x:c r="C3732" s="11" t="n">
        <x:v>28.02</x:v>
      </x:c>
      <x:c r="D3732" s="11" t="n">
        <x:v>29.31</x:v>
      </x:c>
      <x:c r="E3732" s="13" t="n">
        <x:v>543629</x:v>
      </x:c>
      <x:c r="F3732" s="11" t="n">
        <x:v>1</x:v>
      </x:c>
      <x:c r="G3732" s="11" t="n">
        <x:v>28.02</x:v>
      </x:c>
      <x:c r="H3732" s="11" t="n">
        <x:v>29.31</x:v>
      </x:c>
      <x:c r="I3732" s="13" t="n">
        <x:v>543629</x:v>
      </x:c>
      <x:c r="J3732" s="11" t="n">
        <x:v>29.617932</x:v>
      </x:c>
      <x:c r="K3732" s="14" t="n">
        <x:f>I3732*J3732</x:f>
        <x:v>16101166.755228</x:v>
      </x:c>
      <x:c r="L3732" s="8" t="str">
        <x:v>Alpaca SIP</x:v>
      </x:c>
    </x:row>
    <x:row r="3733" ht="25" customHeight="1">
      <x:c r="A3733" s="8" t="str">
        <x:v>AVLN</x:v>
      </x:c>
      <x:c r="B3733" s="10" t="n">
        <x:v>46191</x:v>
      </x:c>
      <x:c r="C3733" s="11" t="n">
        <x:v>29.6</x:v>
      </x:c>
      <x:c r="D3733" s="11" t="n">
        <x:v>31.45</x:v>
      </x:c>
      <x:c r="E3733" s="13" t="n">
        <x:v>1515246</x:v>
      </x:c>
      <x:c r="F3733" s="11" t="n">
        <x:v>1</x:v>
      </x:c>
      <x:c r="G3733" s="11" t="n">
        <x:v>29.6</x:v>
      </x:c>
      <x:c r="H3733" s="11" t="n">
        <x:v>31.45</x:v>
      </x:c>
      <x:c r="I3733" s="13" t="n">
        <x:v>1515246</x:v>
      </x:c>
      <x:c r="J3733" s="11" t="n">
        <x:v>31.215094</x:v>
      </x:c>
      <x:c r="K3733" s="14" t="n">
        <x:f>I3733*J3733</x:f>
        <x:v>47298546.323124</x:v>
      </x:c>
      <x:c r="L3733" s="8" t="str">
        <x:v>Alpaca SIP</x:v>
      </x:c>
    </x:row>
    <x:row r="3734" ht="25" customHeight="1">
      <x:c r="A3734" s="8" t="str">
        <x:v>AVLN</x:v>
      </x:c>
      <x:c r="B3734" s="10" t="n">
        <x:v>46195</x:v>
      </x:c>
      <x:c r="C3734" s="11" t="n">
        <x:v>31.71</x:v>
      </x:c>
      <x:c r="D3734" s="11" t="n">
        <x:v>32.97</x:v>
      </x:c>
      <x:c r="E3734" s="13" t="n">
        <x:v>503922</x:v>
      </x:c>
      <x:c r="F3734" s="11" t="n">
        <x:v>1</x:v>
      </x:c>
      <x:c r="G3734" s="11" t="n">
        <x:v>31.71</x:v>
      </x:c>
      <x:c r="H3734" s="11" t="n">
        <x:v>32.97</x:v>
      </x:c>
      <x:c r="I3734" s="13" t="n">
        <x:v>503922</x:v>
      </x:c>
      <x:c r="J3734" s="11" t="n">
        <x:v>32.288025</x:v>
      </x:c>
      <x:c r="K3734" s="14" t="n">
        <x:f>I3734*J3734</x:f>
        <x:v>16270646.134049999</x:v>
      </x:c>
      <x:c r="L3734" s="8" t="str">
        <x:v>Alpaca SIP</x:v>
      </x:c>
    </x:row>
    <x:row r="3735" ht="25" customHeight="1">
      <x:c r="A3735" s="8" t="str">
        <x:v>AVLN</x:v>
      </x:c>
      <x:c r="B3735" s="10" t="n">
        <x:v>46196</x:v>
      </x:c>
      <x:c r="C3735" s="11" t="n">
        <x:v>32.71</x:v>
      </x:c>
      <x:c r="D3735" s="11" t="n">
        <x:v>32.29</x:v>
      </x:c>
      <x:c r="E3735" s="13" t="n">
        <x:v>350584</x:v>
      </x:c>
      <x:c r="F3735" s="11" t="n">
        <x:v>1</x:v>
      </x:c>
      <x:c r="G3735" s="11" t="n">
        <x:v>32.71</x:v>
      </x:c>
      <x:c r="H3735" s="11" t="n">
        <x:v>32.29</x:v>
      </x:c>
      <x:c r="I3735" s="13" t="n">
        <x:v>350584</x:v>
      </x:c>
      <x:c r="J3735" s="11" t="n">
        <x:v>32.080325</x:v>
      </x:c>
      <x:c r="K3735" s="14" t="n">
        <x:f>I3735*J3735</x:f>
        <x:v>11246848.6598</x:v>
      </x:c>
      <x:c r="L3735" s="8" t="str">
        <x:v>Alpaca SIP</x:v>
      </x:c>
    </x:row>
    <x:row r="3736" ht="25" customHeight="1">
      <x:c r="A3736" s="8" t="str">
        <x:v>AVLN</x:v>
      </x:c>
      <x:c r="B3736" s="10" t="n">
        <x:v>46197</x:v>
      </x:c>
      <x:c r="C3736" s="11" t="n">
        <x:v>32.1</x:v>
      </x:c>
      <x:c r="D3736" s="11" t="n">
        <x:v>30.09</x:v>
      </x:c>
      <x:c r="E3736" s="13" t="n">
        <x:v>217090</x:v>
      </x:c>
      <x:c r="F3736" s="11" t="n">
        <x:v>1</x:v>
      </x:c>
      <x:c r="G3736" s="11" t="n">
        <x:v>32.1</x:v>
      </x:c>
      <x:c r="H3736" s="11" t="n">
        <x:v>30.09</x:v>
      </x:c>
      <x:c r="I3736" s="13" t="n">
        <x:v>217090</x:v>
      </x:c>
      <x:c r="J3736" s="11" t="n">
        <x:v>31.424977</x:v>
      </x:c>
      <x:c r="K3736" s="14" t="n">
        <x:f>I3736*J3736</x:f>
        <x:v>6822048.256929999</x:v>
      </x:c>
      <x:c r="L3736" s="8" t="str">
        <x:v>Alpaca SIP</x:v>
      </x:c>
    </x:row>
    <x:row r="3737" ht="25" customHeight="1">
      <x:c r="A3737" s="8" t="str">
        <x:v>AVLN</x:v>
      </x:c>
      <x:c r="B3737" s="10" t="n">
        <x:v>46198</x:v>
      </x:c>
      <x:c r="C3737" s="11" t="n">
        <x:v>30.09</x:v>
      </x:c>
      <x:c r="D3737" s="11" t="n">
        <x:v>28.98</x:v>
      </x:c>
      <x:c r="E3737" s="13" t="n">
        <x:v>279438</x:v>
      </x:c>
      <x:c r="F3737" s="11" t="n">
        <x:v>1</x:v>
      </x:c>
      <x:c r="G3737" s="11" t="n">
        <x:v>30.09</x:v>
      </x:c>
      <x:c r="H3737" s="11" t="n">
        <x:v>28.98</x:v>
      </x:c>
      <x:c r="I3737" s="13" t="n">
        <x:v>279438</x:v>
      </x:c>
      <x:c r="J3737" s="11" t="n">
        <x:v>29.328022</x:v>
      </x:c>
      <x:c r="K3737" s="14" t="n">
        <x:f>I3737*J3737</x:f>
        <x:v>8195363.811636</x:v>
      </x:c>
      <x:c r="L3737" s="8" t="str">
        <x:v>Alpaca SIP</x:v>
      </x:c>
    </x:row>
    <x:row r="3738" ht="25" customHeight="1">
      <x:c r="A3738" s="8" t="str">
        <x:v>AVLN</x:v>
      </x:c>
      <x:c r="B3738" s="10" t="n">
        <x:v>46199</x:v>
      </x:c>
      <x:c r="C3738" s="11" t="n">
        <x:v>28.71</x:v>
      </x:c>
      <x:c r="D3738" s="11" t="n">
        <x:v>30.71</x:v>
      </x:c>
      <x:c r="E3738" s="13" t="n">
        <x:v>2402488</x:v>
      </x:c>
      <x:c r="F3738" s="11" t="n">
        <x:v>1</x:v>
      </x:c>
      <x:c r="G3738" s="11" t="n">
        <x:v>28.71</x:v>
      </x:c>
      <x:c r="H3738" s="11" t="n">
        <x:v>30.71</x:v>
      </x:c>
      <x:c r="I3738" s="13" t="n">
        <x:v>2402488</x:v>
      </x:c>
      <x:c r="J3738" s="11" t="n">
        <x:v>30.58479</x:v>
      </x:c>
      <x:c r="K3738" s="14" t="n">
        <x:f>I3738*J3738</x:f>
        <x:v>73479590.95752001</x:v>
      </x:c>
      <x:c r="L3738" s="8" t="str">
        <x:v>Alpaca SIP</x:v>
      </x:c>
    </x:row>
    <x:row r="3739" ht="25" customHeight="1">
      <x:c r="A3739" s="8" t="str">
        <x:v>AVLN</x:v>
      </x:c>
      <x:c r="B3739" s="10" t="n">
        <x:v>46202</x:v>
      </x:c>
      <x:c r="C3739" s="11" t="n">
        <x:v>30.51</x:v>
      </x:c>
      <x:c r="D3739" s="11" t="n">
        <x:v>31</x:v>
      </x:c>
      <x:c r="E3739" s="13" t="n">
        <x:v>349672</x:v>
      </x:c>
      <x:c r="F3739" s="11" t="n">
        <x:v>1</x:v>
      </x:c>
      <x:c r="G3739" s="11" t="n">
        <x:v>30.51</x:v>
      </x:c>
      <x:c r="H3739" s="11" t="n">
        <x:v>31</x:v>
      </x:c>
      <x:c r="I3739" s="13" t="n">
        <x:v>349672</x:v>
      </x:c>
      <x:c r="J3739" s="11" t="n">
        <x:v>30.8973</x:v>
      </x:c>
      <x:c r="K3739" s="14" t="n">
        <x:f>I3739*J3739</x:f>
        <x:v>10803920.685600001</x:v>
      </x:c>
      <x:c r="L3739" s="8" t="str">
        <x:v>Alpaca SIP</x:v>
      </x:c>
    </x:row>
    <x:row r="3740" ht="25" customHeight="1">
      <x:c r="A3740" s="8" t="str">
        <x:v>AVLN</x:v>
      </x:c>
      <x:c r="B3740" s="10" t="n">
        <x:v>46203</x:v>
      </x:c>
      <x:c r="C3740" s="11" t="n">
        <x:v>31.27</x:v>
      </x:c>
      <x:c r="D3740" s="11" t="n">
        <x:v>32.92</x:v>
      </x:c>
      <x:c r="E3740" s="13" t="n">
        <x:v>540865</x:v>
      </x:c>
      <x:c r="F3740" s="11" t="n">
        <x:v>1</x:v>
      </x:c>
      <x:c r="G3740" s="11" t="n">
        <x:v>31.27</x:v>
      </x:c>
      <x:c r="H3740" s="11" t="n">
        <x:v>32.92</x:v>
      </x:c>
      <x:c r="I3740" s="13" t="n">
        <x:v>540865</x:v>
      </x:c>
      <x:c r="J3740" s="11" t="n">
        <x:v>32.537144</x:v>
      </x:c>
      <x:c r="K3740" s="14" t="n">
        <x:f>I3740*J3740</x:f>
        <x:v>17598202.38956</x:v>
      </x:c>
      <x:c r="L3740" s="8" t="str">
        <x:v>Alpaca SIP</x:v>
      </x:c>
    </x:row>
    <x:row r="3741" ht="25" customHeight="1">
      <x:c r="A3741" s="8" t="str">
        <x:v>AVLN</x:v>
      </x:c>
      <x:c r="B3741" s="10" t="n">
        <x:v>46204</x:v>
      </x:c>
      <x:c r="C3741" s="11" t="n">
        <x:v>32.92</x:v>
      </x:c>
      <x:c r="D3741" s="11" t="n">
        <x:v>30.17</x:v>
      </x:c>
      <x:c r="E3741" s="13" t="n">
        <x:v>785947</x:v>
      </x:c>
      <x:c r="F3741" s="11" t="n">
        <x:v>1</x:v>
      </x:c>
      <x:c r="G3741" s="11" t="n">
        <x:v>32.92</x:v>
      </x:c>
      <x:c r="H3741" s="11" t="n">
        <x:v>30.17</x:v>
      </x:c>
      <x:c r="I3741" s="13" t="n">
        <x:v>785947</x:v>
      </x:c>
      <x:c r="J3741" s="11" t="n">
        <x:v>30.287487</x:v>
      </x:c>
      <x:c r="K3741" s="14" t="n">
        <x:f>I3741*J3741</x:f>
        <x:v>23804359.545189</x:v>
      </x:c>
      <x:c r="L3741" s="8" t="str">
        <x:v>Alpaca SIP</x:v>
      </x:c>
    </x:row>
    <x:row r="3742" ht="25" customHeight="1">
      <x:c r="A3742" s="8" t="str">
        <x:v>AVLN</x:v>
      </x:c>
      <x:c r="B3742" s="10" t="n">
        <x:v>46205</x:v>
      </x:c>
      <x:c r="C3742" s="11" t="n">
        <x:v>30.14</x:v>
      </x:c>
      <x:c r="D3742" s="11" t="n">
        <x:v>29.73</x:v>
      </x:c>
      <x:c r="E3742" s="13" t="n">
        <x:v>582516</x:v>
      </x:c>
      <x:c r="F3742" s="11" t="n">
        <x:v>1</x:v>
      </x:c>
      <x:c r="G3742" s="11" t="n">
        <x:v>30.14</x:v>
      </x:c>
      <x:c r="H3742" s="11" t="n">
        <x:v>29.73</x:v>
      </x:c>
      <x:c r="I3742" s="13" t="n">
        <x:v>582516</x:v>
      </x:c>
      <x:c r="J3742" s="11" t="n">
        <x:v>29.879177</x:v>
      </x:c>
      <x:c r="K3742" s="14" t="n">
        <x:f>I3742*J3742</x:f>
        <x:v>17405098.669331998</x:v>
      </x:c>
      <x:c r="L3742" s="8" t="str">
        <x:v>Alpaca SIP</x:v>
      </x:c>
    </x:row>
    <x:row r="3743" ht="25" customHeight="1">
      <x:c r="A3743" s="8" t="str">
        <x:v>AVLN</x:v>
      </x:c>
      <x:c r="B3743" s="10" t="n">
        <x:v>46209</x:v>
      </x:c>
      <x:c r="C3743" s="11" t="n">
        <x:v>29.42</x:v>
      </x:c>
      <x:c r="D3743" s="11" t="n">
        <x:v>27.65</x:v>
      </x:c>
      <x:c r="E3743" s="13" t="n">
        <x:v>518820</x:v>
      </x:c>
      <x:c r="F3743" s="11" t="n">
        <x:v>1</x:v>
      </x:c>
      <x:c r="G3743" s="11" t="n">
        <x:v>29.42</x:v>
      </x:c>
      <x:c r="H3743" s="11" t="n">
        <x:v>27.65</x:v>
      </x:c>
      <x:c r="I3743" s="13" t="n">
        <x:v>518820</x:v>
      </x:c>
      <x:c r="J3743" s="11" t="n">
        <x:v>27.975808</x:v>
      </x:c>
      <x:c r="K3743" s="14" t="n">
        <x:f>I3743*J3743</x:f>
        <x:v>14514408.70656</x:v>
      </x:c>
      <x:c r="L3743" s="8" t="str">
        <x:v>Alpaca SIP</x:v>
      </x:c>
    </x:row>
    <x:row r="3744" ht="25" customHeight="1">
      <x:c r="A3744" s="8" t="str">
        <x:v>AVLN</x:v>
      </x:c>
      <x:c r="B3744" s="10" t="n">
        <x:v>46210</x:v>
      </x:c>
      <x:c r="C3744" s="11" t="n">
        <x:v>28.27</x:v>
      </x:c>
      <x:c r="D3744" s="11" t="n">
        <x:v>28.42</x:v>
      </x:c>
      <x:c r="E3744" s="13" t="n">
        <x:v>406267</x:v>
      </x:c>
      <x:c r="F3744" s="11" t="n">
        <x:v>1</x:v>
      </x:c>
      <x:c r="G3744" s="11" t="n">
        <x:v>28.27</x:v>
      </x:c>
      <x:c r="H3744" s="11" t="n">
        <x:v>28.42</x:v>
      </x:c>
      <x:c r="I3744" s="13" t="n">
        <x:v>406267</x:v>
      </x:c>
      <x:c r="J3744" s="11" t="n">
        <x:v>28.331677</x:v>
      </x:c>
      <x:c r="K3744" s="14" t="n">
        <x:f>I3744*J3744</x:f>
        <x:v>11510225.419759</x:v>
      </x:c>
      <x:c r="L3744" s="8" t="str">
        <x:v>Alpaca SIP</x:v>
      </x:c>
    </x:row>
    <x:row r="3745" ht="25" customHeight="1">
      <x:c r="A3745" s="8" t="str">
        <x:v>AVLN</x:v>
      </x:c>
      <x:c r="B3745" s="10" t="n">
        <x:v>46211</x:v>
      </x:c>
      <x:c r="C3745" s="11" t="n">
        <x:v>28.43</x:v>
      </x:c>
      <x:c r="D3745" s="11" t="n">
        <x:v>28.94</x:v>
      </x:c>
      <x:c r="E3745" s="13" t="n">
        <x:v>419974</x:v>
      </x:c>
      <x:c r="F3745" s="11" t="n">
        <x:v>1</x:v>
      </x:c>
      <x:c r="G3745" s="11" t="n">
        <x:v>28.43</x:v>
      </x:c>
      <x:c r="H3745" s="11" t="n">
        <x:v>28.94</x:v>
      </x:c>
      <x:c r="I3745" s="13" t="n">
        <x:v>419974</x:v>
      </x:c>
      <x:c r="J3745" s="11" t="n">
        <x:v>28.991103</x:v>
      </x:c>
      <x:c r="K3745" s="14" t="n">
        <x:f>I3745*J3745</x:f>
        <x:v>12175509.491322</x:v>
      </x:c>
      <x:c r="L3745" s="8" t="str">
        <x:v>Alpaca SIP</x:v>
      </x:c>
    </x:row>
    <x:row r="3746" ht="25" customHeight="1">
      <x:c r="A3746" s="8" t="str">
        <x:v>AVLN</x:v>
      </x:c>
      <x:c r="B3746" s="10" t="n">
        <x:v>46212</x:v>
      </x:c>
      <x:c r="C3746" s="11" t="n">
        <x:v>28.95</x:v>
      </x:c>
      <x:c r="D3746" s="11" t="n">
        <x:v>28.92</x:v>
      </x:c>
      <x:c r="E3746" s="13" t="n">
        <x:v>228669</x:v>
      </x:c>
      <x:c r="F3746" s="11" t="n">
        <x:v>1</x:v>
      </x:c>
      <x:c r="G3746" s="11" t="n">
        <x:v>28.95</x:v>
      </x:c>
      <x:c r="H3746" s="11" t="n">
        <x:v>28.92</x:v>
      </x:c>
      <x:c r="I3746" s="13" t="n">
        <x:v>228669</x:v>
      </x:c>
      <x:c r="J3746" s="11" t="n">
        <x:v>28.840151</x:v>
      </x:c>
      <x:c r="K3746" s="14" t="n">
        <x:f>I3746*J3746</x:f>
        <x:v>6594848.489019</x:v>
      </x:c>
      <x:c r="L3746" s="8" t="str">
        <x:v>Alpaca SIP</x:v>
      </x:c>
    </x:row>
    <x:row r="3747" ht="25" customHeight="1">
      <x:c r="A3747" s="8" t="str">
        <x:v>AVLN</x:v>
      </x:c>
      <x:c r="B3747" s="10" t="n">
        <x:v>46213</x:v>
      </x:c>
      <x:c r="C3747" s="11" t="n">
        <x:v>28.67</x:v>
      </x:c>
      <x:c r="D3747" s="11" t="n">
        <x:v>28.06</x:v>
      </x:c>
      <x:c r="E3747" s="13" t="n">
        <x:v>322038</x:v>
      </x:c>
      <x:c r="F3747" s="11" t="n">
        <x:v>1</x:v>
      </x:c>
      <x:c r="G3747" s="11" t="n">
        <x:v>28.67</x:v>
      </x:c>
      <x:c r="H3747" s="11" t="n">
        <x:v>28.06</x:v>
      </x:c>
      <x:c r="I3747" s="13" t="n">
        <x:v>322038</x:v>
      </x:c>
      <x:c r="J3747" s="11" t="n">
        <x:v>27.84073</x:v>
      </x:c>
      <x:c r="K3747" s="14" t="n">
        <x:f>I3747*J3747</x:f>
        <x:v>8965773.00774</x:v>
      </x:c>
      <x:c r="L3747" s="8" t="str">
        <x:v>Alpaca SIP</x:v>
      </x:c>
    </x:row>
    <x:row r="3748" ht="25" customHeight="1">
      <x:c r="A3748" s="8" t="str">
        <x:v>AVLN</x:v>
      </x:c>
      <x:c r="B3748" s="10" t="n">
        <x:v>46216</x:v>
      </x:c>
      <x:c r="C3748" s="11" t="n">
        <x:v>28.17</x:v>
      </x:c>
      <x:c r="D3748" s="11" t="n">
        <x:v>27.84</x:v>
      </x:c>
      <x:c r="E3748" s="13" t="n">
        <x:v>247508</x:v>
      </x:c>
      <x:c r="F3748" s="11" t="n">
        <x:v>1</x:v>
      </x:c>
      <x:c r="G3748" s="11" t="n">
        <x:v>28.17</x:v>
      </x:c>
      <x:c r="H3748" s="11" t="n">
        <x:v>27.84</x:v>
      </x:c>
      <x:c r="I3748" s="13" t="n">
        <x:v>247508</x:v>
      </x:c>
      <x:c r="J3748" s="11" t="n">
        <x:v>27.821754</x:v>
      </x:c>
      <x:c r="K3748" s="14" t="n">
        <x:f>I3748*J3748</x:f>
        <x:v>6886106.689032</x:v>
      </x:c>
      <x:c r="L3748" s="8" t="str">
        <x:v>Alpaca SIP</x:v>
      </x:c>
    </x:row>
    <x:row r="3749" ht="25" customHeight="1">
      <x:c r="A3749" s="8" t="str">
        <x:v>AVLN</x:v>
      </x:c>
      <x:c r="B3749" s="10" t="n">
        <x:v>46217</x:v>
      </x:c>
      <x:c r="C3749" s="11" t="n">
        <x:v>28</x:v>
      </x:c>
      <x:c r="D3749" s="11" t="n">
        <x:v>28.28</x:v>
      </x:c>
      <x:c r="E3749" s="13" t="n">
        <x:v>203794</x:v>
      </x:c>
      <x:c r="F3749" s="11" t="n">
        <x:v>1</x:v>
      </x:c>
      <x:c r="G3749" s="11" t="n">
        <x:v>28</x:v>
      </x:c>
      <x:c r="H3749" s="11" t="n">
        <x:v>28.28</x:v>
      </x:c>
      <x:c r="I3749" s="13" t="n">
        <x:v>203794</x:v>
      </x:c>
      <x:c r="J3749" s="11" t="n">
        <x:v>28.430997</x:v>
      </x:c>
      <x:c r="K3749" s="14" t="n">
        <x:f>I3749*J3749</x:f>
        <x:v>5794066.6026180005</x:v>
      </x:c>
      <x:c r="L3749" s="8" t="str">
        <x:v>Alpaca SIP</x:v>
      </x:c>
    </x:row>
    <x:row r="3750" ht="25" customHeight="1">
      <x:c r="A3750" s="8" t="str">
        <x:v>AVLN</x:v>
      </x:c>
      <x:c r="B3750" s="10" t="n">
        <x:v>46218</x:v>
      </x:c>
      <x:c r="C3750" s="11" t="n">
        <x:v>28.48</x:v>
      </x:c>
      <x:c r="D3750" s="11" t="n">
        <x:v>27.4</x:v>
      </x:c>
      <x:c r="E3750" s="13" t="n">
        <x:v>232147</x:v>
      </x:c>
      <x:c r="F3750" s="11" t="n">
        <x:v>1</x:v>
      </x:c>
      <x:c r="G3750" s="11" t="n">
        <x:v>28.48</x:v>
      </x:c>
      <x:c r="H3750" s="11" t="n">
        <x:v>27.4</x:v>
      </x:c>
      <x:c r="I3750" s="13" t="n">
        <x:v>232147</x:v>
      </x:c>
      <x:c r="J3750" s="11" t="n">
        <x:v>27.841221</x:v>
      </x:c>
      <x:c r="K3750" s="14" t="n">
        <x:f>I3750*J3750</x:f>
        <x:v>6463255.931487001</x:v>
      </x:c>
      <x:c r="L3750" s="8" t="str">
        <x:v>Alpaca SIP</x:v>
      </x:c>
    </x:row>
    <x:row r="3751" ht="25" customHeight="1">
      <x:c r="A3751" s="8" t="str">
        <x:v>AVLN</x:v>
      </x:c>
      <x:c r="B3751" s="10" t="n">
        <x:v>46219</x:v>
      </x:c>
      <x:c r="C3751" s="11" t="n">
        <x:v>27.31</x:v>
      </x:c>
      <x:c r="D3751" s="11" t="n">
        <x:v>25.68</x:v>
      </x:c>
      <x:c r="E3751" s="13" t="n">
        <x:v>289734</x:v>
      </x:c>
      <x:c r="F3751" s="11" t="n">
        <x:v>1</x:v>
      </x:c>
      <x:c r="G3751" s="11" t="n">
        <x:v>27.31</x:v>
      </x:c>
      <x:c r="H3751" s="11" t="n">
        <x:v>25.68</x:v>
      </x:c>
      <x:c r="I3751" s="13" t="n">
        <x:v>289734</x:v>
      </x:c>
      <x:c r="J3751" s="11" t="n">
        <x:v>25.9744</x:v>
      </x:c>
      <x:c r="K3751" s="14" t="n">
        <x:f>I3751*J3751</x:f>
        <x:v>7525666.809599999</x:v>
      </x:c>
      <x:c r="L3751" s="8" t="str">
        <x:v>Alpaca SIP</x:v>
      </x:c>
    </x:row>
    <x:row r="3752" ht="25" customHeight="1">
      <x:c r="A3752" s="8" t="str">
        <x:v>AVLN</x:v>
      </x:c>
      <x:c r="B3752" s="10" t="n">
        <x:v>46220</x:v>
      </x:c>
      <x:c r="C3752" s="11" t="n">
        <x:v>25.25</x:v>
      </x:c>
      <x:c r="D3752" s="11" t="n">
        <x:v>28.3</x:v>
      </x:c>
      <x:c r="E3752" s="13" t="n">
        <x:v>364066</x:v>
      </x:c>
      <x:c r="F3752" s="11" t="n">
        <x:v>1</x:v>
      </x:c>
      <x:c r="G3752" s="11" t="n">
        <x:v>25.25</x:v>
      </x:c>
      <x:c r="H3752" s="11" t="n">
        <x:v>28.3</x:v>
      </x:c>
      <x:c r="I3752" s="13" t="n">
        <x:v>364066</x:v>
      </x:c>
      <x:c r="J3752" s="11" t="n">
        <x:v>28.112366</x:v>
      </x:c>
      <x:c r="K3752" s="14" t="n">
        <x:f>I3752*J3752</x:f>
        <x:v>10234756.640156</x:v>
      </x:c>
      <x:c r="L3752" s="8" t="str">
        <x:v>Alpaca SIP</x:v>
      </x:c>
    </x:row>
    <x:row r="3753" ht="25" customHeight="1">
      <x:c r="A3753" s="8" t="str">
        <x:v>AVLN</x:v>
      </x:c>
      <x:c r="B3753" s="10" t="n">
        <x:v>46223</x:v>
      </x:c>
      <x:c r="C3753" s="11" t="n">
        <x:v>28.31</x:v>
      </x:c>
      <x:c r="D3753" s="11" t="n">
        <x:v>28.63</x:v>
      </x:c>
      <x:c r="E3753" s="13" t="n">
        <x:v>195731</x:v>
      </x:c>
      <x:c r="F3753" s="11" t="n">
        <x:v>1</x:v>
      </x:c>
      <x:c r="G3753" s="11" t="n">
        <x:v>28.31</x:v>
      </x:c>
      <x:c r="H3753" s="11" t="n">
        <x:v>28.63</x:v>
      </x:c>
      <x:c r="I3753" s="13" t="n">
        <x:v>195731</x:v>
      </x:c>
      <x:c r="J3753" s="11" t="n">
        <x:v>28.575012</x:v>
      </x:c>
      <x:c r="K3753" s="14" t="n">
        <x:f>I3753*J3753</x:f>
        <x:v>5593015.673772</x:v>
      </x:c>
      <x:c r="L3753" s="8" t="str">
        <x:v>Alpaca SIP</x:v>
      </x:c>
    </x:row>
    <x:row r="3754" ht="25" customHeight="1">
      <x:c r="A3754" s="8" t="str">
        <x:v>AVLN</x:v>
      </x:c>
      <x:c r="B3754" s="10" t="n">
        <x:v>46224</x:v>
      </x:c>
      <x:c r="C3754" s="11" t="n">
        <x:v>28.38</x:v>
      </x:c>
      <x:c r="D3754" s="11" t="n">
        <x:v>29.03</x:v>
      </x:c>
      <x:c r="E3754" s="13" t="n">
        <x:v>307471</x:v>
      </x:c>
      <x:c r="F3754" s="11" t="n">
        <x:v>1</x:v>
      </x:c>
      <x:c r="G3754" s="11" t="n">
        <x:v>28.38</x:v>
      </x:c>
      <x:c r="H3754" s="11" t="n">
        <x:v>29.03</x:v>
      </x:c>
      <x:c r="I3754" s="13" t="n">
        <x:v>307471</x:v>
      </x:c>
      <x:c r="J3754" s="11" t="n">
        <x:v>28.766139</x:v>
      </x:c>
      <x:c r="K3754" s="14" t="n">
        <x:f>I3754*J3754</x:f>
        <x:v>8844753.524469</x:v>
      </x:c>
      <x:c r="L3754" s="8" t="str">
        <x:v>Alpaca SIP</x:v>
      </x:c>
    </x:row>
    <x:row r="3755" ht="25" customHeight="1">
      <x:c r="A3755" s="8" t="str">
        <x:v>AVLN</x:v>
      </x:c>
      <x:c r="B3755" s="10" t="n">
        <x:v>46225</x:v>
      </x:c>
      <x:c r="C3755" s="11" t="n">
        <x:v>28.66</x:v>
      </x:c>
      <x:c r="D3755" s="11" t="n">
        <x:v>28.72</x:v>
      </x:c>
      <x:c r="E3755" s="13" t="n">
        <x:v>293992</x:v>
      </x:c>
      <x:c r="F3755" s="11" t="n">
        <x:v>1</x:v>
      </x:c>
      <x:c r="G3755" s="11" t="n">
        <x:v>28.66</x:v>
      </x:c>
      <x:c r="H3755" s="11" t="n">
        <x:v>28.72</x:v>
      </x:c>
      <x:c r="I3755" s="13" t="n">
        <x:v>293992</x:v>
      </x:c>
      <x:c r="J3755" s="11" t="n">
        <x:v>29.217217</x:v>
      </x:c>
      <x:c r="K3755" s="14" t="n">
        <x:f>I3755*J3755</x:f>
        <x:v>8589628.060264</x:v>
      </x:c>
      <x:c r="L3755" s="8" t="str">
        <x:v>Alpaca SIP</x:v>
      </x:c>
    </x:row>
    <x:row r="3756" ht="25" customHeight="1">
      <x:c r="A3756" s="8" t="str">
        <x:v>AVLN</x:v>
      </x:c>
      <x:c r="B3756" s="10" t="n">
        <x:v>46226</x:v>
      </x:c>
      <x:c r="C3756" s="11" t="n">
        <x:v>28.37</x:v>
      </x:c>
      <x:c r="D3756" s="11" t="n">
        <x:v>29.73</x:v>
      </x:c>
      <x:c r="E3756" s="13" t="n">
        <x:v>281820</x:v>
      </x:c>
      <x:c r="F3756" s="11" t="n">
        <x:v>1</x:v>
      </x:c>
      <x:c r="G3756" s="11" t="n">
        <x:v>28.37</x:v>
      </x:c>
      <x:c r="H3756" s="11" t="n">
        <x:v>29.73</x:v>
      </x:c>
      <x:c r="I3756" s="13" t="n">
        <x:v>281820</x:v>
      </x:c>
      <x:c r="J3756" s="11" t="n">
        <x:v>29.106021</x:v>
      </x:c>
      <x:c r="K3756" s="14" t="n">
        <x:f>I3756*J3756</x:f>
        <x:v>8202658.838219999</x:v>
      </x:c>
      <x:c r="L3756" s="8" t="str">
        <x:v>Alpaca SIP</x:v>
      </x:c>
    </x:row>
    <x:row r="3757" ht="25" customHeight="1">
      <x:c r="A3757" s="8" t="str">
        <x:v>AVLN</x:v>
      </x:c>
      <x:c r="B3757" s="10" t="n">
        <x:v>46227</x:v>
      </x:c>
      <x:c r="C3757" s="11" t="n">
        <x:v>29.98</x:v>
      </x:c>
      <x:c r="D3757" s="11" t="n">
        <x:v>27.95</x:v>
      </x:c>
      <x:c r="E3757" s="13" t="n">
        <x:v>139594</x:v>
      </x:c>
      <x:c r="F3757" s="11" t="n">
        <x:v>1</x:v>
      </x:c>
      <x:c r="G3757" s="11" t="n">
        <x:v>29.98</x:v>
      </x:c>
      <x:c r="H3757" s="11" t="n">
        <x:v>27.95</x:v>
      </x:c>
      <x:c r="I3757" s="13" t="n">
        <x:v>139594</x:v>
      </x:c>
      <x:c r="J3757" s="11" t="n">
        <x:v>28.449791</x:v>
      </x:c>
      <x:c r="K3757" s="14" t="n">
        <x:f>I3757*J3757</x:f>
        <x:v>3971420.1248540003</x:v>
      </x:c>
      <x:c r="L3757" s="8" t="str">
        <x:v>Alpaca SIP</x:v>
      </x:c>
    </x:row>
    <x:row r="3758" ht="25" customHeight="1">
      <x:c r="A3758" s="8" t="str">
        <x:v>AVLN</x:v>
      </x:c>
      <x:c r="B3758" s="10" t="n">
        <x:v>46230</x:v>
      </x:c>
      <x:c r="C3758" s="11" t="n">
        <x:v>28.25</x:v>
      </x:c>
      <x:c r="D3758" s="11" t="n">
        <x:v>27.62</x:v>
      </x:c>
      <x:c r="E3758" s="13" t="n">
        <x:v>193550</x:v>
      </x:c>
      <x:c r="F3758" s="11" t="n">
        <x:v>1</x:v>
      </x:c>
      <x:c r="G3758" s="11" t="n">
        <x:v>28.25</x:v>
      </x:c>
      <x:c r="H3758" s="11" t="n">
        <x:v>27.62</x:v>
      </x:c>
      <x:c r="I3758" s="13" t="n">
        <x:v>193550</x:v>
      </x:c>
      <x:c r="J3758" s="11" t="n">
        <x:v>27.899464</x:v>
      </x:c>
      <x:c r="K3758" s="14" t="n">
        <x:f>I3758*J3758</x:f>
        <x:v>5399941.2572</x:v>
      </x:c>
      <x:c r="L3758" s="8" t="str">
        <x:v>Alpaca SIP</x:v>
      </x:c>
    </x:row>
    <x:row r="3759" ht="25" customHeight="1">
      <x:c r="A3759" s="8" t="str">
        <x:v>AVLN</x:v>
      </x:c>
      <x:c r="B3759" s="10" t="n">
        <x:v>46231</x:v>
      </x:c>
      <x:c r="C3759" s="11" t="n">
        <x:v>27.86</x:v>
      </x:c>
      <x:c r="D3759" s="11" t="n">
        <x:v>27.79</x:v>
      </x:c>
      <x:c r="E3759" s="13" t="n">
        <x:v>186850</x:v>
      </x:c>
      <x:c r="F3759" s="11" t="n">
        <x:v>1</x:v>
      </x:c>
      <x:c r="G3759" s="11" t="n">
        <x:v>27.86</x:v>
      </x:c>
      <x:c r="H3759" s="11" t="n">
        <x:v>27.79</x:v>
      </x:c>
      <x:c r="I3759" s="13" t="n">
        <x:v>186850</x:v>
      </x:c>
      <x:c r="J3759" s="11" t="n">
        <x:v>27.582986</x:v>
      </x:c>
      <x:c r="K3759" s="14" t="n">
        <x:f>I3759*J3759</x:f>
        <x:v>5153880.934099999</x:v>
      </x:c>
      <x:c r="L3759" s="8" t="str">
        <x:v>Alpaca SIP</x:v>
      </x:c>
    </x:row>
    <x:row r="3760" ht="25" customHeight="1">
      <x:c r="A3760" s="8" t="str">
        <x:v>AVLN</x:v>
      </x:c>
      <x:c r="B3760" s="10" t="n">
        <x:v>46232</x:v>
      </x:c>
      <x:c r="C3760" s="11" t="n">
        <x:v>28.2</x:v>
      </x:c>
      <x:c r="D3760" s="11" t="n">
        <x:v>28.1</x:v>
      </x:c>
      <x:c r="E3760" s="13" t="n">
        <x:v>112296</x:v>
      </x:c>
      <x:c r="F3760" s="11" t="n">
        <x:v>1</x:v>
      </x:c>
      <x:c r="G3760" s="11" t="n">
        <x:v>28.2</x:v>
      </x:c>
      <x:c r="H3760" s="11" t="n">
        <x:v>28.1</x:v>
      </x:c>
      <x:c r="I3760" s="13" t="n">
        <x:v>112296</x:v>
      </x:c>
      <x:c r="J3760" s="11" t="n">
        <x:v>27.813268</x:v>
      </x:c>
      <x:c r="K3760" s="14" t="n">
        <x:f>I3760*J3760</x:f>
        <x:v>3123318.743328</x:v>
      </x:c>
      <x:c r="L3760" s="8" t="str">
        <x:v>Alpaca SIP</x:v>
      </x:c>
    </x:row>
    <x:row r="3761" ht="25" customHeight="1">
      <x:c r="A3761" s="8" t="str">
        <x:v>AVLN</x:v>
      </x:c>
      <x:c r="B3761" s="10" t="n">
        <x:v>46233</x:v>
      </x:c>
      <x:c r="C3761" s="11" t="n">
        <x:v>27.9</x:v>
      </x:c>
      <x:c r="D3761" s="11" t="n">
        <x:v>29.31</x:v>
      </x:c>
      <x:c r="E3761" s="13" t="n">
        <x:v>118575</x:v>
      </x:c>
      <x:c r="F3761" s="11" t="n">
        <x:v>1</x:v>
      </x:c>
      <x:c r="G3761" s="11" t="n">
        <x:v>27.9</x:v>
      </x:c>
      <x:c r="H3761" s="11" t="n">
        <x:v>29.31</x:v>
      </x:c>
      <x:c r="I3761" s="13" t="n">
        <x:v>118575</x:v>
      </x:c>
      <x:c r="J3761" s="11" t="n">
        <x:v>28.965998</x:v>
      </x:c>
      <x:c r="K3761" s="14" t="n">
        <x:f>I3761*J3761</x:f>
        <x:v>3434643.21285</x:v>
      </x:c>
      <x:c r="L3761" s="8" t="str">
        <x:v>Alpaca SIP</x:v>
      </x:c>
    </x:row>
    <x:row r="3762" ht="25" customHeight="1">
      <x:c r="A3762" s="8" t="str">
        <x:v>AVLN</x:v>
      </x:c>
      <x:c r="B3762" s="10" t="n">
        <x:v>46234</x:v>
      </x:c>
      <x:c r="C3762" s="11" t="n">
        <x:v>29.5</x:v>
      </x:c>
      <x:c r="D3762" s="11" t="n">
        <x:v>28.79</x:v>
      </x:c>
      <x:c r="E3762" s="13" t="n">
        <x:v>126791</x:v>
      </x:c>
      <x:c r="F3762" s="11" t="n">
        <x:v>1</x:v>
      </x:c>
      <x:c r="G3762" s="11" t="n">
        <x:v>29.5</x:v>
      </x:c>
      <x:c r="H3762" s="11" t="n">
        <x:v>28.79</x:v>
      </x:c>
      <x:c r="I3762" s="13" t="n">
        <x:v>126791</x:v>
      </x:c>
      <x:c r="J3762" s="11" t="n">
        <x:v>28.683398</x:v>
      </x:c>
      <x:c r="K3762" s="14" t="n">
        <x:f>I3762*J3762</x:f>
        <x:v>3636796.715818</x:v>
      </x:c>
      <x:c r="L3762" s="8" t="str">
        <x:v>Alpaca SIP</x:v>
      </x:c>
    </x:row>
    <x:row r="3763" ht="25" customHeight="1">
      <x:c r="A3763" s="8" t="str">
        <x:v>AVLN</x:v>
      </x:c>
      <x:c r="B3763" s="10" t="n">
        <x:v>46237</x:v>
      </x:c>
      <x:c r="C3763" s="11" t="n">
        <x:v>29.17</x:v>
      </x:c>
      <x:c r="D3763" s="11" t="n">
        <x:v>28.5</x:v>
      </x:c>
      <x:c r="E3763" s="13" t="n">
        <x:v>110860</x:v>
      </x:c>
      <x:c r="F3763" s="11" t="n">
        <x:v>1</x:v>
      </x:c>
      <x:c r="G3763" s="11" t="n">
        <x:v>29.17</x:v>
      </x:c>
      <x:c r="H3763" s="11" t="n">
        <x:v>28.5</x:v>
      </x:c>
      <x:c r="I3763" s="13" t="n">
        <x:v>110860</x:v>
      </x:c>
      <x:c r="J3763" s="11" t="n">
        <x:v>28.36795</x:v>
      </x:c>
      <x:c r="K3763" s="14" t="n">
        <x:f>I3763*J3763</x:f>
        <x:v>3144870.937</x:v>
      </x:c>
      <x:c r="L3763" s="8" t="str">
        <x:v>Alpaca SIP</x:v>
      </x:c>
    </x:row>
    <x:row r="3764" ht="25" customHeight="1">
      <x:c r="A3764" s="8" t="str">
        <x:v>AVLN</x:v>
      </x:c>
      <x:c r="B3764" s="10" t="n">
        <x:v>46238</x:v>
      </x:c>
      <x:c r="C3764" s="11" t="n">
        <x:v>28.46</x:v>
      </x:c>
      <x:c r="D3764" s="11" t="n">
        <x:v>30.73</x:v>
      </x:c>
      <x:c r="E3764" s="13" t="n">
        <x:v>176677</x:v>
      </x:c>
      <x:c r="F3764" s="11" t="n">
        <x:v>1</x:v>
      </x:c>
      <x:c r="G3764" s="11" t="n">
        <x:v>28.46</x:v>
      </x:c>
      <x:c r="H3764" s="11" t="n">
        <x:v>30.73</x:v>
      </x:c>
      <x:c r="I3764" s="13" t="n">
        <x:v>176677</x:v>
      </x:c>
      <x:c r="J3764" s="11" t="n">
        <x:v>30.430187</x:v>
      </x:c>
      <x:c r="K3764" s="14" t="n">
        <x:f>I3764*J3764</x:f>
        <x:v>5376314.148599</x:v>
      </x:c>
      <x:c r="L3764" s="8" t="str">
        <x:v>Alpaca SIP</x:v>
      </x:c>
    </x:row>
    <x:row r="3765" ht="25" customHeight="1">
      <x:c r="A3765" s="8" t="str">
        <x:v>AVLN</x:v>
      </x:c>
      <x:c r="B3765" s="10" t="n">
        <x:v>46239</x:v>
      </x:c>
      <x:c r="C3765" s="11" t="n">
        <x:v>31</x:v>
      </x:c>
      <x:c r="D3765" s="11" t="n">
        <x:v>32</x:v>
      </x:c>
      <x:c r="E3765" s="13" t="n">
        <x:v>188940</x:v>
      </x:c>
      <x:c r="F3765" s="11" t="n">
        <x:v>1</x:v>
      </x:c>
      <x:c r="G3765" s="11" t="n">
        <x:v>31</x:v>
      </x:c>
      <x:c r="H3765" s="11" t="n">
        <x:v>32</x:v>
      </x:c>
      <x:c r="I3765" s="13" t="n">
        <x:v>188940</x:v>
      </x:c>
      <x:c r="J3765" s="11" t="n">
        <x:v>31.679109</x:v>
      </x:c>
      <x:c r="K3765" s="14" t="n">
        <x:f>I3765*J3765</x:f>
        <x:v>5985450.85446</x:v>
      </x:c>
      <x:c r="L3765" s="8" t="str">
        <x:v>Alpaca SIP</x:v>
      </x:c>
    </x:row>
    <x:row r="3766" ht="25" customHeight="1">
      <x:c r="A3766" s="8" t="str">
        <x:v>AVLN</x:v>
      </x:c>
      <x:c r="B3766" s="10" t="n">
        <x:v>46240</x:v>
      </x:c>
      <x:c r="C3766" s="11" t="n">
        <x:v>32.2</x:v>
      </x:c>
      <x:c r="D3766" s="11" t="n">
        <x:v>32.7</x:v>
      </x:c>
      <x:c r="E3766" s="13" t="n">
        <x:v>122734</x:v>
      </x:c>
      <x:c r="F3766" s="11" t="n">
        <x:v>1</x:v>
      </x:c>
      <x:c r="G3766" s="11" t="n">
        <x:v>32.2</x:v>
      </x:c>
      <x:c r="H3766" s="11" t="n">
        <x:v>32.7</x:v>
      </x:c>
      <x:c r="I3766" s="13" t="n">
        <x:v>122734</x:v>
      </x:c>
      <x:c r="J3766" s="11" t="n">
        <x:v>32.298818</x:v>
      </x:c>
      <x:c r="K3766" s="14" t="n">
        <x:f>I3766*J3766</x:f>
        <x:v>3964163.1284119994</x:v>
      </x:c>
      <x:c r="L3766" s="8" t="str">
        <x:v>Alpaca SIP</x:v>
      </x:c>
    </x:row>
    <x:row r="3767" ht="25" customHeight="1">
      <x:c r="A3767" s="8" t="str">
        <x:v>AVLN</x:v>
      </x:c>
      <x:c r="B3767" s="10" t="n">
        <x:v>46241</x:v>
      </x:c>
      <x:c r="C3767" s="11" t="n">
        <x:v>33</x:v>
      </x:c>
      <x:c r="D3767" s="11" t="n">
        <x:v>33.92</x:v>
      </x:c>
      <x:c r="E3767" s="13" t="n">
        <x:v>120924</x:v>
      </x:c>
      <x:c r="F3767" s="11" t="n">
        <x:v>1</x:v>
      </x:c>
      <x:c r="G3767" s="11" t="n">
        <x:v>33</x:v>
      </x:c>
      <x:c r="H3767" s="11" t="n">
        <x:v>33.92</x:v>
      </x:c>
      <x:c r="I3767" s="13" t="n">
        <x:v>120924</x:v>
      </x:c>
      <x:c r="J3767" s="11" t="n">
        <x:v>33.64403</x:v>
      </x:c>
      <x:c r="K3767" s="14" t="n">
        <x:f>I3767*J3767</x:f>
        <x:v>4068370.68372</x:v>
      </x:c>
      <x:c r="L3767" s="8" t="str">
        <x:v>Alpaca SIP</x:v>
      </x:c>
    </x:row>
    <x:row r="3768" ht="25" customHeight="1">
      <x:c r="A3768" s="8" t="str">
        <x:v>AVLN</x:v>
      </x:c>
      <x:c r="B3768" s="10" t="n">
        <x:v>46244</x:v>
      </x:c>
      <x:c r="C3768" s="11" t="n">
        <x:v>34.13</x:v>
      </x:c>
      <x:c r="D3768" s="11" t="n">
        <x:v>34.56</x:v>
      </x:c>
      <x:c r="E3768" s="13" t="n">
        <x:v>145083</x:v>
      </x:c>
      <x:c r="F3768" s="11" t="n">
        <x:v>1</x:v>
      </x:c>
      <x:c r="G3768" s="11" t="n">
        <x:v>34.13</x:v>
      </x:c>
      <x:c r="H3768" s="11" t="n">
        <x:v>34.56</x:v>
      </x:c>
      <x:c r="I3768" s="13" t="n">
        <x:v>145083</x:v>
      </x:c>
      <x:c r="J3768" s="11" t="n">
        <x:v>34.016229</x:v>
      </x:c>
      <x:c r="K3768" s="14" t="n">
        <x:f>I3768*J3768</x:f>
        <x:v>4935176.552007</x:v>
      </x:c>
      <x:c r="L3768" s="8" t="str">
        <x:v>Alpaca SIP</x:v>
      </x:c>
    </x:row>
    <x:row r="3769" ht="25" customHeight="1">
      <x:c r="A3769" s="8" t="str">
        <x:v>AVLN</x:v>
      </x:c>
      <x:c r="B3769" s="10" t="n">
        <x:v>46245</x:v>
      </x:c>
      <x:c r="C3769" s="11" t="n">
        <x:v>34.82</x:v>
      </x:c>
      <x:c r="D3769" s="11" t="n">
        <x:v>35.46</x:v>
      </x:c>
      <x:c r="E3769" s="13" t="n">
        <x:v>219817</x:v>
      </x:c>
      <x:c r="F3769" s="11" t="n">
        <x:v>1</x:v>
      </x:c>
      <x:c r="G3769" s="11" t="n">
        <x:v>34.82</x:v>
      </x:c>
      <x:c r="H3769" s="11" t="n">
        <x:v>35.46</x:v>
      </x:c>
      <x:c r="I3769" s="13" t="n">
        <x:v>219817</x:v>
      </x:c>
      <x:c r="J3769" s="11" t="n">
        <x:v>35.261627</x:v>
      </x:c>
      <x:c r="K3769" s="14" t="n">
        <x:f>I3769*J3769</x:f>
        <x:v>7751105.062259</x:v>
      </x:c>
      <x:c r="L3769" s="8" t="str">
        <x:v>Alpaca SIP</x:v>
      </x:c>
    </x:row>
    <x:row r="3770" ht="25" customHeight="1">
      <x:c r="A3770" s="8" t="str">
        <x:v>AVLN</x:v>
      </x:c>
      <x:c r="B3770" s="10" t="n">
        <x:v>46246</x:v>
      </x:c>
      <x:c r="C3770" s="11" t="n">
        <x:v>36.44</x:v>
      </x:c>
      <x:c r="D3770" s="11" t="n">
        <x:v>37.38</x:v>
      </x:c>
      <x:c r="E3770" s="13" t="n">
        <x:v>378223</x:v>
      </x:c>
      <x:c r="F3770" s="11" t="n">
        <x:v>1</x:v>
      </x:c>
      <x:c r="G3770" s="11" t="n">
        <x:v>36.44</x:v>
      </x:c>
      <x:c r="H3770" s="11" t="n">
        <x:v>37.38</x:v>
      </x:c>
      <x:c r="I3770" s="13" t="n">
        <x:v>378223</x:v>
      </x:c>
      <x:c r="J3770" s="11" t="n">
        <x:v>38.302444</x:v>
      </x:c>
      <x:c r="K3770" s="14" t="n">
        <x:f>I3770*J3770</x:f>
        <x:v>14486865.277012</x:v>
      </x:c>
      <x:c r="L3770" s="8" t="str">
        <x:v>Alpaca SIP</x:v>
      </x:c>
    </x:row>
    <x:row r="3771" ht="25" customHeight="1">
      <x:c r="A3771" s="8" t="str">
        <x:v>AVLN</x:v>
      </x:c>
      <x:c r="B3771" s="10" t="n">
        <x:v>46247</x:v>
      </x:c>
      <x:c r="C3771" s="11" t="n">
        <x:v>37.48</x:v>
      </x:c>
      <x:c r="D3771" s="11" t="n">
        <x:v>36.58</x:v>
      </x:c>
      <x:c r="E3771" s="13" t="n">
        <x:v>266324</x:v>
      </x:c>
      <x:c r="F3771" s="11" t="n">
        <x:v>1</x:v>
      </x:c>
      <x:c r="G3771" s="11" t="n">
        <x:v>37.48</x:v>
      </x:c>
      <x:c r="H3771" s="11" t="n">
        <x:v>36.58</x:v>
      </x:c>
      <x:c r="I3771" s="13" t="n">
        <x:v>266324</x:v>
      </x:c>
      <x:c r="J3771" s="11" t="n">
        <x:v>37.19878</x:v>
      </x:c>
      <x:c r="K3771" s="14" t="n">
        <x:f>I3771*J3771</x:f>
        <x:v>9906927.88472</x:v>
      </x:c>
      <x:c r="L3771" s="8" t="str">
        <x:v>Alpaca SIP</x:v>
      </x:c>
    </x:row>
    <x:row r="3772" ht="25" customHeight="1">
      <x:c r="A3772" s="8" t="str">
        <x:v>AVLN</x:v>
      </x:c>
      <x:c r="B3772" s="10" t="n">
        <x:v>46248</x:v>
      </x:c>
      <x:c r="C3772" s="11" t="n">
        <x:v>36.8</x:v>
      </x:c>
      <x:c r="D3772" s="11" t="n">
        <x:v>39.25</x:v>
      </x:c>
      <x:c r="E3772" s="13" t="n">
        <x:v>193383</x:v>
      </x:c>
      <x:c r="F3772" s="11" t="n">
        <x:v>1</x:v>
      </x:c>
      <x:c r="G3772" s="11" t="n">
        <x:v>36.8</x:v>
      </x:c>
      <x:c r="H3772" s="11" t="n">
        <x:v>39.25</x:v>
      </x:c>
      <x:c r="I3772" s="13" t="n">
        <x:v>193383</x:v>
      </x:c>
      <x:c r="J3772" s="11" t="n">
        <x:v>37.7143</x:v>
      </x:c>
      <x:c r="K3772" s="14" t="n">
        <x:f>I3772*J3772</x:f>
        <x:v>7293304.4769</x:v>
      </x:c>
      <x:c r="L3772" s="8" t="str">
        <x:v>Alpaca SIP</x:v>
      </x:c>
    </x:row>
    <x:row r="3773" ht="25" customHeight="1">
      <x:c r="A3773" s="8" t="str">
        <x:v>AVLN</x:v>
      </x:c>
      <x:c r="B3773" s="10" t="n">
        <x:v>46251</x:v>
      </x:c>
      <x:c r="C3773" s="11" t="n">
        <x:v>38.84</x:v>
      </x:c>
      <x:c r="D3773" s="11" t="n">
        <x:v>38.25</x:v>
      </x:c>
      <x:c r="E3773" s="13" t="n">
        <x:v>148875</x:v>
      </x:c>
      <x:c r="F3773" s="11" t="n">
        <x:v>1</x:v>
      </x:c>
      <x:c r="G3773" s="11" t="n">
        <x:v>38.84</x:v>
      </x:c>
      <x:c r="H3773" s="11" t="n">
        <x:v>38.25</x:v>
      </x:c>
      <x:c r="I3773" s="13" t="n">
        <x:v>148875</x:v>
      </x:c>
      <x:c r="J3773" s="11" t="n">
        <x:v>38.651996</x:v>
      </x:c>
      <x:c r="K3773" s="14" t="n">
        <x:f>I3773*J3773</x:f>
        <x:v>5754315.904499999</x:v>
      </x:c>
      <x:c r="L3773" s="8" t="str">
        <x:v>Alpaca SIP</x:v>
      </x:c>
    </x:row>
    <x:row r="3774" ht="25" customHeight="1">
      <x:c r="A3774" s="8" t="str">
        <x:v>AVLN</x:v>
      </x:c>
      <x:c r="B3774" s="10" t="n">
        <x:v>46252</x:v>
      </x:c>
      <x:c r="C3774" s="11" t="n">
        <x:v>38.25</x:v>
      </x:c>
      <x:c r="D3774" s="11" t="n">
        <x:v>38.86</x:v>
      </x:c>
      <x:c r="E3774" s="13" t="n">
        <x:v>194804</x:v>
      </x:c>
      <x:c r="F3774" s="11" t="n">
        <x:v>1</x:v>
      </x:c>
      <x:c r="G3774" s="11" t="n">
        <x:v>38.25</x:v>
      </x:c>
      <x:c r="H3774" s="11" t="n">
        <x:v>38.86</x:v>
      </x:c>
      <x:c r="I3774" s="13" t="n">
        <x:v>194804</x:v>
      </x:c>
      <x:c r="J3774" s="11" t="n">
        <x:v>38.98608</x:v>
      </x:c>
      <x:c r="K3774" s="14" t="n">
        <x:f>I3774*J3774</x:f>
        <x:v>7594644.32832</x:v>
      </x:c>
      <x:c r="L3774" s="8" t="str">
        <x:v>Alpaca SIP</x:v>
      </x:c>
    </x:row>
    <x:row r="3775" ht="25" customHeight="1">
      <x:c r="A3775" s="8" t="str">
        <x:v>AVLN</x:v>
      </x:c>
      <x:c r="B3775" s="10" t="n">
        <x:v>46253</x:v>
      </x:c>
      <x:c r="C3775" s="11" t="n">
        <x:v>39.64</x:v>
      </x:c>
      <x:c r="D3775" s="11" t="n">
        <x:v>38.97</x:v>
      </x:c>
      <x:c r="E3775" s="13" t="n">
        <x:v>141737</x:v>
      </x:c>
      <x:c r="F3775" s="11" t="n">
        <x:v>1</x:v>
      </x:c>
      <x:c r="G3775" s="11" t="n">
        <x:v>39.64</x:v>
      </x:c>
      <x:c r="H3775" s="11" t="n">
        <x:v>38.97</x:v>
      </x:c>
      <x:c r="I3775" s="13" t="n">
        <x:v>141737</x:v>
      </x:c>
      <x:c r="J3775" s="11" t="n">
        <x:v>39.195751</x:v>
      </x:c>
      <x:c r="K3775" s="14" t="n">
        <x:f>I3775*J3775</x:f>
        <x:v>5555488.159487</x:v>
      </x:c>
      <x:c r="L3775" s="8" t="str">
        <x:v>Alpaca SIP</x:v>
      </x:c>
    </x:row>
    <x:row r="3776" ht="25" customHeight="1">
      <x:c r="A3776" s="8" t="str">
        <x:v>AVLN</x:v>
      </x:c>
      <x:c r="B3776" s="10" t="n">
        <x:v>46254</x:v>
      </x:c>
      <x:c r="C3776" s="11" t="n">
        <x:v>38.65</x:v>
      </x:c>
      <x:c r="D3776" s="11" t="n">
        <x:v>37.13</x:v>
      </x:c>
      <x:c r="E3776" s="13" t="n">
        <x:v>179162</x:v>
      </x:c>
      <x:c r="F3776" s="11" t="n">
        <x:v>1</x:v>
      </x:c>
      <x:c r="G3776" s="11" t="n">
        <x:v>38.65</x:v>
      </x:c>
      <x:c r="H3776" s="11" t="n">
        <x:v>37.13</x:v>
      </x:c>
      <x:c r="I3776" s="13" t="n">
        <x:v>179162</x:v>
      </x:c>
      <x:c r="J3776" s="11" t="n">
        <x:v>37.609351</x:v>
      </x:c>
      <x:c r="K3776" s="14" t="n">
        <x:f>I3776*J3776</x:f>
        <x:v>6738166.543861999</x:v>
      </x:c>
      <x:c r="L3776" s="8" t="str">
        <x:v>Alpaca SIP</x:v>
      </x:c>
    </x:row>
    <x:row r="3777" ht="25" customHeight="1">
      <x:c r="A3777" s="8" t="str">
        <x:v>AVLN</x:v>
      </x:c>
      <x:c r="B3777" s="10" t="n">
        <x:v>46255</x:v>
      </x:c>
      <x:c r="C3777" s="11" t="n">
        <x:v>37.13</x:v>
      </x:c>
      <x:c r="D3777" s="11" t="n">
        <x:v>38.37</x:v>
      </x:c>
      <x:c r="E3777" s="13" t="n">
        <x:v>159511</x:v>
      </x:c>
      <x:c r="F3777" s="11" t="n">
        <x:v>1</x:v>
      </x:c>
      <x:c r="G3777" s="11" t="n">
        <x:v>37.13</x:v>
      </x:c>
      <x:c r="H3777" s="11" t="n">
        <x:v>38.37</x:v>
      </x:c>
      <x:c r="I3777" s="13" t="n">
        <x:v>159511</x:v>
      </x:c>
      <x:c r="J3777" s="11" t="n">
        <x:v>38.42822</x:v>
      </x:c>
      <x:c r="K3777" s="14" t="n">
        <x:f>I3777*J3777</x:f>
        <x:v>6129723.80042</x:v>
      </x:c>
      <x:c r="L3777" s="8" t="str">
        <x:v>Alpaca SIP</x:v>
      </x:c>
    </x:row>
    <x:row r="3778" ht="25" customHeight="1">
      <x:c r="A3778" s="8" t="str">
        <x:v>AVLN</x:v>
      </x:c>
      <x:c r="B3778" s="10" t="n">
        <x:v>46258</x:v>
      </x:c>
      <x:c r="C3778" s="11" t="n">
        <x:v>38.49</x:v>
      </x:c>
      <x:c r="D3778" s="11" t="n">
        <x:v>37.69</x:v>
      </x:c>
      <x:c r="E3778" s="13" t="n">
        <x:v>158397</x:v>
      </x:c>
      <x:c r="F3778" s="11" t="n">
        <x:v>1</x:v>
      </x:c>
      <x:c r="G3778" s="11" t="n">
        <x:v>38.49</x:v>
      </x:c>
      <x:c r="H3778" s="11" t="n">
        <x:v>37.69</x:v>
      </x:c>
      <x:c r="I3778" s="13" t="n">
        <x:v>158397</x:v>
      </x:c>
      <x:c r="J3778" s="11" t="n">
        <x:v>37.64343</x:v>
      </x:c>
      <x:c r="K3778" s="14" t="n">
        <x:f>I3778*J3778</x:f>
        <x:v>5962606.38171</x:v>
      </x:c>
      <x:c r="L3778" s="8" t="str">
        <x:v>Alpaca SIP</x:v>
      </x:c>
    </x:row>
    <x:row r="3779" ht="25" customHeight="1">
      <x:c r="A3779" s="8" t="str">
        <x:v>AVLN</x:v>
      </x:c>
      <x:c r="B3779" s="10" t="n">
        <x:v>46259</x:v>
      </x:c>
      <x:c r="C3779" s="11" t="n">
        <x:v>37.99</x:v>
      </x:c>
      <x:c r="D3779" s="11" t="n">
        <x:v>38.2</x:v>
      </x:c>
      <x:c r="E3779" s="13" t="n">
        <x:v>108330</x:v>
      </x:c>
      <x:c r="F3779" s="11" t="n">
        <x:v>1</x:v>
      </x:c>
      <x:c r="G3779" s="11" t="n">
        <x:v>37.99</x:v>
      </x:c>
      <x:c r="H3779" s="11" t="n">
        <x:v>38.2</x:v>
      </x:c>
      <x:c r="I3779" s="13" t="n">
        <x:v>108330</x:v>
      </x:c>
      <x:c r="J3779" s="11" t="n">
        <x:v>38.372531</x:v>
      </x:c>
      <x:c r="K3779" s="14" t="n">
        <x:f>I3779*J3779</x:f>
        <x:v>4156896.28323</x:v>
      </x:c>
      <x:c r="L3779" s="8" t="str">
        <x:v>Alpaca SIP</x:v>
      </x:c>
    </x:row>
    <x:row r="3780" ht="25" customHeight="1">
      <x:c r="A3780" s="8" t="str">
        <x:v>AVLN</x:v>
      </x:c>
      <x:c r="B3780" s="10" t="n">
        <x:v>46260</x:v>
      </x:c>
      <x:c r="C3780" s="11" t="n">
        <x:v>38.02</x:v>
      </x:c>
      <x:c r="D3780" s="11" t="n">
        <x:v>37.04</x:v>
      </x:c>
      <x:c r="E3780" s="13" t="n">
        <x:v>142609</x:v>
      </x:c>
      <x:c r="F3780" s="11" t="n">
        <x:v>1</x:v>
      </x:c>
      <x:c r="G3780" s="11" t="n">
        <x:v>38.02</x:v>
      </x:c>
      <x:c r="H3780" s="11" t="n">
        <x:v>37.04</x:v>
      </x:c>
      <x:c r="I3780" s="13" t="n">
        <x:v>142609</x:v>
      </x:c>
      <x:c r="J3780" s="11" t="n">
        <x:v>37.043241</x:v>
      </x:c>
      <x:c r="K3780" s="14" t="n">
        <x:f>I3780*J3780</x:f>
        <x:v>5282699.555769</x:v>
      </x:c>
      <x:c r="L3780" s="8" t="str">
        <x:v>Alpaca SIP</x:v>
      </x:c>
    </x:row>
    <x:row r="3781" ht="25" customHeight="1">
      <x:c r="A3781" s="8" t="str">
        <x:v>AVLN</x:v>
      </x:c>
      <x:c r="B3781" s="10" t="n">
        <x:v>46261</x:v>
      </x:c>
      <x:c r="C3781" s="11" t="n">
        <x:v>36.82</x:v>
      </x:c>
      <x:c r="D3781" s="11" t="n">
        <x:v>36.51</x:v>
      </x:c>
      <x:c r="E3781" s="13" t="n">
        <x:v>129012</x:v>
      </x:c>
      <x:c r="F3781" s="11" t="n">
        <x:v>1</x:v>
      </x:c>
      <x:c r="G3781" s="11" t="n">
        <x:v>36.82</x:v>
      </x:c>
      <x:c r="H3781" s="11" t="n">
        <x:v>36.51</x:v>
      </x:c>
      <x:c r="I3781" s="13" t="n">
        <x:v>129012</x:v>
      </x:c>
      <x:c r="J3781" s="11" t="n">
        <x:v>36.76285</x:v>
      </x:c>
      <x:c r="K3781" s="14" t="n">
        <x:f>I3781*J3781</x:f>
        <x:v>4742848.8042</x:v>
      </x:c>
      <x:c r="L3781" s="8" t="str">
        <x:v>Alpaca SIP</x:v>
      </x:c>
    </x:row>
    <x:row r="3782" ht="25" customHeight="1">
      <x:c r="A3782" s="8" t="str">
        <x:v>AVLN</x:v>
      </x:c>
      <x:c r="B3782" s="10" t="n">
        <x:v>46262</x:v>
      </x:c>
      <x:c r="C3782" s="11" t="n">
        <x:v>36.45</x:v>
      </x:c>
      <x:c r="D3782" s="11" t="n">
        <x:v>34.69</x:v>
      </x:c>
      <x:c r="E3782" s="13" t="n">
        <x:v>202899</x:v>
      </x:c>
      <x:c r="F3782" s="11" t="n">
        <x:v>1</x:v>
      </x:c>
      <x:c r="G3782" s="11" t="n">
        <x:v>36.45</x:v>
      </x:c>
      <x:c r="H3782" s="11" t="n">
        <x:v>34.69</x:v>
      </x:c>
      <x:c r="I3782" s="13" t="n">
        <x:v>202899</x:v>
      </x:c>
      <x:c r="J3782" s="11" t="n">
        <x:v>35.06039</x:v>
      </x:c>
      <x:c r="K3782" s="14" t="n">
        <x:f>I3782*J3782</x:f>
        <x:v>7113718.07061</x:v>
      </x:c>
      <x:c r="L3782" s="8" t="str">
        <x:v>Alpaca SIP</x:v>
      </x:c>
    </x:row>
    <x:row r="3783" ht="25" customHeight="1">
      <x:c r="A3783" s="8" t="str">
        <x:v>AVLN</x:v>
      </x:c>
      <x:c r="B3783" s="10" t="n">
        <x:v>46265</x:v>
      </x:c>
      <x:c r="C3783" s="11" t="n">
        <x:v>34.52</x:v>
      </x:c>
      <x:c r="D3783" s="11" t="n">
        <x:v>34.73</x:v>
      </x:c>
      <x:c r="E3783" s="13" t="n">
        <x:v>333139</x:v>
      </x:c>
      <x:c r="F3783" s="11" t="n">
        <x:v>1</x:v>
      </x:c>
      <x:c r="G3783" s="11" t="n">
        <x:v>34.52</x:v>
      </x:c>
      <x:c r="H3783" s="11" t="n">
        <x:v>34.73</x:v>
      </x:c>
      <x:c r="I3783" s="13" t="n">
        <x:v>333139</x:v>
      </x:c>
      <x:c r="J3783" s="11" t="n">
        <x:v>34.760576</x:v>
      </x:c>
      <x:c r="K3783" s="14" t="n">
        <x:f>I3783*J3783</x:f>
        <x:v>11580103.528064</x:v>
      </x:c>
      <x:c r="L3783" s="8" t="str">
        <x:v>Alpaca SIP</x:v>
      </x:c>
    </x:row>
    <x:row r="3784" ht="25" customHeight="1">
      <x:c r="A3784" s="8" t="str">
        <x:v>AVLN</x:v>
      </x:c>
      <x:c r="B3784" s="10" t="n">
        <x:v>46266</x:v>
      </x:c>
      <x:c r="C3784" s="11" t="n">
        <x:v>34.63</x:v>
      </x:c>
      <x:c r="D3784" s="11" t="n">
        <x:v>35.28</x:v>
      </x:c>
      <x:c r="E3784" s="13" t="n">
        <x:v>183584</x:v>
      </x:c>
      <x:c r="F3784" s="11" t="n">
        <x:v>1</x:v>
      </x:c>
      <x:c r="G3784" s="11" t="n">
        <x:v>34.63</x:v>
      </x:c>
      <x:c r="H3784" s="11" t="n">
        <x:v>35.28</x:v>
      </x:c>
      <x:c r="I3784" s="13" t="n">
        <x:v>183584</x:v>
      </x:c>
      <x:c r="J3784" s="11" t="n">
        <x:v>35.262501</x:v>
      </x:c>
      <x:c r="K3784" s="14" t="n">
        <x:f>I3784*J3784</x:f>
        <x:v>6473630.983584</x:v>
      </x:c>
      <x:c r="L3784" s="8" t="str">
        <x:v>Alpaca SIP</x:v>
      </x:c>
    </x:row>
    <x:row r="3785" ht="25" customHeight="1">
      <x:c r="A3785" s="8" t="str">
        <x:v>AVLN</x:v>
      </x:c>
      <x:c r="B3785" s="10" t="n">
        <x:v>46267</x:v>
      </x:c>
      <x:c r="C3785" s="11" t="n">
        <x:v>35.29</x:v>
      </x:c>
      <x:c r="D3785" s="11" t="n">
        <x:v>35.58</x:v>
      </x:c>
      <x:c r="E3785" s="13" t="n">
        <x:v>181818</x:v>
      </x:c>
      <x:c r="F3785" s="11" t="n">
        <x:v>1</x:v>
      </x:c>
      <x:c r="G3785" s="11" t="n">
        <x:v>35.29</x:v>
      </x:c>
      <x:c r="H3785" s="11" t="n">
        <x:v>35.58</x:v>
      </x:c>
      <x:c r="I3785" s="13" t="n">
        <x:v>181818</x:v>
      </x:c>
      <x:c r="J3785" s="11" t="n">
        <x:v>35.301415</x:v>
      </x:c>
      <x:c r="K3785" s="14" t="n">
        <x:f>I3785*J3785</x:f>
        <x:v>6418432.67247</x:v>
      </x:c>
      <x:c r="L3785" s="8" t="str">
        <x:v>Alpaca SIP</x:v>
      </x:c>
    </x:row>
    <x:row r="3786" ht="25" customHeight="1">
      <x:c r="A3786" s="8" t="str">
        <x:v>AVLN</x:v>
      </x:c>
      <x:c r="B3786" s="10" t="n">
        <x:v>46268</x:v>
      </x:c>
      <x:c r="C3786" s="11" t="n">
        <x:v>35.85</x:v>
      </x:c>
      <x:c r="D3786" s="11" t="n">
        <x:v>35.44</x:v>
      </x:c>
      <x:c r="E3786" s="13" t="n">
        <x:v>150947</x:v>
      </x:c>
      <x:c r="F3786" s="11" t="n">
        <x:v>1</x:v>
      </x:c>
      <x:c r="G3786" s="11" t="n">
        <x:v>35.85</x:v>
      </x:c>
      <x:c r="H3786" s="11" t="n">
        <x:v>35.44</x:v>
      </x:c>
      <x:c r="I3786" s="13" t="n">
        <x:v>150947</x:v>
      </x:c>
      <x:c r="J3786" s="11" t="n">
        <x:v>35.274212</x:v>
      </x:c>
      <x:c r="K3786" s="14" t="n">
        <x:f>I3786*J3786</x:f>
        <x:v>5324536.478763999</x:v>
      </x:c>
      <x:c r="L3786" s="8" t="str">
        <x:v>Alpaca SIP</x:v>
      </x:c>
    </x:row>
    <x:row r="3787" ht="25" customHeight="1">
      <x:c r="A3787" s="8" t="str">
        <x:v>AVLN</x:v>
      </x:c>
      <x:c r="B3787" s="10" t="n">
        <x:v>46269</x:v>
      </x:c>
      <x:c r="C3787" s="11" t="n">
        <x:v>35.21</x:v>
      </x:c>
      <x:c r="D3787" s="11" t="n">
        <x:v>37.39</x:v>
      </x:c>
      <x:c r="E3787" s="13" t="n">
        <x:v>243445</x:v>
      </x:c>
      <x:c r="F3787" s="11" t="n">
        <x:v>1</x:v>
      </x:c>
      <x:c r="G3787" s="11" t="n">
        <x:v>35.21</x:v>
      </x:c>
      <x:c r="H3787" s="11" t="n">
        <x:v>37.39</x:v>
      </x:c>
      <x:c r="I3787" s="13" t="n">
        <x:v>243445</x:v>
      </x:c>
      <x:c r="J3787" s="11" t="n">
        <x:v>37.071686</x:v>
      </x:c>
      <x:c r="K3787" s="14" t="n">
        <x:f>I3787*J3787</x:f>
        <x:v>9024916.598269999</x:v>
      </x:c>
      <x:c r="L3787" s="8" t="str">
        <x:v>Alpaca SIP</x:v>
      </x:c>
    </x:row>
    <x:row r="3788" ht="25" customHeight="1">
      <x:c r="A3788" s="8" t="str">
        <x:v>AVLN</x:v>
      </x:c>
      <x:c r="B3788" s="10" t="n">
        <x:v>46273</x:v>
      </x:c>
      <x:c r="C3788" s="11" t="n">
        <x:v>37.15</x:v>
      </x:c>
      <x:c r="D3788" s="11" t="n">
        <x:v>37.62</x:v>
      </x:c>
      <x:c r="E3788" s="13" t="n">
        <x:v>301592</x:v>
      </x:c>
      <x:c r="F3788" s="11" t="n">
        <x:v>1</x:v>
      </x:c>
      <x:c r="G3788" s="11" t="n">
        <x:v>37.15</x:v>
      </x:c>
      <x:c r="H3788" s="11" t="n">
        <x:v>37.62</x:v>
      </x:c>
      <x:c r="I3788" s="13" t="n">
        <x:v>301592</x:v>
      </x:c>
      <x:c r="J3788" s="11" t="n">
        <x:v>37.838056</x:v>
      </x:c>
      <x:c r="K3788" s="14" t="n">
        <x:f>I3788*J3788</x:f>
        <x:v>11411654.985152</x:v>
      </x:c>
      <x:c r="L3788" s="8" t="str">
        <x:v>Alpaca SIP</x:v>
      </x:c>
    </x:row>
    <x:row r="3789" ht="25" customHeight="1">
      <x:c r="A3789" s="8" t="str">
        <x:v>AVLN</x:v>
      </x:c>
      <x:c r="B3789" s="10" t="n">
        <x:v>46274</x:v>
      </x:c>
      <x:c r="C3789" s="11" t="n">
        <x:v>37.3</x:v>
      </x:c>
      <x:c r="D3789" s="11" t="n">
        <x:v>35.88</x:v>
      </x:c>
      <x:c r="E3789" s="13" t="n">
        <x:v>168572</x:v>
      </x:c>
      <x:c r="F3789" s="11" t="n">
        <x:v>1</x:v>
      </x:c>
      <x:c r="G3789" s="11" t="n">
        <x:v>37.3</x:v>
      </x:c>
      <x:c r="H3789" s="11" t="n">
        <x:v>35.88</x:v>
      </x:c>
      <x:c r="I3789" s="13" t="n">
        <x:v>168572</x:v>
      </x:c>
      <x:c r="J3789" s="11" t="n">
        <x:v>36.460083</x:v>
      </x:c>
      <x:c r="K3789" s="14" t="n">
        <x:f>I3789*J3789</x:f>
        <x:v>6146149.1114759995</x:v>
      </x:c>
      <x:c r="L3789" s="8" t="str">
        <x:v>Alpaca SIP</x:v>
      </x:c>
    </x:row>
    <x:row r="3790" ht="25" customHeight="1">
      <x:c r="A3790" s="8" t="str">
        <x:v>AVLN</x:v>
      </x:c>
      <x:c r="B3790" s="10" t="n">
        <x:v>46275</x:v>
      </x:c>
      <x:c r="C3790" s="11" t="n">
        <x:v>35.26</x:v>
      </x:c>
      <x:c r="D3790" s="11" t="n">
        <x:v>34.67</x:v>
      </x:c>
      <x:c r="E3790" s="13" t="n">
        <x:v>129060</x:v>
      </x:c>
      <x:c r="F3790" s="11" t="n">
        <x:v>1</x:v>
      </x:c>
      <x:c r="G3790" s="11" t="n">
        <x:v>35.26</x:v>
      </x:c>
      <x:c r="H3790" s="11" t="n">
        <x:v>34.67</x:v>
      </x:c>
      <x:c r="I3790" s="13" t="n">
        <x:v>129060</x:v>
      </x:c>
      <x:c r="J3790" s="11" t="n">
        <x:v>34.702541</x:v>
      </x:c>
      <x:c r="K3790" s="14" t="n">
        <x:f>I3790*J3790</x:f>
        <x:v>4478709.941459999</x:v>
      </x:c>
      <x:c r="L3790" s="8" t="str">
        <x:v>Alpaca SIP</x:v>
      </x:c>
    </x:row>
    <x:row r="3791" ht="25" customHeight="1">
      <x:c r="A3791" s="8" t="str">
        <x:v>AVLN</x:v>
      </x:c>
      <x:c r="B3791" s="10" t="n">
        <x:v>46276</x:v>
      </x:c>
      <x:c r="C3791" s="11" t="n">
        <x:v>35.15</x:v>
      </x:c>
      <x:c r="D3791" s="11" t="n">
        <x:v>33.57</x:v>
      </x:c>
      <x:c r="E3791" s="13" t="n">
        <x:v>132887</x:v>
      </x:c>
      <x:c r="F3791" s="11" t="n">
        <x:v>1</x:v>
      </x:c>
      <x:c r="G3791" s="11" t="n">
        <x:v>35.15</x:v>
      </x:c>
      <x:c r="H3791" s="11" t="n">
        <x:v>33.57</x:v>
      </x:c>
      <x:c r="I3791" s="13" t="n">
        <x:v>132887</x:v>
      </x:c>
      <x:c r="J3791" s="11" t="n">
        <x:v>34.145576</x:v>
      </x:c>
      <x:c r="K3791" s="14" t="n">
        <x:f>I3791*J3791</x:f>
        <x:v>4537503.157912</x:v>
      </x:c>
      <x:c r="L3791" s="8" t="str">
        <x:v>Alpaca SIP</x:v>
      </x:c>
    </x:row>
    <x:row r="3792" ht="25" customHeight="1">
      <x:c r="A3792" s="8" t="str">
        <x:v>AVLN</x:v>
      </x:c>
      <x:c r="B3792" s="10" t="n">
        <x:v>46279</x:v>
      </x:c>
      <x:c r="C3792" s="11" t="n">
        <x:v>33.4</x:v>
      </x:c>
      <x:c r="D3792" s="11" t="n">
        <x:v>34.98</x:v>
      </x:c>
      <x:c r="E3792" s="13" t="n">
        <x:v>494152</x:v>
      </x:c>
      <x:c r="F3792" s="11" t="n">
        <x:v>1</x:v>
      </x:c>
      <x:c r="G3792" s="11" t="n">
        <x:v>33.4</x:v>
      </x:c>
      <x:c r="H3792" s="11" t="n">
        <x:v>34.98</x:v>
      </x:c>
      <x:c r="I3792" s="13" t="n">
        <x:v>494152</x:v>
      </x:c>
      <x:c r="J3792" s="11" t="n">
        <x:v>35.011527</x:v>
      </x:c>
      <x:c r="K3792" s="14" t="n">
        <x:f>I3792*J3792</x:f>
        <x:v>17301016.090104</x:v>
      </x:c>
      <x:c r="L3792" s="8" t="str">
        <x:v>Alpaca SIP</x:v>
      </x:c>
    </x:row>
    <x:row r="3793" ht="25" customHeight="1">
      <x:c r="A3793" s="8" t="str">
        <x:v>AVLN</x:v>
      </x:c>
      <x:c r="B3793" s="10" t="n">
        <x:v>46280</x:v>
      </x:c>
      <x:c r="C3793" s="11" t="n">
        <x:v>35.01</x:v>
      </x:c>
      <x:c r="D3793" s="11" t="n">
        <x:v>34.28</x:v>
      </x:c>
      <x:c r="E3793" s="13" t="n">
        <x:v>227182</x:v>
      </x:c>
      <x:c r="F3793" s="11" t="n">
        <x:v>1</x:v>
      </x:c>
      <x:c r="G3793" s="11" t="n">
        <x:v>35.01</x:v>
      </x:c>
      <x:c r="H3793" s="11" t="n">
        <x:v>34.28</x:v>
      </x:c>
      <x:c r="I3793" s="13" t="n">
        <x:v>227182</x:v>
      </x:c>
      <x:c r="J3793" s="11" t="n">
        <x:v>33.81792</x:v>
      </x:c>
      <x:c r="K3793" s="14" t="n">
        <x:f>I3793*J3793</x:f>
        <x:v>7682822.70144</x:v>
      </x:c>
      <x:c r="L3793" s="8" t="str">
        <x:v>Alpaca SIP</x:v>
      </x:c>
    </x:row>
    <x:row r="3794" ht="25" customHeight="1">
      <x:c r="A3794" s="8" t="str">
        <x:v>AVLN</x:v>
      </x:c>
      <x:c r="B3794" s="10" t="n">
        <x:v>46281</x:v>
      </x:c>
      <x:c r="C3794" s="11" t="n">
        <x:v>34.38</x:v>
      </x:c>
      <x:c r="D3794" s="11" t="n">
        <x:v>34.71</x:v>
      </x:c>
      <x:c r="E3794" s="13" t="n">
        <x:v>244461</x:v>
      </x:c>
      <x:c r="F3794" s="11" t="n">
        <x:v>1</x:v>
      </x:c>
      <x:c r="G3794" s="11" t="n">
        <x:v>34.38</x:v>
      </x:c>
      <x:c r="H3794" s="11" t="n">
        <x:v>34.71</x:v>
      </x:c>
      <x:c r="I3794" s="13" t="n">
        <x:v>244461</x:v>
      </x:c>
      <x:c r="J3794" s="11" t="n">
        <x:v>34.634834</x:v>
      </x:c>
      <x:c r="K3794" s="14" t="n">
        <x:f>I3794*J3794</x:f>
        <x:v>8466866.154474</x:v>
      </x:c>
      <x:c r="L3794" s="8" t="str">
        <x:v>Alpaca SIP</x:v>
      </x:c>
    </x:row>
    <x:row r="3795" ht="25" customHeight="1">
      <x:c r="A3795" s="8" t="str">
        <x:v>AVLN</x:v>
      </x:c>
      <x:c r="B3795" s="10" t="n">
        <x:v>46282</x:v>
      </x:c>
      <x:c r="C3795" s="11" t="n">
        <x:v>35.26</x:v>
      </x:c>
      <x:c r="D3795" s="11" t="n">
        <x:v>33.43</x:v>
      </x:c>
      <x:c r="E3795" s="13" t="n">
        <x:v>316819</x:v>
      </x:c>
      <x:c r="F3795" s="11" t="n">
        <x:v>1</x:v>
      </x:c>
      <x:c r="G3795" s="11" t="n">
        <x:v>35.26</x:v>
      </x:c>
      <x:c r="H3795" s="11" t="n">
        <x:v>33.43</x:v>
      </x:c>
      <x:c r="I3795" s="13" t="n">
        <x:v>316819</x:v>
      </x:c>
      <x:c r="J3795" s="11" t="n">
        <x:v>33.008562</x:v>
      </x:c>
      <x:c r="K3795" s="14" t="n">
        <x:f>I3795*J3795</x:f>
        <x:v>10457739.604278</x:v>
      </x:c>
      <x:c r="L3795" s="8" t="str">
        <x:v>Alpaca SIP</x:v>
      </x:c>
    </x:row>
    <x:row r="3796" ht="25" customHeight="1">
      <x:c r="A3796" s="8" t="str">
        <x:v>AVLN</x:v>
      </x:c>
      <x:c r="B3796" s="10" t="n">
        <x:v>46283</x:v>
      </x:c>
      <x:c r="C3796" s="11" t="n">
        <x:v>33.15</x:v>
      </x:c>
      <x:c r="D3796" s="11" t="n">
        <x:v>31.52</x:v>
      </x:c>
      <x:c r="E3796" s="13" t="n">
        <x:v>664791</x:v>
      </x:c>
      <x:c r="F3796" s="11" t="n">
        <x:v>1</x:v>
      </x:c>
      <x:c r="G3796" s="11" t="n">
        <x:v>33.15</x:v>
      </x:c>
      <x:c r="H3796" s="11" t="n">
        <x:v>31.52</x:v>
      </x:c>
      <x:c r="I3796" s="13" t="n">
        <x:v>664791</x:v>
      </x:c>
      <x:c r="J3796" s="11" t="n">
        <x:v>31.606005</x:v>
      </x:c>
      <x:c r="K3796" s="14" t="n">
        <x:f>I3796*J3796</x:f>
        <x:v>21011387.669955</x:v>
      </x:c>
      <x:c r="L3796" s="8" t="str">
        <x:v>Alpaca SIP</x:v>
      </x:c>
    </x:row>
    <x:row r="3797" ht="25" customHeight="1">
      <x:c r="A3797" s="8" t="str">
        <x:v>AVLN</x:v>
      </x:c>
      <x:c r="B3797" s="10" t="n">
        <x:v>46286</x:v>
      </x:c>
      <x:c r="C3797" s="11" t="n">
        <x:v>31.34</x:v>
      </x:c>
      <x:c r="D3797" s="11" t="n">
        <x:v>31.62</x:v>
      </x:c>
      <x:c r="E3797" s="13" t="n">
        <x:v>177309</x:v>
      </x:c>
      <x:c r="F3797" s="11" t="n">
        <x:v>1</x:v>
      </x:c>
      <x:c r="G3797" s="11" t="n">
        <x:v>31.34</x:v>
      </x:c>
      <x:c r="H3797" s="11" t="n">
        <x:v>31.62</x:v>
      </x:c>
      <x:c r="I3797" s="13" t="n">
        <x:v>177309</x:v>
      </x:c>
      <x:c r="J3797" s="11" t="n">
        <x:v>31.801939</x:v>
      </x:c>
      <x:c r="K3797" s="14" t="n">
        <x:f>I3797*J3797</x:f>
        <x:v>5638770.002151</x:v>
      </x:c>
      <x:c r="L3797" s="8" t="str">
        <x:v>Alpaca SIP</x:v>
      </x:c>
    </x:row>
    <x:row r="3798" ht="25" customHeight="1">
      <x:c r="A3798" s="8" t="str">
        <x:v>AVLN</x:v>
      </x:c>
      <x:c r="B3798" s="10" t="n">
        <x:v>46287</x:v>
      </x:c>
      <x:c r="C3798" s="11" t="n">
        <x:v>31.94</x:v>
      </x:c>
      <x:c r="D3798" s="11" t="n">
        <x:v>32.45</x:v>
      </x:c>
      <x:c r="E3798" s="13" t="n">
        <x:v>233280</x:v>
      </x:c>
      <x:c r="F3798" s="11" t="n">
        <x:v>1</x:v>
      </x:c>
      <x:c r="G3798" s="11" t="n">
        <x:v>31.94</x:v>
      </x:c>
      <x:c r="H3798" s="11" t="n">
        <x:v>32.45</x:v>
      </x:c>
      <x:c r="I3798" s="13" t="n">
        <x:v>233280</x:v>
      </x:c>
      <x:c r="J3798" s="11" t="n">
        <x:v>32.43253</x:v>
      </x:c>
      <x:c r="K3798" s="14" t="n">
        <x:f>I3798*J3798</x:f>
        <x:v>7565860.5984</x:v>
      </x:c>
      <x:c r="L3798" s="8" t="str">
        <x:v>Alpaca SIP</x:v>
      </x:c>
    </x:row>
    <x:row r="3799" ht="25" customHeight="1">
      <x:c r="A3799" s="8" t="str">
        <x:v>AVLN</x:v>
      </x:c>
      <x:c r="B3799" s="10" t="n">
        <x:v>46288</x:v>
      </x:c>
      <x:c r="C3799" s="11" t="n">
        <x:v>32.19</x:v>
      </x:c>
      <x:c r="D3799" s="11" t="n">
        <x:v>29.67</x:v>
      </x:c>
      <x:c r="E3799" s="13" t="n">
        <x:v>252048</x:v>
      </x:c>
      <x:c r="F3799" s="11" t="n">
        <x:v>1</x:v>
      </x:c>
      <x:c r="G3799" s="11" t="n">
        <x:v>32.19</x:v>
      </x:c>
      <x:c r="H3799" s="11" t="n">
        <x:v>29.67</x:v>
      </x:c>
      <x:c r="I3799" s="13" t="n">
        <x:v>252048</x:v>
      </x:c>
      <x:c r="J3799" s="11" t="n">
        <x:v>30.270556</x:v>
      </x:c>
      <x:c r="K3799" s="14" t="n">
        <x:f>I3799*J3799</x:f>
        <x:v>7629633.098688</x:v>
      </x:c>
      <x:c r="L3799" s="8" t="str">
        <x:v>Alpaca SIP</x:v>
      </x:c>
    </x:row>
    <x:row r="3800" ht="25" customHeight="1">
      <x:c r="A3800" s="8" t="str">
        <x:v>AVLN</x:v>
      </x:c>
      <x:c r="B3800" s="10" t="n">
        <x:v>46289</x:v>
      </x:c>
      <x:c r="C3800" s="11" t="n">
        <x:v>29.7</x:v>
      </x:c>
      <x:c r="D3800" s="11" t="n">
        <x:v>28.55</x:v>
      </x:c>
      <x:c r="E3800" s="13" t="n">
        <x:v>221130</x:v>
      </x:c>
      <x:c r="F3800" s="11" t="n">
        <x:v>1</x:v>
      </x:c>
      <x:c r="G3800" s="11" t="n">
        <x:v>29.7</x:v>
      </x:c>
      <x:c r="H3800" s="11" t="n">
        <x:v>28.55</x:v>
      </x:c>
      <x:c r="I3800" s="13" t="n">
        <x:v>221130</x:v>
      </x:c>
      <x:c r="J3800" s="11" t="n">
        <x:v>28.270823</x:v>
      </x:c>
      <x:c r="K3800" s="14" t="n">
        <x:f>I3800*J3800</x:f>
        <x:v>6251527.08999</x:v>
      </x:c>
      <x:c r="L3800" s="8" t="str">
        <x:v>Alpaca SIP</x:v>
      </x:c>
    </x:row>
    <x:row r="3801" ht="25" customHeight="1">
      <x:c r="A3801" s="8" t="str">
        <x:v>AVLN</x:v>
      </x:c>
      <x:c r="B3801" s="10" t="n">
        <x:v>46290</x:v>
      </x:c>
      <x:c r="C3801" s="11" t="n">
        <x:v>28.52</x:v>
      </x:c>
      <x:c r="D3801" s="11" t="n">
        <x:v>28.08</x:v>
      </x:c>
      <x:c r="E3801" s="13" t="n">
        <x:v>223115</x:v>
      </x:c>
      <x:c r="F3801" s="11" t="n">
        <x:v>1</x:v>
      </x:c>
      <x:c r="G3801" s="11" t="n">
        <x:v>28.52</x:v>
      </x:c>
      <x:c r="H3801" s="11" t="n">
        <x:v>28.08</x:v>
      </x:c>
      <x:c r="I3801" s="13" t="n">
        <x:v>223115</x:v>
      </x:c>
      <x:c r="J3801" s="11" t="n">
        <x:v>27.801774</x:v>
      </x:c>
      <x:c r="K3801" s="14" t="n">
        <x:f>I3801*J3801</x:f>
        <x:v>6202992.80601</x:v>
      </x:c>
      <x:c r="L3801" s="8" t="str">
        <x:v>Alpaca SIP</x:v>
      </x:c>
    </x:row>
    <x:row r="3802" ht="25" customHeight="1">
      <x:c r="A3802" s="8" t="str">
        <x:v>AVLN</x:v>
      </x:c>
      <x:c r="B3802" s="10" t="n">
        <x:v>46293</x:v>
      </x:c>
      <x:c r="C3802" s="11" t="n">
        <x:v>27.92</x:v>
      </x:c>
      <x:c r="D3802" s="11" t="n">
        <x:v>28.32</x:v>
      </x:c>
      <x:c r="E3802" s="13" t="n">
        <x:v>205870</x:v>
      </x:c>
      <x:c r="F3802" s="11" t="n">
        <x:v>1</x:v>
      </x:c>
      <x:c r="G3802" s="11" t="n">
        <x:v>27.92</x:v>
      </x:c>
      <x:c r="H3802" s="11" t="n">
        <x:v>28.32</x:v>
      </x:c>
      <x:c r="I3802" s="13" t="n">
        <x:v>205870</x:v>
      </x:c>
      <x:c r="J3802" s="11" t="n">
        <x:v>28.309389</x:v>
      </x:c>
      <x:c r="K3802" s="14" t="n">
        <x:f>I3802*J3802</x:f>
        <x:v>5828053.91343</x:v>
      </x:c>
      <x:c r="L3802" s="8" t="str">
        <x:v>Alpaca SIP</x:v>
      </x:c>
    </x:row>
    <x:row r="3803" ht="25" customHeight="1">
      <x:c r="A3803" s="8" t="str">
        <x:v>AVLN</x:v>
      </x:c>
      <x:c r="B3803" s="10" t="n">
        <x:v>46294</x:v>
      </x:c>
      <x:c r="C3803" s="11" t="n">
        <x:v>27.67</x:v>
      </x:c>
      <x:c r="D3803" s="11" t="n">
        <x:v>27.1</x:v>
      </x:c>
      <x:c r="E3803" s="13" t="n">
        <x:v>421970</x:v>
      </x:c>
      <x:c r="F3803" s="11" t="n">
        <x:v>1</x:v>
      </x:c>
      <x:c r="G3803" s="11" t="n">
        <x:v>27.67</x:v>
      </x:c>
      <x:c r="H3803" s="11" t="n">
        <x:v>27.1</x:v>
      </x:c>
      <x:c r="I3803" s="13" t="n">
        <x:v>421970</x:v>
      </x:c>
      <x:c r="J3803" s="11" t="n">
        <x:v>27.31285</x:v>
      </x:c>
      <x:c r="K3803" s="14" t="n">
        <x:f>I3803*J3803</x:f>
        <x:v>11525203.3145</x:v>
      </x:c>
      <x:c r="L3803" s="8" t="str">
        <x:v>Alpaca SIP</x:v>
      </x:c>
    </x:row>
    <x:row r="3804" ht="25" customHeight="1">
      <x:c r="A3804" s="8" t="str">
        <x:v>AVLN</x:v>
      </x:c>
      <x:c r="B3804" s="10" t="n">
        <x:v>46295</x:v>
      </x:c>
      <x:c r="C3804" s="11" t="n">
        <x:v>27.05</x:v>
      </x:c>
      <x:c r="D3804" s="11" t="n">
        <x:v>28.49</x:v>
      </x:c>
      <x:c r="E3804" s="13" t="n">
        <x:v>347624</x:v>
      </x:c>
      <x:c r="F3804" s="11" t="n">
        <x:v>1</x:v>
      </x:c>
      <x:c r="G3804" s="11" t="n">
        <x:v>27.05</x:v>
      </x:c>
      <x:c r="H3804" s="11" t="n">
        <x:v>28.49</x:v>
      </x:c>
      <x:c r="I3804" s="13" t="n">
        <x:v>347624</x:v>
      </x:c>
      <x:c r="J3804" s="11" t="n">
        <x:v>28.176255</x:v>
      </x:c>
      <x:c r="K3804" s="14" t="n">
        <x:f>I3804*J3804</x:f>
        <x:v>9794742.468120001</x:v>
      </x:c>
      <x:c r="L3804" s="8" t="str">
        <x:v>Alpaca SIP</x:v>
      </x:c>
    </x:row>
    <x:row r="3805" ht="25" customHeight="1">
      <x:c r="A3805" s="8" t="str">
        <x:v>AVLN</x:v>
      </x:c>
      <x:c r="B3805" s="10" t="n">
        <x:v>46296</x:v>
      </x:c>
      <x:c r="C3805" s="11" t="n">
        <x:v>28.48</x:v>
      </x:c>
      <x:c r="D3805" s="11" t="n">
        <x:v>27.42</x:v>
      </x:c>
      <x:c r="E3805" s="13" t="n">
        <x:v>423604</x:v>
      </x:c>
      <x:c r="F3805" s="11" t="n">
        <x:v>1</x:v>
      </x:c>
      <x:c r="G3805" s="11" t="n">
        <x:v>28.48</x:v>
      </x:c>
      <x:c r="H3805" s="11" t="n">
        <x:v>27.42</x:v>
      </x:c>
      <x:c r="I3805" s="13" t="n">
        <x:v>423604</x:v>
      </x:c>
      <x:c r="J3805" s="11" t="n">
        <x:v>27.565758</x:v>
      </x:c>
      <x:c r="K3805" s="14" t="n">
        <x:f>I3805*J3805</x:f>
        <x:v>11676965.351831999</x:v>
      </x:c>
      <x:c r="L3805" s="8" t="str">
        <x:v>Alpaca SIP</x:v>
      </x:c>
    </x:row>
    <x:row r="3806" ht="25" customHeight="1">
      <x:c r="A3806" s="8" t="str">
        <x:v>AVLN</x:v>
      </x:c>
      <x:c r="B3806" s="10" t="n">
        <x:v>46297</x:v>
      </x:c>
      <x:c r="C3806" s="11" t="n">
        <x:v>28.59</x:v>
      </x:c>
      <x:c r="D3806" s="11" t="n">
        <x:v>28.13</x:v>
      </x:c>
      <x:c r="E3806" s="13" t="n">
        <x:v>526207</x:v>
      </x:c>
      <x:c r="F3806" s="11" t="n">
        <x:v>1</x:v>
      </x:c>
      <x:c r="G3806" s="11" t="n">
        <x:v>28.59</x:v>
      </x:c>
      <x:c r="H3806" s="11" t="n">
        <x:v>28.13</x:v>
      </x:c>
      <x:c r="I3806" s="13" t="n">
        <x:v>526207</x:v>
      </x:c>
      <x:c r="J3806" s="11" t="n">
        <x:v>28.249616</x:v>
      </x:c>
      <x:c r="K3806" s="14" t="n">
        <x:f>I3806*J3806</x:f>
        <x:v>14865145.686511999</x:v>
      </x:c>
      <x:c r="L3806" s="8" t="str">
        <x:v>Alpaca SIP</x:v>
      </x:c>
    </x:row>
    <x:row r="3807" ht="25" customHeight="1">
      <x:c r="A3807" s="8" t="str">
        <x:v>SBMT</x:v>
      </x:c>
      <x:c r="B3807" s="10" t="n">
        <x:v>46142</x:v>
      </x:c>
      <x:c r="C3807" s="11" t="n">
        <x:v>10.75</x:v>
      </x:c>
      <x:c r="D3807" s="11" t="n">
        <x:v>10.75</x:v>
      </x:c>
      <x:c r="E3807" s="13" t="n">
        <x:v>1161011</x:v>
      </x:c>
      <x:c r="F3807" s="11" t="n">
        <x:v>1</x:v>
      </x:c>
      <x:c r="G3807" s="11" t="n">
        <x:v>10.75</x:v>
      </x:c>
      <x:c r="H3807" s="11" t="n">
        <x:v>10.75</x:v>
      </x:c>
      <x:c r="I3807" s="13" t="n">
        <x:v>1161011</x:v>
      </x:c>
      <x:c r="J3807" s="11" t="n">
        <x:v>10.587633</x:v>
      </x:c>
      <x:c r="K3807" s="14" t="n">
        <x:f>I3807*J3807</x:f>
        <x:v>12292358.376963</x:v>
      </x:c>
      <x:c r="L3807" s="8" t="str">
        <x:v>Alpaca SIP</x:v>
      </x:c>
    </x:row>
    <x:row r="3808" ht="25" customHeight="1">
      <x:c r="A3808" s="8" t="str">
        <x:v>SBMT</x:v>
      </x:c>
      <x:c r="B3808" s="10" t="n">
        <x:v>46143</x:v>
      </x:c>
      <x:c r="C3808" s="11" t="n">
        <x:v>10.09</x:v>
      </x:c>
      <x:c r="D3808" s="11" t="n">
        <x:v>10.75</x:v>
      </x:c>
      <x:c r="E3808" s="13" t="n">
        <x:v>354685</x:v>
      </x:c>
      <x:c r="F3808" s="11" t="n">
        <x:v>1</x:v>
      </x:c>
      <x:c r="G3808" s="11" t="n">
        <x:v>10.09</x:v>
      </x:c>
      <x:c r="H3808" s="11" t="n">
        <x:v>10.75</x:v>
      </x:c>
      <x:c r="I3808" s="13" t="n">
        <x:v>354685</x:v>
      </x:c>
      <x:c r="J3808" s="11" t="n">
        <x:v>10.5316</x:v>
      </x:c>
      <x:c r="K3808" s="14" t="n">
        <x:f>I3808*J3808</x:f>
        <x:v>3735400.5459999996</x:v>
      </x:c>
      <x:c r="L3808" s="8" t="str">
        <x:v>Alpaca SIP</x:v>
      </x:c>
    </x:row>
    <x:row r="3809" ht="25" customHeight="1">
      <x:c r="A3809" s="8" t="str">
        <x:v>SBMT</x:v>
      </x:c>
      <x:c r="B3809" s="10" t="n">
        <x:v>46146</x:v>
      </x:c>
      <x:c r="C3809" s="11" t="n">
        <x:v>10.67</x:v>
      </x:c>
      <x:c r="D3809" s="11" t="n">
        <x:v>10.62</x:v>
      </x:c>
      <x:c r="E3809" s="13" t="n">
        <x:v>334656</x:v>
      </x:c>
      <x:c r="F3809" s="11" t="n">
        <x:v>1</x:v>
      </x:c>
      <x:c r="G3809" s="11" t="n">
        <x:v>10.67</x:v>
      </x:c>
      <x:c r="H3809" s="11" t="n">
        <x:v>10.62</x:v>
      </x:c>
      <x:c r="I3809" s="13" t="n">
        <x:v>334656</x:v>
      </x:c>
      <x:c r="J3809" s="11" t="n">
        <x:v>10.428523</x:v>
      </x:c>
      <x:c r="K3809" s="14" t="n">
        <x:f>I3809*J3809</x:f>
        <x:v>3489967.7930880003</x:v>
      </x:c>
      <x:c r="L3809" s="8" t="str">
        <x:v>Alpaca SIP</x:v>
      </x:c>
    </x:row>
    <x:row r="3810" ht="25" customHeight="1">
      <x:c r="A3810" s="8" t="str">
        <x:v>SBMT</x:v>
      </x:c>
      <x:c r="B3810" s="10" t="n">
        <x:v>46147</x:v>
      </x:c>
      <x:c r="C3810" s="11" t="n">
        <x:v>10.7713</x:v>
      </x:c>
      <x:c r="D3810" s="11" t="n">
        <x:v>9.67</x:v>
      </x:c>
      <x:c r="E3810" s="13" t="n">
        <x:v>368751</x:v>
      </x:c>
      <x:c r="F3810" s="11" t="n">
        <x:v>1</x:v>
      </x:c>
      <x:c r="G3810" s="11" t="n">
        <x:v>10.7713</x:v>
      </x:c>
      <x:c r="H3810" s="11" t="n">
        <x:v>9.67</x:v>
      </x:c>
      <x:c r="I3810" s="13" t="n">
        <x:v>368751</x:v>
      </x:c>
      <x:c r="J3810" s="11" t="n">
        <x:v>9.860763</x:v>
      </x:c>
      <x:c r="K3810" s="14" t="n">
        <x:f>I3810*J3810</x:f>
        <x:v>3636166.217013</x:v>
      </x:c>
      <x:c r="L3810" s="8" t="str">
        <x:v>Alpaca SIP</x:v>
      </x:c>
    </x:row>
    <x:row r="3811" ht="25" customHeight="1">
      <x:c r="A3811" s="8" t="str">
        <x:v>SBMT</x:v>
      </x:c>
      <x:c r="B3811" s="10" t="n">
        <x:v>46148</x:v>
      </x:c>
      <x:c r="C3811" s="11" t="n">
        <x:v>9.62</x:v>
      </x:c>
      <x:c r="D3811" s="11" t="n">
        <x:v>10.3</x:v>
      </x:c>
      <x:c r="E3811" s="13" t="n">
        <x:v>357125</x:v>
      </x:c>
      <x:c r="F3811" s="11" t="n">
        <x:v>1</x:v>
      </x:c>
      <x:c r="G3811" s="11" t="n">
        <x:v>9.62</x:v>
      </x:c>
      <x:c r="H3811" s="11" t="n">
        <x:v>10.3</x:v>
      </x:c>
      <x:c r="I3811" s="13" t="n">
        <x:v>357125</x:v>
      </x:c>
      <x:c r="J3811" s="11" t="n">
        <x:v>10.262976</x:v>
      </x:c>
      <x:c r="K3811" s="14" t="n">
        <x:f>I3811*J3811</x:f>
        <x:v>3665165.304</x:v>
      </x:c>
      <x:c r="L3811" s="8" t="str">
        <x:v>Alpaca SIP</x:v>
      </x:c>
    </x:row>
    <x:row r="3812" ht="25" customHeight="1">
      <x:c r="A3812" s="8" t="str">
        <x:v>SBMT</x:v>
      </x:c>
      <x:c r="B3812" s="10" t="n">
        <x:v>46149</x:v>
      </x:c>
      <x:c r="C3812" s="11" t="n">
        <x:v>10.4</x:v>
      </x:c>
      <x:c r="D3812" s="11" t="n">
        <x:v>10.36</x:v>
      </x:c>
      <x:c r="E3812" s="13" t="n">
        <x:v>238253</x:v>
      </x:c>
      <x:c r="F3812" s="11" t="n">
        <x:v>1</x:v>
      </x:c>
      <x:c r="G3812" s="11" t="n">
        <x:v>10.4</x:v>
      </x:c>
      <x:c r="H3812" s="11" t="n">
        <x:v>10.36</x:v>
      </x:c>
      <x:c r="I3812" s="13" t="n">
        <x:v>238253</x:v>
      </x:c>
      <x:c r="J3812" s="11" t="n">
        <x:v>10.352648</x:v>
      </x:c>
      <x:c r="K3812" s="14" t="n">
        <x:f>I3812*J3812</x:f>
        <x:v>2466549.443944</x:v>
      </x:c>
      <x:c r="L3812" s="8" t="str">
        <x:v>Alpaca SIP</x:v>
      </x:c>
    </x:row>
    <x:row r="3813" ht="25" customHeight="1">
      <x:c r="A3813" s="8" t="str">
        <x:v>SBMT</x:v>
      </x:c>
      <x:c r="B3813" s="10" t="n">
        <x:v>46150</x:v>
      </x:c>
      <x:c r="C3813" s="11" t="n">
        <x:v>10.42</x:v>
      </x:c>
      <x:c r="D3813" s="11" t="n">
        <x:v>10.48</x:v>
      </x:c>
      <x:c r="E3813" s="13" t="n">
        <x:v>225808</x:v>
      </x:c>
      <x:c r="F3813" s="11" t="n">
        <x:v>1</x:v>
      </x:c>
      <x:c r="G3813" s="11" t="n">
        <x:v>10.42</x:v>
      </x:c>
      <x:c r="H3813" s="11" t="n">
        <x:v>10.48</x:v>
      </x:c>
      <x:c r="I3813" s="13" t="n">
        <x:v>225808</x:v>
      </x:c>
      <x:c r="J3813" s="11" t="n">
        <x:v>10.438857</x:v>
      </x:c>
      <x:c r="K3813" s="14" t="n">
        <x:f>I3813*J3813</x:f>
        <x:v>2357177.4214560003</x:v>
      </x:c>
      <x:c r="L3813" s="8" t="str">
        <x:v>Alpaca SIP</x:v>
      </x:c>
    </x:row>
    <x:row r="3814" ht="25" customHeight="1">
      <x:c r="A3814" s="8" t="str">
        <x:v>SBMT</x:v>
      </x:c>
      <x:c r="B3814" s="10" t="n">
        <x:v>46153</x:v>
      </x:c>
      <x:c r="C3814" s="11" t="n">
        <x:v>10.56</x:v>
      </x:c>
      <x:c r="D3814" s="11" t="n">
        <x:v>10.34</x:v>
      </x:c>
      <x:c r="E3814" s="13" t="n">
        <x:v>163145</x:v>
      </x:c>
      <x:c r="F3814" s="11" t="n">
        <x:v>1</x:v>
      </x:c>
      <x:c r="G3814" s="11" t="n">
        <x:v>10.56</x:v>
      </x:c>
      <x:c r="H3814" s="11" t="n">
        <x:v>10.34</x:v>
      </x:c>
      <x:c r="I3814" s="13" t="n">
        <x:v>163145</x:v>
      </x:c>
      <x:c r="J3814" s="11" t="n">
        <x:v>10.355642</x:v>
      </x:c>
      <x:c r="K3814" s="14" t="n">
        <x:f>I3814*J3814</x:f>
        <x:v>1689471.21409</x:v>
      </x:c>
      <x:c r="L3814" s="8" t="str">
        <x:v>Alpaca SIP</x:v>
      </x:c>
    </x:row>
    <x:row r="3815" ht="25" customHeight="1">
      <x:c r="A3815" s="8" t="str">
        <x:v>SBMT</x:v>
      </x:c>
      <x:c r="B3815" s="10" t="n">
        <x:v>46154</x:v>
      </x:c>
      <x:c r="C3815" s="11" t="n">
        <x:v>10.5</x:v>
      </x:c>
      <x:c r="D3815" s="11" t="n">
        <x:v>10.11</x:v>
      </x:c>
      <x:c r="E3815" s="13" t="n">
        <x:v>133481</x:v>
      </x:c>
      <x:c r="F3815" s="11" t="n">
        <x:v>1</x:v>
      </x:c>
      <x:c r="G3815" s="11" t="n">
        <x:v>10.5</x:v>
      </x:c>
      <x:c r="H3815" s="11" t="n">
        <x:v>10.11</x:v>
      </x:c>
      <x:c r="I3815" s="13" t="n">
        <x:v>133481</x:v>
      </x:c>
      <x:c r="J3815" s="11" t="n">
        <x:v>10.255532</x:v>
      </x:c>
      <x:c r="K3815" s="14" t="n">
        <x:f>I3815*J3815</x:f>
        <x:v>1368918.666892</x:v>
      </x:c>
      <x:c r="L3815" s="8" t="str">
        <x:v>Alpaca SIP</x:v>
      </x:c>
    </x:row>
    <x:row r="3816" ht="25" customHeight="1">
      <x:c r="A3816" s="8" t="str">
        <x:v>SBMT</x:v>
      </x:c>
      <x:c r="B3816" s="10" t="n">
        <x:v>46155</x:v>
      </x:c>
      <x:c r="C3816" s="11" t="n">
        <x:v>10.22</x:v>
      </x:c>
      <x:c r="D3816" s="11" t="n">
        <x:v>9.7</x:v>
      </x:c>
      <x:c r="E3816" s="13" t="n">
        <x:v>340718</x:v>
      </x:c>
      <x:c r="F3816" s="11" t="n">
        <x:v>1</x:v>
      </x:c>
      <x:c r="G3816" s="11" t="n">
        <x:v>10.22</x:v>
      </x:c>
      <x:c r="H3816" s="11" t="n">
        <x:v>9.7</x:v>
      </x:c>
      <x:c r="I3816" s="13" t="n">
        <x:v>340718</x:v>
      </x:c>
      <x:c r="J3816" s="11" t="n">
        <x:v>9.790904</x:v>
      </x:c>
      <x:c r="K3816" s="14" t="n">
        <x:f>I3816*J3816</x:f>
        <x:v>3335937.229072</x:v>
      </x:c>
      <x:c r="L3816" s="8" t="str">
        <x:v>Alpaca SIP</x:v>
      </x:c>
    </x:row>
    <x:row r="3817" ht="25" customHeight="1">
      <x:c r="A3817" s="8" t="str">
        <x:v>SBMT</x:v>
      </x:c>
      <x:c r="B3817" s="10" t="n">
        <x:v>46156</x:v>
      </x:c>
      <x:c r="C3817" s="11" t="n">
        <x:v>9.64</x:v>
      </x:c>
      <x:c r="D3817" s="11" t="n">
        <x:v>9</x:v>
      </x:c>
      <x:c r="E3817" s="13" t="n">
        <x:v>185865</x:v>
      </x:c>
      <x:c r="F3817" s="11" t="n">
        <x:v>1</x:v>
      </x:c>
      <x:c r="G3817" s="11" t="n">
        <x:v>9.64</x:v>
      </x:c>
      <x:c r="H3817" s="11" t="n">
        <x:v>9</x:v>
      </x:c>
      <x:c r="I3817" s="13" t="n">
        <x:v>185865</x:v>
      </x:c>
      <x:c r="J3817" s="11" t="n">
        <x:v>9.342362</x:v>
      </x:c>
      <x:c r="K3817" s="14" t="n">
        <x:f>I3817*J3817</x:f>
        <x:v>1736418.11313</x:v>
      </x:c>
      <x:c r="L3817" s="8" t="str">
        <x:v>Alpaca SIP</x:v>
      </x:c>
    </x:row>
    <x:row r="3818" ht="25" customHeight="1">
      <x:c r="A3818" s="8" t="str">
        <x:v>SBMT</x:v>
      </x:c>
      <x:c r="B3818" s="10" t="n">
        <x:v>46157</x:v>
      </x:c>
      <x:c r="C3818" s="11" t="n">
        <x:v>9.01</x:v>
      </x:c>
      <x:c r="D3818" s="11" t="n">
        <x:v>8.59</x:v>
      </x:c>
      <x:c r="E3818" s="13" t="n">
        <x:v>120951</x:v>
      </x:c>
      <x:c r="F3818" s="11" t="n">
        <x:v>1</x:v>
      </x:c>
      <x:c r="G3818" s="11" t="n">
        <x:v>9.01</x:v>
      </x:c>
      <x:c r="H3818" s="11" t="n">
        <x:v>8.59</x:v>
      </x:c>
      <x:c r="I3818" s="13" t="n">
        <x:v>120951</x:v>
      </x:c>
      <x:c r="J3818" s="11" t="n">
        <x:v>8.670555</x:v>
      </x:c>
      <x:c r="K3818" s="14" t="n">
        <x:f>I3818*J3818</x:f>
        <x:v>1048712.297805</x:v>
      </x:c>
      <x:c r="L3818" s="8" t="str">
        <x:v>Alpaca SIP</x:v>
      </x:c>
    </x:row>
    <x:row r="3819" ht="25" customHeight="1">
      <x:c r="A3819" s="8" t="str">
        <x:v>SBMT</x:v>
      </x:c>
      <x:c r="B3819" s="10" t="n">
        <x:v>46160</x:v>
      </x:c>
      <x:c r="C3819" s="11" t="n">
        <x:v>8.61</x:v>
      </x:c>
      <x:c r="D3819" s="11" t="n">
        <x:v>8.83</x:v>
      </x:c>
      <x:c r="E3819" s="13" t="n">
        <x:v>83881</x:v>
      </x:c>
      <x:c r="F3819" s="11" t="n">
        <x:v>1</x:v>
      </x:c>
      <x:c r="G3819" s="11" t="n">
        <x:v>8.61</x:v>
      </x:c>
      <x:c r="H3819" s="11" t="n">
        <x:v>8.83</x:v>
      </x:c>
      <x:c r="I3819" s="13" t="n">
        <x:v>83881</x:v>
      </x:c>
      <x:c r="J3819" s="11" t="n">
        <x:v>8.686267</x:v>
      </x:c>
      <x:c r="K3819" s="14" t="n">
        <x:f>I3819*J3819</x:f>
        <x:v>728612.7622270001</x:v>
      </x:c>
      <x:c r="L3819" s="8" t="str">
        <x:v>Alpaca SIP</x:v>
      </x:c>
    </x:row>
    <x:row r="3820" ht="25" customHeight="1">
      <x:c r="A3820" s="8" t="str">
        <x:v>SBMT</x:v>
      </x:c>
      <x:c r="B3820" s="10" t="n">
        <x:v>46161</x:v>
      </x:c>
      <x:c r="C3820" s="11" t="n">
        <x:v>8.73</x:v>
      </x:c>
      <x:c r="D3820" s="11" t="n">
        <x:v>8.83</x:v>
      </x:c>
      <x:c r="E3820" s="13" t="n">
        <x:v>129197</x:v>
      </x:c>
      <x:c r="F3820" s="11" t="n">
        <x:v>1</x:v>
      </x:c>
      <x:c r="G3820" s="11" t="n">
        <x:v>8.73</x:v>
      </x:c>
      <x:c r="H3820" s="11" t="n">
        <x:v>8.83</x:v>
      </x:c>
      <x:c r="I3820" s="13" t="n">
        <x:v>129197</x:v>
      </x:c>
      <x:c r="J3820" s="11" t="n">
        <x:v>8.74296</x:v>
      </x:c>
      <x:c r="K3820" s="14" t="n">
        <x:f>I3820*J3820</x:f>
        <x:v>1129564.20312</x:v>
      </x:c>
      <x:c r="L3820" s="8" t="str">
        <x:v>Alpaca SIP</x:v>
      </x:c>
    </x:row>
    <x:row r="3821" ht="25" customHeight="1">
      <x:c r="A3821" s="8" t="str">
        <x:v>SBMT</x:v>
      </x:c>
      <x:c r="B3821" s="10" t="n">
        <x:v>46162</x:v>
      </x:c>
      <x:c r="C3821" s="11" t="n">
        <x:v>8.8</x:v>
      </x:c>
      <x:c r="D3821" s="11" t="n">
        <x:v>9.05</x:v>
      </x:c>
      <x:c r="E3821" s="13" t="n">
        <x:v>77558</x:v>
      </x:c>
      <x:c r="F3821" s="11" t="n">
        <x:v>1</x:v>
      </x:c>
      <x:c r="G3821" s="11" t="n">
        <x:v>8.8</x:v>
      </x:c>
      <x:c r="H3821" s="11" t="n">
        <x:v>9.05</x:v>
      </x:c>
      <x:c r="I3821" s="13" t="n">
        <x:v>77558</x:v>
      </x:c>
      <x:c r="J3821" s="11" t="n">
        <x:v>8.912579</x:v>
      </x:c>
      <x:c r="K3821" s="14" t="n">
        <x:f>I3821*J3821</x:f>
        <x:v>691241.802082</x:v>
      </x:c>
      <x:c r="L3821" s="8" t="str">
        <x:v>Alpaca SIP</x:v>
      </x:c>
    </x:row>
    <x:row r="3822" ht="25" customHeight="1">
      <x:c r="A3822" s="8" t="str">
        <x:v>SBMT</x:v>
      </x:c>
      <x:c r="B3822" s="10" t="n">
        <x:v>46163</x:v>
      </x:c>
      <x:c r="C3822" s="11" t="n">
        <x:v>9</x:v>
      </x:c>
      <x:c r="D3822" s="11" t="n">
        <x:v>9</x:v>
      </x:c>
      <x:c r="E3822" s="13" t="n">
        <x:v>36503</x:v>
      </x:c>
      <x:c r="F3822" s="11" t="n">
        <x:v>1</x:v>
      </x:c>
      <x:c r="G3822" s="11" t="n">
        <x:v>9</x:v>
      </x:c>
      <x:c r="H3822" s="11" t="n">
        <x:v>9</x:v>
      </x:c>
      <x:c r="I3822" s="13" t="n">
        <x:v>36503</x:v>
      </x:c>
      <x:c r="J3822" s="11" t="n">
        <x:v>8.920032</x:v>
      </x:c>
      <x:c r="K3822" s="14" t="n">
        <x:f>I3822*J3822</x:f>
        <x:v>325607.92809600005</x:v>
      </x:c>
      <x:c r="L3822" s="8" t="str">
        <x:v>Alpaca SIP</x:v>
      </x:c>
    </x:row>
    <x:row r="3823" ht="25" customHeight="1">
      <x:c r="A3823" s="8" t="str">
        <x:v>SBMT</x:v>
      </x:c>
      <x:c r="B3823" s="10" t="n">
        <x:v>46164</x:v>
      </x:c>
      <x:c r="C3823" s="11" t="n">
        <x:v>8.93</x:v>
      </x:c>
      <x:c r="D3823" s="11" t="n">
        <x:v>8.55</x:v>
      </x:c>
      <x:c r="E3823" s="13" t="n">
        <x:v>130884</x:v>
      </x:c>
      <x:c r="F3823" s="11" t="n">
        <x:v>1</x:v>
      </x:c>
      <x:c r="G3823" s="11" t="n">
        <x:v>8.93</x:v>
      </x:c>
      <x:c r="H3823" s="11" t="n">
        <x:v>8.55</x:v>
      </x:c>
      <x:c r="I3823" s="13" t="n">
        <x:v>130884</x:v>
      </x:c>
      <x:c r="J3823" s="11" t="n">
        <x:v>8.656152</x:v>
      </x:c>
      <x:c r="K3823" s="14" t="n">
        <x:f>I3823*J3823</x:f>
        <x:v>1132951.798368</x:v>
      </x:c>
      <x:c r="L3823" s="8" t="str">
        <x:v>Alpaca SIP</x:v>
      </x:c>
    </x:row>
    <x:row r="3824" ht="25" customHeight="1">
      <x:c r="A3824" s="8" t="str">
        <x:v>SBMT</x:v>
      </x:c>
      <x:c r="B3824" s="10" t="n">
        <x:v>46168</x:v>
      </x:c>
      <x:c r="C3824" s="11" t="n">
        <x:v>8.4</x:v>
      </x:c>
      <x:c r="D3824" s="11" t="n">
        <x:v>8.47</x:v>
      </x:c>
      <x:c r="E3824" s="13" t="n">
        <x:v>217448</x:v>
      </x:c>
      <x:c r="F3824" s="11" t="n">
        <x:v>1</x:v>
      </x:c>
      <x:c r="G3824" s="11" t="n">
        <x:v>8.4</x:v>
      </x:c>
      <x:c r="H3824" s="11" t="n">
        <x:v>8.47</x:v>
      </x:c>
      <x:c r="I3824" s="13" t="n">
        <x:v>217448</x:v>
      </x:c>
      <x:c r="J3824" s="11" t="n">
        <x:v>8.620013</x:v>
      </x:c>
      <x:c r="K3824" s="14" t="n">
        <x:f>I3824*J3824</x:f>
        <x:v>1874404.586824</x:v>
      </x:c>
      <x:c r="L3824" s="8" t="str">
        <x:v>Alpaca SIP</x:v>
      </x:c>
    </x:row>
    <x:row r="3825" ht="25" customHeight="1">
      <x:c r="A3825" s="8" t="str">
        <x:v>SBMT</x:v>
      </x:c>
      <x:c r="B3825" s="10" t="n">
        <x:v>46169</x:v>
      </x:c>
      <x:c r="C3825" s="11" t="n">
        <x:v>8.74</x:v>
      </x:c>
      <x:c r="D3825" s="11" t="n">
        <x:v>8.84</x:v>
      </x:c>
      <x:c r="E3825" s="13" t="n">
        <x:v>179340</x:v>
      </x:c>
      <x:c r="F3825" s="11" t="n">
        <x:v>1</x:v>
      </x:c>
      <x:c r="G3825" s="11" t="n">
        <x:v>8.74</x:v>
      </x:c>
      <x:c r="H3825" s="11" t="n">
        <x:v>8.84</x:v>
      </x:c>
      <x:c r="I3825" s="13" t="n">
        <x:v>179340</x:v>
      </x:c>
      <x:c r="J3825" s="11" t="n">
        <x:v>8.835445</x:v>
      </x:c>
      <x:c r="K3825" s="14" t="n">
        <x:f>I3825*J3825</x:f>
        <x:v>1584548.7063</x:v>
      </x:c>
      <x:c r="L3825" s="8" t="str">
        <x:v>Alpaca SIP</x:v>
      </x:c>
    </x:row>
    <x:row r="3826" ht="25" customHeight="1">
      <x:c r="A3826" s="8" t="str">
        <x:v>SBMT</x:v>
      </x:c>
      <x:c r="B3826" s="10" t="n">
        <x:v>46170</x:v>
      </x:c>
      <x:c r="C3826" s="11" t="n">
        <x:v>8.85</x:v>
      </x:c>
      <x:c r="D3826" s="11" t="n">
        <x:v>9.18</x:v>
      </x:c>
      <x:c r="E3826" s="13" t="n">
        <x:v>183510</x:v>
      </x:c>
      <x:c r="F3826" s="11" t="n">
        <x:v>1</x:v>
      </x:c>
      <x:c r="G3826" s="11" t="n">
        <x:v>8.85</x:v>
      </x:c>
      <x:c r="H3826" s="11" t="n">
        <x:v>9.18</x:v>
      </x:c>
      <x:c r="I3826" s="13" t="n">
        <x:v>183510</x:v>
      </x:c>
      <x:c r="J3826" s="11" t="n">
        <x:v>9.011833</x:v>
      </x:c>
      <x:c r="K3826" s="14" t="n">
        <x:f>I3826*J3826</x:f>
        <x:v>1653761.4738299998</x:v>
      </x:c>
      <x:c r="L3826" s="8" t="str">
        <x:v>Alpaca SIP</x:v>
      </x:c>
    </x:row>
    <x:row r="3827" ht="25" customHeight="1">
      <x:c r="A3827" s="8" t="str">
        <x:v>SBMT</x:v>
      </x:c>
      <x:c r="B3827" s="10" t="n">
        <x:v>46171</x:v>
      </x:c>
      <x:c r="C3827" s="11" t="n">
        <x:v>9.21</x:v>
      </x:c>
      <x:c r="D3827" s="11" t="n">
        <x:v>10</x:v>
      </x:c>
      <x:c r="E3827" s="13" t="n">
        <x:v>408082</x:v>
      </x:c>
      <x:c r="F3827" s="11" t="n">
        <x:v>1</x:v>
      </x:c>
      <x:c r="G3827" s="11" t="n">
        <x:v>9.21</x:v>
      </x:c>
      <x:c r="H3827" s="11" t="n">
        <x:v>10</x:v>
      </x:c>
      <x:c r="I3827" s="13" t="n">
        <x:v>408082</x:v>
      </x:c>
      <x:c r="J3827" s="11" t="n">
        <x:v>9.685841</x:v>
      </x:c>
      <x:c r="K3827" s="14" t="n">
        <x:f>I3827*J3827</x:f>
        <x:v>3952617.366962</x:v>
      </x:c>
      <x:c r="L3827" s="8" t="str">
        <x:v>Alpaca SIP</x:v>
      </x:c>
    </x:row>
    <x:row r="3828" ht="25" customHeight="1">
      <x:c r="A3828" s="8" t="str">
        <x:v>SBMT</x:v>
      </x:c>
      <x:c r="B3828" s="10" t="n">
        <x:v>46174</x:v>
      </x:c>
      <x:c r="C3828" s="11" t="n">
        <x:v>10</x:v>
      </x:c>
      <x:c r="D3828" s="11" t="n">
        <x:v>9.15</x:v>
      </x:c>
      <x:c r="E3828" s="13" t="n">
        <x:v>110296</x:v>
      </x:c>
      <x:c r="F3828" s="11" t="n">
        <x:v>1</x:v>
      </x:c>
      <x:c r="G3828" s="11" t="n">
        <x:v>10</x:v>
      </x:c>
      <x:c r="H3828" s="11" t="n">
        <x:v>9.15</x:v>
      </x:c>
      <x:c r="I3828" s="13" t="n">
        <x:v>110296</x:v>
      </x:c>
      <x:c r="J3828" s="11" t="n">
        <x:v>9.434528</x:v>
      </x:c>
      <x:c r="K3828" s="14" t="n">
        <x:f>I3828*J3828</x:f>
        <x:v>1040590.700288</x:v>
      </x:c>
      <x:c r="L3828" s="8" t="str">
        <x:v>Alpaca SIP</x:v>
      </x:c>
    </x:row>
    <x:row r="3829" ht="25" customHeight="1">
      <x:c r="A3829" s="8" t="str">
        <x:v>SBMT</x:v>
      </x:c>
      <x:c r="B3829" s="10" t="n">
        <x:v>46175</x:v>
      </x:c>
      <x:c r="C3829" s="11" t="n">
        <x:v>9.17</x:v>
      </x:c>
      <x:c r="D3829" s="11" t="n">
        <x:v>9.35</x:v>
      </x:c>
      <x:c r="E3829" s="13" t="n">
        <x:v>34231</x:v>
      </x:c>
      <x:c r="F3829" s="11" t="n">
        <x:v>1</x:v>
      </x:c>
      <x:c r="G3829" s="11" t="n">
        <x:v>9.17</x:v>
      </x:c>
      <x:c r="H3829" s="11" t="n">
        <x:v>9.35</x:v>
      </x:c>
      <x:c r="I3829" s="13" t="n">
        <x:v>34231</x:v>
      </x:c>
      <x:c r="J3829" s="11" t="n">
        <x:v>9.241917</x:v>
      </x:c>
      <x:c r="K3829" s="14" t="n">
        <x:f>I3829*J3829</x:f>
        <x:v>316360.060827</x:v>
      </x:c>
      <x:c r="L3829" s="8" t="str">
        <x:v>Alpaca SIP</x:v>
      </x:c>
    </x:row>
    <x:row r="3830" ht="25" customHeight="1">
      <x:c r="A3830" s="8" t="str">
        <x:v>SBMT</x:v>
      </x:c>
      <x:c r="B3830" s="10" t="n">
        <x:v>46176</x:v>
      </x:c>
      <x:c r="C3830" s="11" t="n">
        <x:v>9.26</x:v>
      </x:c>
      <x:c r="D3830" s="11" t="n">
        <x:v>9.05</x:v>
      </x:c>
      <x:c r="E3830" s="13" t="n">
        <x:v>65655</x:v>
      </x:c>
      <x:c r="F3830" s="11" t="n">
        <x:v>1</x:v>
      </x:c>
      <x:c r="G3830" s="11" t="n">
        <x:v>9.26</x:v>
      </x:c>
      <x:c r="H3830" s="11" t="n">
        <x:v>9.05</x:v>
      </x:c>
      <x:c r="I3830" s="13" t="n">
        <x:v>65655</x:v>
      </x:c>
      <x:c r="J3830" s="11" t="n">
        <x:v>8.986101</x:v>
      </x:c>
      <x:c r="K3830" s="14" t="n">
        <x:f>I3830*J3830</x:f>
        <x:v>589982.461155</x:v>
      </x:c>
      <x:c r="L3830" s="8" t="str">
        <x:v>Alpaca SIP</x:v>
      </x:c>
    </x:row>
    <x:row r="3831" ht="25" customHeight="1">
      <x:c r="A3831" s="8" t="str">
        <x:v>SBMT</x:v>
      </x:c>
      <x:c r="B3831" s="10" t="n">
        <x:v>46177</x:v>
      </x:c>
      <x:c r="C3831" s="11" t="n">
        <x:v>8.93</x:v>
      </x:c>
      <x:c r="D3831" s="11" t="n">
        <x:v>9.1</x:v>
      </x:c>
      <x:c r="E3831" s="13" t="n">
        <x:v>53864</x:v>
      </x:c>
      <x:c r="F3831" s="11" t="n">
        <x:v>1</x:v>
      </x:c>
      <x:c r="G3831" s="11" t="n">
        <x:v>8.93</x:v>
      </x:c>
      <x:c r="H3831" s="11" t="n">
        <x:v>9.1</x:v>
      </x:c>
      <x:c r="I3831" s="13" t="n">
        <x:v>53864</x:v>
      </x:c>
      <x:c r="J3831" s="11" t="n">
        <x:v>8.906191</x:v>
      </x:c>
      <x:c r="K3831" s="14" t="n">
        <x:f>I3831*J3831</x:f>
        <x:v>479723.072024</x:v>
      </x:c>
      <x:c r="L3831" s="8" t="str">
        <x:v>Alpaca SIP</x:v>
      </x:c>
    </x:row>
    <x:row r="3832" ht="25" customHeight="1">
      <x:c r="A3832" s="8" t="str">
        <x:v>SBMT</x:v>
      </x:c>
      <x:c r="B3832" s="10" t="n">
        <x:v>46178</x:v>
      </x:c>
      <x:c r="C3832" s="11" t="n">
        <x:v>9.02</x:v>
      </x:c>
      <x:c r="D3832" s="11" t="n">
        <x:v>8.49</x:v>
      </x:c>
      <x:c r="E3832" s="13" t="n">
        <x:v>84732</x:v>
      </x:c>
      <x:c r="F3832" s="11" t="n">
        <x:v>1</x:v>
      </x:c>
      <x:c r="G3832" s="11" t="n">
        <x:v>9.02</x:v>
      </x:c>
      <x:c r="H3832" s="11" t="n">
        <x:v>8.49</x:v>
      </x:c>
      <x:c r="I3832" s="13" t="n">
        <x:v>84732</x:v>
      </x:c>
      <x:c r="J3832" s="11" t="n">
        <x:v>8.541885</x:v>
      </x:c>
      <x:c r="K3832" s="14" t="n">
        <x:f>I3832*J3832</x:f>
        <x:v>723770.99982</x:v>
      </x:c>
      <x:c r="L3832" s="8" t="str">
        <x:v>Alpaca SIP</x:v>
      </x:c>
    </x:row>
    <x:row r="3833" ht="25" customHeight="1">
      <x:c r="A3833" s="8" t="str">
        <x:v>SBMT</x:v>
      </x:c>
      <x:c r="B3833" s="10" t="n">
        <x:v>46181</x:v>
      </x:c>
      <x:c r="C3833" s="11" t="n">
        <x:v>8.62</x:v>
      </x:c>
      <x:c r="D3833" s="11" t="n">
        <x:v>8.33</x:v>
      </x:c>
      <x:c r="E3833" s="13" t="n">
        <x:v>108559</x:v>
      </x:c>
      <x:c r="F3833" s="11" t="n">
        <x:v>1</x:v>
      </x:c>
      <x:c r="G3833" s="11" t="n">
        <x:v>8.62</x:v>
      </x:c>
      <x:c r="H3833" s="11" t="n">
        <x:v>8.33</x:v>
      </x:c>
      <x:c r="I3833" s="13" t="n">
        <x:v>108559</x:v>
      </x:c>
      <x:c r="J3833" s="11" t="n">
        <x:v>7.916762</x:v>
      </x:c>
      <x:c r="K3833" s="14" t="n">
        <x:f>I3833*J3833</x:f>
        <x:v>859435.765958</x:v>
      </x:c>
      <x:c r="L3833" s="8" t="str">
        <x:v>Alpaca SIP</x:v>
      </x:c>
    </x:row>
    <x:row r="3834" ht="25" customHeight="1">
      <x:c r="A3834" s="8" t="str">
        <x:v>SBMT</x:v>
      </x:c>
      <x:c r="B3834" s="10" t="n">
        <x:v>46182</x:v>
      </x:c>
      <x:c r="C3834" s="11" t="n">
        <x:v>8.26</x:v>
      </x:c>
      <x:c r="D3834" s="11" t="n">
        <x:v>7.76</x:v>
      </x:c>
      <x:c r="E3834" s="13" t="n">
        <x:v>81335</x:v>
      </x:c>
      <x:c r="F3834" s="11" t="n">
        <x:v>1</x:v>
      </x:c>
      <x:c r="G3834" s="11" t="n">
        <x:v>8.26</x:v>
      </x:c>
      <x:c r="H3834" s="11" t="n">
        <x:v>7.76</x:v>
      </x:c>
      <x:c r="I3834" s="13" t="n">
        <x:v>81335</x:v>
      </x:c>
      <x:c r="J3834" s="11" t="n">
        <x:v>7.911399</x:v>
      </x:c>
      <x:c r="K3834" s="14" t="n">
        <x:f>I3834*J3834</x:f>
        <x:v>643473.637665</x:v>
      </x:c>
      <x:c r="L3834" s="8" t="str">
        <x:v>Alpaca SIP</x:v>
      </x:c>
    </x:row>
    <x:row r="3835" ht="25" customHeight="1">
      <x:c r="A3835" s="8" t="str">
        <x:v>SBMT</x:v>
      </x:c>
      <x:c r="B3835" s="10" t="n">
        <x:v>46183</x:v>
      </x:c>
      <x:c r="C3835" s="11" t="n">
        <x:v>7.64</x:v>
      </x:c>
      <x:c r="D3835" s="11" t="n">
        <x:v>7.38</x:v>
      </x:c>
      <x:c r="E3835" s="13" t="n">
        <x:v>377390</x:v>
      </x:c>
      <x:c r="F3835" s="11" t="n">
        <x:v>1</x:v>
      </x:c>
      <x:c r="G3835" s="11" t="n">
        <x:v>7.64</x:v>
      </x:c>
      <x:c r="H3835" s="11" t="n">
        <x:v>7.38</x:v>
      </x:c>
      <x:c r="I3835" s="13" t="n">
        <x:v>377390</x:v>
      </x:c>
      <x:c r="J3835" s="11" t="n">
        <x:v>7.611032</x:v>
      </x:c>
      <x:c r="K3835" s="14" t="n">
        <x:f>I3835*J3835</x:f>
        <x:v>2872327.36648</x:v>
      </x:c>
      <x:c r="L3835" s="8" t="str">
        <x:v>Alpaca SIP</x:v>
      </x:c>
    </x:row>
    <x:row r="3836" ht="25" customHeight="1">
      <x:c r="A3836" s="8" t="str">
        <x:v>SBMT</x:v>
      </x:c>
      <x:c r="B3836" s="10" t="n">
        <x:v>46184</x:v>
      </x:c>
      <x:c r="C3836" s="11" t="n">
        <x:v>7.48</x:v>
      </x:c>
      <x:c r="D3836" s="11" t="n">
        <x:v>8.25</x:v>
      </x:c>
      <x:c r="E3836" s="13" t="n">
        <x:v>117022</x:v>
      </x:c>
      <x:c r="F3836" s="11" t="n">
        <x:v>1</x:v>
      </x:c>
      <x:c r="G3836" s="11" t="n">
        <x:v>7.48</x:v>
      </x:c>
      <x:c r="H3836" s="11" t="n">
        <x:v>8.25</x:v>
      </x:c>
      <x:c r="I3836" s="13" t="n">
        <x:v>117022</x:v>
      </x:c>
      <x:c r="J3836" s="11" t="n">
        <x:v>7.777285</x:v>
      </x:c>
      <x:c r="K3836" s="14" t="n">
        <x:f>I3836*J3836</x:f>
        <x:v>910113.44527</x:v>
      </x:c>
      <x:c r="L3836" s="8" t="str">
        <x:v>Alpaca SIP</x:v>
      </x:c>
    </x:row>
    <x:row r="3837" ht="25" customHeight="1">
      <x:c r="A3837" s="8" t="str">
        <x:v>SBMT</x:v>
      </x:c>
      <x:c r="B3837" s="10" t="n">
        <x:v>46185</x:v>
      </x:c>
      <x:c r="C3837" s="11" t="n">
        <x:v>8.3</x:v>
      </x:c>
      <x:c r="D3837" s="11" t="n">
        <x:v>8.84</x:v>
      </x:c>
      <x:c r="E3837" s="13" t="n">
        <x:v>68234</x:v>
      </x:c>
      <x:c r="F3837" s="11" t="n">
        <x:v>1</x:v>
      </x:c>
      <x:c r="G3837" s="11" t="n">
        <x:v>8.3</x:v>
      </x:c>
      <x:c r="H3837" s="11" t="n">
        <x:v>8.84</x:v>
      </x:c>
      <x:c r="I3837" s="13" t="n">
        <x:v>68234</x:v>
      </x:c>
      <x:c r="J3837" s="11" t="n">
        <x:v>8.709199</x:v>
      </x:c>
      <x:c r="K3837" s="14" t="n">
        <x:f>I3837*J3837</x:f>
        <x:v>594263.4845659999</x:v>
      </x:c>
      <x:c r="L3837" s="8" t="str">
        <x:v>Alpaca SIP</x:v>
      </x:c>
    </x:row>
    <x:row r="3838" ht="25" customHeight="1">
      <x:c r="A3838" s="8" t="str">
        <x:v>SBMT</x:v>
      </x:c>
      <x:c r="B3838" s="10" t="n">
        <x:v>46188</x:v>
      </x:c>
      <x:c r="C3838" s="11" t="n">
        <x:v>8.9</x:v>
      </x:c>
      <x:c r="D3838" s="11" t="n">
        <x:v>8.5</x:v>
      </x:c>
      <x:c r="E3838" s="13" t="n">
        <x:v>172254</x:v>
      </x:c>
      <x:c r="F3838" s="11" t="n">
        <x:v>1</x:v>
      </x:c>
      <x:c r="G3838" s="11" t="n">
        <x:v>8.9</x:v>
      </x:c>
      <x:c r="H3838" s="11" t="n">
        <x:v>8.5</x:v>
      </x:c>
      <x:c r="I3838" s="13" t="n">
        <x:v>172254</x:v>
      </x:c>
      <x:c r="J3838" s="11" t="n">
        <x:v>8.961131</x:v>
      </x:c>
      <x:c r="K3838" s="14" t="n">
        <x:f>I3838*J3838</x:f>
        <x:v>1543590.659274</x:v>
      </x:c>
      <x:c r="L3838" s="8" t="str">
        <x:v>Alpaca SIP</x:v>
      </x:c>
    </x:row>
    <x:row r="3839" ht="25" customHeight="1">
      <x:c r="A3839" s="8" t="str">
        <x:v>SBMT</x:v>
      </x:c>
      <x:c r="B3839" s="10" t="n">
        <x:v>46189</x:v>
      </x:c>
      <x:c r="C3839" s="11" t="n">
        <x:v>8.61</x:v>
      </x:c>
      <x:c r="D3839" s="11" t="n">
        <x:v>9.05</x:v>
      </x:c>
      <x:c r="E3839" s="13" t="n">
        <x:v>117795</x:v>
      </x:c>
      <x:c r="F3839" s="11" t="n">
        <x:v>1</x:v>
      </x:c>
      <x:c r="G3839" s="11" t="n">
        <x:v>8.61</x:v>
      </x:c>
      <x:c r="H3839" s="11" t="n">
        <x:v>9.05</x:v>
      </x:c>
      <x:c r="I3839" s="13" t="n">
        <x:v>117795</x:v>
      </x:c>
      <x:c r="J3839" s="11" t="n">
        <x:v>9.032637</x:v>
      </x:c>
      <x:c r="K3839" s="14" t="n">
        <x:f>I3839*J3839</x:f>
        <x:v>1063999.475415</x:v>
      </x:c>
      <x:c r="L3839" s="8" t="str">
        <x:v>Alpaca SIP</x:v>
      </x:c>
    </x:row>
    <x:row r="3840" ht="25" customHeight="1">
      <x:c r="A3840" s="8" t="str">
        <x:v>SBMT</x:v>
      </x:c>
      <x:c r="B3840" s="10" t="n">
        <x:v>46190</x:v>
      </x:c>
      <x:c r="C3840" s="11" t="n">
        <x:v>9.01</x:v>
      </x:c>
      <x:c r="D3840" s="11" t="n">
        <x:v>9.01</x:v>
      </x:c>
      <x:c r="E3840" s="13" t="n">
        <x:v>114305</x:v>
      </x:c>
      <x:c r="F3840" s="11" t="n">
        <x:v>1</x:v>
      </x:c>
      <x:c r="G3840" s="11" t="n">
        <x:v>9.01</x:v>
      </x:c>
      <x:c r="H3840" s="11" t="n">
        <x:v>9.01</x:v>
      </x:c>
      <x:c r="I3840" s="13" t="n">
        <x:v>114305</x:v>
      </x:c>
      <x:c r="J3840" s="11" t="n">
        <x:v>9.185043</x:v>
      </x:c>
      <x:c r="K3840" s="14" t="n">
        <x:f>I3840*J3840</x:f>
        <x:v>1049896.340115</x:v>
      </x:c>
      <x:c r="L3840" s="8" t="str">
        <x:v>Alpaca SIP</x:v>
      </x:c>
    </x:row>
    <x:row r="3841" ht="25" customHeight="1">
      <x:c r="A3841" s="8" t="str">
        <x:v>SBMT</x:v>
      </x:c>
      <x:c r="B3841" s="10" t="n">
        <x:v>46191</x:v>
      </x:c>
      <x:c r="C3841" s="11" t="n">
        <x:v>9.11</x:v>
      </x:c>
      <x:c r="D3841" s="11" t="n">
        <x:v>8.9</x:v>
      </x:c>
      <x:c r="E3841" s="13" t="n">
        <x:v>300014</x:v>
      </x:c>
      <x:c r="F3841" s="11" t="n">
        <x:v>1</x:v>
      </x:c>
      <x:c r="G3841" s="11" t="n">
        <x:v>9.11</x:v>
      </x:c>
      <x:c r="H3841" s="11" t="n">
        <x:v>8.9</x:v>
      </x:c>
      <x:c r="I3841" s="13" t="n">
        <x:v>300014</x:v>
      </x:c>
      <x:c r="J3841" s="11" t="n">
        <x:v>8.880446</x:v>
      </x:c>
      <x:c r="K3841" s="14" t="n">
        <x:f>I3841*J3841</x:f>
        <x:v>2664258.1262439997</x:v>
      </x:c>
      <x:c r="L3841" s="8" t="str">
        <x:v>Alpaca SIP</x:v>
      </x:c>
    </x:row>
    <x:row r="3842" ht="25" customHeight="1">
      <x:c r="A3842" s="8" t="str">
        <x:v>SBMT</x:v>
      </x:c>
      <x:c r="B3842" s="10" t="n">
        <x:v>46195</x:v>
      </x:c>
      <x:c r="C3842" s="11" t="n">
        <x:v>8.79</x:v>
      </x:c>
      <x:c r="D3842" s="11" t="n">
        <x:v>8.68</x:v>
      </x:c>
      <x:c r="E3842" s="13" t="n">
        <x:v>97265</x:v>
      </x:c>
      <x:c r="F3842" s="11" t="n">
        <x:v>1</x:v>
      </x:c>
      <x:c r="G3842" s="11" t="n">
        <x:v>8.79</x:v>
      </x:c>
      <x:c r="H3842" s="11" t="n">
        <x:v>8.68</x:v>
      </x:c>
      <x:c r="I3842" s="13" t="n">
        <x:v>97265</x:v>
      </x:c>
      <x:c r="J3842" s="11" t="n">
        <x:v>8.550156</x:v>
      </x:c>
      <x:c r="K3842" s="14" t="n">
        <x:f>I3842*J3842</x:f>
        <x:v>831630.92334</x:v>
      </x:c>
      <x:c r="L3842" s="8" t="str">
        <x:v>Alpaca SIP</x:v>
      </x:c>
    </x:row>
    <x:row r="3843" ht="25" customHeight="1">
      <x:c r="A3843" s="8" t="str">
        <x:v>SBMT</x:v>
      </x:c>
      <x:c r="B3843" s="10" t="n">
        <x:v>46196</x:v>
      </x:c>
      <x:c r="C3843" s="11" t="n">
        <x:v>8.44</x:v>
      </x:c>
      <x:c r="D3843" s="11" t="n">
        <x:v>7.23</x:v>
      </x:c>
      <x:c r="E3843" s="13" t="n">
        <x:v>59516</x:v>
      </x:c>
      <x:c r="F3843" s="11" t="n">
        <x:v>1</x:v>
      </x:c>
      <x:c r="G3843" s="11" t="n">
        <x:v>8.44</x:v>
      </x:c>
      <x:c r="H3843" s="11" t="n">
        <x:v>7.23</x:v>
      </x:c>
      <x:c r="I3843" s="13" t="n">
        <x:v>59516</x:v>
      </x:c>
      <x:c r="J3843" s="11" t="n">
        <x:v>7.481304</x:v>
      </x:c>
      <x:c r="K3843" s="14" t="n">
        <x:f>I3843*J3843</x:f>
        <x:v>445257.288864</x:v>
      </x:c>
      <x:c r="L3843" s="8" t="str">
        <x:v>Alpaca SIP</x:v>
      </x:c>
    </x:row>
    <x:row r="3844" ht="25" customHeight="1">
      <x:c r="A3844" s="8" t="str">
        <x:v>SBMT</x:v>
      </x:c>
      <x:c r="B3844" s="10" t="n">
        <x:v>46197</x:v>
      </x:c>
      <x:c r="C3844" s="11" t="n">
        <x:v>7.15</x:v>
      </x:c>
      <x:c r="D3844" s="11" t="n">
        <x:v>6.19</x:v>
      </x:c>
      <x:c r="E3844" s="13" t="n">
        <x:v>317978</x:v>
      </x:c>
      <x:c r="F3844" s="11" t="n">
        <x:v>1</x:v>
      </x:c>
      <x:c r="G3844" s="11" t="n">
        <x:v>7.15</x:v>
      </x:c>
      <x:c r="H3844" s="11" t="n">
        <x:v>6.19</x:v>
      </x:c>
      <x:c r="I3844" s="13" t="n">
        <x:v>317978</x:v>
      </x:c>
      <x:c r="J3844" s="11" t="n">
        <x:v>6.507049</x:v>
      </x:c>
      <x:c r="K3844" s="14" t="n">
        <x:f>I3844*J3844</x:f>
        <x:v>2069098.426922</x:v>
      </x:c>
      <x:c r="L3844" s="8" t="str">
        <x:v>Alpaca SIP</x:v>
      </x:c>
    </x:row>
    <x:row r="3845" ht="25" customHeight="1">
      <x:c r="A3845" s="8" t="str">
        <x:v>SBMT</x:v>
      </x:c>
      <x:c r="B3845" s="10" t="n">
        <x:v>46198</x:v>
      </x:c>
      <x:c r="C3845" s="11" t="n">
        <x:v>6.23</x:v>
      </x:c>
      <x:c r="D3845" s="11" t="n">
        <x:v>6.15</x:v>
      </x:c>
      <x:c r="E3845" s="13" t="n">
        <x:v>271324</x:v>
      </x:c>
      <x:c r="F3845" s="11" t="n">
        <x:v>1</x:v>
      </x:c>
      <x:c r="G3845" s="11" t="n">
        <x:v>6.23</x:v>
      </x:c>
      <x:c r="H3845" s="11" t="n">
        <x:v>6.15</x:v>
      </x:c>
      <x:c r="I3845" s="13" t="n">
        <x:v>271324</x:v>
      </x:c>
      <x:c r="J3845" s="11" t="n">
        <x:v>6.229375</x:v>
      </x:c>
      <x:c r="K3845" s="14" t="n">
        <x:f>I3845*J3845</x:f>
        <x:v>1690178.9425000001</x:v>
      </x:c>
      <x:c r="L3845" s="8" t="str">
        <x:v>Alpaca SIP</x:v>
      </x:c>
    </x:row>
    <x:row r="3846" ht="25" customHeight="1">
      <x:c r="A3846" s="8" t="str">
        <x:v>SBMT</x:v>
      </x:c>
      <x:c r="B3846" s="10" t="n">
        <x:v>46199</x:v>
      </x:c>
      <x:c r="C3846" s="11" t="n">
        <x:v>6.12</x:v>
      </x:c>
      <x:c r="D3846" s="11" t="n">
        <x:v>6.91</x:v>
      </x:c>
      <x:c r="E3846" s="13" t="n">
        <x:v>909338</x:v>
      </x:c>
      <x:c r="F3846" s="11" t="n">
        <x:v>1</x:v>
      </x:c>
      <x:c r="G3846" s="11" t="n">
        <x:v>6.12</x:v>
      </x:c>
      <x:c r="H3846" s="11" t="n">
        <x:v>6.91</x:v>
      </x:c>
      <x:c r="I3846" s="13" t="n">
        <x:v>909338</x:v>
      </x:c>
      <x:c r="J3846" s="11" t="n">
        <x:v>6.787814</x:v>
      </x:c>
      <x:c r="K3846" s="14" t="n">
        <x:f>I3846*J3846</x:f>
        <x:v>6172417.2071320005</x:v>
      </x:c>
      <x:c r="L3846" s="8" t="str">
        <x:v>Alpaca SIP</x:v>
      </x:c>
    </x:row>
    <x:row r="3847" ht="25" customHeight="1">
      <x:c r="A3847" s="8" t="str">
        <x:v>SBMT</x:v>
      </x:c>
      <x:c r="B3847" s="10" t="n">
        <x:v>46202</x:v>
      </x:c>
      <x:c r="C3847" s="11" t="n">
        <x:v>6.9</x:v>
      </x:c>
      <x:c r="D3847" s="11" t="n">
        <x:v>6.6</x:v>
      </x:c>
      <x:c r="E3847" s="13" t="n">
        <x:v>103997</x:v>
      </x:c>
      <x:c r="F3847" s="11" t="n">
        <x:v>1</x:v>
      </x:c>
      <x:c r="G3847" s="11" t="n">
        <x:v>6.9</x:v>
      </x:c>
      <x:c r="H3847" s="11" t="n">
        <x:v>6.6</x:v>
      </x:c>
      <x:c r="I3847" s="13" t="n">
        <x:v>103997</x:v>
      </x:c>
      <x:c r="J3847" s="11" t="n">
        <x:v>6.679761</x:v>
      </x:c>
      <x:c r="K3847" s="14" t="n">
        <x:f>I3847*J3847</x:f>
        <x:v>694675.104717</x:v>
      </x:c>
      <x:c r="L3847" s="8" t="str">
        <x:v>Alpaca SIP</x:v>
      </x:c>
    </x:row>
    <x:row r="3848" ht="25" customHeight="1">
      <x:c r="A3848" s="8" t="str">
        <x:v>SBMT</x:v>
      </x:c>
      <x:c r="B3848" s="10" t="n">
        <x:v>46203</x:v>
      </x:c>
      <x:c r="C3848" s="11" t="n">
        <x:v>6.61</x:v>
      </x:c>
      <x:c r="D3848" s="11" t="n">
        <x:v>6.76</x:v>
      </x:c>
      <x:c r="E3848" s="13" t="n">
        <x:v>143826</x:v>
      </x:c>
      <x:c r="F3848" s="11" t="n">
        <x:v>1</x:v>
      </x:c>
      <x:c r="G3848" s="11" t="n">
        <x:v>6.61</x:v>
      </x:c>
      <x:c r="H3848" s="11" t="n">
        <x:v>6.76</x:v>
      </x:c>
      <x:c r="I3848" s="13" t="n">
        <x:v>143826</x:v>
      </x:c>
      <x:c r="J3848" s="11" t="n">
        <x:v>6.857075</x:v>
      </x:c>
      <x:c r="K3848" s="14" t="n">
        <x:f>I3848*J3848</x:f>
        <x:v>986225.66895</x:v>
      </x:c>
      <x:c r="L3848" s="8" t="str">
        <x:v>Alpaca SIP</x:v>
      </x:c>
    </x:row>
    <x:row r="3849" ht="25" customHeight="1">
      <x:c r="A3849" s="8" t="str">
        <x:v>SBMT</x:v>
      </x:c>
      <x:c r="B3849" s="10" t="n">
        <x:v>46204</x:v>
      </x:c>
      <x:c r="C3849" s="11" t="n">
        <x:v>6.77</x:v>
      </x:c>
      <x:c r="D3849" s="11" t="n">
        <x:v>6.91</x:v>
      </x:c>
      <x:c r="E3849" s="13" t="n">
        <x:v>28568</x:v>
      </x:c>
      <x:c r="F3849" s="11" t="n">
        <x:v>1</x:v>
      </x:c>
      <x:c r="G3849" s="11" t="n">
        <x:v>6.77</x:v>
      </x:c>
      <x:c r="H3849" s="11" t="n">
        <x:v>6.91</x:v>
      </x:c>
      <x:c r="I3849" s="13" t="n">
        <x:v>28568</x:v>
      </x:c>
      <x:c r="J3849" s="11" t="n">
        <x:v>6.890326</x:v>
      </x:c>
      <x:c r="K3849" s="14" t="n">
        <x:f>I3849*J3849</x:f>
        <x:v>196842.833168</x:v>
      </x:c>
      <x:c r="L3849" s="8" t="str">
        <x:v>Alpaca SIP</x:v>
      </x:c>
    </x:row>
    <x:row r="3850" ht="25" customHeight="1">
      <x:c r="A3850" s="8" t="str">
        <x:v>SBMT</x:v>
      </x:c>
      <x:c r="B3850" s="10" t="n">
        <x:v>46205</x:v>
      </x:c>
      <x:c r="C3850" s="11" t="n">
        <x:v>6.97</x:v>
      </x:c>
      <x:c r="D3850" s="11" t="n">
        <x:v>7.76</x:v>
      </x:c>
      <x:c r="E3850" s="13" t="n">
        <x:v>109323</x:v>
      </x:c>
      <x:c r="F3850" s="11" t="n">
        <x:v>1</x:v>
      </x:c>
      <x:c r="G3850" s="11" t="n">
        <x:v>6.97</x:v>
      </x:c>
      <x:c r="H3850" s="11" t="n">
        <x:v>7.76</x:v>
      </x:c>
      <x:c r="I3850" s="13" t="n">
        <x:v>109323</x:v>
      </x:c>
      <x:c r="J3850" s="11" t="n">
        <x:v>7.296478</x:v>
      </x:c>
      <x:c r="K3850" s="14" t="n">
        <x:f>I3850*J3850</x:f>
        <x:v>797672.8643939999</x:v>
      </x:c>
      <x:c r="L3850" s="8" t="str">
        <x:v>Alpaca SIP</x:v>
      </x:c>
    </x:row>
    <x:row r="3851" ht="25" customHeight="1">
      <x:c r="A3851" s="8" t="str">
        <x:v>SBMT</x:v>
      </x:c>
      <x:c r="B3851" s="10" t="n">
        <x:v>46209</x:v>
      </x:c>
      <x:c r="C3851" s="11" t="n">
        <x:v>7.82</x:v>
      </x:c>
      <x:c r="D3851" s="11" t="n">
        <x:v>7.7</x:v>
      </x:c>
      <x:c r="E3851" s="13" t="n">
        <x:v>80375</x:v>
      </x:c>
      <x:c r="F3851" s="11" t="n">
        <x:v>1</x:v>
      </x:c>
      <x:c r="G3851" s="11" t="n">
        <x:v>7.82</x:v>
      </x:c>
      <x:c r="H3851" s="11" t="n">
        <x:v>7.7</x:v>
      </x:c>
      <x:c r="I3851" s="13" t="n">
        <x:v>80375</x:v>
      </x:c>
      <x:c r="J3851" s="11" t="n">
        <x:v>7.801554</x:v>
      </x:c>
      <x:c r="K3851" s="14" t="n">
        <x:f>I3851*J3851</x:f>
        <x:v>627049.90275</x:v>
      </x:c>
      <x:c r="L3851" s="8" t="str">
        <x:v>Alpaca SIP</x:v>
      </x:c>
    </x:row>
    <x:row r="3852" ht="25" customHeight="1">
      <x:c r="A3852" s="8" t="str">
        <x:v>SBMT</x:v>
      </x:c>
      <x:c r="B3852" s="10" t="n">
        <x:v>46210</x:v>
      </x:c>
      <x:c r="C3852" s="11" t="n">
        <x:v>7.68</x:v>
      </x:c>
      <x:c r="D3852" s="11" t="n">
        <x:v>6.67</x:v>
      </x:c>
      <x:c r="E3852" s="13" t="n">
        <x:v>127325</x:v>
      </x:c>
      <x:c r="F3852" s="11" t="n">
        <x:v>1</x:v>
      </x:c>
      <x:c r="G3852" s="11" t="n">
        <x:v>7.68</x:v>
      </x:c>
      <x:c r="H3852" s="11" t="n">
        <x:v>6.67</x:v>
      </x:c>
      <x:c r="I3852" s="13" t="n">
        <x:v>127325</x:v>
      </x:c>
      <x:c r="J3852" s="11" t="n">
        <x:v>6.748102</x:v>
      </x:c>
      <x:c r="K3852" s="14" t="n">
        <x:f>I3852*J3852</x:f>
        <x:v>859202.08715</x:v>
      </x:c>
      <x:c r="L3852" s="8" t="str">
        <x:v>Alpaca SIP</x:v>
      </x:c>
    </x:row>
    <x:row r="3853" ht="25" customHeight="1">
      <x:c r="A3853" s="8" t="str">
        <x:v>SBMT</x:v>
      </x:c>
      <x:c r="B3853" s="10" t="n">
        <x:v>46211</x:v>
      </x:c>
      <x:c r="C3853" s="11" t="n">
        <x:v>6.58</x:v>
      </x:c>
      <x:c r="D3853" s="11" t="n">
        <x:v>6.46</x:v>
      </x:c>
      <x:c r="E3853" s="13" t="n">
        <x:v>78954</x:v>
      </x:c>
      <x:c r="F3853" s="11" t="n">
        <x:v>1</x:v>
      </x:c>
      <x:c r="G3853" s="11" t="n">
        <x:v>6.58</x:v>
      </x:c>
      <x:c r="H3853" s="11" t="n">
        <x:v>6.46</x:v>
      </x:c>
      <x:c r="I3853" s="13" t="n">
        <x:v>78954</x:v>
      </x:c>
      <x:c r="J3853" s="11" t="n">
        <x:v>6.542017</x:v>
      </x:c>
      <x:c r="K3853" s="14" t="n">
        <x:f>I3853*J3853</x:f>
        <x:v>516518.410218</x:v>
      </x:c>
      <x:c r="L3853" s="8" t="str">
        <x:v>Alpaca SIP</x:v>
      </x:c>
    </x:row>
    <x:row r="3854" ht="25" customHeight="1">
      <x:c r="A3854" s="8" t="str">
        <x:v>SBMT</x:v>
      </x:c>
      <x:c r="B3854" s="10" t="n">
        <x:v>46212</x:v>
      </x:c>
      <x:c r="C3854" s="11" t="n">
        <x:v>6.56</x:v>
      </x:c>
      <x:c r="D3854" s="11" t="n">
        <x:v>6.45</x:v>
      </x:c>
      <x:c r="E3854" s="13" t="n">
        <x:v>121646</x:v>
      </x:c>
      <x:c r="F3854" s="11" t="n">
        <x:v>1</x:v>
      </x:c>
      <x:c r="G3854" s="11" t="n">
        <x:v>6.56</x:v>
      </x:c>
      <x:c r="H3854" s="11" t="n">
        <x:v>6.45</x:v>
      </x:c>
      <x:c r="I3854" s="13" t="n">
        <x:v>121646</x:v>
      </x:c>
      <x:c r="J3854" s="11" t="n">
        <x:v>6.480744</x:v>
      </x:c>
      <x:c r="K3854" s="14" t="n">
        <x:f>I3854*J3854</x:f>
        <x:v>788356.584624</x:v>
      </x:c>
      <x:c r="L3854" s="8" t="str">
        <x:v>Alpaca SIP</x:v>
      </x:c>
    </x:row>
    <x:row r="3855" ht="25" customHeight="1">
      <x:c r="A3855" s="8" t="str">
        <x:v>SBMT</x:v>
      </x:c>
      <x:c r="B3855" s="10" t="n">
        <x:v>46213</x:v>
      </x:c>
      <x:c r="C3855" s="11" t="n">
        <x:v>6.35</x:v>
      </x:c>
      <x:c r="D3855" s="11" t="n">
        <x:v>6.6</x:v>
      </x:c>
      <x:c r="E3855" s="13" t="n">
        <x:v>96684</x:v>
      </x:c>
      <x:c r="F3855" s="11" t="n">
        <x:v>1</x:v>
      </x:c>
      <x:c r="G3855" s="11" t="n">
        <x:v>6.35</x:v>
      </x:c>
      <x:c r="H3855" s="11" t="n">
        <x:v>6.6</x:v>
      </x:c>
      <x:c r="I3855" s="13" t="n">
        <x:v>96684</x:v>
      </x:c>
      <x:c r="J3855" s="11" t="n">
        <x:v>6.627796</x:v>
      </x:c>
      <x:c r="K3855" s="14" t="n">
        <x:f>I3855*J3855</x:f>
        <x:v>640801.828464</x:v>
      </x:c>
      <x:c r="L3855" s="8" t="str">
        <x:v>Alpaca SIP</x:v>
      </x:c>
    </x:row>
    <x:row r="3856" ht="25" customHeight="1">
      <x:c r="A3856" s="8" t="str">
        <x:v>SBMT</x:v>
      </x:c>
      <x:c r="B3856" s="10" t="n">
        <x:v>46216</x:v>
      </x:c>
      <x:c r="C3856" s="11" t="n">
        <x:v>6.5</x:v>
      </x:c>
      <x:c r="D3856" s="11" t="n">
        <x:v>6.35</x:v>
      </x:c>
      <x:c r="E3856" s="13" t="n">
        <x:v>82054</x:v>
      </x:c>
      <x:c r="F3856" s="11" t="n">
        <x:v>1</x:v>
      </x:c>
      <x:c r="G3856" s="11" t="n">
        <x:v>6.5</x:v>
      </x:c>
      <x:c r="H3856" s="11" t="n">
        <x:v>6.35</x:v>
      </x:c>
      <x:c r="I3856" s="13" t="n">
        <x:v>82054</x:v>
      </x:c>
      <x:c r="J3856" s="11" t="n">
        <x:v>6.441035</x:v>
      </x:c>
      <x:c r="K3856" s="14" t="n">
        <x:f>I3856*J3856</x:f>
        <x:v>528512.6858900001</x:v>
      </x:c>
      <x:c r="L3856" s="8" t="str">
        <x:v>Alpaca SIP</x:v>
      </x:c>
    </x:row>
    <x:row r="3857" ht="25" customHeight="1">
      <x:c r="A3857" s="8" t="str">
        <x:v>SBMT</x:v>
      </x:c>
      <x:c r="B3857" s="10" t="n">
        <x:v>46217</x:v>
      </x:c>
      <x:c r="C3857" s="11" t="n">
        <x:v>6.44</x:v>
      </x:c>
      <x:c r="D3857" s="11" t="n">
        <x:v>6.43</x:v>
      </x:c>
      <x:c r="E3857" s="13" t="n">
        <x:v>137158</x:v>
      </x:c>
      <x:c r="F3857" s="11" t="n">
        <x:v>1</x:v>
      </x:c>
      <x:c r="G3857" s="11" t="n">
        <x:v>6.44</x:v>
      </x:c>
      <x:c r="H3857" s="11" t="n">
        <x:v>6.43</x:v>
      </x:c>
      <x:c r="I3857" s="13" t="n">
        <x:v>137158</x:v>
      </x:c>
      <x:c r="J3857" s="11" t="n">
        <x:v>6.390386</x:v>
      </x:c>
      <x:c r="K3857" s="14" t="n">
        <x:f>I3857*J3857</x:f>
        <x:v>876492.562988</x:v>
      </x:c>
      <x:c r="L3857" s="8" t="str">
        <x:v>Alpaca SIP</x:v>
      </x:c>
    </x:row>
    <x:row r="3858" ht="25" customHeight="1">
      <x:c r="A3858" s="8" t="str">
        <x:v>SBMT</x:v>
      </x:c>
      <x:c r="B3858" s="10" t="n">
        <x:v>46218</x:v>
      </x:c>
      <x:c r="C3858" s="11" t="n">
        <x:v>6.44</x:v>
      </x:c>
      <x:c r="D3858" s="11" t="n">
        <x:v>6.33</x:v>
      </x:c>
      <x:c r="E3858" s="13" t="n">
        <x:v>124915</x:v>
      </x:c>
      <x:c r="F3858" s="11" t="n">
        <x:v>1</x:v>
      </x:c>
      <x:c r="G3858" s="11" t="n">
        <x:v>6.44</x:v>
      </x:c>
      <x:c r="H3858" s="11" t="n">
        <x:v>6.33</x:v>
      </x:c>
      <x:c r="I3858" s="13" t="n">
        <x:v>124915</x:v>
      </x:c>
      <x:c r="J3858" s="11" t="n">
        <x:v>6.394138</x:v>
      </x:c>
      <x:c r="K3858" s="14" t="n">
        <x:f>I3858*J3858</x:f>
        <x:v>798723.74827</x:v>
      </x:c>
      <x:c r="L3858" s="8" t="str">
        <x:v>Alpaca SIP</x:v>
      </x:c>
    </x:row>
    <x:row r="3859" ht="25" customHeight="1">
      <x:c r="A3859" s="8" t="str">
        <x:v>SBMT</x:v>
      </x:c>
      <x:c r="B3859" s="10" t="n">
        <x:v>46219</x:v>
      </x:c>
      <x:c r="C3859" s="11" t="n">
        <x:v>6.26</x:v>
      </x:c>
      <x:c r="D3859" s="11" t="n">
        <x:v>6.23</x:v>
      </x:c>
      <x:c r="E3859" s="13" t="n">
        <x:v>82963</x:v>
      </x:c>
      <x:c r="F3859" s="11" t="n">
        <x:v>1</x:v>
      </x:c>
      <x:c r="G3859" s="11" t="n">
        <x:v>6.26</x:v>
      </x:c>
      <x:c r="H3859" s="11" t="n">
        <x:v>6.23</x:v>
      </x:c>
      <x:c r="I3859" s="13" t="n">
        <x:v>82963</x:v>
      </x:c>
      <x:c r="J3859" s="11" t="n">
        <x:v>6.253667</x:v>
      </x:c>
      <x:c r="K3859" s="14" t="n">
        <x:f>I3859*J3859</x:f>
        <x:v>518822.97532100003</x:v>
      </x:c>
      <x:c r="L3859" s="8" t="str">
        <x:v>Alpaca SIP</x:v>
      </x:c>
    </x:row>
    <x:row r="3860" ht="25" customHeight="1">
      <x:c r="A3860" s="8" t="str">
        <x:v>SBMT</x:v>
      </x:c>
      <x:c r="B3860" s="10" t="n">
        <x:v>46220</x:v>
      </x:c>
      <x:c r="C3860" s="11" t="n">
        <x:v>6.1</x:v>
      </x:c>
      <x:c r="D3860" s="11" t="n">
        <x:v>6.26</x:v>
      </x:c>
      <x:c r="E3860" s="13" t="n">
        <x:v>57278</x:v>
      </x:c>
      <x:c r="F3860" s="11" t="n">
        <x:v>1</x:v>
      </x:c>
      <x:c r="G3860" s="11" t="n">
        <x:v>6.1</x:v>
      </x:c>
      <x:c r="H3860" s="11" t="n">
        <x:v>6.26</x:v>
      </x:c>
      <x:c r="I3860" s="13" t="n">
        <x:v>57278</x:v>
      </x:c>
      <x:c r="J3860" s="11" t="n">
        <x:v>6.245836</x:v>
      </x:c>
      <x:c r="K3860" s="14" t="n">
        <x:f>I3860*J3860</x:f>
        <x:v>357748.99440799997</x:v>
      </x:c>
      <x:c r="L3860" s="8" t="str">
        <x:v>Alpaca SIP</x:v>
      </x:c>
    </x:row>
    <x:row r="3861" ht="25" customHeight="1">
      <x:c r="A3861" s="8" t="str">
        <x:v>SBMT</x:v>
      </x:c>
      <x:c r="B3861" s="10" t="n">
        <x:v>46223</x:v>
      </x:c>
      <x:c r="C3861" s="11" t="n">
        <x:v>6.3</x:v>
      </x:c>
      <x:c r="D3861" s="11" t="n">
        <x:v>6.16</x:v>
      </x:c>
      <x:c r="E3861" s="13" t="n">
        <x:v>65287</x:v>
      </x:c>
      <x:c r="F3861" s="11" t="n">
        <x:v>1</x:v>
      </x:c>
      <x:c r="G3861" s="11" t="n">
        <x:v>6.3</x:v>
      </x:c>
      <x:c r="H3861" s="11" t="n">
        <x:v>6.16</x:v>
      </x:c>
      <x:c r="I3861" s="13" t="n">
        <x:v>65287</x:v>
      </x:c>
      <x:c r="J3861" s="11" t="n">
        <x:v>6.168033</x:v>
      </x:c>
      <x:c r="K3861" s="14" t="n">
        <x:f>I3861*J3861</x:f>
        <x:v>402692.37047100003</x:v>
      </x:c>
      <x:c r="L3861" s="8" t="str">
        <x:v>Alpaca SIP</x:v>
      </x:c>
    </x:row>
    <x:row r="3862" ht="25" customHeight="1">
      <x:c r="A3862" s="8" t="str">
        <x:v>SBMT</x:v>
      </x:c>
      <x:c r="B3862" s="10" t="n">
        <x:v>46224</x:v>
      </x:c>
      <x:c r="C3862" s="11" t="n">
        <x:v>6.2</x:v>
      </x:c>
      <x:c r="D3862" s="11" t="n">
        <x:v>6.59</x:v>
      </x:c>
      <x:c r="E3862" s="13" t="n">
        <x:v>111852</x:v>
      </x:c>
      <x:c r="F3862" s="11" t="n">
        <x:v>1</x:v>
      </x:c>
      <x:c r="G3862" s="11" t="n">
        <x:v>6.2</x:v>
      </x:c>
      <x:c r="H3862" s="11" t="n">
        <x:v>6.59</x:v>
      </x:c>
      <x:c r="I3862" s="13" t="n">
        <x:v>111852</x:v>
      </x:c>
      <x:c r="J3862" s="11" t="n">
        <x:v>6.312789</x:v>
      </x:c>
      <x:c r="K3862" s="14" t="n">
        <x:f>I3862*J3862</x:f>
        <x:v>706098.0752280001</x:v>
      </x:c>
      <x:c r="L3862" s="8" t="str">
        <x:v>Alpaca SIP</x:v>
      </x:c>
    </x:row>
    <x:row r="3863" ht="25" customHeight="1">
      <x:c r="A3863" s="8" t="str">
        <x:v>SBMT</x:v>
      </x:c>
      <x:c r="B3863" s="10" t="n">
        <x:v>46225</x:v>
      </x:c>
      <x:c r="C3863" s="11" t="n">
        <x:v>6.6</x:v>
      </x:c>
      <x:c r="D3863" s="11" t="n">
        <x:v>7.23</x:v>
      </x:c>
      <x:c r="E3863" s="13" t="n">
        <x:v>125921</x:v>
      </x:c>
      <x:c r="F3863" s="11" t="n">
        <x:v>1</x:v>
      </x:c>
      <x:c r="G3863" s="11" t="n">
        <x:v>6.6</x:v>
      </x:c>
      <x:c r="H3863" s="11" t="n">
        <x:v>7.23</x:v>
      </x:c>
      <x:c r="I3863" s="13" t="n">
        <x:v>125921</x:v>
      </x:c>
      <x:c r="J3863" s="11" t="n">
        <x:v>7.148052</x:v>
      </x:c>
      <x:c r="K3863" s="14" t="n">
        <x:f>I3863*J3863</x:f>
        <x:v>900089.855892</x:v>
      </x:c>
      <x:c r="L3863" s="8" t="str">
        <x:v>Alpaca SIP</x:v>
      </x:c>
    </x:row>
    <x:row r="3864" ht="25" customHeight="1">
      <x:c r="A3864" s="8" t="str">
        <x:v>SBMT</x:v>
      </x:c>
      <x:c r="B3864" s="10" t="n">
        <x:v>46226</x:v>
      </x:c>
      <x:c r="C3864" s="11" t="n">
        <x:v>7.05</x:v>
      </x:c>
      <x:c r="D3864" s="11" t="n">
        <x:v>7.03</x:v>
      </x:c>
      <x:c r="E3864" s="13" t="n">
        <x:v>27379</x:v>
      </x:c>
      <x:c r="F3864" s="11" t="n">
        <x:v>1</x:v>
      </x:c>
      <x:c r="G3864" s="11" t="n">
        <x:v>7.05</x:v>
      </x:c>
      <x:c r="H3864" s="11" t="n">
        <x:v>7.03</x:v>
      </x:c>
      <x:c r="I3864" s="13" t="n">
        <x:v>27379</x:v>
      </x:c>
      <x:c r="J3864" s="11" t="n">
        <x:v>7.011294</x:v>
      </x:c>
      <x:c r="K3864" s="14" t="n">
        <x:f>I3864*J3864</x:f>
        <x:v>191962.218426</x:v>
      </x:c>
      <x:c r="L3864" s="8" t="str">
        <x:v>Alpaca SIP</x:v>
      </x:c>
    </x:row>
    <x:row r="3865" ht="25" customHeight="1">
      <x:c r="A3865" s="8" t="str">
        <x:v>SBMT</x:v>
      </x:c>
      <x:c r="B3865" s="10" t="n">
        <x:v>46227</x:v>
      </x:c>
      <x:c r="C3865" s="11" t="n">
        <x:v>7.02</x:v>
      </x:c>
      <x:c r="D3865" s="11" t="n">
        <x:v>6.82</x:v>
      </x:c>
      <x:c r="E3865" s="13" t="n">
        <x:v>33164</x:v>
      </x:c>
      <x:c r="F3865" s="11" t="n">
        <x:v>1</x:v>
      </x:c>
      <x:c r="G3865" s="11" t="n">
        <x:v>7.02</x:v>
      </x:c>
      <x:c r="H3865" s="11" t="n">
        <x:v>6.82</x:v>
      </x:c>
      <x:c r="I3865" s="13" t="n">
        <x:v>33164</x:v>
      </x:c>
      <x:c r="J3865" s="11" t="n">
        <x:v>6.92755</x:v>
      </x:c>
      <x:c r="K3865" s="14" t="n">
        <x:f>I3865*J3865</x:f>
        <x:v>229745.2682</x:v>
      </x:c>
      <x:c r="L3865" s="8" t="str">
        <x:v>Alpaca SIP</x:v>
      </x:c>
    </x:row>
    <x:row r="3866" ht="25" customHeight="1">
      <x:c r="A3866" s="8" t="str">
        <x:v>SBMT</x:v>
      </x:c>
      <x:c r="B3866" s="10" t="n">
        <x:v>46230</x:v>
      </x:c>
      <x:c r="C3866" s="11" t="n">
        <x:v>6.87</x:v>
      </x:c>
      <x:c r="D3866" s="11" t="n">
        <x:v>6.68</x:v>
      </x:c>
      <x:c r="E3866" s="13" t="n">
        <x:v>71286</x:v>
      </x:c>
      <x:c r="F3866" s="11" t="n">
        <x:v>1</x:v>
      </x:c>
      <x:c r="G3866" s="11" t="n">
        <x:v>6.87</x:v>
      </x:c>
      <x:c r="H3866" s="11" t="n">
        <x:v>6.68</x:v>
      </x:c>
      <x:c r="I3866" s="13" t="n">
        <x:v>71286</x:v>
      </x:c>
      <x:c r="J3866" s="11" t="n">
        <x:v>6.845893</x:v>
      </x:c>
      <x:c r="K3866" s="14" t="n">
        <x:f>I3866*J3866</x:f>
        <x:v>488016.32839800004</x:v>
      </x:c>
      <x:c r="L3866" s="8" t="str">
        <x:v>Alpaca SIP</x:v>
      </x:c>
    </x:row>
    <x:row r="3867" ht="25" customHeight="1">
      <x:c r="A3867" s="8" t="str">
        <x:v>SBMT</x:v>
      </x:c>
      <x:c r="B3867" s="10" t="n">
        <x:v>46231</x:v>
      </x:c>
      <x:c r="C3867" s="11" t="n">
        <x:v>6.71</x:v>
      </x:c>
      <x:c r="D3867" s="11" t="n">
        <x:v>6.51</x:v>
      </x:c>
      <x:c r="E3867" s="13" t="n">
        <x:v>64670</x:v>
      </x:c>
      <x:c r="F3867" s="11" t="n">
        <x:v>1</x:v>
      </x:c>
      <x:c r="G3867" s="11" t="n">
        <x:v>6.71</x:v>
      </x:c>
      <x:c r="H3867" s="11" t="n">
        <x:v>6.51</x:v>
      </x:c>
      <x:c r="I3867" s="13" t="n">
        <x:v>64670</x:v>
      </x:c>
      <x:c r="J3867" s="11" t="n">
        <x:v>6.519971</x:v>
      </x:c>
      <x:c r="K3867" s="14" t="n">
        <x:f>I3867*J3867</x:f>
        <x:v>421646.52457</x:v>
      </x:c>
      <x:c r="L3867" s="8" t="str">
        <x:v>Alpaca SIP</x:v>
      </x:c>
    </x:row>
    <x:row r="3868" ht="25" customHeight="1">
      <x:c r="A3868" s="8" t="str">
        <x:v>SBMT</x:v>
      </x:c>
      <x:c r="B3868" s="10" t="n">
        <x:v>46232</x:v>
      </x:c>
      <x:c r="C3868" s="11" t="n">
        <x:v>6.53</x:v>
      </x:c>
      <x:c r="D3868" s="11" t="n">
        <x:v>6.3</x:v>
      </x:c>
      <x:c r="E3868" s="13" t="n">
        <x:v>69111</x:v>
      </x:c>
      <x:c r="F3868" s="11" t="n">
        <x:v>1</x:v>
      </x:c>
      <x:c r="G3868" s="11" t="n">
        <x:v>6.53</x:v>
      </x:c>
      <x:c r="H3868" s="11" t="n">
        <x:v>6.3</x:v>
      </x:c>
      <x:c r="I3868" s="13" t="n">
        <x:v>69111</x:v>
      </x:c>
      <x:c r="J3868" s="11" t="n">
        <x:v>6.458954</x:v>
      </x:c>
      <x:c r="K3868" s="14" t="n">
        <x:f>I3868*J3868</x:f>
        <x:v>446384.769894</x:v>
      </x:c>
      <x:c r="L3868" s="8" t="str">
        <x:v>Alpaca SIP</x:v>
      </x:c>
    </x:row>
    <x:row r="3869" ht="25" customHeight="1">
      <x:c r="A3869" s="8" t="str">
        <x:v>SBMT</x:v>
      </x:c>
      <x:c r="B3869" s="10" t="n">
        <x:v>46233</x:v>
      </x:c>
      <x:c r="C3869" s="11" t="n">
        <x:v>6.45</x:v>
      </x:c>
      <x:c r="D3869" s="11" t="n">
        <x:v>6.84</x:v>
      </x:c>
      <x:c r="E3869" s="13" t="n">
        <x:v>63349</x:v>
      </x:c>
      <x:c r="F3869" s="11" t="n">
        <x:v>1</x:v>
      </x:c>
      <x:c r="G3869" s="11" t="n">
        <x:v>6.45</x:v>
      </x:c>
      <x:c r="H3869" s="11" t="n">
        <x:v>6.84</x:v>
      </x:c>
      <x:c r="I3869" s="13" t="n">
        <x:v>63349</x:v>
      </x:c>
      <x:c r="J3869" s="11" t="n">
        <x:v>6.727298</x:v>
      </x:c>
      <x:c r="K3869" s="14" t="n">
        <x:f>I3869*J3869</x:f>
        <x:v>426167.60100200004</x:v>
      </x:c>
      <x:c r="L3869" s="8" t="str">
        <x:v>Alpaca SIP</x:v>
      </x:c>
    </x:row>
    <x:row r="3870" ht="25" customHeight="1">
      <x:c r="A3870" s="8" t="str">
        <x:v>SBMT</x:v>
      </x:c>
      <x:c r="B3870" s="10" t="n">
        <x:v>46234</x:v>
      </x:c>
      <x:c r="C3870" s="11" t="n">
        <x:v>6.8</x:v>
      </x:c>
      <x:c r="D3870" s="11" t="n">
        <x:v>6.49</x:v>
      </x:c>
      <x:c r="E3870" s="13" t="n">
        <x:v>36533</x:v>
      </x:c>
      <x:c r="F3870" s="11" t="n">
        <x:v>1</x:v>
      </x:c>
      <x:c r="G3870" s="11" t="n">
        <x:v>6.8</x:v>
      </x:c>
      <x:c r="H3870" s="11" t="n">
        <x:v>6.49</x:v>
      </x:c>
      <x:c r="I3870" s="13" t="n">
        <x:v>36533</x:v>
      </x:c>
      <x:c r="J3870" s="11" t="n">
        <x:v>6.526092</x:v>
      </x:c>
      <x:c r="K3870" s="14" t="n">
        <x:f>I3870*J3870</x:f>
        <x:v>238417.719036</x:v>
      </x:c>
      <x:c r="L3870" s="8" t="str">
        <x:v>Alpaca SIP</x:v>
      </x:c>
    </x:row>
    <x:row r="3871" ht="25" customHeight="1">
      <x:c r="A3871" s="8" t="str">
        <x:v>SBMT</x:v>
      </x:c>
      <x:c r="B3871" s="10" t="n">
        <x:v>46237</x:v>
      </x:c>
      <x:c r="C3871" s="11" t="n">
        <x:v>6.5</x:v>
      </x:c>
      <x:c r="D3871" s="11" t="n">
        <x:v>6.55</x:v>
      </x:c>
      <x:c r="E3871" s="13" t="n">
        <x:v>31082</x:v>
      </x:c>
      <x:c r="F3871" s="11" t="n">
        <x:v>1</x:v>
      </x:c>
      <x:c r="G3871" s="11" t="n">
        <x:v>6.5</x:v>
      </x:c>
      <x:c r="H3871" s="11" t="n">
        <x:v>6.55</x:v>
      </x:c>
      <x:c r="I3871" s="13" t="n">
        <x:v>31082</x:v>
      </x:c>
      <x:c r="J3871" s="11" t="n">
        <x:v>6.598365</x:v>
      </x:c>
      <x:c r="K3871" s="14" t="n">
        <x:f>I3871*J3871</x:f>
        <x:v>205090.38093</x:v>
      </x:c>
      <x:c r="L3871" s="8" t="str">
        <x:v>Alpaca SIP</x:v>
      </x:c>
    </x:row>
    <x:row r="3872" ht="25" customHeight="1">
      <x:c r="A3872" s="8" t="str">
        <x:v>SBMT</x:v>
      </x:c>
      <x:c r="B3872" s="10" t="n">
        <x:v>46238</x:v>
      </x:c>
      <x:c r="C3872" s="11" t="n">
        <x:v>6.56</x:v>
      </x:c>
      <x:c r="D3872" s="11" t="n">
        <x:v>6.46</x:v>
      </x:c>
      <x:c r="E3872" s="13" t="n">
        <x:v>79030</x:v>
      </x:c>
      <x:c r="F3872" s="11" t="n">
        <x:v>1</x:v>
      </x:c>
      <x:c r="G3872" s="11" t="n">
        <x:v>6.56</x:v>
      </x:c>
      <x:c r="H3872" s="11" t="n">
        <x:v>6.46</x:v>
      </x:c>
      <x:c r="I3872" s="13" t="n">
        <x:v>79030</x:v>
      </x:c>
      <x:c r="J3872" s="11" t="n">
        <x:v>6.595061</x:v>
      </x:c>
      <x:c r="K3872" s="14" t="n">
        <x:f>I3872*J3872</x:f>
        <x:v>521207.67083</x:v>
      </x:c>
      <x:c r="L3872" s="8" t="str">
        <x:v>Alpaca SIP</x:v>
      </x:c>
    </x:row>
    <x:row r="3873" ht="25" customHeight="1">
      <x:c r="A3873" s="8" t="str">
        <x:v>SBMT</x:v>
      </x:c>
      <x:c r="B3873" s="10" t="n">
        <x:v>46239</x:v>
      </x:c>
      <x:c r="C3873" s="11" t="n">
        <x:v>6.7</x:v>
      </x:c>
      <x:c r="D3873" s="11" t="n">
        <x:v>6.94</x:v>
      </x:c>
      <x:c r="E3873" s="13" t="n">
        <x:v>124429</x:v>
      </x:c>
      <x:c r="F3873" s="11" t="n">
        <x:v>1</x:v>
      </x:c>
      <x:c r="G3873" s="11" t="n">
        <x:v>6.7</x:v>
      </x:c>
      <x:c r="H3873" s="11" t="n">
        <x:v>6.94</x:v>
      </x:c>
      <x:c r="I3873" s="13" t="n">
        <x:v>124429</x:v>
      </x:c>
      <x:c r="J3873" s="11" t="n">
        <x:v>6.891806</x:v>
      </x:c>
      <x:c r="K3873" s="14" t="n">
        <x:f>I3873*J3873</x:f>
        <x:v>857540.528774</x:v>
      </x:c>
      <x:c r="L3873" s="8" t="str">
        <x:v>Alpaca SIP</x:v>
      </x:c>
    </x:row>
    <x:row r="3874" ht="25" customHeight="1">
      <x:c r="A3874" s="8" t="str">
        <x:v>SBMT</x:v>
      </x:c>
      <x:c r="B3874" s="10" t="n">
        <x:v>46240</x:v>
      </x:c>
      <x:c r="C3874" s="11" t="n">
        <x:v>6.98</x:v>
      </x:c>
      <x:c r="D3874" s="11" t="n">
        <x:v>6.78</x:v>
      </x:c>
      <x:c r="E3874" s="13" t="n">
        <x:v>28404</x:v>
      </x:c>
      <x:c r="F3874" s="11" t="n">
        <x:v>1</x:v>
      </x:c>
      <x:c r="G3874" s="11" t="n">
        <x:v>6.98</x:v>
      </x:c>
      <x:c r="H3874" s="11" t="n">
        <x:v>6.78</x:v>
      </x:c>
      <x:c r="I3874" s="13" t="n">
        <x:v>28404</x:v>
      </x:c>
      <x:c r="J3874" s="11" t="n">
        <x:v>6.846177</x:v>
      </x:c>
      <x:c r="K3874" s="14" t="n">
        <x:f>I3874*J3874</x:f>
        <x:v>194458.81150799998</x:v>
      </x:c>
      <x:c r="L3874" s="8" t="str">
        <x:v>Alpaca SIP</x:v>
      </x:c>
    </x:row>
    <x:row r="3875" ht="25" customHeight="1">
      <x:c r="A3875" s="8" t="str">
        <x:v>SBMT</x:v>
      </x:c>
      <x:c r="B3875" s="10" t="n">
        <x:v>46241</x:v>
      </x:c>
      <x:c r="C3875" s="11" t="n">
        <x:v>6.98</x:v>
      </x:c>
      <x:c r="D3875" s="11" t="n">
        <x:v>6.9</x:v>
      </x:c>
      <x:c r="E3875" s="13" t="n">
        <x:v>88742</x:v>
      </x:c>
      <x:c r="F3875" s="11" t="n">
        <x:v>1</x:v>
      </x:c>
      <x:c r="G3875" s="11" t="n">
        <x:v>6.98</x:v>
      </x:c>
      <x:c r="H3875" s="11" t="n">
        <x:v>6.9</x:v>
      </x:c>
      <x:c r="I3875" s="13" t="n">
        <x:v>88742</x:v>
      </x:c>
      <x:c r="J3875" s="11" t="n">
        <x:v>6.906568</x:v>
      </x:c>
      <x:c r="K3875" s="14" t="n">
        <x:f>I3875*J3875</x:f>
        <x:v>612902.657456</x:v>
      </x:c>
      <x:c r="L3875" s="8" t="str">
        <x:v>Alpaca SIP</x:v>
      </x:c>
    </x:row>
    <x:row r="3876" ht="25" customHeight="1">
      <x:c r="A3876" s="8" t="str">
        <x:v>SBMT</x:v>
      </x:c>
      <x:c r="B3876" s="10" t="n">
        <x:v>46244</x:v>
      </x:c>
      <x:c r="C3876" s="11" t="n">
        <x:v>6.85</x:v>
      </x:c>
      <x:c r="D3876" s="11" t="n">
        <x:v>6.83</x:v>
      </x:c>
      <x:c r="E3876" s="13" t="n">
        <x:v>64331</x:v>
      </x:c>
      <x:c r="F3876" s="11" t="n">
        <x:v>1</x:v>
      </x:c>
      <x:c r="G3876" s="11" t="n">
        <x:v>6.85</x:v>
      </x:c>
      <x:c r="H3876" s="11" t="n">
        <x:v>6.83</x:v>
      </x:c>
      <x:c r="I3876" s="13" t="n">
        <x:v>64331</x:v>
      </x:c>
      <x:c r="J3876" s="11" t="n">
        <x:v>6.825809</x:v>
      </x:c>
      <x:c r="K3876" s="14" t="n">
        <x:f>I3876*J3876</x:f>
        <x:v>439111.11877899995</x:v>
      </x:c>
      <x:c r="L3876" s="8" t="str">
        <x:v>Alpaca SIP</x:v>
      </x:c>
    </x:row>
    <x:row r="3877" ht="25" customHeight="1">
      <x:c r="A3877" s="8" t="str">
        <x:v>SBMT</x:v>
      </x:c>
      <x:c r="B3877" s="10" t="n">
        <x:v>46245</x:v>
      </x:c>
      <x:c r="C3877" s="11" t="n">
        <x:v>6.74</x:v>
      </x:c>
      <x:c r="D3877" s="11" t="n">
        <x:v>6.83</x:v>
      </x:c>
      <x:c r="E3877" s="13" t="n">
        <x:v>56428</x:v>
      </x:c>
      <x:c r="F3877" s="11" t="n">
        <x:v>1</x:v>
      </x:c>
      <x:c r="G3877" s="11" t="n">
        <x:v>6.74</x:v>
      </x:c>
      <x:c r="H3877" s="11" t="n">
        <x:v>6.83</x:v>
      </x:c>
      <x:c r="I3877" s="13" t="n">
        <x:v>56428</x:v>
      </x:c>
      <x:c r="J3877" s="11" t="n">
        <x:v>6.815687</x:v>
      </x:c>
      <x:c r="K3877" s="14" t="n">
        <x:f>I3877*J3877</x:f>
        <x:v>384595.586036</x:v>
      </x:c>
      <x:c r="L3877" s="8" t="str">
        <x:v>Alpaca SIP</x:v>
      </x:c>
    </x:row>
    <x:row r="3878" ht="25" customHeight="1">
      <x:c r="A3878" s="8" t="str">
        <x:v>SBMT</x:v>
      </x:c>
      <x:c r="B3878" s="10" t="n">
        <x:v>46246</x:v>
      </x:c>
      <x:c r="C3878" s="11" t="n">
        <x:v>6.8</x:v>
      </x:c>
      <x:c r="D3878" s="11" t="n">
        <x:v>7.36</x:v>
      </x:c>
      <x:c r="E3878" s="13" t="n">
        <x:v>212314</x:v>
      </x:c>
      <x:c r="F3878" s="11" t="n">
        <x:v>1</x:v>
      </x:c>
      <x:c r="G3878" s="11" t="n">
        <x:v>6.8</x:v>
      </x:c>
      <x:c r="H3878" s="11" t="n">
        <x:v>7.36</x:v>
      </x:c>
      <x:c r="I3878" s="13" t="n">
        <x:v>212314</x:v>
      </x:c>
      <x:c r="J3878" s="11" t="n">
        <x:v>7.10374</x:v>
      </x:c>
      <x:c r="K3878" s="14" t="n">
        <x:f>I3878*J3878</x:f>
        <x:v>1508223.45436</x:v>
      </x:c>
      <x:c r="L3878" s="8" t="str">
        <x:v>Alpaca SIP</x:v>
      </x:c>
    </x:row>
    <x:row r="3879" ht="25" customHeight="1">
      <x:c r="A3879" s="8" t="str">
        <x:v>SBMT</x:v>
      </x:c>
      <x:c r="B3879" s="10" t="n">
        <x:v>46247</x:v>
      </x:c>
      <x:c r="C3879" s="11" t="n">
        <x:v>7.4</x:v>
      </x:c>
      <x:c r="D3879" s="11" t="n">
        <x:v>7.29</x:v>
      </x:c>
      <x:c r="E3879" s="13" t="n">
        <x:v>53367</x:v>
      </x:c>
      <x:c r="F3879" s="11" t="n">
        <x:v>1</x:v>
      </x:c>
      <x:c r="G3879" s="11" t="n">
        <x:v>7.4</x:v>
      </x:c>
      <x:c r="H3879" s="11" t="n">
        <x:v>7.29</x:v>
      </x:c>
      <x:c r="I3879" s="13" t="n">
        <x:v>53367</x:v>
      </x:c>
      <x:c r="J3879" s="11" t="n">
        <x:v>7.326864</x:v>
      </x:c>
      <x:c r="K3879" s="14" t="n">
        <x:f>I3879*J3879</x:f>
        <x:v>391012.75108799996</x:v>
      </x:c>
      <x:c r="L3879" s="8" t="str">
        <x:v>Alpaca SIP</x:v>
      </x:c>
    </x:row>
    <x:row r="3880" ht="25" customHeight="1">
      <x:c r="A3880" s="8" t="str">
        <x:v>SBMT</x:v>
      </x:c>
      <x:c r="B3880" s="10" t="n">
        <x:v>46248</x:v>
      </x:c>
      <x:c r="C3880" s="11" t="n">
        <x:v>7.35</x:v>
      </x:c>
      <x:c r="D3880" s="11" t="n">
        <x:v>8</x:v>
      </x:c>
      <x:c r="E3880" s="13" t="n">
        <x:v>109335</x:v>
      </x:c>
      <x:c r="F3880" s="11" t="n">
        <x:v>1</x:v>
      </x:c>
      <x:c r="G3880" s="11" t="n">
        <x:v>7.35</x:v>
      </x:c>
      <x:c r="H3880" s="11" t="n">
        <x:v>8</x:v>
      </x:c>
      <x:c r="I3880" s="13" t="n">
        <x:v>109335</x:v>
      </x:c>
      <x:c r="J3880" s="11" t="n">
        <x:v>7.707365</x:v>
      </x:c>
      <x:c r="K3880" s="14" t="n">
        <x:f>I3880*J3880</x:f>
        <x:v>842684.752275</x:v>
      </x:c>
      <x:c r="L3880" s="8" t="str">
        <x:v>Alpaca SIP</x:v>
      </x:c>
    </x:row>
    <x:row r="3881" ht="25" customHeight="1">
      <x:c r="A3881" s="8" t="str">
        <x:v>SBMT</x:v>
      </x:c>
      <x:c r="B3881" s="10" t="n">
        <x:v>46251</x:v>
      </x:c>
      <x:c r="C3881" s="11" t="n">
        <x:v>8</x:v>
      </x:c>
      <x:c r="D3881" s="11" t="n">
        <x:v>7.76</x:v>
      </x:c>
      <x:c r="E3881" s="13" t="n">
        <x:v>71912</x:v>
      </x:c>
      <x:c r="F3881" s="11" t="n">
        <x:v>1</x:v>
      </x:c>
      <x:c r="G3881" s="11" t="n">
        <x:v>8</x:v>
      </x:c>
      <x:c r="H3881" s="11" t="n">
        <x:v>7.76</x:v>
      </x:c>
      <x:c r="I3881" s="13" t="n">
        <x:v>71912</x:v>
      </x:c>
      <x:c r="J3881" s="11" t="n">
        <x:v>7.828003</x:v>
      </x:c>
      <x:c r="K3881" s="14" t="n">
        <x:f>I3881*J3881</x:f>
        <x:v>562927.351736</x:v>
      </x:c>
      <x:c r="L3881" s="8" t="str">
        <x:v>Alpaca SIP</x:v>
      </x:c>
    </x:row>
    <x:row r="3882" ht="25" customHeight="1">
      <x:c r="A3882" s="8" t="str">
        <x:v>SBMT</x:v>
      </x:c>
      <x:c r="B3882" s="10" t="n">
        <x:v>46252</x:v>
      </x:c>
      <x:c r="C3882" s="11" t="n">
        <x:v>7.62</x:v>
      </x:c>
      <x:c r="D3882" s="11" t="n">
        <x:v>7.8</x:v>
      </x:c>
      <x:c r="E3882" s="13" t="n">
        <x:v>80334</x:v>
      </x:c>
      <x:c r="F3882" s="11" t="n">
        <x:v>1</x:v>
      </x:c>
      <x:c r="G3882" s="11" t="n">
        <x:v>7.62</x:v>
      </x:c>
      <x:c r="H3882" s="11" t="n">
        <x:v>7.8</x:v>
      </x:c>
      <x:c r="I3882" s="13" t="n">
        <x:v>80334</x:v>
      </x:c>
      <x:c r="J3882" s="11" t="n">
        <x:v>7.805683</x:v>
      </x:c>
      <x:c r="K3882" s="14" t="n">
        <x:f>I3882*J3882</x:f>
        <x:v>627061.738122</x:v>
      </x:c>
      <x:c r="L3882" s="8" t="str">
        <x:v>Alpaca SIP</x:v>
      </x:c>
    </x:row>
    <x:row r="3883" ht="25" customHeight="1">
      <x:c r="A3883" s="8" t="str">
        <x:v>SBMT</x:v>
      </x:c>
      <x:c r="B3883" s="10" t="n">
        <x:v>46253</x:v>
      </x:c>
      <x:c r="C3883" s="11" t="n">
        <x:v>7.85</x:v>
      </x:c>
      <x:c r="D3883" s="11" t="n">
        <x:v>7.89</x:v>
      </x:c>
      <x:c r="E3883" s="13" t="n">
        <x:v>105890</x:v>
      </x:c>
      <x:c r="F3883" s="11" t="n">
        <x:v>1</x:v>
      </x:c>
      <x:c r="G3883" s="11" t="n">
        <x:v>7.85</x:v>
      </x:c>
      <x:c r="H3883" s="11" t="n">
        <x:v>7.89</x:v>
      </x:c>
      <x:c r="I3883" s="13" t="n">
        <x:v>105890</x:v>
      </x:c>
      <x:c r="J3883" s="11" t="n">
        <x:v>7.953354</x:v>
      </x:c>
      <x:c r="K3883" s="14" t="n">
        <x:f>I3883*J3883</x:f>
        <x:v>842180.65506</x:v>
      </x:c>
      <x:c r="L3883" s="8" t="str">
        <x:v>Alpaca SIP</x:v>
      </x:c>
    </x:row>
    <x:row r="3884" ht="25" customHeight="1">
      <x:c r="A3884" s="8" t="str">
        <x:v>SBMT</x:v>
      </x:c>
      <x:c r="B3884" s="10" t="n">
        <x:v>46254</x:v>
      </x:c>
      <x:c r="C3884" s="11" t="n">
        <x:v>7.84</x:v>
      </x:c>
      <x:c r="D3884" s="11" t="n">
        <x:v>7.95</x:v>
      </x:c>
      <x:c r="E3884" s="13" t="n">
        <x:v>45830</x:v>
      </x:c>
      <x:c r="F3884" s="11" t="n">
        <x:v>1</x:v>
      </x:c>
      <x:c r="G3884" s="11" t="n">
        <x:v>7.84</x:v>
      </x:c>
      <x:c r="H3884" s="11" t="n">
        <x:v>7.95</x:v>
      </x:c>
      <x:c r="I3884" s="13" t="n">
        <x:v>45830</x:v>
      </x:c>
      <x:c r="J3884" s="11" t="n">
        <x:v>7.904678</x:v>
      </x:c>
      <x:c r="K3884" s="14" t="n">
        <x:f>I3884*J3884</x:f>
        <x:v>362271.39274</x:v>
      </x:c>
      <x:c r="L3884" s="8" t="str">
        <x:v>Alpaca SIP</x:v>
      </x:c>
    </x:row>
    <x:row r="3885" ht="25" customHeight="1">
      <x:c r="A3885" s="8" t="str">
        <x:v>SBMT</x:v>
      </x:c>
      <x:c r="B3885" s="10" t="n">
        <x:v>46255</x:v>
      </x:c>
      <x:c r="C3885" s="11" t="n">
        <x:v>8.1</x:v>
      </x:c>
      <x:c r="D3885" s="11" t="n">
        <x:v>8.25</x:v>
      </x:c>
      <x:c r="E3885" s="13" t="n">
        <x:v>212936</x:v>
      </x:c>
      <x:c r="F3885" s="11" t="n">
        <x:v>1</x:v>
      </x:c>
      <x:c r="G3885" s="11" t="n">
        <x:v>8.1</x:v>
      </x:c>
      <x:c r="H3885" s="11" t="n">
        <x:v>8.25</x:v>
      </x:c>
      <x:c r="I3885" s="13" t="n">
        <x:v>212936</x:v>
      </x:c>
      <x:c r="J3885" s="11" t="n">
        <x:v>8.227915</x:v>
      </x:c>
      <x:c r="K3885" s="14" t="n">
        <x:f>I3885*J3885</x:f>
        <x:v>1752019.3084399998</x:v>
      </x:c>
      <x:c r="L3885" s="8" t="str">
        <x:v>Alpaca SIP</x:v>
      </x:c>
    </x:row>
    <x:row r="3886" ht="25" customHeight="1">
      <x:c r="A3886" s="8" t="str">
        <x:v>SBMT</x:v>
      </x:c>
      <x:c r="B3886" s="10" t="n">
        <x:v>46258</x:v>
      </x:c>
      <x:c r="C3886" s="11" t="n">
        <x:v>8.42</x:v>
      </x:c>
      <x:c r="D3886" s="11" t="n">
        <x:v>9.16</x:v>
      </x:c>
      <x:c r="E3886" s="13" t="n">
        <x:v>276462</x:v>
      </x:c>
      <x:c r="F3886" s="11" t="n">
        <x:v>1</x:v>
      </x:c>
      <x:c r="G3886" s="11" t="n">
        <x:v>8.42</x:v>
      </x:c>
      <x:c r="H3886" s="11" t="n">
        <x:v>9.16</x:v>
      </x:c>
      <x:c r="I3886" s="13" t="n">
        <x:v>276462</x:v>
      </x:c>
      <x:c r="J3886" s="11" t="n">
        <x:v>8.991478</x:v>
      </x:c>
      <x:c r="K3886" s="14" t="n">
        <x:f>I3886*J3886</x:f>
        <x:v>2485801.990836</x:v>
      </x:c>
      <x:c r="L3886" s="8" t="str">
        <x:v>Alpaca SIP</x:v>
      </x:c>
    </x:row>
    <x:row r="3887" ht="25" customHeight="1">
      <x:c r="A3887" s="8" t="str">
        <x:v>SBMT</x:v>
      </x:c>
      <x:c r="B3887" s="10" t="n">
        <x:v>46259</x:v>
      </x:c>
      <x:c r="C3887" s="11" t="n">
        <x:v>9.1</x:v>
      </x:c>
      <x:c r="D3887" s="11" t="n">
        <x:v>9.15</x:v>
      </x:c>
      <x:c r="E3887" s="13" t="n">
        <x:v>49364</x:v>
      </x:c>
      <x:c r="F3887" s="11" t="n">
        <x:v>1</x:v>
      </x:c>
      <x:c r="G3887" s="11" t="n">
        <x:v>9.1</x:v>
      </x:c>
      <x:c r="H3887" s="11" t="n">
        <x:v>9.15</x:v>
      </x:c>
      <x:c r="I3887" s="13" t="n">
        <x:v>49364</x:v>
      </x:c>
      <x:c r="J3887" s="11" t="n">
        <x:v>9.092269</x:v>
      </x:c>
      <x:c r="K3887" s="14" t="n">
        <x:f>I3887*J3887</x:f>
        <x:v>448830.766916</x:v>
      </x:c>
      <x:c r="L3887" s="8" t="str">
        <x:v>Alpaca SIP</x:v>
      </x:c>
    </x:row>
    <x:row r="3888" ht="25" customHeight="1">
      <x:c r="A3888" s="8" t="str">
        <x:v>SBMT</x:v>
      </x:c>
      <x:c r="B3888" s="10" t="n">
        <x:v>46260</x:v>
      </x:c>
      <x:c r="C3888" s="11" t="n">
        <x:v>8.98</x:v>
      </x:c>
      <x:c r="D3888" s="11" t="n">
        <x:v>8.86</x:v>
      </x:c>
      <x:c r="E3888" s="13" t="n">
        <x:v>100213</x:v>
      </x:c>
      <x:c r="F3888" s="11" t="n">
        <x:v>1</x:v>
      </x:c>
      <x:c r="G3888" s="11" t="n">
        <x:v>8.98</x:v>
      </x:c>
      <x:c r="H3888" s="11" t="n">
        <x:v>8.86</x:v>
      </x:c>
      <x:c r="I3888" s="13" t="n">
        <x:v>100213</x:v>
      </x:c>
      <x:c r="J3888" s="11" t="n">
        <x:v>8.831922</x:v>
      </x:c>
      <x:c r="K3888" s="14" t="n">
        <x:f>I3888*J3888</x:f>
        <x:v>885073.399386</x:v>
      </x:c>
      <x:c r="L3888" s="8" t="str">
        <x:v>Alpaca SIP</x:v>
      </x:c>
    </x:row>
    <x:row r="3889" ht="25" customHeight="1">
      <x:c r="A3889" s="8" t="str">
        <x:v>SBMT</x:v>
      </x:c>
      <x:c r="B3889" s="10" t="n">
        <x:v>46261</x:v>
      </x:c>
      <x:c r="C3889" s="11" t="n">
        <x:v>8.76</x:v>
      </x:c>
      <x:c r="D3889" s="11" t="n">
        <x:v>8.85</x:v>
      </x:c>
      <x:c r="E3889" s="13" t="n">
        <x:v>53128</x:v>
      </x:c>
      <x:c r="F3889" s="11" t="n">
        <x:v>1</x:v>
      </x:c>
      <x:c r="G3889" s="11" t="n">
        <x:v>8.76</x:v>
      </x:c>
      <x:c r="H3889" s="11" t="n">
        <x:v>8.85</x:v>
      </x:c>
      <x:c r="I3889" s="13" t="n">
        <x:v>53128</x:v>
      </x:c>
      <x:c r="J3889" s="11" t="n">
        <x:v>8.843485</x:v>
      </x:c>
      <x:c r="K3889" s="14" t="n">
        <x:f>I3889*J3889</x:f>
        <x:v>469836.67107999994</x:v>
      </x:c>
      <x:c r="L3889" s="8" t="str">
        <x:v>Alpaca SIP</x:v>
      </x:c>
    </x:row>
    <x:row r="3890" ht="25" customHeight="1">
      <x:c r="A3890" s="8" t="str">
        <x:v>SBMT</x:v>
      </x:c>
      <x:c r="B3890" s="10" t="n">
        <x:v>46262</x:v>
      </x:c>
      <x:c r="C3890" s="11" t="n">
        <x:v>9.07</x:v>
      </x:c>
      <x:c r="D3890" s="11" t="n">
        <x:v>8.7</x:v>
      </x:c>
      <x:c r="E3890" s="13" t="n">
        <x:v>101085</x:v>
      </x:c>
      <x:c r="F3890" s="11" t="n">
        <x:v>1</x:v>
      </x:c>
      <x:c r="G3890" s="11" t="n">
        <x:v>9.07</x:v>
      </x:c>
      <x:c r="H3890" s="11" t="n">
        <x:v>8.7</x:v>
      </x:c>
      <x:c r="I3890" s="13" t="n">
        <x:v>101085</x:v>
      </x:c>
      <x:c r="J3890" s="11" t="n">
        <x:v>8.73709</x:v>
      </x:c>
      <x:c r="K3890" s="14" t="n">
        <x:f>I3890*J3890</x:f>
        <x:v>883188.74265</x:v>
      </x:c>
      <x:c r="L3890" s="8" t="str">
        <x:v>Alpaca SIP</x:v>
      </x:c>
    </x:row>
    <x:row r="3891" ht="25" customHeight="1">
      <x:c r="A3891" s="8" t="str">
        <x:v>SBMT</x:v>
      </x:c>
      <x:c r="B3891" s="10" t="n">
        <x:v>46265</x:v>
      </x:c>
      <x:c r="C3891" s="11" t="n">
        <x:v>8.54</x:v>
      </x:c>
      <x:c r="D3891" s="11" t="n">
        <x:v>8.81</x:v>
      </x:c>
      <x:c r="E3891" s="13" t="n">
        <x:v>65858</x:v>
      </x:c>
      <x:c r="F3891" s="11" t="n">
        <x:v>1</x:v>
      </x:c>
      <x:c r="G3891" s="11" t="n">
        <x:v>8.54</x:v>
      </x:c>
      <x:c r="H3891" s="11" t="n">
        <x:v>8.81</x:v>
      </x:c>
      <x:c r="I3891" s="13" t="n">
        <x:v>65858</x:v>
      </x:c>
      <x:c r="J3891" s="11" t="n">
        <x:v>8.730322</x:v>
      </x:c>
      <x:c r="K3891" s="14" t="n">
        <x:f>I3891*J3891</x:f>
        <x:v>574961.546276</x:v>
      </x:c>
      <x:c r="L3891" s="8" t="str">
        <x:v>Alpaca SIP</x:v>
      </x:c>
    </x:row>
    <x:row r="3892" ht="25" customHeight="1">
      <x:c r="A3892" s="8" t="str">
        <x:v>SBMT</x:v>
      </x:c>
      <x:c r="B3892" s="10" t="n">
        <x:v>46266</x:v>
      </x:c>
      <x:c r="C3892" s="11" t="n">
        <x:v>8.7</x:v>
      </x:c>
      <x:c r="D3892" s="11" t="n">
        <x:v>8.61</x:v>
      </x:c>
      <x:c r="E3892" s="13" t="n">
        <x:v>83512</x:v>
      </x:c>
      <x:c r="F3892" s="11" t="n">
        <x:v>1</x:v>
      </x:c>
      <x:c r="G3892" s="11" t="n">
        <x:v>8.7</x:v>
      </x:c>
      <x:c r="H3892" s="11" t="n">
        <x:v>8.61</x:v>
      </x:c>
      <x:c r="I3892" s="13" t="n">
        <x:v>83512</x:v>
      </x:c>
      <x:c r="J3892" s="11" t="n">
        <x:v>8.699945</x:v>
      </x:c>
      <x:c r="K3892" s="14" t="n">
        <x:f>I3892*J3892</x:f>
        <x:v>726549.80684</x:v>
      </x:c>
      <x:c r="L3892" s="8" t="str">
        <x:v>Alpaca SIP</x:v>
      </x:c>
    </x:row>
    <x:row r="3893" ht="25" customHeight="1">
      <x:c r="A3893" s="8" t="str">
        <x:v>SBMT</x:v>
      </x:c>
      <x:c r="B3893" s="10" t="n">
        <x:v>46267</x:v>
      </x:c>
      <x:c r="C3893" s="11" t="n">
        <x:v>8.8</x:v>
      </x:c>
      <x:c r="D3893" s="11" t="n">
        <x:v>8.6</x:v>
      </x:c>
      <x:c r="E3893" s="13" t="n">
        <x:v>115974</x:v>
      </x:c>
      <x:c r="F3893" s="11" t="n">
        <x:v>1</x:v>
      </x:c>
      <x:c r="G3893" s="11" t="n">
        <x:v>8.8</x:v>
      </x:c>
      <x:c r="H3893" s="11" t="n">
        <x:v>8.6</x:v>
      </x:c>
      <x:c r="I3893" s="13" t="n">
        <x:v>115974</x:v>
      </x:c>
      <x:c r="J3893" s="11" t="n">
        <x:v>8.71919</x:v>
      </x:c>
      <x:c r="K3893" s="14" t="n">
        <x:f>I3893*J3893</x:f>
        <x:v>1011199.3410599999</x:v>
      </x:c>
      <x:c r="L3893" s="8" t="str">
        <x:v>Alpaca SIP</x:v>
      </x:c>
    </x:row>
    <x:row r="3894" ht="25" customHeight="1">
      <x:c r="A3894" s="8" t="str">
        <x:v>SBMT</x:v>
      </x:c>
      <x:c r="B3894" s="10" t="n">
        <x:v>46268</x:v>
      </x:c>
      <x:c r="C3894" s="11" t="n">
        <x:v>8.85</x:v>
      </x:c>
      <x:c r="D3894" s="11" t="n">
        <x:v>8.53</x:v>
      </x:c>
      <x:c r="E3894" s="13" t="n">
        <x:v>40030</x:v>
      </x:c>
      <x:c r="F3894" s="11" t="n">
        <x:v>1</x:v>
      </x:c>
      <x:c r="G3894" s="11" t="n">
        <x:v>8.85</x:v>
      </x:c>
      <x:c r="H3894" s="11" t="n">
        <x:v>8.53</x:v>
      </x:c>
      <x:c r="I3894" s="13" t="n">
        <x:v>40030</x:v>
      </x:c>
      <x:c r="J3894" s="11" t="n">
        <x:v>8.589916</x:v>
      </x:c>
      <x:c r="K3894" s="14" t="n">
        <x:f>I3894*J3894</x:f>
        <x:v>343854.33748000005</x:v>
      </x:c>
      <x:c r="L3894" s="8" t="str">
        <x:v>Alpaca SIP</x:v>
      </x:c>
    </x:row>
    <x:row r="3895" ht="25" customHeight="1">
      <x:c r="A3895" s="8" t="str">
        <x:v>SBMT</x:v>
      </x:c>
      <x:c r="B3895" s="10" t="n">
        <x:v>46269</x:v>
      </x:c>
      <x:c r="C3895" s="11" t="n">
        <x:v>8.52</x:v>
      </x:c>
      <x:c r="D3895" s="11" t="n">
        <x:v>8.53</x:v>
      </x:c>
      <x:c r="E3895" s="13" t="n">
        <x:v>28877</x:v>
      </x:c>
      <x:c r="F3895" s="11" t="n">
        <x:v>1</x:v>
      </x:c>
      <x:c r="G3895" s="11" t="n">
        <x:v>8.52</x:v>
      </x:c>
      <x:c r="H3895" s="11" t="n">
        <x:v>8.53</x:v>
      </x:c>
      <x:c r="I3895" s="13" t="n">
        <x:v>28877</x:v>
      </x:c>
      <x:c r="J3895" s="11" t="n">
        <x:v>8.471886</x:v>
      </x:c>
      <x:c r="K3895" s="14" t="n">
        <x:f>I3895*J3895</x:f>
        <x:v>244642.652022</x:v>
      </x:c>
      <x:c r="L3895" s="8" t="str">
        <x:v>Alpaca SIP</x:v>
      </x:c>
    </x:row>
    <x:row r="3896" ht="25" customHeight="1">
      <x:c r="A3896" s="8" t="str">
        <x:v>SBMT</x:v>
      </x:c>
      <x:c r="B3896" s="10" t="n">
        <x:v>46273</x:v>
      </x:c>
      <x:c r="C3896" s="11" t="n">
        <x:v>8.43</x:v>
      </x:c>
      <x:c r="D3896" s="11" t="n">
        <x:v>8.17</x:v>
      </x:c>
      <x:c r="E3896" s="13" t="n">
        <x:v>51560</x:v>
      </x:c>
      <x:c r="F3896" s="11" t="n">
        <x:v>1</x:v>
      </x:c>
      <x:c r="G3896" s="11" t="n">
        <x:v>8.43</x:v>
      </x:c>
      <x:c r="H3896" s="11" t="n">
        <x:v>8.17</x:v>
      </x:c>
      <x:c r="I3896" s="13" t="n">
        <x:v>51560</x:v>
      </x:c>
      <x:c r="J3896" s="11" t="n">
        <x:v>8.348635</x:v>
      </x:c>
      <x:c r="K3896" s="14" t="n">
        <x:f>I3896*J3896</x:f>
        <x:v>430455.62059999997</x:v>
      </x:c>
      <x:c r="L3896" s="8" t="str">
        <x:v>Alpaca SIP</x:v>
      </x:c>
    </x:row>
    <x:row r="3897" ht="25" customHeight="1">
      <x:c r="A3897" s="8" t="str">
        <x:v>SBMT</x:v>
      </x:c>
      <x:c r="B3897" s="10" t="n">
        <x:v>46274</x:v>
      </x:c>
      <x:c r="C3897" s="11" t="n">
        <x:v>8.24</x:v>
      </x:c>
      <x:c r="D3897" s="11" t="n">
        <x:v>8.05</x:v>
      </x:c>
      <x:c r="E3897" s="13" t="n">
        <x:v>67218</x:v>
      </x:c>
      <x:c r="F3897" s="11" t="n">
        <x:v>1</x:v>
      </x:c>
      <x:c r="G3897" s="11" t="n">
        <x:v>8.24</x:v>
      </x:c>
      <x:c r="H3897" s="11" t="n">
        <x:v>8.05</x:v>
      </x:c>
      <x:c r="I3897" s="13" t="n">
        <x:v>67218</x:v>
      </x:c>
      <x:c r="J3897" s="11" t="n">
        <x:v>8.118308</x:v>
      </x:c>
      <x:c r="K3897" s="14" t="n">
        <x:f>I3897*J3897</x:f>
        <x:v>545696.4271440001</x:v>
      </x:c>
      <x:c r="L3897" s="8" t="str">
        <x:v>Alpaca SIP</x:v>
      </x:c>
    </x:row>
    <x:row r="3898" ht="25" customHeight="1">
      <x:c r="A3898" s="8" t="str">
        <x:v>SBMT</x:v>
      </x:c>
      <x:c r="B3898" s="10" t="n">
        <x:v>46275</x:v>
      </x:c>
      <x:c r="C3898" s="11" t="n">
        <x:v>7.95</x:v>
      </x:c>
      <x:c r="D3898" s="11" t="n">
        <x:v>7.9</x:v>
      </x:c>
      <x:c r="E3898" s="13" t="n">
        <x:v>53931</x:v>
      </x:c>
      <x:c r="F3898" s="11" t="n">
        <x:v>1</x:v>
      </x:c>
      <x:c r="G3898" s="11" t="n">
        <x:v>7.95</x:v>
      </x:c>
      <x:c r="H3898" s="11" t="n">
        <x:v>7.9</x:v>
      </x:c>
      <x:c r="I3898" s="13" t="n">
        <x:v>53931</x:v>
      </x:c>
      <x:c r="J3898" s="11" t="n">
        <x:v>7.866873</x:v>
      </x:c>
      <x:c r="K3898" s="14" t="n">
        <x:f>I3898*J3898</x:f>
        <x:v>424268.327763</x:v>
      </x:c>
      <x:c r="L3898" s="8" t="str">
        <x:v>Alpaca SIP</x:v>
      </x:c>
    </x:row>
    <x:row r="3899" ht="25" customHeight="1">
      <x:c r="A3899" s="8" t="str">
        <x:v>SBMT</x:v>
      </x:c>
      <x:c r="B3899" s="10" t="n">
        <x:v>46276</x:v>
      </x:c>
      <x:c r="C3899" s="11" t="n">
        <x:v>7.98</x:v>
      </x:c>
      <x:c r="D3899" s="11" t="n">
        <x:v>8.16</x:v>
      </x:c>
      <x:c r="E3899" s="13" t="n">
        <x:v>47443</x:v>
      </x:c>
      <x:c r="F3899" s="11" t="n">
        <x:v>1</x:v>
      </x:c>
      <x:c r="G3899" s="11" t="n">
        <x:v>7.98</x:v>
      </x:c>
      <x:c r="H3899" s="11" t="n">
        <x:v>8.16</x:v>
      </x:c>
      <x:c r="I3899" s="13" t="n">
        <x:v>47443</x:v>
      </x:c>
      <x:c r="J3899" s="11" t="n">
        <x:v>8.094756</x:v>
      </x:c>
      <x:c r="K3899" s="14" t="n">
        <x:f>I3899*J3899</x:f>
        <x:v>384039.508908</x:v>
      </x:c>
      <x:c r="L3899" s="8" t="str">
        <x:v>Alpaca SIP</x:v>
      </x:c>
    </x:row>
    <x:row r="3900" ht="25" customHeight="1">
      <x:c r="A3900" s="8" t="str">
        <x:v>SBMT</x:v>
      </x:c>
      <x:c r="B3900" s="10" t="n">
        <x:v>46279</x:v>
      </x:c>
      <x:c r="C3900" s="11" t="n">
        <x:v>8.01</x:v>
      </x:c>
      <x:c r="D3900" s="11" t="n">
        <x:v>7.57</x:v>
      </x:c>
      <x:c r="E3900" s="13" t="n">
        <x:v>26042</x:v>
      </x:c>
      <x:c r="F3900" s="11" t="n">
        <x:v>1</x:v>
      </x:c>
      <x:c r="G3900" s="11" t="n">
        <x:v>8.01</x:v>
      </x:c>
      <x:c r="H3900" s="11" t="n">
        <x:v>7.57</x:v>
      </x:c>
      <x:c r="I3900" s="13" t="n">
        <x:v>26042</x:v>
      </x:c>
      <x:c r="J3900" s="11" t="n">
        <x:v>7.826087</x:v>
      </x:c>
      <x:c r="K3900" s="14" t="n">
        <x:f>I3900*J3900</x:f>
        <x:v>203806.957654</x:v>
      </x:c>
      <x:c r="L3900" s="8" t="str">
        <x:v>Alpaca SIP</x:v>
      </x:c>
    </x:row>
    <x:row r="3901" ht="25" customHeight="1">
      <x:c r="A3901" s="8" t="str">
        <x:v>SBMT</x:v>
      </x:c>
      <x:c r="B3901" s="10" t="n">
        <x:v>46280</x:v>
      </x:c>
      <x:c r="C3901" s="11" t="n">
        <x:v>7.61</x:v>
      </x:c>
      <x:c r="D3901" s="11" t="n">
        <x:v>7.49</x:v>
      </x:c>
      <x:c r="E3901" s="13" t="n">
        <x:v>43955</x:v>
      </x:c>
      <x:c r="F3901" s="11" t="n">
        <x:v>1</x:v>
      </x:c>
      <x:c r="G3901" s="11" t="n">
        <x:v>7.61</x:v>
      </x:c>
      <x:c r="H3901" s="11" t="n">
        <x:v>7.49</x:v>
      </x:c>
      <x:c r="I3901" s="13" t="n">
        <x:v>43955</x:v>
      </x:c>
      <x:c r="J3901" s="11" t="n">
        <x:v>7.42496</x:v>
      </x:c>
      <x:c r="K3901" s="14" t="n">
        <x:f>I3901*J3901</x:f>
        <x:v>326364.11679999996</x:v>
      </x:c>
      <x:c r="L3901" s="8" t="str">
        <x:v>Alpaca SIP</x:v>
      </x:c>
    </x:row>
    <x:row r="3902" ht="25" customHeight="1">
      <x:c r="A3902" s="8" t="str">
        <x:v>SBMT</x:v>
      </x:c>
      <x:c r="B3902" s="10" t="n">
        <x:v>46281</x:v>
      </x:c>
      <x:c r="C3902" s="11" t="n">
        <x:v>7.74</x:v>
      </x:c>
      <x:c r="D3902" s="11" t="n">
        <x:v>7.77</x:v>
      </x:c>
      <x:c r="E3902" s="13" t="n">
        <x:v>33149</x:v>
      </x:c>
      <x:c r="F3902" s="11" t="n">
        <x:v>1</x:v>
      </x:c>
      <x:c r="G3902" s="11" t="n">
        <x:v>7.74</x:v>
      </x:c>
      <x:c r="H3902" s="11" t="n">
        <x:v>7.77</x:v>
      </x:c>
      <x:c r="I3902" s="13" t="n">
        <x:v>33149</x:v>
      </x:c>
      <x:c r="J3902" s="11" t="n">
        <x:v>7.683792</x:v>
      </x:c>
      <x:c r="K3902" s="14" t="n">
        <x:f>I3902*J3902</x:f>
        <x:v>254710.021008</x:v>
      </x:c>
      <x:c r="L3902" s="8" t="str">
        <x:v>Alpaca SIP</x:v>
      </x:c>
    </x:row>
    <x:row r="3903" ht="25" customHeight="1">
      <x:c r="A3903" s="8" t="str">
        <x:v>SBMT</x:v>
      </x:c>
      <x:c r="B3903" s="10" t="n">
        <x:v>46282</x:v>
      </x:c>
      <x:c r="C3903" s="11" t="n">
        <x:v>7.8</x:v>
      </x:c>
      <x:c r="D3903" s="11" t="n">
        <x:v>7.79</x:v>
      </x:c>
      <x:c r="E3903" s="13" t="n">
        <x:v>44010</x:v>
      </x:c>
      <x:c r="F3903" s="11" t="n">
        <x:v>1</x:v>
      </x:c>
      <x:c r="G3903" s="11" t="n">
        <x:v>7.8</x:v>
      </x:c>
      <x:c r="H3903" s="11" t="n">
        <x:v>7.79</x:v>
      </x:c>
      <x:c r="I3903" s="13" t="n">
        <x:v>44010</x:v>
      </x:c>
      <x:c r="J3903" s="11" t="n">
        <x:v>7.831331</x:v>
      </x:c>
      <x:c r="K3903" s="14" t="n">
        <x:f>I3903*J3903</x:f>
        <x:v>344656.87731</x:v>
      </x:c>
      <x:c r="L3903" s="8" t="str">
        <x:v>Alpaca SIP</x:v>
      </x:c>
    </x:row>
    <x:row r="3904" ht="25" customHeight="1">
      <x:c r="A3904" s="8" t="str">
        <x:v>SBMT</x:v>
      </x:c>
      <x:c r="B3904" s="10" t="n">
        <x:v>46283</x:v>
      </x:c>
      <x:c r="C3904" s="11" t="n">
        <x:v>7.82</x:v>
      </x:c>
      <x:c r="D3904" s="11" t="n">
        <x:v>8.18</x:v>
      </x:c>
      <x:c r="E3904" s="13" t="n">
        <x:v>91956</x:v>
      </x:c>
      <x:c r="F3904" s="11" t="n">
        <x:v>1</x:v>
      </x:c>
      <x:c r="G3904" s="11" t="n">
        <x:v>7.82</x:v>
      </x:c>
      <x:c r="H3904" s="11" t="n">
        <x:v>8.18</x:v>
      </x:c>
      <x:c r="I3904" s="13" t="n">
        <x:v>91956</x:v>
      </x:c>
      <x:c r="J3904" s="11" t="n">
        <x:v>8.049814</x:v>
      </x:c>
      <x:c r="K3904" s="14" t="n">
        <x:f>I3904*J3904</x:f>
        <x:v>740228.696184</x:v>
      </x:c>
      <x:c r="L3904" s="8" t="str">
        <x:v>Alpaca SIP</x:v>
      </x:c>
    </x:row>
    <x:row r="3905" ht="25" customHeight="1">
      <x:c r="A3905" s="8" t="str">
        <x:v>SBMT</x:v>
      </x:c>
      <x:c r="B3905" s="10" t="n">
        <x:v>46286</x:v>
      </x:c>
      <x:c r="C3905" s="11" t="n">
        <x:v>8.26</x:v>
      </x:c>
      <x:c r="D3905" s="11" t="n">
        <x:v>7.85</x:v>
      </x:c>
      <x:c r="E3905" s="13" t="n">
        <x:v>44192</x:v>
      </x:c>
      <x:c r="F3905" s="11" t="n">
        <x:v>1</x:v>
      </x:c>
      <x:c r="G3905" s="11" t="n">
        <x:v>8.26</x:v>
      </x:c>
      <x:c r="H3905" s="11" t="n">
        <x:v>7.85</x:v>
      </x:c>
      <x:c r="I3905" s="13" t="n">
        <x:v>44192</x:v>
      </x:c>
      <x:c r="J3905" s="11" t="n">
        <x:v>7.97873</x:v>
      </x:c>
      <x:c r="K3905" s="14" t="n">
        <x:f>I3905*J3905</x:f>
        <x:v>352596.03615999996</x:v>
      </x:c>
      <x:c r="L3905" s="8" t="str">
        <x:v>Alpaca SIP</x:v>
      </x:c>
    </x:row>
    <x:row r="3906" ht="25" customHeight="1">
      <x:c r="A3906" s="8" t="str">
        <x:v>SBMT</x:v>
      </x:c>
      <x:c r="B3906" s="10" t="n">
        <x:v>46287</x:v>
      </x:c>
      <x:c r="C3906" s="11" t="n">
        <x:v>7.94</x:v>
      </x:c>
      <x:c r="D3906" s="11" t="n">
        <x:v>8.53</x:v>
      </x:c>
      <x:c r="E3906" s="13" t="n">
        <x:v>96102</x:v>
      </x:c>
      <x:c r="F3906" s="11" t="n">
        <x:v>1</x:v>
      </x:c>
      <x:c r="G3906" s="11" t="n">
        <x:v>7.94</x:v>
      </x:c>
      <x:c r="H3906" s="11" t="n">
        <x:v>8.53</x:v>
      </x:c>
      <x:c r="I3906" s="13" t="n">
        <x:v>96102</x:v>
      </x:c>
      <x:c r="J3906" s="11" t="n">
        <x:v>8.387301</x:v>
      </x:c>
      <x:c r="K3906" s="14" t="n">
        <x:f>I3906*J3906</x:f>
        <x:v>806036.4007020001</x:v>
      </x:c>
      <x:c r="L3906" s="8" t="str">
        <x:v>Alpaca SIP</x:v>
      </x:c>
    </x:row>
    <x:row r="3907" ht="25" customHeight="1">
      <x:c r="A3907" s="8" t="str">
        <x:v>SBMT</x:v>
      </x:c>
      <x:c r="B3907" s="10" t="n">
        <x:v>46288</x:v>
      </x:c>
      <x:c r="C3907" s="11" t="n">
        <x:v>8.53</x:v>
      </x:c>
      <x:c r="D3907" s="11" t="n">
        <x:v>8.24</x:v>
      </x:c>
      <x:c r="E3907" s="13" t="n">
        <x:v>216932</x:v>
      </x:c>
      <x:c r="F3907" s="11" t="n">
        <x:v>1</x:v>
      </x:c>
      <x:c r="G3907" s="11" t="n">
        <x:v>8.53</x:v>
      </x:c>
      <x:c r="H3907" s="11" t="n">
        <x:v>8.24</x:v>
      </x:c>
      <x:c r="I3907" s="13" t="n">
        <x:v>216932</x:v>
      </x:c>
      <x:c r="J3907" s="11" t="n">
        <x:v>8.582149</x:v>
      </x:c>
      <x:c r="K3907" s="14" t="n">
        <x:f>I3907*J3907</x:f>
        <x:v>1861742.746868</x:v>
      </x:c>
      <x:c r="L3907" s="8" t="str">
        <x:v>Alpaca SIP</x:v>
      </x:c>
    </x:row>
    <x:row r="3908" ht="25" customHeight="1">
      <x:c r="A3908" s="8" t="str">
        <x:v>SBMT</x:v>
      </x:c>
      <x:c r="B3908" s="10" t="n">
        <x:v>46289</x:v>
      </x:c>
      <x:c r="C3908" s="11" t="n">
        <x:v>8.2</x:v>
      </x:c>
      <x:c r="D3908" s="11" t="n">
        <x:v>8.05</x:v>
      </x:c>
      <x:c r="E3908" s="13" t="n">
        <x:v>110006</x:v>
      </x:c>
      <x:c r="F3908" s="11" t="n">
        <x:v>1</x:v>
      </x:c>
      <x:c r="G3908" s="11" t="n">
        <x:v>8.2</x:v>
      </x:c>
      <x:c r="H3908" s="11" t="n">
        <x:v>8.05</x:v>
      </x:c>
      <x:c r="I3908" s="13" t="n">
        <x:v>110006</x:v>
      </x:c>
      <x:c r="J3908" s="11" t="n">
        <x:v>8.102235</x:v>
      </x:c>
      <x:c r="K3908" s="14" t="n">
        <x:f>I3908*J3908</x:f>
        <x:v>891294.4634100001</x:v>
      </x:c>
      <x:c r="L3908" s="8" t="str">
        <x:v>Alpaca SIP</x:v>
      </x:c>
    </x:row>
    <x:row r="3909" ht="25" customHeight="1">
      <x:c r="A3909" s="8" t="str">
        <x:v>SBMT</x:v>
      </x:c>
      <x:c r="B3909" s="10" t="n">
        <x:v>46290</x:v>
      </x:c>
      <x:c r="C3909" s="11" t="n">
        <x:v>8.12</x:v>
      </x:c>
      <x:c r="D3909" s="11" t="n">
        <x:v>8.46</x:v>
      </x:c>
      <x:c r="E3909" s="13" t="n">
        <x:v>77721</x:v>
      </x:c>
      <x:c r="F3909" s="11" t="n">
        <x:v>1</x:v>
      </x:c>
      <x:c r="G3909" s="11" t="n">
        <x:v>8.12</x:v>
      </x:c>
      <x:c r="H3909" s="11" t="n">
        <x:v>8.46</x:v>
      </x:c>
      <x:c r="I3909" s="13" t="n">
        <x:v>77721</x:v>
      </x:c>
      <x:c r="J3909" s="11" t="n">
        <x:v>8.56455</x:v>
      </x:c>
      <x:c r="K3909" s="14" t="n">
        <x:f>I3909*J3909</x:f>
        <x:v>665645.39055</x:v>
      </x:c>
      <x:c r="L3909" s="8" t="str">
        <x:v>Alpaca SIP</x:v>
      </x:c>
    </x:row>
    <x:row r="3910" ht="25" customHeight="1">
      <x:c r="A3910" s="8" t="str">
        <x:v>SBMT</x:v>
      </x:c>
      <x:c r="B3910" s="10" t="n">
        <x:v>46293</x:v>
      </x:c>
      <x:c r="C3910" s="11" t="n">
        <x:v>8.39</x:v>
      </x:c>
      <x:c r="D3910" s="11" t="n">
        <x:v>8.4</x:v>
      </x:c>
      <x:c r="E3910" s="13" t="n">
        <x:v>152988</x:v>
      </x:c>
      <x:c r="F3910" s="11" t="n">
        <x:v>1</x:v>
      </x:c>
      <x:c r="G3910" s="11" t="n">
        <x:v>8.39</x:v>
      </x:c>
      <x:c r="H3910" s="11" t="n">
        <x:v>8.4</x:v>
      </x:c>
      <x:c r="I3910" s="13" t="n">
        <x:v>152988</x:v>
      </x:c>
      <x:c r="J3910" s="11" t="n">
        <x:v>8.505268</x:v>
      </x:c>
      <x:c r="K3910" s="14" t="n">
        <x:f>I3910*J3910</x:f>
        <x:v>1301203.9407839999</x:v>
      </x:c>
      <x:c r="L3910" s="8" t="str">
        <x:v>Alpaca SIP</x:v>
      </x:c>
    </x:row>
    <x:row r="3911" ht="25" customHeight="1">
      <x:c r="A3911" s="8" t="str">
        <x:v>SBMT</x:v>
      </x:c>
      <x:c r="B3911" s="10" t="n">
        <x:v>46294</x:v>
      </x:c>
      <x:c r="C3911" s="11" t="n">
        <x:v>8.5</x:v>
      </x:c>
      <x:c r="D3911" s="11" t="n">
        <x:v>8.59</x:v>
      </x:c>
      <x:c r="E3911" s="13" t="n">
        <x:v>182872</x:v>
      </x:c>
      <x:c r="F3911" s="11" t="n">
        <x:v>1</x:v>
      </x:c>
      <x:c r="G3911" s="11" t="n">
        <x:v>8.5</x:v>
      </x:c>
      <x:c r="H3911" s="11" t="n">
        <x:v>8.59</x:v>
      </x:c>
      <x:c r="I3911" s="13" t="n">
        <x:v>182872</x:v>
      </x:c>
      <x:c r="J3911" s="11" t="n">
        <x:v>8.661325</x:v>
      </x:c>
      <x:c r="K3911" s="14" t="n">
        <x:f>I3911*J3911</x:f>
        <x:v>1583913.8254</x:v>
      </x:c>
      <x:c r="L3911" s="8" t="str">
        <x:v>Alpaca SIP</x:v>
      </x:c>
    </x:row>
    <x:row r="3912" ht="25" customHeight="1">
      <x:c r="A3912" s="8" t="str">
        <x:v>SBMT</x:v>
      </x:c>
      <x:c r="B3912" s="10" t="n">
        <x:v>46295</x:v>
      </x:c>
      <x:c r="C3912" s="11" t="n">
        <x:v>8.72</x:v>
      </x:c>
      <x:c r="D3912" s="11" t="n">
        <x:v>8.77</x:v>
      </x:c>
      <x:c r="E3912" s="13" t="n">
        <x:v>196175</x:v>
      </x:c>
      <x:c r="F3912" s="11" t="n">
        <x:v>1</x:v>
      </x:c>
      <x:c r="G3912" s="11" t="n">
        <x:v>8.72</x:v>
      </x:c>
      <x:c r="H3912" s="11" t="n">
        <x:v>8.77</x:v>
      </x:c>
      <x:c r="I3912" s="13" t="n">
        <x:v>196175</x:v>
      </x:c>
      <x:c r="J3912" s="11" t="n">
        <x:v>8.828432</x:v>
      </x:c>
      <x:c r="K3912" s="14" t="n">
        <x:f>I3912*J3912</x:f>
        <x:v>1731917.6475999998</x:v>
      </x:c>
      <x:c r="L3912" s="8" t="str">
        <x:v>Alpaca SIP</x:v>
      </x:c>
    </x:row>
    <x:row r="3913" ht="25" customHeight="1">
      <x:c r="A3913" s="8" t="str">
        <x:v>SBMT</x:v>
      </x:c>
      <x:c r="B3913" s="10" t="n">
        <x:v>46296</x:v>
      </x:c>
      <x:c r="C3913" s="11" t="n">
        <x:v>8.78</x:v>
      </x:c>
      <x:c r="D3913" s="11" t="n">
        <x:v>8.59</x:v>
      </x:c>
      <x:c r="E3913" s="13" t="n">
        <x:v>122666</x:v>
      </x:c>
      <x:c r="F3913" s="11" t="n">
        <x:v>1</x:v>
      </x:c>
      <x:c r="G3913" s="11" t="n">
        <x:v>8.78</x:v>
      </x:c>
      <x:c r="H3913" s="11" t="n">
        <x:v>8.59</x:v>
      </x:c>
      <x:c r="I3913" s="13" t="n">
        <x:v>122666</x:v>
      </x:c>
      <x:c r="J3913" s="11" t="n">
        <x:v>8.62816</x:v>
      </x:c>
      <x:c r="K3913" s="14" t="n">
        <x:f>I3913*J3913</x:f>
        <x:v>1058381.87456</x:v>
      </x:c>
      <x:c r="L3913" s="8" t="str">
        <x:v>Alpaca SIP</x:v>
      </x:c>
    </x:row>
    <x:row r="3914" ht="25" customHeight="1">
      <x:c r="A3914" s="8" t="str">
        <x:v>SBMT</x:v>
      </x:c>
      <x:c r="B3914" s="10" t="n">
        <x:v>46297</x:v>
      </x:c>
      <x:c r="C3914" s="11" t="n">
        <x:v>8.74</x:v>
      </x:c>
      <x:c r="D3914" s="11" t="n">
        <x:v>8.2</x:v>
      </x:c>
      <x:c r="E3914" s="13" t="n">
        <x:v>81605</x:v>
      </x:c>
      <x:c r="F3914" s="11" t="n">
        <x:v>1</x:v>
      </x:c>
      <x:c r="G3914" s="11" t="n">
        <x:v>8.74</x:v>
      </x:c>
      <x:c r="H3914" s="11" t="n">
        <x:v>8.2</x:v>
      </x:c>
      <x:c r="I3914" s="13" t="n">
        <x:v>81605</x:v>
      </x:c>
      <x:c r="J3914" s="11" t="n">
        <x:v>8.367811</x:v>
      </x:c>
      <x:c r="K3914" s="14" t="n">
        <x:f>I3914*J3914</x:f>
        <x:v>682855.216655</x:v>
      </x:c>
      <x:c r="L3914" s="8" t="str">
        <x:v>Alpaca SIP</x:v>
      </x:c>
    </x:row>
    <x:row r="3915" ht="25" customHeight="1">
      <x:c r="A3915" s="8" t="str">
        <x:v>XE</x:v>
      </x:c>
      <x:c r="B3915" s="10" t="n">
        <x:v>46136</x:v>
      </x:c>
      <x:c r="C3915" s="11" t="n">
        <x:v>30.11</x:v>
      </x:c>
      <x:c r="D3915" s="11" t="n">
        <x:v>29.2</x:v>
      </x:c>
      <x:c r="E3915" s="13" t="n">
        <x:v>44390144</x:v>
      </x:c>
      <x:c r="F3915" s="11" t="n">
        <x:v>1</x:v>
      </x:c>
      <x:c r="G3915" s="11" t="n">
        <x:v>30.11</x:v>
      </x:c>
      <x:c r="H3915" s="11" t="n">
        <x:v>29.2</x:v>
      </x:c>
      <x:c r="I3915" s="13" t="n">
        <x:v>44390144</x:v>
      </x:c>
      <x:c r="J3915" s="11" t="n">
        <x:v>29.197683</x:v>
      </x:c>
      <x:c r="K3915" s="14" t="n">
        <x:f>I3915*J3915</x:f>
        <x:v>1296089352.836352</x:v>
      </x:c>
      <x:c r="L3915" s="8" t="str">
        <x:v>Alpaca SIP</x:v>
      </x:c>
    </x:row>
    <x:row r="3916" ht="25" customHeight="1">
      <x:c r="A3916" s="8" t="str">
        <x:v>XE</x:v>
      </x:c>
      <x:c r="B3916" s="10" t="n">
        <x:v>46139</x:v>
      </x:c>
      <x:c r="C3916" s="11" t="n">
        <x:v>32.02</x:v>
      </x:c>
      <x:c r="D3916" s="11" t="n">
        <x:v>35.98</x:v>
      </x:c>
      <x:c r="E3916" s="13" t="n">
        <x:v>28465240</x:v>
      </x:c>
      <x:c r="F3916" s="11" t="n">
        <x:v>1</x:v>
      </x:c>
      <x:c r="G3916" s="11" t="n">
        <x:v>32.02</x:v>
      </x:c>
      <x:c r="H3916" s="11" t="n">
        <x:v>35.98</x:v>
      </x:c>
      <x:c r="I3916" s="13" t="n">
        <x:v>28465240</x:v>
      </x:c>
      <x:c r="J3916" s="11" t="n">
        <x:v>33.166036</x:v>
      </x:c>
      <x:c r="K3916" s="14" t="n">
        <x:f>I3916*J3916</x:f>
        <x:v>944079174.58864</x:v>
      </x:c>
      <x:c r="L3916" s="8" t="str">
        <x:v>Alpaca SIP</x:v>
      </x:c>
    </x:row>
    <x:row r="3917" ht="25" customHeight="1">
      <x:c r="A3917" s="8" t="str">
        <x:v>XE</x:v>
      </x:c>
      <x:c r="B3917" s="10" t="n">
        <x:v>46140</x:v>
      </x:c>
      <x:c r="C3917" s="11" t="n">
        <x:v>34.69</x:v>
      </x:c>
      <x:c r="D3917" s="11" t="n">
        <x:v>34.11</x:v>
      </x:c>
      <x:c r="E3917" s="13" t="n">
        <x:v>14895656</x:v>
      </x:c>
      <x:c r="F3917" s="11" t="n">
        <x:v>1</x:v>
      </x:c>
      <x:c r="G3917" s="11" t="n">
        <x:v>34.69</x:v>
      </x:c>
      <x:c r="H3917" s="11" t="n">
        <x:v>34.11</x:v>
      </x:c>
      <x:c r="I3917" s="13" t="n">
        <x:v>14895656</x:v>
      </x:c>
      <x:c r="J3917" s="11" t="n">
        <x:v>35.397545</x:v>
      </x:c>
      <x:c r="K3917" s="14" t="n">
        <x:f>I3917*J3917</x:f>
        <x:v>527269653.56452</x:v>
      </x:c>
      <x:c r="L3917" s="8" t="str">
        <x:v>Alpaca SIP</x:v>
      </x:c>
    </x:row>
    <x:row r="3918" ht="25" customHeight="1">
      <x:c r="A3918" s="8" t="str">
        <x:v>XE</x:v>
      </x:c>
      <x:c r="B3918" s="10" t="n">
        <x:v>46141</x:v>
      </x:c>
      <x:c r="C3918" s="11" t="n">
        <x:v>35.465</x:v>
      </x:c>
      <x:c r="D3918" s="11" t="n">
        <x:v>31.08</x:v>
      </x:c>
      <x:c r="E3918" s="13" t="n">
        <x:v>12636180</x:v>
      </x:c>
      <x:c r="F3918" s="11" t="n">
        <x:v>1</x:v>
      </x:c>
      <x:c r="G3918" s="11" t="n">
        <x:v>35.465</x:v>
      </x:c>
      <x:c r="H3918" s="11" t="n">
        <x:v>31.08</x:v>
      </x:c>
      <x:c r="I3918" s="13" t="n">
        <x:v>12636180</x:v>
      </x:c>
      <x:c r="J3918" s="11" t="n">
        <x:v>31.387434</x:v>
      </x:c>
      <x:c r="K3918" s="14" t="n">
        <x:f>I3918*J3918</x:f>
        <x:v>396617265.76212</x:v>
      </x:c>
      <x:c r="L3918" s="8" t="str">
        <x:v>Alpaca SIP</x:v>
      </x:c>
    </x:row>
    <x:row r="3919" ht="25" customHeight="1">
      <x:c r="A3919" s="8" t="str">
        <x:v>XE</x:v>
      </x:c>
      <x:c r="B3919" s="10" t="n">
        <x:v>46142</x:v>
      </x:c>
      <x:c r="C3919" s="11" t="n">
        <x:v>31.8</x:v>
      </x:c>
      <x:c r="D3919" s="11" t="n">
        <x:v>31.73</x:v>
      </x:c>
      <x:c r="E3919" s="13" t="n">
        <x:v>10214521</x:v>
      </x:c>
      <x:c r="F3919" s="11" t="n">
        <x:v>1</x:v>
      </x:c>
      <x:c r="G3919" s="11" t="n">
        <x:v>31.8</x:v>
      </x:c>
      <x:c r="H3919" s="11" t="n">
        <x:v>31.73</x:v>
      </x:c>
      <x:c r="I3919" s="13" t="n">
        <x:v>10214521</x:v>
      </x:c>
      <x:c r="J3919" s="11" t="n">
        <x:v>31.780013</x:v>
      </x:c>
      <x:c r="K3919" s="14" t="n">
        <x:f>I3919*J3919</x:f>
        <x:v>324617610.168773</x:v>
      </x:c>
      <x:c r="L3919" s="8" t="str">
        <x:v>Alpaca SIP</x:v>
      </x:c>
    </x:row>
    <x:row r="3920" ht="25" customHeight="1">
      <x:c r="A3920" s="8" t="str">
        <x:v>XE</x:v>
      </x:c>
      <x:c r="B3920" s="10" t="n">
        <x:v>46143</x:v>
      </x:c>
      <x:c r="C3920" s="11" t="n">
        <x:v>32.53</x:v>
      </x:c>
      <x:c r="D3920" s="11" t="n">
        <x:v>30.53</x:v>
      </x:c>
      <x:c r="E3920" s="13" t="n">
        <x:v>5676587</x:v>
      </x:c>
      <x:c r="F3920" s="11" t="n">
        <x:v>1</x:v>
      </x:c>
      <x:c r="G3920" s="11" t="n">
        <x:v>32.53</x:v>
      </x:c>
      <x:c r="H3920" s="11" t="n">
        <x:v>30.53</x:v>
      </x:c>
      <x:c r="I3920" s="13" t="n">
        <x:v>5676587</x:v>
      </x:c>
      <x:c r="J3920" s="11" t="n">
        <x:v>32.095879</x:v>
      </x:c>
      <x:c r="K3920" s="14" t="n">
        <x:f>I3920*J3920</x:f>
        <x:v>182195049.48497298</x:v>
      </x:c>
      <x:c r="L3920" s="8" t="str">
        <x:v>Alpaca SIP</x:v>
      </x:c>
    </x:row>
    <x:row r="3921" ht="25" customHeight="1">
      <x:c r="A3921" s="8" t="str">
        <x:v>XE</x:v>
      </x:c>
      <x:c r="B3921" s="10" t="n">
        <x:v>46146</x:v>
      </x:c>
      <x:c r="C3921" s="11" t="n">
        <x:v>30.675</x:v>
      </x:c>
      <x:c r="D3921" s="11" t="n">
        <x:v>29.76</x:v>
      </x:c>
      <x:c r="E3921" s="13" t="n">
        <x:v>6263939</x:v>
      </x:c>
      <x:c r="F3921" s="11" t="n">
        <x:v>1</x:v>
      </x:c>
      <x:c r="G3921" s="11" t="n">
        <x:v>30.675</x:v>
      </x:c>
      <x:c r="H3921" s="11" t="n">
        <x:v>29.76</x:v>
      </x:c>
      <x:c r="I3921" s="13" t="n">
        <x:v>6263939</x:v>
      </x:c>
      <x:c r="J3921" s="11" t="n">
        <x:v>29.833448</x:v>
      </x:c>
      <x:c r="K3921" s="14" t="n">
        <x:f>I3921*J3921</x:f>
        <x:v>186874898.431672</x:v>
      </x:c>
      <x:c r="L3921" s="8" t="str">
        <x:v>Alpaca SIP</x:v>
      </x:c>
    </x:row>
    <x:row r="3922" ht="25" customHeight="1">
      <x:c r="A3922" s="8" t="str">
        <x:v>XE</x:v>
      </x:c>
      <x:c r="B3922" s="10" t="n">
        <x:v>46147</x:v>
      </x:c>
      <x:c r="C3922" s="11" t="n">
        <x:v>29.49</x:v>
      </x:c>
      <x:c r="D3922" s="11" t="n">
        <x:v>28.46</x:v>
      </x:c>
      <x:c r="E3922" s="13" t="n">
        <x:v>5475444</x:v>
      </x:c>
      <x:c r="F3922" s="11" t="n">
        <x:v>1</x:v>
      </x:c>
      <x:c r="G3922" s="11" t="n">
        <x:v>29.49</x:v>
      </x:c>
      <x:c r="H3922" s="11" t="n">
        <x:v>28.46</x:v>
      </x:c>
      <x:c r="I3922" s="13" t="n">
        <x:v>5475444</x:v>
      </x:c>
      <x:c r="J3922" s="11" t="n">
        <x:v>28.491373</x:v>
      </x:c>
      <x:c r="K3922" s="14" t="n">
        <x:f>I3922*J3922</x:f>
        <x:v>156002917.344612</x:v>
      </x:c>
      <x:c r="L3922" s="8" t="str">
        <x:v>Alpaca SIP</x:v>
      </x:c>
    </x:row>
    <x:row r="3923" ht="25" customHeight="1">
      <x:c r="A3923" s="8" t="str">
        <x:v>XE</x:v>
      </x:c>
      <x:c r="B3923" s="10" t="n">
        <x:v>46148</x:v>
      </x:c>
      <x:c r="C3923" s="11" t="n">
        <x:v>28.14</x:v>
      </x:c>
      <x:c r="D3923" s="11" t="n">
        <x:v>31.8</x:v>
      </x:c>
      <x:c r="E3923" s="13" t="n">
        <x:v>7545931</x:v>
      </x:c>
      <x:c r="F3923" s="11" t="n">
        <x:v>1</x:v>
      </x:c>
      <x:c r="G3923" s="11" t="n">
        <x:v>28.14</x:v>
      </x:c>
      <x:c r="H3923" s="11" t="n">
        <x:v>31.8</x:v>
      </x:c>
      <x:c r="I3923" s="13" t="n">
        <x:v>7545931</x:v>
      </x:c>
      <x:c r="J3923" s="11" t="n">
        <x:v>30.563365</x:v>
      </x:c>
      <x:c r="K3923" s="14" t="n">
        <x:f>I3923*J3923</x:f>
        <x:v>230629043.417815</x:v>
      </x:c>
      <x:c r="L3923" s="8" t="str">
        <x:v>Alpaca SIP</x:v>
      </x:c>
    </x:row>
    <x:row r="3924" ht="25" customHeight="1">
      <x:c r="A3924" s="8" t="str">
        <x:v>XE</x:v>
      </x:c>
      <x:c r="B3924" s="10" t="n">
        <x:v>46149</x:v>
      </x:c>
      <x:c r="C3924" s="11" t="n">
        <x:v>31.5</x:v>
      </x:c>
      <x:c r="D3924" s="11" t="n">
        <x:v>29.96</x:v>
      </x:c>
      <x:c r="E3924" s="13" t="n">
        <x:v>3766559</x:v>
      </x:c>
      <x:c r="F3924" s="11" t="n">
        <x:v>1</x:v>
      </x:c>
      <x:c r="G3924" s="11" t="n">
        <x:v>31.5</x:v>
      </x:c>
      <x:c r="H3924" s="11" t="n">
        <x:v>29.96</x:v>
      </x:c>
      <x:c r="I3924" s="13" t="n">
        <x:v>3766559</x:v>
      </x:c>
      <x:c r="J3924" s="11" t="n">
        <x:v>30.396017</x:v>
      </x:c>
      <x:c r="K3924" s="14" t="n">
        <x:f>I3924*J3924</x:f>
        <x:v>114488391.395503</x:v>
      </x:c>
      <x:c r="L3924" s="8" t="str">
        <x:v>Alpaca SIP</x:v>
      </x:c>
    </x:row>
    <x:row r="3925" ht="25" customHeight="1">
      <x:c r="A3925" s="8" t="str">
        <x:v>XE</x:v>
      </x:c>
      <x:c r="B3925" s="10" t="n">
        <x:v>46150</x:v>
      </x:c>
      <x:c r="C3925" s="11" t="n">
        <x:v>30.35</x:v>
      </x:c>
      <x:c r="D3925" s="11" t="n">
        <x:v>30.18</x:v>
      </x:c>
      <x:c r="E3925" s="13" t="n">
        <x:v>3684459</x:v>
      </x:c>
      <x:c r="F3925" s="11" t="n">
        <x:v>1</x:v>
      </x:c>
      <x:c r="G3925" s="11" t="n">
        <x:v>30.35</x:v>
      </x:c>
      <x:c r="H3925" s="11" t="n">
        <x:v>30.18</x:v>
      </x:c>
      <x:c r="I3925" s="13" t="n">
        <x:v>3684459</x:v>
      </x:c>
      <x:c r="J3925" s="11" t="n">
        <x:v>30.363267</x:v>
      </x:c>
      <x:c r="K3925" s="14" t="n">
        <x:f>I3925*J3925</x:f>
        <x:v>111872212.367553</x:v>
      </x:c>
      <x:c r="L3925" s="8" t="str">
        <x:v>Alpaca SIP</x:v>
      </x:c>
    </x:row>
    <x:row r="3926" ht="25" customHeight="1">
      <x:c r="A3926" s="8" t="str">
        <x:v>XE</x:v>
      </x:c>
      <x:c r="B3926" s="10" t="n">
        <x:v>46153</x:v>
      </x:c>
      <x:c r="C3926" s="11" t="n">
        <x:v>30</x:v>
      </x:c>
      <x:c r="D3926" s="11" t="n">
        <x:v>33.11</x:v>
      </x:c>
      <x:c r="E3926" s="13" t="n">
        <x:v>6021034</x:v>
      </x:c>
      <x:c r="F3926" s="11" t="n">
        <x:v>1</x:v>
      </x:c>
      <x:c r="G3926" s="11" t="n">
        <x:v>30</x:v>
      </x:c>
      <x:c r="H3926" s="11" t="n">
        <x:v>33.11</x:v>
      </x:c>
      <x:c r="I3926" s="13" t="n">
        <x:v>6021034</x:v>
      </x:c>
      <x:c r="J3926" s="11" t="n">
        <x:v>32.710117</x:v>
      </x:c>
      <x:c r="K3926" s="14" t="n">
        <x:f>I3926*J3926</x:f>
        <x:v>196948726.600978</x:v>
      </x:c>
      <x:c r="L3926" s="8" t="str">
        <x:v>Alpaca SIP</x:v>
      </x:c>
    </x:row>
    <x:row r="3927" ht="25" customHeight="1">
      <x:c r="A3927" s="8" t="str">
        <x:v>XE</x:v>
      </x:c>
      <x:c r="B3927" s="10" t="n">
        <x:v>46154</x:v>
      </x:c>
      <x:c r="C3927" s="11" t="n">
        <x:v>32.44</x:v>
      </x:c>
      <x:c r="D3927" s="11" t="n">
        <x:v>31.74</x:v>
      </x:c>
      <x:c r="E3927" s="13" t="n">
        <x:v>4037013</x:v>
      </x:c>
      <x:c r="F3927" s="11" t="n">
        <x:v>1</x:v>
      </x:c>
      <x:c r="G3927" s="11" t="n">
        <x:v>32.44</x:v>
      </x:c>
      <x:c r="H3927" s="11" t="n">
        <x:v>31.74</x:v>
      </x:c>
      <x:c r="I3927" s="13" t="n">
        <x:v>4037013</x:v>
      </x:c>
      <x:c r="J3927" s="11" t="n">
        <x:v>30.896755</x:v>
      </x:c>
      <x:c r="K3927" s="14" t="n">
        <x:f>I3927*J3927</x:f>
        <x:v>124730601.592815</x:v>
      </x:c>
      <x:c r="L3927" s="8" t="str">
        <x:v>Alpaca SIP</x:v>
      </x:c>
    </x:row>
    <x:row r="3928" ht="25" customHeight="1">
      <x:c r="A3928" s="8" t="str">
        <x:v>XE</x:v>
      </x:c>
      <x:c r="B3928" s="10" t="n">
        <x:v>46155</x:v>
      </x:c>
      <x:c r="C3928" s="11" t="n">
        <x:v>31.8</x:v>
      </x:c>
      <x:c r="D3928" s="11" t="n">
        <x:v>30.99</x:v>
      </x:c>
      <x:c r="E3928" s="13" t="n">
        <x:v>4675334</x:v>
      </x:c>
      <x:c r="F3928" s="11" t="n">
        <x:v>1</x:v>
      </x:c>
      <x:c r="G3928" s="11" t="n">
        <x:v>31.8</x:v>
      </x:c>
      <x:c r="H3928" s="11" t="n">
        <x:v>30.99</x:v>
      </x:c>
      <x:c r="I3928" s="13" t="n">
        <x:v>4675334</x:v>
      </x:c>
      <x:c r="J3928" s="11" t="n">
        <x:v>30.150074</x:v>
      </x:c>
      <x:c r="K3928" s="14" t="n">
        <x:f>I3928*J3928</x:f>
        <x:v>140961666.074716</x:v>
      </x:c>
      <x:c r="L3928" s="8" t="str">
        <x:v>Alpaca SIP</x:v>
      </x:c>
    </x:row>
    <x:row r="3929" ht="25" customHeight="1">
      <x:c r="A3929" s="8" t="str">
        <x:v>XE</x:v>
      </x:c>
      <x:c r="B3929" s="10" t="n">
        <x:v>46156</x:v>
      </x:c>
      <x:c r="C3929" s="11" t="n">
        <x:v>30.32</x:v>
      </x:c>
      <x:c r="D3929" s="11" t="n">
        <x:v>29.26</x:v>
      </x:c>
      <x:c r="E3929" s="13" t="n">
        <x:v>3553802</x:v>
      </x:c>
      <x:c r="F3929" s="11" t="n">
        <x:v>1</x:v>
      </x:c>
      <x:c r="G3929" s="11" t="n">
        <x:v>30.32</x:v>
      </x:c>
      <x:c r="H3929" s="11" t="n">
        <x:v>29.26</x:v>
      </x:c>
      <x:c r="I3929" s="13" t="n">
        <x:v>3553802</x:v>
      </x:c>
      <x:c r="J3929" s="11" t="n">
        <x:v>29.424989</x:v>
      </x:c>
      <x:c r="K3929" s="14" t="n">
        <x:f>I3929*J3929</x:f>
        <x:v>104570584.758178</x:v>
      </x:c>
      <x:c r="L3929" s="8" t="str">
        <x:v>Alpaca SIP</x:v>
      </x:c>
    </x:row>
    <x:row r="3930" ht="25" customHeight="1">
      <x:c r="A3930" s="8" t="str">
        <x:v>XE</x:v>
      </x:c>
      <x:c r="B3930" s="10" t="n">
        <x:v>46157</x:v>
      </x:c>
      <x:c r="C3930" s="11" t="n">
        <x:v>28.3</x:v>
      </x:c>
      <x:c r="D3930" s="11" t="n">
        <x:v>27.3</x:v>
      </x:c>
      <x:c r="E3930" s="13" t="n">
        <x:v>5096132</x:v>
      </x:c>
      <x:c r="F3930" s="11" t="n">
        <x:v>1</x:v>
      </x:c>
      <x:c r="G3930" s="11" t="n">
        <x:v>28.3</x:v>
      </x:c>
      <x:c r="H3930" s="11" t="n">
        <x:v>27.3</x:v>
      </x:c>
      <x:c r="I3930" s="13" t="n">
        <x:v>5096132</x:v>
      </x:c>
      <x:c r="J3930" s="11" t="n">
        <x:v>27.465689</x:v>
      </x:c>
      <x:c r="K3930" s="14" t="n">
        <x:f>I3930*J3930</x:f>
        <x:v>139968776.614948</x:v>
      </x:c>
      <x:c r="L3930" s="8" t="str">
        <x:v>Alpaca SIP</x:v>
      </x:c>
    </x:row>
    <x:row r="3931" ht="25" customHeight="1">
      <x:c r="A3931" s="8" t="str">
        <x:v>XE</x:v>
      </x:c>
      <x:c r="B3931" s="10" t="n">
        <x:v>46160</x:v>
      </x:c>
      <x:c r="C3931" s="11" t="n">
        <x:v>27.46</x:v>
      </x:c>
      <x:c r="D3931" s="11" t="n">
        <x:v>25.6</x:v>
      </x:c>
      <x:c r="E3931" s="13" t="n">
        <x:v>4215896</x:v>
      </x:c>
      <x:c r="F3931" s="11" t="n">
        <x:v>1</x:v>
      </x:c>
      <x:c r="G3931" s="11" t="n">
        <x:v>27.46</x:v>
      </x:c>
      <x:c r="H3931" s="11" t="n">
        <x:v>25.6</x:v>
      </x:c>
      <x:c r="I3931" s="13" t="n">
        <x:v>4215896</x:v>
      </x:c>
      <x:c r="J3931" s="11" t="n">
        <x:v>25.891742</x:v>
      </x:c>
      <x:c r="K3931" s="14" t="n">
        <x:f>I3931*J3931</x:f>
        <x:v>109156891.53083201</x:v>
      </x:c>
      <x:c r="L3931" s="8" t="str">
        <x:v>Alpaca SIP</x:v>
      </x:c>
    </x:row>
    <x:row r="3932" ht="25" customHeight="1">
      <x:c r="A3932" s="8" t="str">
        <x:v>XE</x:v>
      </x:c>
      <x:c r="B3932" s="10" t="n">
        <x:v>46161</x:v>
      </x:c>
      <x:c r="C3932" s="11" t="n">
        <x:v>26.33</x:v>
      </x:c>
      <x:c r="D3932" s="11" t="n">
        <x:v>26.77</x:v>
      </x:c>
      <x:c r="E3932" s="13" t="n">
        <x:v>6015009</x:v>
      </x:c>
      <x:c r="F3932" s="11" t="n">
        <x:v>1</x:v>
      </x:c>
      <x:c r="G3932" s="11" t="n">
        <x:v>26.33</x:v>
      </x:c>
      <x:c r="H3932" s="11" t="n">
        <x:v>26.77</x:v>
      </x:c>
      <x:c r="I3932" s="13" t="n">
        <x:v>6015009</x:v>
      </x:c>
      <x:c r="J3932" s="11" t="n">
        <x:v>27.033302</x:v>
      </x:c>
      <x:c r="K3932" s="14" t="n">
        <x:f>I3932*J3932</x:f>
        <x:v>162605554.829718</x:v>
      </x:c>
      <x:c r="L3932" s="8" t="str">
        <x:v>Alpaca SIP</x:v>
      </x:c>
    </x:row>
    <x:row r="3933" ht="25" customHeight="1">
      <x:c r="A3933" s="8" t="str">
        <x:v>XE</x:v>
      </x:c>
      <x:c r="B3933" s="10" t="n">
        <x:v>46162</x:v>
      </x:c>
      <x:c r="C3933" s="11" t="n">
        <x:v>27.27</x:v>
      </x:c>
      <x:c r="D3933" s="11" t="n">
        <x:v>28.67</x:v>
      </x:c>
      <x:c r="E3933" s="13" t="n">
        <x:v>3640616</x:v>
      </x:c>
      <x:c r="F3933" s="11" t="n">
        <x:v>1</x:v>
      </x:c>
      <x:c r="G3933" s="11" t="n">
        <x:v>27.27</x:v>
      </x:c>
      <x:c r="H3933" s="11" t="n">
        <x:v>28.67</x:v>
      </x:c>
      <x:c r="I3933" s="13" t="n">
        <x:v>3640616</x:v>
      </x:c>
      <x:c r="J3933" s="11" t="n">
        <x:v>28.467396</x:v>
      </x:c>
      <x:c r="K3933" s="14" t="n">
        <x:f>I3933*J3933</x:f>
        <x:v>103638857.355936</x:v>
      </x:c>
      <x:c r="L3933" s="8" t="str">
        <x:v>Alpaca SIP</x:v>
      </x:c>
    </x:row>
    <x:row r="3934" ht="25" customHeight="1">
      <x:c r="A3934" s="8" t="str">
        <x:v>XE</x:v>
      </x:c>
      <x:c r="B3934" s="10" t="n">
        <x:v>46163</x:v>
      </x:c>
      <x:c r="C3934" s="11" t="n">
        <x:v>28.67</x:v>
      </x:c>
      <x:c r="D3934" s="11" t="n">
        <x:v>29</x:v>
      </x:c>
      <x:c r="E3934" s="13" t="n">
        <x:v>3176994</x:v>
      </x:c>
      <x:c r="F3934" s="11" t="n">
        <x:v>1</x:v>
      </x:c>
      <x:c r="G3934" s="11" t="n">
        <x:v>28.67</x:v>
      </x:c>
      <x:c r="H3934" s="11" t="n">
        <x:v>29</x:v>
      </x:c>
      <x:c r="I3934" s="13" t="n">
        <x:v>3176994</x:v>
      </x:c>
      <x:c r="J3934" s="11" t="n">
        <x:v>29.017346</x:v>
      </x:c>
      <x:c r="K3934" s="14" t="n">
        <x:f>I3934*J3934</x:f>
        <x:v>92187934.137924</x:v>
      </x:c>
      <x:c r="L3934" s="8" t="str">
        <x:v>Alpaca SIP</x:v>
      </x:c>
    </x:row>
    <x:row r="3935" ht="25" customHeight="1">
      <x:c r="A3935" s="8" t="str">
        <x:v>XE</x:v>
      </x:c>
      <x:c r="B3935" s="10" t="n">
        <x:v>46164</x:v>
      </x:c>
      <x:c r="C3935" s="11" t="n">
        <x:v>29.18</x:v>
      </x:c>
      <x:c r="D3935" s="11" t="n">
        <x:v>28.32</x:v>
      </x:c>
      <x:c r="E3935" s="13" t="n">
        <x:v>2874440</x:v>
      </x:c>
      <x:c r="F3935" s="11" t="n">
        <x:v>1</x:v>
      </x:c>
      <x:c r="G3935" s="11" t="n">
        <x:v>29.18</x:v>
      </x:c>
      <x:c r="H3935" s="11" t="n">
        <x:v>28.32</x:v>
      </x:c>
      <x:c r="I3935" s="13" t="n">
        <x:v>2874440</x:v>
      </x:c>
      <x:c r="J3935" s="11" t="n">
        <x:v>28.723173</x:v>
      </x:c>
      <x:c r="K3935" s="14" t="n">
        <x:f>I3935*J3935</x:f>
        <x:v>82563037.39812</x:v>
      </x:c>
      <x:c r="L3935" s="8" t="str">
        <x:v>Alpaca SIP</x:v>
      </x:c>
    </x:row>
    <x:row r="3936" ht="25" customHeight="1">
      <x:c r="A3936" s="8" t="str">
        <x:v>XE</x:v>
      </x:c>
      <x:c r="B3936" s="10" t="n">
        <x:v>46168</x:v>
      </x:c>
      <x:c r="C3936" s="11" t="n">
        <x:v>28.32</x:v>
      </x:c>
      <x:c r="D3936" s="11" t="n">
        <x:v>29.67</x:v>
      </x:c>
      <x:c r="E3936" s="13" t="n">
        <x:v>3865885</x:v>
      </x:c>
      <x:c r="F3936" s="11" t="n">
        <x:v>1</x:v>
      </x:c>
      <x:c r="G3936" s="11" t="n">
        <x:v>28.32</x:v>
      </x:c>
      <x:c r="H3936" s="11" t="n">
        <x:v>29.67</x:v>
      </x:c>
      <x:c r="I3936" s="13" t="n">
        <x:v>3865885</x:v>
      </x:c>
      <x:c r="J3936" s="11" t="n">
        <x:v>29.741046</x:v>
      </x:c>
      <x:c r="K3936" s="14" t="n">
        <x:f>I3936*J3936</x:f>
        <x:v>114975463.61571</x:v>
      </x:c>
      <x:c r="L3936" s="8" t="str">
        <x:v>Alpaca SIP</x:v>
      </x:c>
    </x:row>
    <x:row r="3937" ht="25" customHeight="1">
      <x:c r="A3937" s="8" t="str">
        <x:v>XE</x:v>
      </x:c>
      <x:c r="B3937" s="10" t="n">
        <x:v>46169</x:v>
      </x:c>
      <x:c r="C3937" s="11" t="n">
        <x:v>29.67</x:v>
      </x:c>
      <x:c r="D3937" s="11" t="n">
        <x:v>27.54</x:v>
      </x:c>
      <x:c r="E3937" s="13" t="n">
        <x:v>4653273</x:v>
      </x:c>
      <x:c r="F3937" s="11" t="n">
        <x:v>1</x:v>
      </x:c>
      <x:c r="G3937" s="11" t="n">
        <x:v>29.67</x:v>
      </x:c>
      <x:c r="H3937" s="11" t="n">
        <x:v>27.54</x:v>
      </x:c>
      <x:c r="I3937" s="13" t="n">
        <x:v>4653273</x:v>
      </x:c>
      <x:c r="J3937" s="11" t="n">
        <x:v>27.555412</x:v>
      </x:c>
      <x:c r="K3937" s="14" t="n">
        <x:f>I3937*J3937</x:f>
        <x:v>128222854.663476</x:v>
      </x:c>
      <x:c r="L3937" s="8" t="str">
        <x:v>Alpaca SIP</x:v>
      </x:c>
    </x:row>
    <x:row r="3938" ht="25" customHeight="1">
      <x:c r="A3938" s="8" t="str">
        <x:v>XE</x:v>
      </x:c>
      <x:c r="B3938" s="10" t="n">
        <x:v>46170</x:v>
      </x:c>
      <x:c r="C3938" s="11" t="n">
        <x:v>27.6</x:v>
      </x:c>
      <x:c r="D3938" s="11" t="n">
        <x:v>27.59</x:v>
      </x:c>
      <x:c r="E3938" s="13" t="n">
        <x:v>2440782</x:v>
      </x:c>
      <x:c r="F3938" s="11" t="n">
        <x:v>1</x:v>
      </x:c>
      <x:c r="G3938" s="11" t="n">
        <x:v>27.6</x:v>
      </x:c>
      <x:c r="H3938" s="11" t="n">
        <x:v>27.59</x:v>
      </x:c>
      <x:c r="I3938" s="13" t="n">
        <x:v>2440782</x:v>
      </x:c>
      <x:c r="J3938" s="11" t="n">
        <x:v>27.532567</x:v>
      </x:c>
      <x:c r="K3938" s="14" t="n">
        <x:f>I3938*J3938</x:f>
        <x:v>67200993.947394</x:v>
      </x:c>
      <x:c r="L3938" s="8" t="str">
        <x:v>Alpaca SIP</x:v>
      </x:c>
    </x:row>
    <x:row r="3939" ht="25" customHeight="1">
      <x:c r="A3939" s="8" t="str">
        <x:v>XE</x:v>
      </x:c>
      <x:c r="B3939" s="10" t="n">
        <x:v>46171</x:v>
      </x:c>
      <x:c r="C3939" s="11" t="n">
        <x:v>27.46</x:v>
      </x:c>
      <x:c r="D3939" s="11" t="n">
        <x:v>26.91</x:v>
      </x:c>
      <x:c r="E3939" s="13" t="n">
        <x:v>2732480</x:v>
      </x:c>
      <x:c r="F3939" s="11" t="n">
        <x:v>1</x:v>
      </x:c>
      <x:c r="G3939" s="11" t="n">
        <x:v>27.46</x:v>
      </x:c>
      <x:c r="H3939" s="11" t="n">
        <x:v>26.91</x:v>
      </x:c>
      <x:c r="I3939" s="13" t="n">
        <x:v>2732480</x:v>
      </x:c>
      <x:c r="J3939" s="11" t="n">
        <x:v>26.702189</x:v>
      </x:c>
      <x:c r="K3939" s="14" t="n">
        <x:f>I3939*J3939</x:f>
        <x:v>72963197.39872</x:v>
      </x:c>
      <x:c r="L3939" s="8" t="str">
        <x:v>Alpaca SIP</x:v>
      </x:c>
    </x:row>
    <x:row r="3940" ht="25" customHeight="1">
      <x:c r="A3940" s="8" t="str">
        <x:v>XE</x:v>
      </x:c>
      <x:c r="B3940" s="10" t="n">
        <x:v>46174</x:v>
      </x:c>
      <x:c r="C3940" s="11" t="n">
        <x:v>26.49</x:v>
      </x:c>
      <x:c r="D3940" s="11" t="n">
        <x:v>26.44</x:v>
      </x:c>
      <x:c r="E3940" s="13" t="n">
        <x:v>2628754</x:v>
      </x:c>
      <x:c r="F3940" s="11" t="n">
        <x:v>1</x:v>
      </x:c>
      <x:c r="G3940" s="11" t="n">
        <x:v>26.49</x:v>
      </x:c>
      <x:c r="H3940" s="11" t="n">
        <x:v>26.44</x:v>
      </x:c>
      <x:c r="I3940" s="13" t="n">
        <x:v>2628754</x:v>
      </x:c>
      <x:c r="J3940" s="11" t="n">
        <x:v>26.836057</x:v>
      </x:c>
      <x:c r="K3940" s="14" t="n">
        <x:f>I3940*J3940</x:f>
        <x:v>70545392.182978</x:v>
      </x:c>
      <x:c r="L3940" s="8" t="str">
        <x:v>Alpaca SIP</x:v>
      </x:c>
    </x:row>
    <x:row r="3941" ht="25" customHeight="1">
      <x:c r="A3941" s="8" t="str">
        <x:v>XE</x:v>
      </x:c>
      <x:c r="B3941" s="10" t="n">
        <x:v>46175</x:v>
      </x:c>
      <x:c r="C3941" s="11" t="n">
        <x:v>26.44</x:v>
      </x:c>
      <x:c r="D3941" s="11" t="n">
        <x:v>27.58</x:v>
      </x:c>
      <x:c r="E3941" s="13" t="n">
        <x:v>4442415</x:v>
      </x:c>
      <x:c r="F3941" s="11" t="n">
        <x:v>1</x:v>
      </x:c>
      <x:c r="G3941" s="11" t="n">
        <x:v>26.44</x:v>
      </x:c>
      <x:c r="H3941" s="11" t="n">
        <x:v>27.58</x:v>
      </x:c>
      <x:c r="I3941" s="13" t="n">
        <x:v>4442415</x:v>
      </x:c>
      <x:c r="J3941" s="11" t="n">
        <x:v>26.741141</x:v>
      </x:c>
      <x:c r="K3941" s="14" t="n">
        <x:f>I3941*J3941</x:f>
        <x:v>118795245.895515</x:v>
      </x:c>
      <x:c r="L3941" s="8" t="str">
        <x:v>Alpaca SIP</x:v>
      </x:c>
    </x:row>
    <x:row r="3942" ht="25" customHeight="1">
      <x:c r="A3942" s="8" t="str">
        <x:v>XE</x:v>
      </x:c>
      <x:c r="B3942" s="10" t="n">
        <x:v>46176</x:v>
      </x:c>
      <x:c r="C3942" s="11" t="n">
        <x:v>26.94</x:v>
      </x:c>
      <x:c r="D3942" s="11" t="n">
        <x:v>26.27</x:v>
      </x:c>
      <x:c r="E3942" s="13" t="n">
        <x:v>2889078</x:v>
      </x:c>
      <x:c r="F3942" s="11" t="n">
        <x:v>1</x:v>
      </x:c>
      <x:c r="G3942" s="11" t="n">
        <x:v>26.94</x:v>
      </x:c>
      <x:c r="H3942" s="11" t="n">
        <x:v>26.27</x:v>
      </x:c>
      <x:c r="I3942" s="13" t="n">
        <x:v>2889078</x:v>
      </x:c>
      <x:c r="J3942" s="11" t="n">
        <x:v>26.269439</x:v>
      </x:c>
      <x:c r="K3942" s="14" t="n">
        <x:f>I3942*J3942</x:f>
        <x:v>75894458.287242</x:v>
      </x:c>
      <x:c r="L3942" s="8" t="str">
        <x:v>Alpaca SIP</x:v>
      </x:c>
    </x:row>
    <x:row r="3943" ht="25" customHeight="1">
      <x:c r="A3943" s="8" t="str">
        <x:v>XE</x:v>
      </x:c>
      <x:c r="B3943" s="10" t="n">
        <x:v>46177</x:v>
      </x:c>
      <x:c r="C3943" s="11" t="n">
        <x:v>25.91</x:v>
      </x:c>
      <x:c r="D3943" s="11" t="n">
        <x:v>23.65</x:v>
      </x:c>
      <x:c r="E3943" s="13" t="n">
        <x:v>7447941</x:v>
      </x:c>
      <x:c r="F3943" s="11" t="n">
        <x:v>1</x:v>
      </x:c>
      <x:c r="G3943" s="11" t="n">
        <x:v>25.91</x:v>
      </x:c>
      <x:c r="H3943" s="11" t="n">
        <x:v>23.65</x:v>
      </x:c>
      <x:c r="I3943" s="13" t="n">
        <x:v>7447941</x:v>
      </x:c>
      <x:c r="J3943" s="11" t="n">
        <x:v>24.035931</x:v>
      </x:c>
      <x:c r="K3943" s="14" t="n">
        <x:f>I3943*J3943</x:f>
        <x:v>179018195.968071</x:v>
      </x:c>
      <x:c r="L3943" s="8" t="str">
        <x:v>Alpaca SIP</x:v>
      </x:c>
    </x:row>
    <x:row r="3944" ht="25" customHeight="1">
      <x:c r="A3944" s="8" t="str">
        <x:v>XE</x:v>
      </x:c>
      <x:c r="B3944" s="10" t="n">
        <x:v>46178</x:v>
      </x:c>
      <x:c r="C3944" s="11" t="n">
        <x:v>23.61</x:v>
      </x:c>
      <x:c r="D3944" s="11" t="n">
        <x:v>21.42</x:v>
      </x:c>
      <x:c r="E3944" s="13" t="n">
        <x:v>6144841</x:v>
      </x:c>
      <x:c r="F3944" s="11" t="n">
        <x:v>1</x:v>
      </x:c>
      <x:c r="G3944" s="11" t="n">
        <x:v>23.61</x:v>
      </x:c>
      <x:c r="H3944" s="11" t="n">
        <x:v>21.42</x:v>
      </x:c>
      <x:c r="I3944" s="13" t="n">
        <x:v>6144841</x:v>
      </x:c>
      <x:c r="J3944" s="11" t="n">
        <x:v>21.804341</x:v>
      </x:c>
      <x:c r="K3944" s="14" t="n">
        <x:f>I3944*J3944</x:f>
        <x:v>133984208.554781</x:v>
      </x:c>
      <x:c r="L3944" s="8" t="str">
        <x:v>Alpaca SIP</x:v>
      </x:c>
    </x:row>
    <x:row r="3945" ht="25" customHeight="1">
      <x:c r="A3945" s="8" t="str">
        <x:v>XE</x:v>
      </x:c>
      <x:c r="B3945" s="10" t="n">
        <x:v>46181</x:v>
      </x:c>
      <x:c r="C3945" s="11" t="n">
        <x:v>22.03</x:v>
      </x:c>
      <x:c r="D3945" s="11" t="n">
        <x:v>22.42</x:v>
      </x:c>
      <x:c r="E3945" s="13" t="n">
        <x:v>2378564</x:v>
      </x:c>
      <x:c r="F3945" s="11" t="n">
        <x:v>1</x:v>
      </x:c>
      <x:c r="G3945" s="11" t="n">
        <x:v>22.03</x:v>
      </x:c>
      <x:c r="H3945" s="11" t="n">
        <x:v>22.42</x:v>
      </x:c>
      <x:c r="I3945" s="13" t="n">
        <x:v>2378564</x:v>
      </x:c>
      <x:c r="J3945" s="11" t="n">
        <x:v>22.476821</x:v>
      </x:c>
      <x:c r="K3945" s="14" t="n">
        <x:f>I3945*J3945</x:f>
        <x:v>53462557.265044</x:v>
      </x:c>
      <x:c r="L3945" s="8" t="str">
        <x:v>Alpaca SIP</x:v>
      </x:c>
    </x:row>
    <x:row r="3946" ht="25" customHeight="1">
      <x:c r="A3946" s="8" t="str">
        <x:v>XE</x:v>
      </x:c>
      <x:c r="B3946" s="10" t="n">
        <x:v>46182</x:v>
      </x:c>
      <x:c r="C3946" s="11" t="n">
        <x:v>22.47</x:v>
      </x:c>
      <x:c r="D3946" s="11" t="n">
        <x:v>20.43</x:v>
      </x:c>
      <x:c r="E3946" s="13" t="n">
        <x:v>4164458</x:v>
      </x:c>
      <x:c r="F3946" s="11" t="n">
        <x:v>1</x:v>
      </x:c>
      <x:c r="G3946" s="11" t="n">
        <x:v>22.47</x:v>
      </x:c>
      <x:c r="H3946" s="11" t="n">
        <x:v>20.43</x:v>
      </x:c>
      <x:c r="I3946" s="13" t="n">
        <x:v>4164458</x:v>
      </x:c>
      <x:c r="J3946" s="11" t="n">
        <x:v>20.641158</x:v>
      </x:c>
      <x:c r="K3946" s="14" t="n">
        <x:f>I3946*J3946</x:f>
        <x:v>85959235.562364</x:v>
      </x:c>
      <x:c r="L3946" s="8" t="str">
        <x:v>Alpaca SIP</x:v>
      </x:c>
    </x:row>
    <x:row r="3947" ht="25" customHeight="1">
      <x:c r="A3947" s="8" t="str">
        <x:v>XE</x:v>
      </x:c>
      <x:c r="B3947" s="10" t="n">
        <x:v>46183</x:v>
      </x:c>
      <x:c r="C3947" s="11" t="n">
        <x:v>20.2</x:v>
      </x:c>
      <x:c r="D3947" s="11" t="n">
        <x:v>18.02</x:v>
      </x:c>
      <x:c r="E3947" s="13" t="n">
        <x:v>5793046</x:v>
      </x:c>
      <x:c r="F3947" s="11" t="n">
        <x:v>1</x:v>
      </x:c>
      <x:c r="G3947" s="11" t="n">
        <x:v>20.2</x:v>
      </x:c>
      <x:c r="H3947" s="11" t="n">
        <x:v>18.02</x:v>
      </x:c>
      <x:c r="I3947" s="13" t="n">
        <x:v>5793046</x:v>
      </x:c>
      <x:c r="J3947" s="11" t="n">
        <x:v>18.897602</x:v>
      </x:c>
      <x:c r="K3947" s="14" t="n">
        <x:f>I3947*J3947</x:f>
        <x:v>109474677.67569199</x:v>
      </x:c>
      <x:c r="L3947" s="8" t="str">
        <x:v>Alpaca SIP</x:v>
      </x:c>
    </x:row>
    <x:row r="3948" ht="25" customHeight="1">
      <x:c r="A3948" s="8" t="str">
        <x:v>XE</x:v>
      </x:c>
      <x:c r="B3948" s="10" t="n">
        <x:v>46184</x:v>
      </x:c>
      <x:c r="C3948" s="11" t="n">
        <x:v>18.19</x:v>
      </x:c>
      <x:c r="D3948" s="11" t="n">
        <x:v>18.73</x:v>
      </x:c>
      <x:c r="E3948" s="13" t="n">
        <x:v>6654938</x:v>
      </x:c>
      <x:c r="F3948" s="11" t="n">
        <x:v>1</x:v>
      </x:c>
      <x:c r="G3948" s="11" t="n">
        <x:v>18.19</x:v>
      </x:c>
      <x:c r="H3948" s="11" t="n">
        <x:v>18.73</x:v>
      </x:c>
      <x:c r="I3948" s="13" t="n">
        <x:v>6654938</x:v>
      </x:c>
      <x:c r="J3948" s="11" t="n">
        <x:v>18.236333</x:v>
      </x:c>
      <x:c r="K3948" s="14" t="n">
        <x:f>I3948*J3948</x:f>
        <x:v>121361665.46235399</x:v>
      </x:c>
      <x:c r="L3948" s="8" t="str">
        <x:v>Alpaca SIP</x:v>
      </x:c>
    </x:row>
    <x:row r="3949" ht="25" customHeight="1">
      <x:c r="A3949" s="8" t="str">
        <x:v>XE</x:v>
      </x:c>
      <x:c r="B3949" s="10" t="n">
        <x:v>46185</x:v>
      </x:c>
      <x:c r="C3949" s="11" t="n">
        <x:v>18.75</x:v>
      </x:c>
      <x:c r="D3949" s="11" t="n">
        <x:v>18.59</x:v>
      </x:c>
      <x:c r="E3949" s="13" t="n">
        <x:v>4057349</x:v>
      </x:c>
      <x:c r="F3949" s="11" t="n">
        <x:v>1</x:v>
      </x:c>
      <x:c r="G3949" s="11" t="n">
        <x:v>18.75</x:v>
      </x:c>
      <x:c r="H3949" s="11" t="n">
        <x:v>18.59</x:v>
      </x:c>
      <x:c r="I3949" s="13" t="n">
        <x:v>4057349</x:v>
      </x:c>
      <x:c r="J3949" s="11" t="n">
        <x:v>18.956463</x:v>
      </x:c>
      <x:c r="K3949" s="14" t="n">
        <x:f>I3949*J3949</x:f>
        <x:v>76912986.196587</x:v>
      </x:c>
      <x:c r="L3949" s="8" t="str">
        <x:v>Alpaca SIP</x:v>
      </x:c>
    </x:row>
    <x:row r="3950" ht="25" customHeight="1">
      <x:c r="A3950" s="8" t="str">
        <x:v>XE</x:v>
      </x:c>
      <x:c r="B3950" s="10" t="n">
        <x:v>46188</x:v>
      </x:c>
      <x:c r="C3950" s="11" t="n">
        <x:v>19.84</x:v>
      </x:c>
      <x:c r="D3950" s="11" t="n">
        <x:v>21.1</x:v>
      </x:c>
      <x:c r="E3950" s="13" t="n">
        <x:v>6414166</x:v>
      </x:c>
      <x:c r="F3950" s="11" t="n">
        <x:v>1</x:v>
      </x:c>
      <x:c r="G3950" s="11" t="n">
        <x:v>19.84</x:v>
      </x:c>
      <x:c r="H3950" s="11" t="n">
        <x:v>21.1</x:v>
      </x:c>
      <x:c r="I3950" s="13" t="n">
        <x:v>6414166</x:v>
      </x:c>
      <x:c r="J3950" s="11" t="n">
        <x:v>21.24315</x:v>
      </x:c>
      <x:c r="K3950" s="14" t="n">
        <x:f>I3950*J3950</x:f>
        <x:v>136257090.4629</x:v>
      </x:c>
      <x:c r="L3950" s="8" t="str">
        <x:v>Alpaca SIP</x:v>
      </x:c>
    </x:row>
    <x:row r="3951" ht="25" customHeight="1">
      <x:c r="A3951" s="8" t="str">
        <x:v>XE</x:v>
      </x:c>
      <x:c r="B3951" s="10" t="n">
        <x:v>46189</x:v>
      </x:c>
      <x:c r="C3951" s="11" t="n">
        <x:v>20.85</x:v>
      </x:c>
      <x:c r="D3951" s="11" t="n">
        <x:v>21.63</x:v>
      </x:c>
      <x:c r="E3951" s="13" t="n">
        <x:v>5938190</x:v>
      </x:c>
      <x:c r="F3951" s="11" t="n">
        <x:v>1</x:v>
      </x:c>
      <x:c r="G3951" s="11" t="n">
        <x:v>20.85</x:v>
      </x:c>
      <x:c r="H3951" s="11" t="n">
        <x:v>21.63</x:v>
      </x:c>
      <x:c r="I3951" s="13" t="n">
        <x:v>5938190</x:v>
      </x:c>
      <x:c r="J3951" s="11" t="n">
        <x:v>22.127453</x:v>
      </x:c>
      <x:c r="K3951" s="14" t="n">
        <x:f>I3951*J3951</x:f>
        <x:v>131397020.13007</x:v>
      </x:c>
      <x:c r="L3951" s="8" t="str">
        <x:v>Alpaca SIP</x:v>
      </x:c>
    </x:row>
    <x:row r="3952" ht="25" customHeight="1">
      <x:c r="A3952" s="8" t="str">
        <x:v>XE</x:v>
      </x:c>
      <x:c r="B3952" s="10" t="n">
        <x:v>46190</x:v>
      </x:c>
      <x:c r="C3952" s="11" t="n">
        <x:v>21.25</x:v>
      </x:c>
      <x:c r="D3952" s="11" t="n">
        <x:v>22.88</x:v>
      </x:c>
      <x:c r="E3952" s="13" t="n">
        <x:v>5164356</x:v>
      </x:c>
      <x:c r="F3952" s="11" t="n">
        <x:v>1</x:v>
      </x:c>
      <x:c r="G3952" s="11" t="n">
        <x:v>21.25</x:v>
      </x:c>
      <x:c r="H3952" s="11" t="n">
        <x:v>22.88</x:v>
      </x:c>
      <x:c r="I3952" s="13" t="n">
        <x:v>5164356</x:v>
      </x:c>
      <x:c r="J3952" s="11" t="n">
        <x:v>22.821747</x:v>
      </x:c>
      <x:c r="K3952" s="14" t="n">
        <x:f>I3952*J3952</x:f>
        <x:v>117859626.04993199</x:v>
      </x:c>
      <x:c r="L3952" s="8" t="str">
        <x:v>Alpaca SIP</x:v>
      </x:c>
    </x:row>
    <x:row r="3953" ht="25" customHeight="1">
      <x:c r="A3953" s="8" t="str">
        <x:v>XE</x:v>
      </x:c>
      <x:c r="B3953" s="10" t="n">
        <x:v>46191</x:v>
      </x:c>
      <x:c r="C3953" s="11" t="n">
        <x:v>23.61</x:v>
      </x:c>
      <x:c r="D3953" s="11" t="n">
        <x:v>21.56</x:v>
      </x:c>
      <x:c r="E3953" s="13" t="n">
        <x:v>14067227</x:v>
      </x:c>
      <x:c r="F3953" s="11" t="n">
        <x:v>1</x:v>
      </x:c>
      <x:c r="G3953" s="11" t="n">
        <x:v>23.61</x:v>
      </x:c>
      <x:c r="H3953" s="11" t="n">
        <x:v>21.56</x:v>
      </x:c>
      <x:c r="I3953" s="13" t="n">
        <x:v>14067227</x:v>
      </x:c>
      <x:c r="J3953" s="11" t="n">
        <x:v>21.625885</x:v>
      </x:c>
      <x:c r="K3953" s="14" t="n">
        <x:f>I3953*J3953</x:f>
        <x:v>304216233.370895</x:v>
      </x:c>
      <x:c r="L3953" s="8" t="str">
        <x:v>Alpaca SIP</x:v>
      </x:c>
    </x:row>
    <x:row r="3954" ht="25" customHeight="1">
      <x:c r="A3954" s="8" t="str">
        <x:v>XE</x:v>
      </x:c>
      <x:c r="B3954" s="10" t="n">
        <x:v>46195</x:v>
      </x:c>
      <x:c r="C3954" s="11" t="n">
        <x:v>21.12</x:v>
      </x:c>
      <x:c r="D3954" s="11" t="n">
        <x:v>20.155</x:v>
      </x:c>
      <x:c r="E3954" s="13" t="n">
        <x:v>2917764</x:v>
      </x:c>
      <x:c r="F3954" s="11" t="n">
        <x:v>1</x:v>
      </x:c>
      <x:c r="G3954" s="11" t="n">
        <x:v>21.12</x:v>
      </x:c>
      <x:c r="H3954" s="11" t="n">
        <x:v>20.155</x:v>
      </x:c>
      <x:c r="I3954" s="13" t="n">
        <x:v>2917764</x:v>
      </x:c>
      <x:c r="J3954" s="11" t="n">
        <x:v>20.322399</x:v>
      </x:c>
      <x:c r="K3954" s="14" t="n">
        <x:f>I3954*J3954</x:f>
        <x:v>59295964.195836</x:v>
      </x:c>
      <x:c r="L3954" s="8" t="str">
        <x:v>Alpaca SIP</x:v>
      </x:c>
    </x:row>
    <x:row r="3955" ht="25" customHeight="1">
      <x:c r="A3955" s="8" t="str">
        <x:v>XE</x:v>
      </x:c>
      <x:c r="B3955" s="10" t="n">
        <x:v>46196</x:v>
      </x:c>
      <x:c r="C3955" s="11" t="n">
        <x:v>19.57</x:v>
      </x:c>
      <x:c r="D3955" s="11" t="n">
        <x:v>21.09</x:v>
      </x:c>
      <x:c r="E3955" s="13" t="n">
        <x:v>3387910</x:v>
      </x:c>
      <x:c r="F3955" s="11" t="n">
        <x:v>1</x:v>
      </x:c>
      <x:c r="G3955" s="11" t="n">
        <x:v>19.57</x:v>
      </x:c>
      <x:c r="H3955" s="11" t="n">
        <x:v>21.09</x:v>
      </x:c>
      <x:c r="I3955" s="13" t="n">
        <x:v>3387910</x:v>
      </x:c>
      <x:c r="J3955" s="11" t="n">
        <x:v>21.125243</x:v>
      </x:c>
      <x:c r="K3955" s="14" t="n">
        <x:f>I3955*J3955</x:f>
        <x:v>71570422.01213</x:v>
      </x:c>
      <x:c r="L3955" s="8" t="str">
        <x:v>Alpaca SIP</x:v>
      </x:c>
    </x:row>
    <x:row r="3956" ht="25" customHeight="1">
      <x:c r="A3956" s="8" t="str">
        <x:v>XE</x:v>
      </x:c>
      <x:c r="B3956" s="10" t="n">
        <x:v>46197</x:v>
      </x:c>
      <x:c r="C3956" s="11" t="n">
        <x:v>20.78</x:v>
      </x:c>
      <x:c r="D3956" s="11" t="n">
        <x:v>19.1</x:v>
      </x:c>
      <x:c r="E3956" s="13" t="n">
        <x:v>4057980</x:v>
      </x:c>
      <x:c r="F3956" s="11" t="n">
        <x:v>1</x:v>
      </x:c>
      <x:c r="G3956" s="11" t="n">
        <x:v>20.78</x:v>
      </x:c>
      <x:c r="H3956" s="11" t="n">
        <x:v>19.1</x:v>
      </x:c>
      <x:c r="I3956" s="13" t="n">
        <x:v>4057980</x:v>
      </x:c>
      <x:c r="J3956" s="11" t="n">
        <x:v>19.312177</x:v>
      </x:c>
      <x:c r="K3956" s="14" t="n">
        <x:f>I3956*J3956</x:f>
        <x:v>78368428.02246</x:v>
      </x:c>
      <x:c r="L3956" s="8" t="str">
        <x:v>Alpaca SIP</x:v>
      </x:c>
    </x:row>
    <x:row r="3957" ht="25" customHeight="1">
      <x:c r="A3957" s="8" t="str">
        <x:v>XE</x:v>
      </x:c>
      <x:c r="B3957" s="10" t="n">
        <x:v>46198</x:v>
      </x:c>
      <x:c r="C3957" s="11" t="n">
        <x:v>19.46</x:v>
      </x:c>
      <x:c r="D3957" s="11" t="n">
        <x:v>18.48</x:v>
      </x:c>
      <x:c r="E3957" s="13" t="n">
        <x:v>3656252</x:v>
      </x:c>
      <x:c r="F3957" s="11" t="n">
        <x:v>1</x:v>
      </x:c>
      <x:c r="G3957" s="11" t="n">
        <x:v>19.46</x:v>
      </x:c>
      <x:c r="H3957" s="11" t="n">
        <x:v>18.48</x:v>
      </x:c>
      <x:c r="I3957" s="13" t="n">
        <x:v>3656252</x:v>
      </x:c>
      <x:c r="J3957" s="11" t="n">
        <x:v>18.455518</x:v>
      </x:c>
      <x:c r="K3957" s="14" t="n">
        <x:f>I3957*J3957</x:f>
        <x:v>67478024.598536</x:v>
      </x:c>
      <x:c r="L3957" s="8" t="str">
        <x:v>Alpaca SIP</x:v>
      </x:c>
    </x:row>
    <x:row r="3958" ht="25" customHeight="1">
      <x:c r="A3958" s="8" t="str">
        <x:v>XE</x:v>
      </x:c>
      <x:c r="B3958" s="10" t="n">
        <x:v>46199</x:v>
      </x:c>
      <x:c r="C3958" s="11" t="n">
        <x:v>18.01</x:v>
      </x:c>
      <x:c r="D3958" s="11" t="n">
        <x:v>18.88</x:v>
      </x:c>
      <x:c r="E3958" s="13" t="n">
        <x:v>5820882</x:v>
      </x:c>
      <x:c r="F3958" s="11" t="n">
        <x:v>1</x:v>
      </x:c>
      <x:c r="G3958" s="11" t="n">
        <x:v>18.01</x:v>
      </x:c>
      <x:c r="H3958" s="11" t="n">
        <x:v>18.88</x:v>
      </x:c>
      <x:c r="I3958" s="13" t="n">
        <x:v>5820882</x:v>
      </x:c>
      <x:c r="J3958" s="11" t="n">
        <x:v>18.790008</x:v>
      </x:c>
      <x:c r="K3958" s="14" t="n">
        <x:f>I3958*J3958</x:f>
        <x:v>109374419.347056</x:v>
      </x:c>
      <x:c r="L3958" s="8" t="str">
        <x:v>Alpaca SIP</x:v>
      </x:c>
    </x:row>
    <x:row r="3959" ht="25" customHeight="1">
      <x:c r="A3959" s="8" t="str">
        <x:v>XE</x:v>
      </x:c>
      <x:c r="B3959" s="10" t="n">
        <x:v>46202</x:v>
      </x:c>
      <x:c r="C3959" s="11" t="n">
        <x:v>18.965</x:v>
      </x:c>
      <x:c r="D3959" s="11" t="n">
        <x:v>18.81</x:v>
      </x:c>
      <x:c r="E3959" s="13" t="n">
        <x:v>5653197</x:v>
      </x:c>
      <x:c r="F3959" s="11" t="n">
        <x:v>1</x:v>
      </x:c>
      <x:c r="G3959" s="11" t="n">
        <x:v>18.965</x:v>
      </x:c>
      <x:c r="H3959" s="11" t="n">
        <x:v>18.81</x:v>
      </x:c>
      <x:c r="I3959" s="13" t="n">
        <x:v>5653197</x:v>
      </x:c>
      <x:c r="J3959" s="11" t="n">
        <x:v>18.724156</x:v>
      </x:c>
      <x:c r="K3959" s="14" t="n">
        <x:f>I3959*J3959</x:f>
        <x:v>105851342.526732</x:v>
      </x:c>
      <x:c r="L3959" s="8" t="str">
        <x:v>Alpaca SIP</x:v>
      </x:c>
    </x:row>
    <x:row r="3960" ht="25" customHeight="1">
      <x:c r="A3960" s="8" t="str">
        <x:v>XE</x:v>
      </x:c>
      <x:c r="B3960" s="10" t="n">
        <x:v>46203</x:v>
      </x:c>
      <x:c r="C3960" s="11" t="n">
        <x:v>18.66</x:v>
      </x:c>
      <x:c r="D3960" s="11" t="n">
        <x:v>18.36</x:v>
      </x:c>
      <x:c r="E3960" s="13" t="n">
        <x:v>4252960</x:v>
      </x:c>
      <x:c r="F3960" s="11" t="n">
        <x:v>1</x:v>
      </x:c>
      <x:c r="G3960" s="11" t="n">
        <x:v>18.66</x:v>
      </x:c>
      <x:c r="H3960" s="11" t="n">
        <x:v>18.36</x:v>
      </x:c>
      <x:c r="I3960" s="13" t="n">
        <x:v>4252960</x:v>
      </x:c>
      <x:c r="J3960" s="11" t="n">
        <x:v>18.246311</x:v>
      </x:c>
      <x:c r="K3960" s="14" t="n">
        <x:f>I3960*J3960</x:f>
        <x:v>77600830.83056</x:v>
      </x:c>
      <x:c r="L3960" s="8" t="str">
        <x:v>Alpaca SIP</x:v>
      </x:c>
    </x:row>
    <x:row r="3961" ht="25" customHeight="1">
      <x:c r="A3961" s="8" t="str">
        <x:v>XE</x:v>
      </x:c>
      <x:c r="B3961" s="10" t="n">
        <x:v>46204</x:v>
      </x:c>
      <x:c r="C3961" s="11" t="n">
        <x:v>18.36</x:v>
      </x:c>
      <x:c r="D3961" s="11" t="n">
        <x:v>18.56</x:v>
      </x:c>
      <x:c r="E3961" s="13" t="n">
        <x:v>6444993</x:v>
      </x:c>
      <x:c r="F3961" s="11" t="n">
        <x:v>1</x:v>
      </x:c>
      <x:c r="G3961" s="11" t="n">
        <x:v>18.36</x:v>
      </x:c>
      <x:c r="H3961" s="11" t="n">
        <x:v>18.56</x:v>
      </x:c>
      <x:c r="I3961" s="13" t="n">
        <x:v>6444993</x:v>
      </x:c>
      <x:c r="J3961" s="11" t="n">
        <x:v>18.555972</x:v>
      </x:c>
      <x:c r="K3961" s="14" t="n">
        <x:f>I3961*J3961</x:f>
        <x:v>119593109.648196</x:v>
      </x:c>
      <x:c r="L3961" s="8" t="str">
        <x:v>Alpaca SIP</x:v>
      </x:c>
    </x:row>
    <x:row r="3962" ht="25" customHeight="1">
      <x:c r="A3962" s="8" t="str">
        <x:v>XE</x:v>
      </x:c>
      <x:c r="B3962" s="10" t="n">
        <x:v>46205</x:v>
      </x:c>
      <x:c r="C3962" s="11" t="n">
        <x:v>18.51</x:v>
      </x:c>
      <x:c r="D3962" s="11" t="n">
        <x:v>17.27</x:v>
      </x:c>
      <x:c r="E3962" s="13" t="n">
        <x:v>5363135</x:v>
      </x:c>
      <x:c r="F3962" s="11" t="n">
        <x:v>1</x:v>
      </x:c>
      <x:c r="G3962" s="11" t="n">
        <x:v>18.51</x:v>
      </x:c>
      <x:c r="H3962" s="11" t="n">
        <x:v>17.27</x:v>
      </x:c>
      <x:c r="I3962" s="13" t="n">
        <x:v>5363135</x:v>
      </x:c>
      <x:c r="J3962" s="11" t="n">
        <x:v>18.147829</x:v>
      </x:c>
      <x:c r="K3962" s="14" t="n">
        <x:f>I3962*J3962</x:f>
        <x:v>97329256.883915</x:v>
      </x:c>
      <x:c r="L3962" s="8" t="str">
        <x:v>Alpaca SIP</x:v>
      </x:c>
    </x:row>
    <x:row r="3963" ht="25" customHeight="1">
      <x:c r="A3963" s="8" t="str">
        <x:v>XE</x:v>
      </x:c>
      <x:c r="B3963" s="10" t="n">
        <x:v>46209</x:v>
      </x:c>
      <x:c r="C3963" s="11" t="n">
        <x:v>17.45</x:v>
      </x:c>
      <x:c r="D3963" s="11" t="n">
        <x:v>18.32</x:v>
      </x:c>
      <x:c r="E3963" s="13" t="n">
        <x:v>4443013</x:v>
      </x:c>
      <x:c r="F3963" s="11" t="n">
        <x:v>1</x:v>
      </x:c>
      <x:c r="G3963" s="11" t="n">
        <x:v>17.45</x:v>
      </x:c>
      <x:c r="H3963" s="11" t="n">
        <x:v>18.32</x:v>
      </x:c>
      <x:c r="I3963" s="13" t="n">
        <x:v>4443013</x:v>
      </x:c>
      <x:c r="J3963" s="11" t="n">
        <x:v>17.906046</x:v>
      </x:c>
      <x:c r="K3963" s="14" t="n">
        <x:f>I3963*J3963</x:f>
        <x:v>79556795.156598</x:v>
      </x:c>
      <x:c r="L3963" s="8" t="str">
        <x:v>Alpaca SIP</x:v>
      </x:c>
    </x:row>
    <x:row r="3964" ht="25" customHeight="1">
      <x:c r="A3964" s="8" t="str">
        <x:v>XE</x:v>
      </x:c>
      <x:c r="B3964" s="10" t="n">
        <x:v>46210</x:v>
      </x:c>
      <x:c r="C3964" s="11" t="n">
        <x:v>18</x:v>
      </x:c>
      <x:c r="D3964" s="11" t="n">
        <x:v>16.54</x:v>
      </x:c>
      <x:c r="E3964" s="13" t="n">
        <x:v>6743828</x:v>
      </x:c>
      <x:c r="F3964" s="11" t="n">
        <x:v>1</x:v>
      </x:c>
      <x:c r="G3964" s="11" t="n">
        <x:v>18</x:v>
      </x:c>
      <x:c r="H3964" s="11" t="n">
        <x:v>16.54</x:v>
      </x:c>
      <x:c r="I3964" s="13" t="n">
        <x:v>6743828</x:v>
      </x:c>
      <x:c r="J3964" s="11" t="n">
        <x:v>16.744248</x:v>
      </x:c>
      <x:c r="K3964" s="14" t="n">
        <x:f>I3964*J3964</x:f>
        <x:v>112920328.501344</x:v>
      </x:c>
      <x:c r="L3964" s="8" t="str">
        <x:v>Alpaca SIP</x:v>
      </x:c>
    </x:row>
    <x:row r="3965" ht="25" customHeight="1">
      <x:c r="A3965" s="8" t="str">
        <x:v>XE</x:v>
      </x:c>
      <x:c r="B3965" s="10" t="n">
        <x:v>46211</x:v>
      </x:c>
      <x:c r="C3965" s="11" t="n">
        <x:v>16.35</x:v>
      </x:c>
      <x:c r="D3965" s="11" t="n">
        <x:v>16.96</x:v>
      </x:c>
      <x:c r="E3965" s="13" t="n">
        <x:v>3342641</x:v>
      </x:c>
      <x:c r="F3965" s="11" t="n">
        <x:v>1</x:v>
      </x:c>
      <x:c r="G3965" s="11" t="n">
        <x:v>16.35</x:v>
      </x:c>
      <x:c r="H3965" s="11" t="n">
        <x:v>16.96</x:v>
      </x:c>
      <x:c r="I3965" s="13" t="n">
        <x:v>3342641</x:v>
      </x:c>
      <x:c r="J3965" s="11" t="n">
        <x:v>16.640912</x:v>
      </x:c>
      <x:c r="K3965" s="14" t="n">
        <x:f>I3965*J3965</x:f>
        <x:v>55624594.728592</x:v>
      </x:c>
      <x:c r="L3965" s="8" t="str">
        <x:v>Alpaca SIP</x:v>
      </x:c>
    </x:row>
    <x:row r="3966" ht="25" customHeight="1">
      <x:c r="A3966" s="8" t="str">
        <x:v>XE</x:v>
      </x:c>
      <x:c r="B3966" s="10" t="n">
        <x:v>46212</x:v>
      </x:c>
      <x:c r="C3966" s="11" t="n">
        <x:v>16.46</x:v>
      </x:c>
      <x:c r="D3966" s="11" t="n">
        <x:v>16.6</x:v>
      </x:c>
      <x:c r="E3966" s="13" t="n">
        <x:v>3452076</x:v>
      </x:c>
      <x:c r="F3966" s="11" t="n">
        <x:v>1</x:v>
      </x:c>
      <x:c r="G3966" s="11" t="n">
        <x:v>16.46</x:v>
      </x:c>
      <x:c r="H3966" s="11" t="n">
        <x:v>16.6</x:v>
      </x:c>
      <x:c r="I3966" s="13" t="n">
        <x:v>3452076</x:v>
      </x:c>
      <x:c r="J3966" s="11" t="n">
        <x:v>16.740742</x:v>
      </x:c>
      <x:c r="K3966" s="14" t="n">
        <x:f>I3966*J3966</x:f>
        <x:v>57790313.680392005</x:v>
      </x:c>
      <x:c r="L3966" s="8" t="str">
        <x:v>Alpaca SIP</x:v>
      </x:c>
    </x:row>
    <x:row r="3967" ht="25" customHeight="1">
      <x:c r="A3967" s="8" t="str">
        <x:v>XE</x:v>
      </x:c>
      <x:c r="B3967" s="10" t="n">
        <x:v>46213</x:v>
      </x:c>
      <x:c r="C3967" s="11" t="n">
        <x:v>16.61</x:v>
      </x:c>
      <x:c r="D3967" s="11" t="n">
        <x:v>15.96</x:v>
      </x:c>
      <x:c r="E3967" s="13" t="n">
        <x:v>6310781</x:v>
      </x:c>
      <x:c r="F3967" s="11" t="n">
        <x:v>1</x:v>
      </x:c>
      <x:c r="G3967" s="11" t="n">
        <x:v>16.61</x:v>
      </x:c>
      <x:c r="H3967" s="11" t="n">
        <x:v>15.96</x:v>
      </x:c>
      <x:c r="I3967" s="13" t="n">
        <x:v>6310781</x:v>
      </x:c>
      <x:c r="J3967" s="11" t="n">
        <x:v>15.66872</x:v>
      </x:c>
      <x:c r="K3967" s="14" t="n">
        <x:f>I3967*J3967</x:f>
        <x:v>98881860.47032</x:v>
      </x:c>
      <x:c r="L3967" s="8" t="str">
        <x:v>Alpaca SIP</x:v>
      </x:c>
    </x:row>
    <x:row r="3968" ht="25" customHeight="1">
      <x:c r="A3968" s="8" t="str">
        <x:v>XE</x:v>
      </x:c>
      <x:c r="B3968" s="10" t="n">
        <x:v>46216</x:v>
      </x:c>
      <x:c r="C3968" s="11" t="n">
        <x:v>15.76</x:v>
      </x:c>
      <x:c r="D3968" s="11" t="n">
        <x:v>15.43</x:v>
      </x:c>
      <x:c r="E3968" s="13" t="n">
        <x:v>3669812</x:v>
      </x:c>
      <x:c r="F3968" s="11" t="n">
        <x:v>1</x:v>
      </x:c>
      <x:c r="G3968" s="11" t="n">
        <x:v>15.76</x:v>
      </x:c>
      <x:c r="H3968" s="11" t="n">
        <x:v>15.43</x:v>
      </x:c>
      <x:c r="I3968" s="13" t="n">
        <x:v>3669812</x:v>
      </x:c>
      <x:c r="J3968" s="11" t="n">
        <x:v>15.663451</x:v>
      </x:c>
      <x:c r="K3968" s="14" t="n">
        <x:f>I3968*J3968</x:f>
        <x:v>57481920.441212</x:v>
      </x:c>
      <x:c r="L3968" s="8" t="str">
        <x:v>Alpaca SIP</x:v>
      </x:c>
    </x:row>
    <x:row r="3969" ht="25" customHeight="1">
      <x:c r="A3969" s="8" t="str">
        <x:v>XE</x:v>
      </x:c>
      <x:c r="B3969" s="10" t="n">
        <x:v>46217</x:v>
      </x:c>
      <x:c r="C3969" s="11" t="n">
        <x:v>15.78</x:v>
      </x:c>
      <x:c r="D3969" s="11" t="n">
        <x:v>15.33</x:v>
      </x:c>
      <x:c r="E3969" s="13" t="n">
        <x:v>4472469</x:v>
      </x:c>
      <x:c r="F3969" s="11" t="n">
        <x:v>1</x:v>
      </x:c>
      <x:c r="G3969" s="11" t="n">
        <x:v>15.78</x:v>
      </x:c>
      <x:c r="H3969" s="11" t="n">
        <x:v>15.33</x:v>
      </x:c>
      <x:c r="I3969" s="13" t="n">
        <x:v>4472469</x:v>
      </x:c>
      <x:c r="J3969" s="11" t="n">
        <x:v>15.364736</x:v>
      </x:c>
      <x:c r="K3969" s="14" t="n">
        <x:f>I3969*J3969</x:f>
        <x:v>68718305.45318401</x:v>
      </x:c>
      <x:c r="L3969" s="8" t="str">
        <x:v>Alpaca SIP</x:v>
      </x:c>
    </x:row>
    <x:row r="3970" ht="25" customHeight="1">
      <x:c r="A3970" s="8" t="str">
        <x:v>XE</x:v>
      </x:c>
      <x:c r="B3970" s="10" t="n">
        <x:v>46218</x:v>
      </x:c>
      <x:c r="C3970" s="11" t="n">
        <x:v>15.53</x:v>
      </x:c>
      <x:c r="D3970" s="11" t="n">
        <x:v>15.06</x:v>
      </x:c>
      <x:c r="E3970" s="13" t="n">
        <x:v>3836229</x:v>
      </x:c>
      <x:c r="F3970" s="11" t="n">
        <x:v>1</x:v>
      </x:c>
      <x:c r="G3970" s="11" t="n">
        <x:v>15.53</x:v>
      </x:c>
      <x:c r="H3970" s="11" t="n">
        <x:v>15.06</x:v>
      </x:c>
      <x:c r="I3970" s="13" t="n">
        <x:v>3836229</x:v>
      </x:c>
      <x:c r="J3970" s="11" t="n">
        <x:v>15.348293</x:v>
      </x:c>
      <x:c r="K3970" s="14" t="n">
        <x:f>I3970*J3970</x:f>
        <x:v>58879566.707097</x:v>
      </x:c>
      <x:c r="L3970" s="8" t="str">
        <x:v>Alpaca SIP</x:v>
      </x:c>
    </x:row>
    <x:row r="3971" ht="25" customHeight="1">
      <x:c r="A3971" s="8" t="str">
        <x:v>XE</x:v>
      </x:c>
      <x:c r="B3971" s="10" t="n">
        <x:v>46219</x:v>
      </x:c>
      <x:c r="C3971" s="11" t="n">
        <x:v>14.84</x:v>
      </x:c>
      <x:c r="D3971" s="11" t="n">
        <x:v>13.83</x:v>
      </x:c>
      <x:c r="E3971" s="13" t="n">
        <x:v>6959087</x:v>
      </x:c>
      <x:c r="F3971" s="11" t="n">
        <x:v>1</x:v>
      </x:c>
      <x:c r="G3971" s="11" t="n">
        <x:v>14.84</x:v>
      </x:c>
      <x:c r="H3971" s="11" t="n">
        <x:v>13.83</x:v>
      </x:c>
      <x:c r="I3971" s="13" t="n">
        <x:v>6959087</x:v>
      </x:c>
      <x:c r="J3971" s="11" t="n">
        <x:v>13.671748</x:v>
      </x:c>
      <x:c r="K3971" s="14" t="n">
        <x:f>I3971*J3971</x:f>
        <x:v>95142883.774076</x:v>
      </x:c>
      <x:c r="L3971" s="8" t="str">
        <x:v>Alpaca SIP</x:v>
      </x:c>
    </x:row>
    <x:row r="3972" ht="25" customHeight="1">
      <x:c r="A3972" s="8" t="str">
        <x:v>XE</x:v>
      </x:c>
      <x:c r="B3972" s="10" t="n">
        <x:v>46220</x:v>
      </x:c>
      <x:c r="C3972" s="11" t="n">
        <x:v>13.61</x:v>
      </x:c>
      <x:c r="D3972" s="11" t="n">
        <x:v>14.02</x:v>
      </x:c>
      <x:c r="E3972" s="13" t="n">
        <x:v>5157743</x:v>
      </x:c>
      <x:c r="F3972" s="11" t="n">
        <x:v>1</x:v>
      </x:c>
      <x:c r="G3972" s="11" t="n">
        <x:v>13.61</x:v>
      </x:c>
      <x:c r="H3972" s="11" t="n">
        <x:v>14.02</x:v>
      </x:c>
      <x:c r="I3972" s="13" t="n">
        <x:v>5157743</x:v>
      </x:c>
      <x:c r="J3972" s="11" t="n">
        <x:v>14.258792</x:v>
      </x:c>
      <x:c r="K3972" s="14" t="n">
        <x:f>I3972*J3972</x:f>
        <x:v>73543184.62645599</x:v>
      </x:c>
      <x:c r="L3972" s="8" t="str">
        <x:v>Alpaca SIP</x:v>
      </x:c>
    </x:row>
    <x:row r="3973" ht="25" customHeight="1">
      <x:c r="A3973" s="8" t="str">
        <x:v>XE</x:v>
      </x:c>
      <x:c r="B3973" s="10" t="n">
        <x:v>46223</x:v>
      </x:c>
      <x:c r="C3973" s="11" t="n">
        <x:v>14.39</x:v>
      </x:c>
      <x:c r="D3973" s="11" t="n">
        <x:v>15.66</x:v>
      </x:c>
      <x:c r="E3973" s="13" t="n">
        <x:v>4327118</x:v>
      </x:c>
      <x:c r="F3973" s="11" t="n">
        <x:v>1</x:v>
      </x:c>
      <x:c r="G3973" s="11" t="n">
        <x:v>14.39</x:v>
      </x:c>
      <x:c r="H3973" s="11" t="n">
        <x:v>15.66</x:v>
      </x:c>
      <x:c r="I3973" s="13" t="n">
        <x:v>4327118</x:v>
      </x:c>
      <x:c r="J3973" s="11" t="n">
        <x:v>15.212846</x:v>
      </x:c>
      <x:c r="K3973" s="14" t="n">
        <x:f>I3973*J3973</x:f>
        <x:v>65827779.757828005</x:v>
      </x:c>
      <x:c r="L3973" s="8" t="str">
        <x:v>Alpaca SIP</x:v>
      </x:c>
    </x:row>
    <x:row r="3974" ht="25" customHeight="1">
      <x:c r="A3974" s="8" t="str">
        <x:v>XE</x:v>
      </x:c>
      <x:c r="B3974" s="10" t="n">
        <x:v>46224</x:v>
      </x:c>
      <x:c r="C3974" s="11" t="n">
        <x:v>15.615</x:v>
      </x:c>
      <x:c r="D3974" s="11" t="n">
        <x:v>16.79</x:v>
      </x:c>
      <x:c r="E3974" s="13" t="n">
        <x:v>5718723</x:v>
      </x:c>
      <x:c r="F3974" s="11" t="n">
        <x:v>1</x:v>
      </x:c>
      <x:c r="G3974" s="11" t="n">
        <x:v>15.615</x:v>
      </x:c>
      <x:c r="H3974" s="11" t="n">
        <x:v>16.79</x:v>
      </x:c>
      <x:c r="I3974" s="13" t="n">
        <x:v>5718723</x:v>
      </x:c>
      <x:c r="J3974" s="11" t="n">
        <x:v>16.375624</x:v>
      </x:c>
      <x:c r="K3974" s="14" t="n">
        <x:f>I3974*J3974</x:f>
        <x:v>93647657.60815199</x:v>
      </x:c>
      <x:c r="L3974" s="8" t="str">
        <x:v>Alpaca SIP</x:v>
      </x:c>
    </x:row>
    <x:row r="3975" ht="25" customHeight="1">
      <x:c r="A3975" s="8" t="str">
        <x:v>XE</x:v>
      </x:c>
      <x:c r="B3975" s="10" t="n">
        <x:v>46225</x:v>
      </x:c>
      <x:c r="C3975" s="11" t="n">
        <x:v>17.11</x:v>
      </x:c>
      <x:c r="D3975" s="11" t="n">
        <x:v>16.45</x:v>
      </x:c>
      <x:c r="E3975" s="13" t="n">
        <x:v>5350144</x:v>
      </x:c>
      <x:c r="F3975" s="11" t="n">
        <x:v>1</x:v>
      </x:c>
      <x:c r="G3975" s="11" t="n">
        <x:v>17.11</x:v>
      </x:c>
      <x:c r="H3975" s="11" t="n">
        <x:v>16.45</x:v>
      </x:c>
      <x:c r="I3975" s="13" t="n">
        <x:v>5350144</x:v>
      </x:c>
      <x:c r="J3975" s="11" t="n">
        <x:v>17.043406</x:v>
      </x:c>
      <x:c r="K3975" s="14" t="n">
        <x:f>I3975*J3975</x:f>
        <x:v>91184676.350464</x:v>
      </x:c>
      <x:c r="L3975" s="8" t="str">
        <x:v>Alpaca SIP</x:v>
      </x:c>
    </x:row>
    <x:row r="3976" ht="25" customHeight="1">
      <x:c r="A3976" s="8" t="str">
        <x:v>XE</x:v>
      </x:c>
      <x:c r="B3976" s="10" t="n">
        <x:v>46226</x:v>
      </x:c>
      <x:c r="C3976" s="11" t="n">
        <x:v>16.12</x:v>
      </x:c>
      <x:c r="D3976" s="11" t="n">
        <x:v>15.92</x:v>
      </x:c>
      <x:c r="E3976" s="13" t="n">
        <x:v>3530660</x:v>
      </x:c>
      <x:c r="F3976" s="11" t="n">
        <x:v>1</x:v>
      </x:c>
      <x:c r="G3976" s="11" t="n">
        <x:v>16.12</x:v>
      </x:c>
      <x:c r="H3976" s="11" t="n">
        <x:v>15.92</x:v>
      </x:c>
      <x:c r="I3976" s="13" t="n">
        <x:v>3530660</x:v>
      </x:c>
      <x:c r="J3976" s="11" t="n">
        <x:v>15.936349</x:v>
      </x:c>
      <x:c r="K3976" s="14" t="n">
        <x:f>I3976*J3976</x:f>
        <x:v>56265829.96034</x:v>
      </x:c>
      <x:c r="L3976" s="8" t="str">
        <x:v>Alpaca SIP</x:v>
      </x:c>
    </x:row>
    <x:row r="3977" ht="25" customHeight="1">
      <x:c r="A3977" s="8" t="str">
        <x:v>XE</x:v>
      </x:c>
      <x:c r="B3977" s="10" t="n">
        <x:v>46227</x:v>
      </x:c>
      <x:c r="C3977" s="11" t="n">
        <x:v>16.02</x:v>
      </x:c>
      <x:c r="D3977" s="11" t="n">
        <x:v>14.56</x:v>
      </x:c>
      <x:c r="E3977" s="13" t="n">
        <x:v>4547868</x:v>
      </x:c>
      <x:c r="F3977" s="11" t="n">
        <x:v>1</x:v>
      </x:c>
      <x:c r="G3977" s="11" t="n">
        <x:v>16.02</x:v>
      </x:c>
      <x:c r="H3977" s="11" t="n">
        <x:v>14.56</x:v>
      </x:c>
      <x:c r="I3977" s="13" t="n">
        <x:v>4547868</x:v>
      </x:c>
      <x:c r="J3977" s="11" t="n">
        <x:v>14.902861</x:v>
      </x:c>
      <x:c r="K3977" s="14" t="n">
        <x:f>I3977*J3977</x:f>
        <x:v>67776244.650348</x:v>
      </x:c>
      <x:c r="L3977" s="8" t="str">
        <x:v>Alpaca SIP</x:v>
      </x:c>
    </x:row>
    <x:row r="3978" ht="25" customHeight="1">
      <x:c r="A3978" s="8" t="str">
        <x:v>XE</x:v>
      </x:c>
      <x:c r="B3978" s="10" t="n">
        <x:v>46230</x:v>
      </x:c>
      <x:c r="C3978" s="11" t="n">
        <x:v>14.81</x:v>
      </x:c>
      <x:c r="D3978" s="11" t="n">
        <x:v>15.2</x:v>
      </x:c>
      <x:c r="E3978" s="13" t="n">
        <x:v>6078016</x:v>
      </x:c>
      <x:c r="F3978" s="11" t="n">
        <x:v>1</x:v>
      </x:c>
      <x:c r="G3978" s="11" t="n">
        <x:v>14.81</x:v>
      </x:c>
      <x:c r="H3978" s="11" t="n">
        <x:v>15.2</x:v>
      </x:c>
      <x:c r="I3978" s="13" t="n">
        <x:v>6078016</x:v>
      </x:c>
      <x:c r="J3978" s="11" t="n">
        <x:v>14.526397</x:v>
      </x:c>
      <x:c r="K3978" s="14" t="n">
        <x:f>I3978*J3978</x:f>
        <x:v>88291673.38835199</x:v>
      </x:c>
      <x:c r="L3978" s="8" t="str">
        <x:v>Alpaca SIP</x:v>
      </x:c>
    </x:row>
    <x:row r="3979" ht="25" customHeight="1">
      <x:c r="A3979" s="8" t="str">
        <x:v>XE</x:v>
      </x:c>
      <x:c r="B3979" s="10" t="n">
        <x:v>46231</x:v>
      </x:c>
      <x:c r="C3979" s="11" t="n">
        <x:v>14.53</x:v>
      </x:c>
      <x:c r="D3979" s="11" t="n">
        <x:v>15.79</x:v>
      </x:c>
      <x:c r="E3979" s="13" t="n">
        <x:v>5634537</x:v>
      </x:c>
      <x:c r="F3979" s="11" t="n">
        <x:v>1</x:v>
      </x:c>
      <x:c r="G3979" s="11" t="n">
        <x:v>14.53</x:v>
      </x:c>
      <x:c r="H3979" s="11" t="n">
        <x:v>15.79</x:v>
      </x:c>
      <x:c r="I3979" s="13" t="n">
        <x:v>5634537</x:v>
      </x:c>
      <x:c r="J3979" s="11" t="n">
        <x:v>15.30248</x:v>
      </x:c>
      <x:c r="K3979" s="14" t="n">
        <x:f>I3979*J3979</x:f>
        <x:v>86222389.75175999</x:v>
      </x:c>
      <x:c r="L3979" s="8" t="str">
        <x:v>Alpaca SIP</x:v>
      </x:c>
    </x:row>
    <x:row r="3980" ht="25" customHeight="1">
      <x:c r="A3980" s="8" t="str">
        <x:v>XE</x:v>
      </x:c>
      <x:c r="B3980" s="10" t="n">
        <x:v>46232</x:v>
      </x:c>
      <x:c r="C3980" s="11" t="n">
        <x:v>15.59</x:v>
      </x:c>
      <x:c r="D3980" s="11" t="n">
        <x:v>15.27</x:v>
      </x:c>
      <x:c r="E3980" s="13" t="n">
        <x:v>5697013</x:v>
      </x:c>
      <x:c r="F3980" s="11" t="n">
        <x:v>1</x:v>
      </x:c>
      <x:c r="G3980" s="11" t="n">
        <x:v>15.59</x:v>
      </x:c>
      <x:c r="H3980" s="11" t="n">
        <x:v>15.27</x:v>
      </x:c>
      <x:c r="I3980" s="13" t="n">
        <x:v>5697013</x:v>
      </x:c>
      <x:c r="J3980" s="11" t="n">
        <x:v>15.720474</x:v>
      </x:c>
      <x:c r="K3980" s="14" t="n">
        <x:f>I3980*J3980</x:f>
        <x:v>89559744.744162</x:v>
      </x:c>
      <x:c r="L3980" s="8" t="str">
        <x:v>Alpaca SIP</x:v>
      </x:c>
    </x:row>
    <x:row r="3981" ht="25" customHeight="1">
      <x:c r="A3981" s="8" t="str">
        <x:v>XE</x:v>
      </x:c>
      <x:c r="B3981" s="10" t="n">
        <x:v>46233</x:v>
      </x:c>
      <x:c r="C3981" s="11" t="n">
        <x:v>15.595</x:v>
      </x:c>
      <x:c r="D3981" s="11" t="n">
        <x:v>17.05</x:v>
      </x:c>
      <x:c r="E3981" s="13" t="n">
        <x:v>5499653</x:v>
      </x:c>
      <x:c r="F3981" s="11" t="n">
        <x:v>1</x:v>
      </x:c>
      <x:c r="G3981" s="11" t="n">
        <x:v>15.595</x:v>
      </x:c>
      <x:c r="H3981" s="11" t="n">
        <x:v>17.05</x:v>
      </x:c>
      <x:c r="I3981" s="13" t="n">
        <x:v>5499653</x:v>
      </x:c>
      <x:c r="J3981" s="11" t="n">
        <x:v>16.984266</x:v>
      </x:c>
      <x:c r="K3981" s="14" t="n">
        <x:f>I3981*J3981</x:f>
        <x:v>93407569.459698</x:v>
      </x:c>
      <x:c r="L3981" s="8" t="str">
        <x:v>Alpaca SIP</x:v>
      </x:c>
    </x:row>
    <x:row r="3982" ht="25" customHeight="1">
      <x:c r="A3982" s="8" t="str">
        <x:v>XE</x:v>
      </x:c>
      <x:c r="B3982" s="10" t="n">
        <x:v>46234</x:v>
      </x:c>
      <x:c r="C3982" s="11" t="n">
        <x:v>17.465</x:v>
      </x:c>
      <x:c r="D3982" s="11" t="n">
        <x:v>16.31</x:v>
      </x:c>
      <x:c r="E3982" s="13" t="n">
        <x:v>18347925</x:v>
      </x:c>
      <x:c r="F3982" s="11" t="n">
        <x:v>1</x:v>
      </x:c>
      <x:c r="G3982" s="11" t="n">
        <x:v>17.465</x:v>
      </x:c>
      <x:c r="H3982" s="11" t="n">
        <x:v>16.31</x:v>
      </x:c>
      <x:c r="I3982" s="13" t="n">
        <x:v>18347925</x:v>
      </x:c>
      <x:c r="J3982" s="11" t="n">
        <x:v>16.585911</x:v>
      </x:c>
      <x:c r="K3982" s="14" t="n">
        <x:f>I3982*J3982</x:f>
        <x:v>304317051.084675</x:v>
      </x:c>
      <x:c r="L3982" s="8" t="str">
        <x:v>Alpaca SIP</x:v>
      </x:c>
    </x:row>
    <x:row r="3983" ht="25" customHeight="1">
      <x:c r="A3983" s="8" t="str">
        <x:v>XE</x:v>
      </x:c>
      <x:c r="B3983" s="10" t="n">
        <x:v>46237</x:v>
      </x:c>
      <x:c r="C3983" s="11" t="n">
        <x:v>16.26</x:v>
      </x:c>
      <x:c r="D3983" s="11" t="n">
        <x:v>17.39</x:v>
      </x:c>
      <x:c r="E3983" s="13" t="n">
        <x:v>5706218</x:v>
      </x:c>
      <x:c r="F3983" s="11" t="n">
        <x:v>1</x:v>
      </x:c>
      <x:c r="G3983" s="11" t="n">
        <x:v>16.26</x:v>
      </x:c>
      <x:c r="H3983" s="11" t="n">
        <x:v>17.39</x:v>
      </x:c>
      <x:c r="I3983" s="13" t="n">
        <x:v>5706218</x:v>
      </x:c>
      <x:c r="J3983" s="11" t="n">
        <x:v>17.359122</x:v>
      </x:c>
      <x:c r="K3983" s="14" t="n">
        <x:f>I3983*J3983</x:f>
        <x:v>99054934.42059599</x:v>
      </x:c>
      <x:c r="L3983" s="8" t="str">
        <x:v>Alpaca SIP</x:v>
      </x:c>
    </x:row>
    <x:row r="3984" ht="25" customHeight="1">
      <x:c r="A3984" s="8" t="str">
        <x:v>XE</x:v>
      </x:c>
      <x:c r="B3984" s="10" t="n">
        <x:v>46238</x:v>
      </x:c>
      <x:c r="C3984" s="11" t="n">
        <x:v>17.59</x:v>
      </x:c>
      <x:c r="D3984" s="11" t="n">
        <x:v>18.57</x:v>
      </x:c>
      <x:c r="E3984" s="13" t="n">
        <x:v>4217703</x:v>
      </x:c>
      <x:c r="F3984" s="11" t="n">
        <x:v>1</x:v>
      </x:c>
      <x:c r="G3984" s="11" t="n">
        <x:v>17.59</x:v>
      </x:c>
      <x:c r="H3984" s="11" t="n">
        <x:v>18.57</x:v>
      </x:c>
      <x:c r="I3984" s="13" t="n">
        <x:v>4217703</x:v>
      </x:c>
      <x:c r="J3984" s="11" t="n">
        <x:v>18.305157</x:v>
      </x:c>
      <x:c r="K3984" s="14" t="n">
        <x:f>I3984*J3984</x:f>
        <x:v>77205715.594371</x:v>
      </x:c>
      <x:c r="L3984" s="8" t="str">
        <x:v>Alpaca SIP</x:v>
      </x:c>
    </x:row>
    <x:row r="3985" ht="25" customHeight="1">
      <x:c r="A3985" s="8" t="str">
        <x:v>XE</x:v>
      </x:c>
      <x:c r="B3985" s="10" t="n">
        <x:v>46239</x:v>
      </x:c>
      <x:c r="C3985" s="11" t="n">
        <x:v>18.375</x:v>
      </x:c>
      <x:c r="D3985" s="11" t="n">
        <x:v>19.05</x:v>
      </x:c>
      <x:c r="E3985" s="13" t="n">
        <x:v>4079569</x:v>
      </x:c>
      <x:c r="F3985" s="11" t="n">
        <x:v>1</x:v>
      </x:c>
      <x:c r="G3985" s="11" t="n">
        <x:v>18.375</x:v>
      </x:c>
      <x:c r="H3985" s="11" t="n">
        <x:v>19.05</x:v>
      </x:c>
      <x:c r="I3985" s="13" t="n">
        <x:v>4079569</x:v>
      </x:c>
      <x:c r="J3985" s="11" t="n">
        <x:v>18.951673</x:v>
      </x:c>
      <x:c r="K3985" s="14" t="n">
        <x:f>I3985*J3985</x:f>
        <x:v>77314657.668937</x:v>
      </x:c>
      <x:c r="L3985" s="8" t="str">
        <x:v>Alpaca SIP</x:v>
      </x:c>
    </x:row>
    <x:row r="3986" ht="25" customHeight="1">
      <x:c r="A3986" s="8" t="str">
        <x:v>XE</x:v>
      </x:c>
      <x:c r="B3986" s="10" t="n">
        <x:v>46240</x:v>
      </x:c>
      <x:c r="C3986" s="11" t="n">
        <x:v>18.92</x:v>
      </x:c>
      <x:c r="D3986" s="11" t="n">
        <x:v>20.82</x:v>
      </x:c>
      <x:c r="E3986" s="13" t="n">
        <x:v>6770743</x:v>
      </x:c>
      <x:c r="F3986" s="11" t="n">
        <x:v>1</x:v>
      </x:c>
      <x:c r="G3986" s="11" t="n">
        <x:v>18.92</x:v>
      </x:c>
      <x:c r="H3986" s="11" t="n">
        <x:v>20.82</x:v>
      </x:c>
      <x:c r="I3986" s="13" t="n">
        <x:v>6770743</x:v>
      </x:c>
      <x:c r="J3986" s="11" t="n">
        <x:v>20.677753</x:v>
      </x:c>
      <x:c r="K3986" s="14" t="n">
        <x:f>I3986*J3986</x:f>
        <x:v>140003751.380479</x:v>
      </x:c>
      <x:c r="L3986" s="8" t="str">
        <x:v>Alpaca SIP</x:v>
      </x:c>
    </x:row>
    <x:row r="3987" ht="25" customHeight="1">
      <x:c r="A3987" s="8" t="str">
        <x:v>XE</x:v>
      </x:c>
      <x:c r="B3987" s="10" t="n">
        <x:v>46241</x:v>
      </x:c>
      <x:c r="C3987" s="11" t="n">
        <x:v>21.41</x:v>
      </x:c>
      <x:c r="D3987" s="11" t="n">
        <x:v>22.65</x:v>
      </x:c>
      <x:c r="E3987" s="13" t="n">
        <x:v>5970806</x:v>
      </x:c>
      <x:c r="F3987" s="11" t="n">
        <x:v>1</x:v>
      </x:c>
      <x:c r="G3987" s="11" t="n">
        <x:v>21.41</x:v>
      </x:c>
      <x:c r="H3987" s="11" t="n">
        <x:v>22.65</x:v>
      </x:c>
      <x:c r="I3987" s="13" t="n">
        <x:v>5970806</x:v>
      </x:c>
      <x:c r="J3987" s="11" t="n">
        <x:v>21.963764</x:v>
      </x:c>
      <x:c r="K3987" s="14" t="n">
        <x:f>I3987*J3987</x:f>
        <x:v>131141373.873784</x:v>
      </x:c>
      <x:c r="L3987" s="8" t="str">
        <x:v>Alpaca SIP</x:v>
      </x:c>
    </x:row>
    <x:row r="3988" ht="25" customHeight="1">
      <x:c r="A3988" s="8" t="str">
        <x:v>XE</x:v>
      </x:c>
      <x:c r="B3988" s="10" t="n">
        <x:v>46244</x:v>
      </x:c>
      <x:c r="C3988" s="11" t="n">
        <x:v>22.96</x:v>
      </x:c>
      <x:c r="D3988" s="11" t="n">
        <x:v>20.64</x:v>
      </x:c>
      <x:c r="E3988" s="13" t="n">
        <x:v>4284175</x:v>
      </x:c>
      <x:c r="F3988" s="11" t="n">
        <x:v>1</x:v>
      </x:c>
      <x:c r="G3988" s="11" t="n">
        <x:v>22.96</x:v>
      </x:c>
      <x:c r="H3988" s="11" t="n">
        <x:v>20.64</x:v>
      </x:c>
      <x:c r="I3988" s="13" t="n">
        <x:v>4284175</x:v>
      </x:c>
      <x:c r="J3988" s="11" t="n">
        <x:v>21.138885</x:v>
      </x:c>
      <x:c r="K3988" s="14" t="n">
        <x:f>I3988*J3988</x:f>
        <x:v>90562682.64487499</x:v>
      </x:c>
      <x:c r="L3988" s="8" t="str">
        <x:v>Alpaca SIP</x:v>
      </x:c>
    </x:row>
    <x:row r="3989" ht="25" customHeight="1">
      <x:c r="A3989" s="8" t="str">
        <x:v>XE</x:v>
      </x:c>
      <x:c r="B3989" s="10" t="n">
        <x:v>46245</x:v>
      </x:c>
      <x:c r="C3989" s="11" t="n">
        <x:v>20.75</x:v>
      </x:c>
      <x:c r="D3989" s="11" t="n">
        <x:v>20.57</x:v>
      </x:c>
      <x:c r="E3989" s="13" t="n">
        <x:v>2427194</x:v>
      </x:c>
      <x:c r="F3989" s="11" t="n">
        <x:v>1</x:v>
      </x:c>
      <x:c r="G3989" s="11" t="n">
        <x:v>20.75</x:v>
      </x:c>
      <x:c r="H3989" s="11" t="n">
        <x:v>20.57</x:v>
      </x:c>
      <x:c r="I3989" s="13" t="n">
        <x:v>2427194</x:v>
      </x:c>
      <x:c r="J3989" s="11" t="n">
        <x:v>20.428037</x:v>
      </x:c>
      <x:c r="K3989" s="14" t="n">
        <x:f>I3989*J3989</x:f>
        <x:v>49582808.838178</x:v>
      </x:c>
      <x:c r="L3989" s="8" t="str">
        <x:v>Alpaca SIP</x:v>
      </x:c>
    </x:row>
    <x:row r="3990" ht="25" customHeight="1">
      <x:c r="A3990" s="8" t="str">
        <x:v>XE</x:v>
      </x:c>
      <x:c r="B3990" s="10" t="n">
        <x:v>46246</x:v>
      </x:c>
      <x:c r="C3990" s="11" t="n">
        <x:v>21.04</x:v>
      </x:c>
      <x:c r="D3990" s="11" t="n">
        <x:v>20.35</x:v>
      </x:c>
      <x:c r="E3990" s="13" t="n">
        <x:v>3031302</x:v>
      </x:c>
      <x:c r="F3990" s="11" t="n">
        <x:v>1</x:v>
      </x:c>
      <x:c r="G3990" s="11" t="n">
        <x:v>21.04</x:v>
      </x:c>
      <x:c r="H3990" s="11" t="n">
        <x:v>20.35</x:v>
      </x:c>
      <x:c r="I3990" s="13" t="n">
        <x:v>3031302</x:v>
      </x:c>
      <x:c r="J3990" s="11" t="n">
        <x:v>20.293043</x:v>
      </x:c>
      <x:c r="K3990" s="14" t="n">
        <x:f>I3990*J3990</x:f>
        <x:v>61514341.831986</x:v>
      </x:c>
      <x:c r="L3990" s="8" t="str">
        <x:v>Alpaca SIP</x:v>
      </x:c>
    </x:row>
    <x:row r="3991" ht="25" customHeight="1">
      <x:c r="A3991" s="8" t="str">
        <x:v>XE</x:v>
      </x:c>
      <x:c r="B3991" s="10" t="n">
        <x:v>46247</x:v>
      </x:c>
      <x:c r="C3991" s="11" t="n">
        <x:v>23.1</x:v>
      </x:c>
      <x:c r="D3991" s="11" t="n">
        <x:v>22.73</x:v>
      </x:c>
      <x:c r="E3991" s="13" t="n">
        <x:v>7380320</x:v>
      </x:c>
      <x:c r="F3991" s="11" t="n">
        <x:v>1</x:v>
      </x:c>
      <x:c r="G3991" s="11" t="n">
        <x:v>23.1</x:v>
      </x:c>
      <x:c r="H3991" s="11" t="n">
        <x:v>22.73</x:v>
      </x:c>
      <x:c r="I3991" s="13" t="n">
        <x:v>7380320</x:v>
      </x:c>
      <x:c r="J3991" s="11" t="n">
        <x:v>22.54479</x:v>
      </x:c>
      <x:c r="K3991" s="14" t="n">
        <x:f>I3991*J3991</x:f>
        <x:v>166387764.5328</x:v>
      </x:c>
      <x:c r="L3991" s="8" t="str">
        <x:v>Alpaca SIP</x:v>
      </x:c>
    </x:row>
    <x:row r="3992" ht="25" customHeight="1">
      <x:c r="A3992" s="8" t="str">
        <x:v>XE</x:v>
      </x:c>
      <x:c r="B3992" s="10" t="n">
        <x:v>46248</x:v>
      </x:c>
      <x:c r="C3992" s="11" t="n">
        <x:v>23.08</x:v>
      </x:c>
      <x:c r="D3992" s="11" t="n">
        <x:v>20.975</x:v>
      </x:c>
      <x:c r="E3992" s="13" t="n">
        <x:v>5788104</x:v>
      </x:c>
      <x:c r="F3992" s="11" t="n">
        <x:v>1</x:v>
      </x:c>
      <x:c r="G3992" s="11" t="n">
        <x:v>23.08</x:v>
      </x:c>
      <x:c r="H3992" s="11" t="n">
        <x:v>20.975</x:v>
      </x:c>
      <x:c r="I3992" s="13" t="n">
        <x:v>5788104</x:v>
      </x:c>
      <x:c r="J3992" s="11" t="n">
        <x:v>21.244822</x:v>
      </x:c>
      <x:c r="K3992" s="14" t="n">
        <x:f>I3992*J3992</x:f>
        <x:v>122967239.197488</x:v>
      </x:c>
      <x:c r="L3992" s="8" t="str">
        <x:v>Alpaca SIP</x:v>
      </x:c>
    </x:row>
    <x:row r="3993" ht="25" customHeight="1">
      <x:c r="A3993" s="8" t="str">
        <x:v>XE</x:v>
      </x:c>
      <x:c r="B3993" s="10" t="n">
        <x:v>46251</x:v>
      </x:c>
      <x:c r="C3993" s="11" t="n">
        <x:v>21.145</x:v>
      </x:c>
      <x:c r="D3993" s="11" t="n">
        <x:v>20.455</x:v>
      </x:c>
      <x:c r="E3993" s="13" t="n">
        <x:v>6245131</x:v>
      </x:c>
      <x:c r="F3993" s="11" t="n">
        <x:v>1</x:v>
      </x:c>
      <x:c r="G3993" s="11" t="n">
        <x:v>21.145</x:v>
      </x:c>
      <x:c r="H3993" s="11" t="n">
        <x:v>20.455</x:v>
      </x:c>
      <x:c r="I3993" s="13" t="n">
        <x:v>6245131</x:v>
      </x:c>
      <x:c r="J3993" s="11" t="n">
        <x:v>20.72361</x:v>
      </x:c>
      <x:c r="K3993" s="14" t="n">
        <x:f>I3993*J3993</x:f>
        <x:v>129421659.24291</x:v>
      </x:c>
      <x:c r="L3993" s="8" t="str">
        <x:v>Alpaca SIP</x:v>
      </x:c>
    </x:row>
    <x:row r="3994" ht="25" customHeight="1">
      <x:c r="A3994" s="8" t="str">
        <x:v>XE</x:v>
      </x:c>
      <x:c r="B3994" s="10" t="n">
        <x:v>46252</x:v>
      </x:c>
      <x:c r="C3994" s="11" t="n">
        <x:v>19.67</x:v>
      </x:c>
      <x:c r="D3994" s="11" t="n">
        <x:v>18.86</x:v>
      </x:c>
      <x:c r="E3994" s="13" t="n">
        <x:v>4918925</x:v>
      </x:c>
      <x:c r="F3994" s="11" t="n">
        <x:v>1</x:v>
      </x:c>
      <x:c r="G3994" s="11" t="n">
        <x:v>19.67</x:v>
      </x:c>
      <x:c r="H3994" s="11" t="n">
        <x:v>18.86</x:v>
      </x:c>
      <x:c r="I3994" s="13" t="n">
        <x:v>4918925</x:v>
      </x:c>
      <x:c r="J3994" s="11" t="n">
        <x:v>19.135614</x:v>
      </x:c>
      <x:c r="K3994" s="14" t="n">
        <x:f>I3994*J3994</x:f>
        <x:v>94126650.09495</x:v>
      </x:c>
      <x:c r="L3994" s="8" t="str">
        <x:v>Alpaca SIP</x:v>
      </x:c>
    </x:row>
    <x:row r="3995" ht="25" customHeight="1">
      <x:c r="A3995" s="8" t="str">
        <x:v>XE</x:v>
      </x:c>
      <x:c r="B3995" s="10" t="n">
        <x:v>46253</x:v>
      </x:c>
      <x:c r="C3995" s="11" t="n">
        <x:v>18.96</x:v>
      </x:c>
      <x:c r="D3995" s="11" t="n">
        <x:v>19.85</x:v>
      </x:c>
      <x:c r="E3995" s="13" t="n">
        <x:v>4759583</x:v>
      </x:c>
      <x:c r="F3995" s="11" t="n">
        <x:v>1</x:v>
      </x:c>
      <x:c r="G3995" s="11" t="n">
        <x:v>18.96</x:v>
      </x:c>
      <x:c r="H3995" s="11" t="n">
        <x:v>19.85</x:v>
      </x:c>
      <x:c r="I3995" s="13" t="n">
        <x:v>4759583</x:v>
      </x:c>
      <x:c r="J3995" s="11" t="n">
        <x:v>19.474908</x:v>
      </x:c>
      <x:c r="K3995" s="14" t="n">
        <x:f>I3995*J3995</x:f>
        <x:v>92692441.043364</x:v>
      </x:c>
      <x:c r="L3995" s="8" t="str">
        <x:v>Alpaca SIP</x:v>
      </x:c>
    </x:row>
    <x:row r="3996" ht="25" customHeight="1">
      <x:c r="A3996" s="8" t="str">
        <x:v>XE</x:v>
      </x:c>
      <x:c r="B3996" s="10" t="n">
        <x:v>46254</x:v>
      </x:c>
      <x:c r="C3996" s="11" t="n">
        <x:v>19.77</x:v>
      </x:c>
      <x:c r="D3996" s="11" t="n">
        <x:v>18.29</x:v>
      </x:c>
      <x:c r="E3996" s="13" t="n">
        <x:v>4979250</x:v>
      </x:c>
      <x:c r="F3996" s="11" t="n">
        <x:v>1</x:v>
      </x:c>
      <x:c r="G3996" s="11" t="n">
        <x:v>19.77</x:v>
      </x:c>
      <x:c r="H3996" s="11" t="n">
        <x:v>18.29</x:v>
      </x:c>
      <x:c r="I3996" s="13" t="n">
        <x:v>4979250</x:v>
      </x:c>
      <x:c r="J3996" s="11" t="n">
        <x:v>18.359177</x:v>
      </x:c>
      <x:c r="K3996" s="14" t="n">
        <x:f>I3996*J3996</x:f>
        <x:v>91414932.07724999</x:v>
      </x:c>
      <x:c r="L3996" s="8" t="str">
        <x:v>Alpaca SIP</x:v>
      </x:c>
    </x:row>
    <x:row r="3997" ht="25" customHeight="1">
      <x:c r="A3997" s="8" t="str">
        <x:v>XE</x:v>
      </x:c>
      <x:c r="B3997" s="10" t="n">
        <x:v>46255</x:v>
      </x:c>
      <x:c r="C3997" s="11" t="n">
        <x:v>18.63</x:v>
      </x:c>
      <x:c r="D3997" s="11" t="n">
        <x:v>18.67</x:v>
      </x:c>
      <x:c r="E3997" s="13" t="n">
        <x:v>4365363</x:v>
      </x:c>
      <x:c r="F3997" s="11" t="n">
        <x:v>1</x:v>
      </x:c>
      <x:c r="G3997" s="11" t="n">
        <x:v>18.63</x:v>
      </x:c>
      <x:c r="H3997" s="11" t="n">
        <x:v>18.67</x:v>
      </x:c>
      <x:c r="I3997" s="13" t="n">
        <x:v>4365363</x:v>
      </x:c>
      <x:c r="J3997" s="11" t="n">
        <x:v>18.810336</x:v>
      </x:c>
      <x:c r="K3997" s="14" t="n">
        <x:f>I3997*J3997</x:f>
        <x:v>82113944.791968</x:v>
      </x:c>
      <x:c r="L3997" s="8" t="str">
        <x:v>Alpaca SIP</x:v>
      </x:c>
    </x:row>
    <x:row r="3998" ht="25" customHeight="1">
      <x:c r="A3998" s="8" t="str">
        <x:v>XE</x:v>
      </x:c>
      <x:c r="B3998" s="10" t="n">
        <x:v>46258</x:v>
      </x:c>
      <x:c r="C3998" s="11" t="n">
        <x:v>18.9</x:v>
      </x:c>
      <x:c r="D3998" s="11" t="n">
        <x:v>18.11</x:v>
      </x:c>
      <x:c r="E3998" s="13" t="n">
        <x:v>3667725</x:v>
      </x:c>
      <x:c r="F3998" s="11" t="n">
        <x:v>1</x:v>
      </x:c>
      <x:c r="G3998" s="11" t="n">
        <x:v>18.9</x:v>
      </x:c>
      <x:c r="H3998" s="11" t="n">
        <x:v>18.11</x:v>
      </x:c>
      <x:c r="I3998" s="13" t="n">
        <x:v>3667725</x:v>
      </x:c>
      <x:c r="J3998" s="11" t="n">
        <x:v>18.096837</x:v>
      </x:c>
      <x:c r="K3998" s="14" t="n">
        <x:f>I3998*J3998</x:f>
        <x:v>66374221.485825</x:v>
      </x:c>
      <x:c r="L3998" s="8" t="str">
        <x:v>Alpaca SIP</x:v>
      </x:c>
    </x:row>
    <x:row r="3999" ht="25" customHeight="1">
      <x:c r="A3999" s="8" t="str">
        <x:v>XE</x:v>
      </x:c>
      <x:c r="B3999" s="10" t="n">
        <x:v>46259</x:v>
      </x:c>
      <x:c r="C3999" s="11" t="n">
        <x:v>18.51</x:v>
      </x:c>
      <x:c r="D3999" s="11" t="n">
        <x:v>19.11</x:v>
      </x:c>
      <x:c r="E3999" s="13" t="n">
        <x:v>6292056</x:v>
      </x:c>
      <x:c r="F3999" s="11" t="n">
        <x:v>1</x:v>
      </x:c>
      <x:c r="G3999" s="11" t="n">
        <x:v>18.51</x:v>
      </x:c>
      <x:c r="H3999" s="11" t="n">
        <x:v>19.11</x:v>
      </x:c>
      <x:c r="I3999" s="13" t="n">
        <x:v>6292056</x:v>
      </x:c>
      <x:c r="J3999" s="11" t="n">
        <x:v>19.002232</x:v>
      </x:c>
      <x:c r="K3999" s="14" t="n">
        <x:f>I3999*J3999</x:f>
        <x:v>119563107.868992</x:v>
      </x:c>
      <x:c r="L3999" s="8" t="str">
        <x:v>Alpaca SIP</x:v>
      </x:c>
    </x:row>
    <x:row r="4000" ht="25" customHeight="1">
      <x:c r="A4000" s="8" t="str">
        <x:v>XE</x:v>
      </x:c>
      <x:c r="B4000" s="10" t="n">
        <x:v>46260</x:v>
      </x:c>
      <x:c r="C4000" s="11" t="n">
        <x:v>19.095</x:v>
      </x:c>
      <x:c r="D4000" s="11" t="n">
        <x:v>18.26</x:v>
      </x:c>
      <x:c r="E4000" s="13" t="n">
        <x:v>4727020</x:v>
      </x:c>
      <x:c r="F4000" s="11" t="n">
        <x:v>1</x:v>
      </x:c>
      <x:c r="G4000" s="11" t="n">
        <x:v>19.095</x:v>
      </x:c>
      <x:c r="H4000" s="11" t="n">
        <x:v>18.26</x:v>
      </x:c>
      <x:c r="I4000" s="13" t="n">
        <x:v>4727020</x:v>
      </x:c>
      <x:c r="J4000" s="11" t="n">
        <x:v>18.855035</x:v>
      </x:c>
      <x:c r="K4000" s="14" t="n">
        <x:f>I4000*J4000</x:f>
        <x:v>89128127.5457</x:v>
      </x:c>
      <x:c r="L4000" s="8" t="str">
        <x:v>Alpaca SIP</x:v>
      </x:c>
    </x:row>
    <x:row r="4001" ht="25" customHeight="1">
      <x:c r="A4001" s="8" t="str">
        <x:v>XE</x:v>
      </x:c>
      <x:c r="B4001" s="10" t="n">
        <x:v>46261</x:v>
      </x:c>
      <x:c r="C4001" s="11" t="n">
        <x:v>18.58</x:v>
      </x:c>
      <x:c r="D4001" s="11" t="n">
        <x:v>18.47</x:v>
      </x:c>
      <x:c r="E4001" s="13" t="n">
        <x:v>3826705</x:v>
      </x:c>
      <x:c r="F4001" s="11" t="n">
        <x:v>1</x:v>
      </x:c>
      <x:c r="G4001" s="11" t="n">
        <x:v>18.58</x:v>
      </x:c>
      <x:c r="H4001" s="11" t="n">
        <x:v>18.47</x:v>
      </x:c>
      <x:c r="I4001" s="13" t="n">
        <x:v>3826705</x:v>
      </x:c>
      <x:c r="J4001" s="11" t="n">
        <x:v>18.542605</x:v>
      </x:c>
      <x:c r="K4001" s="14" t="n">
        <x:f>I4001*J4001</x:f>
        <x:v>70957079.266525</x:v>
      </x:c>
      <x:c r="L4001" s="8" t="str">
        <x:v>Alpaca SIP</x:v>
      </x:c>
    </x:row>
    <x:row r="4002" ht="25" customHeight="1">
      <x:c r="A4002" s="8" t="str">
        <x:v>XE</x:v>
      </x:c>
      <x:c r="B4002" s="10" t="n">
        <x:v>46262</x:v>
      </x:c>
      <x:c r="C4002" s="11" t="n">
        <x:v>18.25</x:v>
      </x:c>
      <x:c r="D4002" s="11" t="n">
        <x:v>17.22</x:v>
      </x:c>
      <x:c r="E4002" s="13" t="n">
        <x:v>5632704</x:v>
      </x:c>
      <x:c r="F4002" s="11" t="n">
        <x:v>1</x:v>
      </x:c>
      <x:c r="G4002" s="11" t="n">
        <x:v>18.25</x:v>
      </x:c>
      <x:c r="H4002" s="11" t="n">
        <x:v>17.22</x:v>
      </x:c>
      <x:c r="I4002" s="13" t="n">
        <x:v>5632704</x:v>
      </x:c>
      <x:c r="J4002" s="11" t="n">
        <x:v>17.71937</x:v>
      </x:c>
      <x:c r="K4002" s="14" t="n">
        <x:f>I4002*J4002</x:f>
        <x:v>99807966.27648</x:v>
      </x:c>
      <x:c r="L4002" s="8" t="str">
        <x:v>Alpaca SIP</x:v>
      </x:c>
    </x:row>
    <x:row r="4003" ht="25" customHeight="1">
      <x:c r="A4003" s="8" t="str">
        <x:v>XE</x:v>
      </x:c>
      <x:c r="B4003" s="10" t="n">
        <x:v>46265</x:v>
      </x:c>
      <x:c r="C4003" s="11" t="n">
        <x:v>17.32</x:v>
      </x:c>
      <x:c r="D4003" s="11" t="n">
        <x:v>18.45</x:v>
      </x:c>
      <x:c r="E4003" s="13" t="n">
        <x:v>8318961</x:v>
      </x:c>
      <x:c r="F4003" s="11" t="n">
        <x:v>1</x:v>
      </x:c>
      <x:c r="G4003" s="11" t="n">
        <x:v>17.32</x:v>
      </x:c>
      <x:c r="H4003" s="11" t="n">
        <x:v>18.45</x:v>
      </x:c>
      <x:c r="I4003" s="13" t="n">
        <x:v>8318961</x:v>
      </x:c>
      <x:c r="J4003" s="11" t="n">
        <x:v>18.411916</x:v>
      </x:c>
      <x:c r="K4003" s="14" t="n">
        <x:f>I4003*J4003</x:f>
        <x:v>153168011.139276</x:v>
      </x:c>
      <x:c r="L4003" s="8" t="str">
        <x:v>Alpaca SIP</x:v>
      </x:c>
    </x:row>
    <x:row r="4004" ht="25" customHeight="1">
      <x:c r="A4004" s="8" t="str">
        <x:v>XE</x:v>
      </x:c>
      <x:c r="B4004" s="10" t="n">
        <x:v>46266</x:v>
      </x:c>
      <x:c r="C4004" s="11" t="n">
        <x:v>17.785</x:v>
      </x:c>
      <x:c r="D4004" s="11" t="n">
        <x:v>18.41</x:v>
      </x:c>
      <x:c r="E4004" s="13" t="n">
        <x:v>9753132</x:v>
      </x:c>
      <x:c r="F4004" s="11" t="n">
        <x:v>1</x:v>
      </x:c>
      <x:c r="G4004" s="11" t="n">
        <x:v>17.785</x:v>
      </x:c>
      <x:c r="H4004" s="11" t="n">
        <x:v>18.41</x:v>
      </x:c>
      <x:c r="I4004" s="13" t="n">
        <x:v>9753132</x:v>
      </x:c>
      <x:c r="J4004" s="11" t="n">
        <x:v>18.385583</x:v>
      </x:c>
      <x:c r="K4004" s="14" t="n">
        <x:f>I4004*J4004</x:f>
        <x:v>179317017.895956</x:v>
      </x:c>
      <x:c r="L4004" s="8" t="str">
        <x:v>Alpaca SIP</x:v>
      </x:c>
    </x:row>
    <x:row r="4005" ht="25" customHeight="1">
      <x:c r="A4005" s="8" t="str">
        <x:v>XE</x:v>
      </x:c>
      <x:c r="B4005" s="10" t="n">
        <x:v>46267</x:v>
      </x:c>
      <x:c r="C4005" s="11" t="n">
        <x:v>18.4</x:v>
      </x:c>
      <x:c r="D4005" s="11" t="n">
        <x:v>18.1</x:v>
      </x:c>
      <x:c r="E4005" s="13" t="n">
        <x:v>5245695</x:v>
      </x:c>
      <x:c r="F4005" s="11" t="n">
        <x:v>1</x:v>
      </x:c>
      <x:c r="G4005" s="11" t="n">
        <x:v>18.4</x:v>
      </x:c>
      <x:c r="H4005" s="11" t="n">
        <x:v>18.1</x:v>
      </x:c>
      <x:c r="I4005" s="13" t="n">
        <x:v>5245695</x:v>
      </x:c>
      <x:c r="J4005" s="11" t="n">
        <x:v>18.00744</x:v>
      </x:c>
      <x:c r="K4005" s="14" t="n">
        <x:f>I4005*J4005</x:f>
        <x:v>94461537.9708</x:v>
      </x:c>
      <x:c r="L4005" s="8" t="str">
        <x:v>Alpaca SIP</x:v>
      </x:c>
    </x:row>
    <x:row r="4006" ht="25" customHeight="1">
      <x:c r="A4006" s="8" t="str">
        <x:v>XE</x:v>
      </x:c>
      <x:c r="B4006" s="10" t="n">
        <x:v>46268</x:v>
      </x:c>
      <x:c r="C4006" s="11" t="n">
        <x:v>18.27</x:v>
      </x:c>
      <x:c r="D4006" s="11" t="n">
        <x:v>17.88</x:v>
      </x:c>
      <x:c r="E4006" s="13" t="n">
        <x:v>4612296</x:v>
      </x:c>
      <x:c r="F4006" s="11" t="n">
        <x:v>1</x:v>
      </x:c>
      <x:c r="G4006" s="11" t="n">
        <x:v>18.27</x:v>
      </x:c>
      <x:c r="H4006" s="11" t="n">
        <x:v>17.88</x:v>
      </x:c>
      <x:c r="I4006" s="13" t="n">
        <x:v>4612296</x:v>
      </x:c>
      <x:c r="J4006" s="11" t="n">
        <x:v>18.084177</x:v>
      </x:c>
      <x:c r="K4006" s="14" t="n">
        <x:f>I4006*J4006</x:f>
        <x:v>83409577.240392</x:v>
      </x:c>
      <x:c r="L4006" s="8" t="str">
        <x:v>Alpaca SIP</x:v>
      </x:c>
    </x:row>
    <x:row r="4007" ht="25" customHeight="1">
      <x:c r="A4007" s="8" t="str">
        <x:v>XE</x:v>
      </x:c>
      <x:c r="B4007" s="10" t="n">
        <x:v>46269</x:v>
      </x:c>
      <x:c r="C4007" s="11" t="n">
        <x:v>17.67</x:v>
      </x:c>
      <x:c r="D4007" s="11" t="n">
        <x:v>17.71</x:v>
      </x:c>
      <x:c r="E4007" s="13" t="n">
        <x:v>6351236</x:v>
      </x:c>
      <x:c r="F4007" s="11" t="n">
        <x:v>1</x:v>
      </x:c>
      <x:c r="G4007" s="11" t="n">
        <x:v>17.67</x:v>
      </x:c>
      <x:c r="H4007" s="11" t="n">
        <x:v>17.71</x:v>
      </x:c>
      <x:c r="I4007" s="13" t="n">
        <x:v>6351236</x:v>
      </x:c>
      <x:c r="J4007" s="11" t="n">
        <x:v>17.688544</x:v>
      </x:c>
      <x:c r="K4007" s="14" t="n">
        <x:f>I4007*J4007</x:f>
        <x:v>112344117.440384</x:v>
      </x:c>
      <x:c r="L4007" s="8" t="str">
        <x:v>Alpaca SIP</x:v>
      </x:c>
    </x:row>
    <x:row r="4008" ht="25" customHeight="1">
      <x:c r="A4008" s="8" t="str">
        <x:v>XE</x:v>
      </x:c>
      <x:c r="B4008" s="10" t="n">
        <x:v>46273</x:v>
      </x:c>
      <x:c r="C4008" s="11" t="n">
        <x:v>18.05</x:v>
      </x:c>
      <x:c r="D4008" s="11" t="n">
        <x:v>19.15</x:v>
      </x:c>
      <x:c r="E4008" s="13" t="n">
        <x:v>9761844</x:v>
      </x:c>
      <x:c r="F4008" s="11" t="n">
        <x:v>1</x:v>
      </x:c>
      <x:c r="G4008" s="11" t="n">
        <x:v>18.05</x:v>
      </x:c>
      <x:c r="H4008" s="11" t="n">
        <x:v>19.15</x:v>
      </x:c>
      <x:c r="I4008" s="13" t="n">
        <x:v>9761844</x:v>
      </x:c>
      <x:c r="J4008" s="11" t="n">
        <x:v>18.975686</x:v>
      </x:c>
      <x:c r="K4008" s="14" t="n">
        <x:f>I4008*J4008</x:f>
        <x:v>185237686.524984</x:v>
      </x:c>
      <x:c r="L4008" s="8" t="str">
        <x:v>Alpaca SIP</x:v>
      </x:c>
    </x:row>
    <x:row r="4009" ht="25" customHeight="1">
      <x:c r="A4009" s="8" t="str">
        <x:v>XE</x:v>
      </x:c>
      <x:c r="B4009" s="10" t="n">
        <x:v>46274</x:v>
      </x:c>
      <x:c r="C4009" s="11" t="n">
        <x:v>18.33</x:v>
      </x:c>
      <x:c r="D4009" s="11" t="n">
        <x:v>17.26</x:v>
      </x:c>
      <x:c r="E4009" s="13" t="n">
        <x:v>9781094</x:v>
      </x:c>
      <x:c r="F4009" s="11" t="n">
        <x:v>1</x:v>
      </x:c>
      <x:c r="G4009" s="11" t="n">
        <x:v>18.33</x:v>
      </x:c>
      <x:c r="H4009" s="11" t="n">
        <x:v>17.26</x:v>
      </x:c>
      <x:c r="I4009" s="13" t="n">
        <x:v>9781094</x:v>
      </x:c>
      <x:c r="J4009" s="11" t="n">
        <x:v>17.477339</x:v>
      </x:c>
      <x:c r="K4009" s="14" t="n">
        <x:f>I4009*J4009</x:f>
        <x:v>170947495.62886602</x:v>
      </x:c>
      <x:c r="L4009" s="8" t="str">
        <x:v>Alpaca SIP</x:v>
      </x:c>
    </x:row>
    <x:row r="4010" ht="25" customHeight="1">
      <x:c r="A4010" s="8" t="str">
        <x:v>XE</x:v>
      </x:c>
      <x:c r="B4010" s="10" t="n">
        <x:v>46275</x:v>
      </x:c>
      <x:c r="C4010" s="11" t="n">
        <x:v>16.98</x:v>
      </x:c>
      <x:c r="D4010" s="11" t="n">
        <x:v>15.835</x:v>
      </x:c>
      <x:c r="E4010" s="13" t="n">
        <x:v>9210531</x:v>
      </x:c>
      <x:c r="F4010" s="11" t="n">
        <x:v>1</x:v>
      </x:c>
      <x:c r="G4010" s="11" t="n">
        <x:v>16.98</x:v>
      </x:c>
      <x:c r="H4010" s="11" t="n">
        <x:v>15.835</x:v>
      </x:c>
      <x:c r="I4010" s="13" t="n">
        <x:v>9210531</x:v>
      </x:c>
      <x:c r="J4010" s="11" t="n">
        <x:v>16.429363</x:v>
      </x:c>
      <x:c r="K4010" s="14" t="n">
        <x:f>I4010*J4010</x:f>
        <x:v>151323157.221753</x:v>
      </x:c>
      <x:c r="L4010" s="8" t="str">
        <x:v>Alpaca SIP</x:v>
      </x:c>
    </x:row>
    <x:row r="4011" ht="25" customHeight="1">
      <x:c r="A4011" s="8" t="str">
        <x:v>XE</x:v>
      </x:c>
      <x:c r="B4011" s="10" t="n">
        <x:v>46276</x:v>
      </x:c>
      <x:c r="C4011" s="11" t="n">
        <x:v>15.87</x:v>
      </x:c>
      <x:c r="D4011" s="11" t="n">
        <x:v>14.93</x:v>
      </x:c>
      <x:c r="E4011" s="13" t="n">
        <x:v>8582545</x:v>
      </x:c>
      <x:c r="F4011" s="11" t="n">
        <x:v>1</x:v>
      </x:c>
      <x:c r="G4011" s="11" t="n">
        <x:v>15.87</x:v>
      </x:c>
      <x:c r="H4011" s="11" t="n">
        <x:v>14.93</x:v>
      </x:c>
      <x:c r="I4011" s="13" t="n">
        <x:v>8582545</x:v>
      </x:c>
      <x:c r="J4011" s="11" t="n">
        <x:v>15.058966</x:v>
      </x:c>
      <x:c r="K4011" s="14" t="n">
        <x:f>I4011*J4011</x:f>
        <x:v>129244253.34847</x:v>
      </x:c>
      <x:c r="L4011" s="8" t="str">
        <x:v>Alpaca SIP</x:v>
      </x:c>
    </x:row>
    <x:row r="4012" ht="25" customHeight="1">
      <x:c r="A4012" s="8" t="str">
        <x:v>XE</x:v>
      </x:c>
      <x:c r="B4012" s="10" t="n">
        <x:v>46279</x:v>
      </x:c>
      <x:c r="C4012" s="11" t="n">
        <x:v>14.93</x:v>
      </x:c>
      <x:c r="D4012" s="11" t="n">
        <x:v>15.64</x:v>
      </x:c>
      <x:c r="E4012" s="13" t="n">
        <x:v>9015638</x:v>
      </x:c>
      <x:c r="F4012" s="11" t="n">
        <x:v>1</x:v>
      </x:c>
      <x:c r="G4012" s="11" t="n">
        <x:v>14.93</x:v>
      </x:c>
      <x:c r="H4012" s="11" t="n">
        <x:v>15.64</x:v>
      </x:c>
      <x:c r="I4012" s="13" t="n">
        <x:v>9015638</x:v>
      </x:c>
      <x:c r="J4012" s="11" t="n">
        <x:v>15.757084</x:v>
      </x:c>
      <x:c r="K4012" s="14" t="n">
        <x:f>I4012*J4012</x:f>
        <x:v>142060165.279592</x:v>
      </x:c>
      <x:c r="L4012" s="8" t="str">
        <x:v>Alpaca SIP</x:v>
      </x:c>
    </x:row>
    <x:row r="4013" ht="25" customHeight="1">
      <x:c r="A4013" s="8" t="str">
        <x:v>XE</x:v>
      </x:c>
      <x:c r="B4013" s="10" t="n">
        <x:v>46280</x:v>
      </x:c>
      <x:c r="C4013" s="11" t="n">
        <x:v>15.44</x:v>
      </x:c>
      <x:c r="D4013" s="11" t="n">
        <x:v>15.025</x:v>
      </x:c>
      <x:c r="E4013" s="13" t="n">
        <x:v>4739326</x:v>
      </x:c>
      <x:c r="F4013" s="11" t="n">
        <x:v>1</x:v>
      </x:c>
      <x:c r="G4013" s="11" t="n">
        <x:v>15.44</x:v>
      </x:c>
      <x:c r="H4013" s="11" t="n">
        <x:v>15.025</x:v>
      </x:c>
      <x:c r="I4013" s="13" t="n">
        <x:v>4739326</x:v>
      </x:c>
      <x:c r="J4013" s="11" t="n">
        <x:v>15.064197</x:v>
      </x:c>
      <x:c r="K4013" s="14" t="n">
        <x:f>I4013*J4013</x:f>
        <x:v>71394140.511222</x:v>
      </x:c>
      <x:c r="L4013" s="8" t="str">
        <x:v>Alpaca SIP</x:v>
      </x:c>
    </x:row>
    <x:row r="4014" ht="25" customHeight="1">
      <x:c r="A4014" s="8" t="str">
        <x:v>XE</x:v>
      </x:c>
      <x:c r="B4014" s="10" t="n">
        <x:v>46281</x:v>
      </x:c>
      <x:c r="C4014" s="11" t="n">
        <x:v>15.12</x:v>
      </x:c>
      <x:c r="D4014" s="11" t="n">
        <x:v>14.57</x:v>
      </x:c>
      <x:c r="E4014" s="13" t="n">
        <x:v>6703898</x:v>
      </x:c>
      <x:c r="F4014" s="11" t="n">
        <x:v>1</x:v>
      </x:c>
      <x:c r="G4014" s="11" t="n">
        <x:v>15.12</x:v>
      </x:c>
      <x:c r="H4014" s="11" t="n">
        <x:v>14.57</x:v>
      </x:c>
      <x:c r="I4014" s="13" t="n">
        <x:v>6703898</x:v>
      </x:c>
      <x:c r="J4014" s="11" t="n">
        <x:v>14.710617</x:v>
      </x:c>
      <x:c r="K4014" s="14" t="n">
        <x:f>I4014*J4014</x:f>
        <x:v>98618475.88506599</x:v>
      </x:c>
      <x:c r="L4014" s="8" t="str">
        <x:v>Alpaca SIP</x:v>
      </x:c>
    </x:row>
    <x:row r="4015" ht="25" customHeight="1">
      <x:c r="A4015" s="8" t="str">
        <x:v>XE</x:v>
      </x:c>
      <x:c r="B4015" s="10" t="n">
        <x:v>46282</x:v>
      </x:c>
      <x:c r="C4015" s="11" t="n">
        <x:v>15.12</x:v>
      </x:c>
      <x:c r="D4015" s="11" t="n">
        <x:v>16.33</x:v>
      </x:c>
      <x:c r="E4015" s="13" t="n">
        <x:v>8598473</x:v>
      </x:c>
      <x:c r="F4015" s="11" t="n">
        <x:v>1</x:v>
      </x:c>
      <x:c r="G4015" s="11" t="n">
        <x:v>15.12</x:v>
      </x:c>
      <x:c r="H4015" s="11" t="n">
        <x:v>16.33</x:v>
      </x:c>
      <x:c r="I4015" s="13" t="n">
        <x:v>8598473</x:v>
      </x:c>
      <x:c r="J4015" s="11" t="n">
        <x:v>16.195265</x:v>
      </x:c>
      <x:c r="K4015" s="14" t="n">
        <x:f>I4015*J4015</x:f>
        <x:v>139254548.830345</x:v>
      </x:c>
      <x:c r="L4015" s="8" t="str">
        <x:v>Alpaca SIP</x:v>
      </x:c>
    </x:row>
    <x:row r="4016" ht="25" customHeight="1">
      <x:c r="A4016" s="8" t="str">
        <x:v>XE</x:v>
      </x:c>
      <x:c r="B4016" s="10" t="n">
        <x:v>46283</x:v>
      </x:c>
      <x:c r="C4016" s="11" t="n">
        <x:v>16.28</x:v>
      </x:c>
      <x:c r="D4016" s="11" t="n">
        <x:v>15.77</x:v>
      </x:c>
      <x:c r="E4016" s="13" t="n">
        <x:v>16481131</x:v>
      </x:c>
      <x:c r="F4016" s="11" t="n">
        <x:v>1</x:v>
      </x:c>
      <x:c r="G4016" s="11" t="n">
        <x:v>16.28</x:v>
      </x:c>
      <x:c r="H4016" s="11" t="n">
        <x:v>15.77</x:v>
      </x:c>
      <x:c r="I4016" s="13" t="n">
        <x:v>16481131</x:v>
      </x:c>
      <x:c r="J4016" s="11" t="n">
        <x:v>15.763293</x:v>
      </x:c>
      <x:c r="K4016" s="14" t="n">
        <x:f>I4016*J4016</x:f>
        <x:v>259796896.924383</x:v>
      </x:c>
      <x:c r="L4016" s="8" t="str">
        <x:v>Alpaca SIP</x:v>
      </x:c>
    </x:row>
    <x:row r="4017" ht="25" customHeight="1">
      <x:c r="A4017" s="8" t="str">
        <x:v>XE</x:v>
      </x:c>
      <x:c r="B4017" s="10" t="n">
        <x:v>46286</x:v>
      </x:c>
      <x:c r="C4017" s="11" t="n">
        <x:v>16.32</x:v>
      </x:c>
      <x:c r="D4017" s="11" t="n">
        <x:v>16.37</x:v>
      </x:c>
      <x:c r="E4017" s="13" t="n">
        <x:v>4114784</x:v>
      </x:c>
      <x:c r="F4017" s="11" t="n">
        <x:v>1</x:v>
      </x:c>
      <x:c r="G4017" s="11" t="n">
        <x:v>16.32</x:v>
      </x:c>
      <x:c r="H4017" s="11" t="n">
        <x:v>16.37</x:v>
      </x:c>
      <x:c r="I4017" s="13" t="n">
        <x:v>4114784</x:v>
      </x:c>
      <x:c r="J4017" s="11" t="n">
        <x:v>16.391864</x:v>
      </x:c>
      <x:c r="K4017" s="14" t="n">
        <x:f>I4017*J4017</x:f>
        <x:v>67448979.71737601</x:v>
      </x:c>
      <x:c r="L4017" s="8" t="str">
        <x:v>Alpaca SIP</x:v>
      </x:c>
    </x:row>
    <x:row r="4018" ht="25" customHeight="1">
      <x:c r="A4018" s="8" t="str">
        <x:v>XE</x:v>
      </x:c>
      <x:c r="B4018" s="10" t="n">
        <x:v>46287</x:v>
      </x:c>
      <x:c r="C4018" s="11" t="n">
        <x:v>16.5</x:v>
      </x:c>
      <x:c r="D4018" s="11" t="n">
        <x:v>16.36</x:v>
      </x:c>
      <x:c r="E4018" s="13" t="n">
        <x:v>4311206</x:v>
      </x:c>
      <x:c r="F4018" s="11" t="n">
        <x:v>1</x:v>
      </x:c>
      <x:c r="G4018" s="11" t="n">
        <x:v>16.5</x:v>
      </x:c>
      <x:c r="H4018" s="11" t="n">
        <x:v>16.36</x:v>
      </x:c>
      <x:c r="I4018" s="13" t="n">
        <x:v>4311206</x:v>
      </x:c>
      <x:c r="J4018" s="11" t="n">
        <x:v>16.308938</x:v>
      </x:c>
      <x:c r="K4018" s="14" t="n">
        <x:f>I4018*J4018</x:f>
        <x:v>70311191.359228</x:v>
      </x:c>
      <x:c r="L4018" s="8" t="str">
        <x:v>Alpaca SIP</x:v>
      </x:c>
    </x:row>
    <x:row r="4019" ht="25" customHeight="1">
      <x:c r="A4019" s="8" t="str">
        <x:v>XE</x:v>
      </x:c>
      <x:c r="B4019" s="10" t="n">
        <x:v>46288</x:v>
      </x:c>
      <x:c r="C4019" s="11" t="n">
        <x:v>16.17</x:v>
      </x:c>
      <x:c r="D4019" s="11" t="n">
        <x:v>16.38</x:v>
      </x:c>
      <x:c r="E4019" s="13" t="n">
        <x:v>6505503</x:v>
      </x:c>
      <x:c r="F4019" s="11" t="n">
        <x:v>1</x:v>
      </x:c>
      <x:c r="G4019" s="11" t="n">
        <x:v>16.17</x:v>
      </x:c>
      <x:c r="H4019" s="11" t="n">
        <x:v>16.38</x:v>
      </x:c>
      <x:c r="I4019" s="13" t="n">
        <x:v>6505503</x:v>
      </x:c>
      <x:c r="J4019" s="11" t="n">
        <x:v>16.250815</x:v>
      </x:c>
      <x:c r="K4019" s="14" t="n">
        <x:f>I4019*J4019</x:f>
        <x:v>105719725.734945</x:v>
      </x:c>
      <x:c r="L4019" s="8" t="str">
        <x:v>Alpaca SIP</x:v>
      </x:c>
    </x:row>
    <x:row r="4020" ht="25" customHeight="1">
      <x:c r="A4020" s="8" t="str">
        <x:v>XE</x:v>
      </x:c>
      <x:c r="B4020" s="10" t="n">
        <x:v>46289</x:v>
      </x:c>
      <x:c r="C4020" s="11" t="n">
        <x:v>16.25</x:v>
      </x:c>
      <x:c r="D4020" s="11" t="n">
        <x:v>15.72</x:v>
      </x:c>
      <x:c r="E4020" s="13" t="n">
        <x:v>5545243</x:v>
      </x:c>
      <x:c r="F4020" s="11" t="n">
        <x:v>1</x:v>
      </x:c>
      <x:c r="G4020" s="11" t="n">
        <x:v>16.25</x:v>
      </x:c>
      <x:c r="H4020" s="11" t="n">
        <x:v>15.72</x:v>
      </x:c>
      <x:c r="I4020" s="13" t="n">
        <x:v>5545243</x:v>
      </x:c>
      <x:c r="J4020" s="11" t="n">
        <x:v>15.873994</x:v>
      </x:c>
      <x:c r="K4020" s="14" t="n">
        <x:f>I4020*J4020</x:f>
        <x:v>88025154.110542</x:v>
      </x:c>
      <x:c r="L4020" s="8" t="str">
        <x:v>Alpaca SIP</x:v>
      </x:c>
    </x:row>
    <x:row r="4021" ht="25" customHeight="1">
      <x:c r="A4021" s="8" t="str">
        <x:v>XE</x:v>
      </x:c>
      <x:c r="B4021" s="10" t="n">
        <x:v>46290</x:v>
      </x:c>
      <x:c r="C4021" s="11" t="n">
        <x:v>15.85</x:v>
      </x:c>
      <x:c r="D4021" s="11" t="n">
        <x:v>15.08</x:v>
      </x:c>
      <x:c r="E4021" s="13" t="n">
        <x:v>5131617</x:v>
      </x:c>
      <x:c r="F4021" s="11" t="n">
        <x:v>1</x:v>
      </x:c>
      <x:c r="G4021" s="11" t="n">
        <x:v>15.85</x:v>
      </x:c>
      <x:c r="H4021" s="11" t="n">
        <x:v>15.08</x:v>
      </x:c>
      <x:c r="I4021" s="13" t="n">
        <x:v>5131617</x:v>
      </x:c>
      <x:c r="J4021" s="11" t="n">
        <x:v>15.323889</x:v>
      </x:c>
      <x:c r="K4021" s="14" t="n">
        <x:f>I4021*J4021</x:f>
        <x:v>78636329.298513</x:v>
      </x:c>
      <x:c r="L4021" s="8" t="str">
        <x:v>Alpaca SIP</x:v>
      </x:c>
    </x:row>
    <x:row r="4022" ht="25" customHeight="1">
      <x:c r="A4022" s="8" t="str">
        <x:v>XE</x:v>
      </x:c>
      <x:c r="B4022" s="10" t="n">
        <x:v>46293</x:v>
      </x:c>
      <x:c r="C4022" s="11" t="n">
        <x:v>15</x:v>
      </x:c>
      <x:c r="D4022" s="11" t="n">
        <x:v>14.43</x:v>
      </x:c>
      <x:c r="E4022" s="13" t="n">
        <x:v>6027809</x:v>
      </x:c>
      <x:c r="F4022" s="11" t="n">
        <x:v>1</x:v>
      </x:c>
      <x:c r="G4022" s="11" t="n">
        <x:v>15</x:v>
      </x:c>
      <x:c r="H4022" s="11" t="n">
        <x:v>14.43</x:v>
      </x:c>
      <x:c r="I4022" s="13" t="n">
        <x:v>6027809</x:v>
      </x:c>
      <x:c r="J4022" s="11" t="n">
        <x:v>14.604639</x:v>
      </x:c>
      <x:c r="K4022" s="14" t="n">
        <x:f>I4022*J4022</x:f>
        <x:v>88033974.40595101</x:v>
      </x:c>
      <x:c r="L4022" s="8" t="str">
        <x:v>Alpaca SIP</x:v>
      </x:c>
    </x:row>
    <x:row r="4023" ht="25" customHeight="1">
      <x:c r="A4023" s="8" t="str">
        <x:v>XE</x:v>
      </x:c>
      <x:c r="B4023" s="10" t="n">
        <x:v>46294</x:v>
      </x:c>
      <x:c r="C4023" s="11" t="n">
        <x:v>14.77</x:v>
      </x:c>
      <x:c r="D4023" s="11" t="n">
        <x:v>14.29</x:v>
      </x:c>
      <x:c r="E4023" s="13" t="n">
        <x:v>7068430</x:v>
      </x:c>
      <x:c r="F4023" s="11" t="n">
        <x:v>1</x:v>
      </x:c>
      <x:c r="G4023" s="11" t="n">
        <x:v>14.77</x:v>
      </x:c>
      <x:c r="H4023" s="11" t="n">
        <x:v>14.29</x:v>
      </x:c>
      <x:c r="I4023" s="13" t="n">
        <x:v>7068430</x:v>
      </x:c>
      <x:c r="J4023" s="11" t="n">
        <x:v>14.329788</x:v>
      </x:c>
      <x:c r="K4023" s="14" t="n">
        <x:f>I4023*J4023</x:f>
        <x:v>101289103.39284</x:v>
      </x:c>
      <x:c r="L4023" s="8" t="str">
        <x:v>Alpaca SIP</x:v>
      </x:c>
    </x:row>
    <x:row r="4024" ht="25" customHeight="1">
      <x:c r="A4024" s="8" t="str">
        <x:v>XE</x:v>
      </x:c>
      <x:c r="B4024" s="10" t="n">
        <x:v>46295</x:v>
      </x:c>
      <x:c r="C4024" s="11" t="n">
        <x:v>14.47</x:v>
      </x:c>
      <x:c r="D4024" s="11" t="n">
        <x:v>14.18</x:v>
      </x:c>
      <x:c r="E4024" s="13" t="n">
        <x:v>3917378</x:v>
      </x:c>
      <x:c r="F4024" s="11" t="n">
        <x:v>1</x:v>
      </x:c>
      <x:c r="G4024" s="11" t="n">
        <x:v>14.47</x:v>
      </x:c>
      <x:c r="H4024" s="11" t="n">
        <x:v>14.18</x:v>
      </x:c>
      <x:c r="I4024" s="13" t="n">
        <x:v>3917378</x:v>
      </x:c>
      <x:c r="J4024" s="11" t="n">
        <x:v>14.446482</x:v>
      </x:c>
      <x:c r="K4024" s="14" t="n">
        <x:f>I4024*J4024</x:f>
        <x:v>56592330.764196</x:v>
      </x:c>
      <x:c r="L4024" s="8" t="str">
        <x:v>Alpaca SIP</x:v>
      </x:c>
    </x:row>
    <x:row r="4025" ht="25" customHeight="1">
      <x:c r="A4025" s="8" t="str">
        <x:v>XE</x:v>
      </x:c>
      <x:c r="B4025" s="10" t="n">
        <x:v>46296</x:v>
      </x:c>
      <x:c r="C4025" s="11" t="n">
        <x:v>14.17</x:v>
      </x:c>
      <x:c r="D4025" s="11" t="n">
        <x:v>13.95</x:v>
      </x:c>
      <x:c r="E4025" s="13" t="n">
        <x:v>5060671</x:v>
      </x:c>
      <x:c r="F4025" s="11" t="n">
        <x:v>1</x:v>
      </x:c>
      <x:c r="G4025" s="11" t="n">
        <x:v>14.17</x:v>
      </x:c>
      <x:c r="H4025" s="11" t="n">
        <x:v>13.95</x:v>
      </x:c>
      <x:c r="I4025" s="13" t="n">
        <x:v>5060671</x:v>
      </x:c>
      <x:c r="J4025" s="11" t="n">
        <x:v>13.951542</x:v>
      </x:c>
      <x:c r="K4025" s="14" t="n">
        <x:f>I4025*J4025</x:f>
        <x:v>70604164.004682</x:v>
      </x:c>
      <x:c r="L4025" s="8" t="str">
        <x:v>Alpaca SIP</x:v>
      </x:c>
    </x:row>
    <x:row r="4026" ht="25" customHeight="1">
      <x:c r="A4026" s="8" t="str">
        <x:v>XE</x:v>
      </x:c>
      <x:c r="B4026" s="10" t="n">
        <x:v>46297</x:v>
      </x:c>
      <x:c r="C4026" s="11" t="n">
        <x:v>14.16</x:v>
      </x:c>
      <x:c r="D4026" s="11" t="n">
        <x:v>14.38</x:v>
      </x:c>
      <x:c r="E4026" s="13" t="n">
        <x:v>4445807</x:v>
      </x:c>
      <x:c r="F4026" s="11" t="n">
        <x:v>1</x:v>
      </x:c>
      <x:c r="G4026" s="11" t="n">
        <x:v>14.16</x:v>
      </x:c>
      <x:c r="H4026" s="11" t="n">
        <x:v>14.38</x:v>
      </x:c>
      <x:c r="I4026" s="13" t="n">
        <x:v>4445807</x:v>
      </x:c>
      <x:c r="J4026" s="11" t="n">
        <x:v>14.392257</x:v>
      </x:c>
      <x:c r="K4026" s="14" t="n">
        <x:f>I4026*J4026</x:f>
        <x:v>63985196.916399</x:v>
      </x:c>
      <x:c r="L4026" s="8" t="str">
        <x:v>Alpaca SIP</x:v>
      </x:c>
    </x:row>
    <x:row r="4027" ht="25" customHeight="1">
      <x:c r="A4027" s="8" t="str">
        <x:v>ELMT</x:v>
      </x:c>
      <x:c r="B4027" s="10" t="n">
        <x:v>46135</x:v>
      </x:c>
      <x:c r="C4027" s="11" t="n">
        <x:v>18</x:v>
      </x:c>
      <x:c r="D4027" s="11" t="n">
        <x:v>17.91</x:v>
      </x:c>
      <x:c r="E4027" s="13" t="n">
        <x:v>9692697</x:v>
      </x:c>
      <x:c r="F4027" s="11" t="n">
        <x:v>1</x:v>
      </x:c>
      <x:c r="G4027" s="11" t="n">
        <x:v>18</x:v>
      </x:c>
      <x:c r="H4027" s="11" t="n">
        <x:v>17.91</x:v>
      </x:c>
      <x:c r="I4027" s="13" t="n">
        <x:v>9692697</x:v>
      </x:c>
      <x:c r="J4027" s="11" t="n">
        <x:v>19.244781</x:v>
      </x:c>
      <x:c r="K4027" s="14" t="n">
        <x:f>I4027*J4027</x:f>
        <x:v>186533831.06435698</x:v>
      </x:c>
      <x:c r="L4027" s="8" t="str">
        <x:v>Alpaca SIP</x:v>
      </x:c>
    </x:row>
    <x:row r="4028" ht="25" customHeight="1">
      <x:c r="A4028" s="8" t="str">
        <x:v>ELMT</x:v>
      </x:c>
      <x:c r="B4028" s="10" t="n">
        <x:v>46136</x:v>
      </x:c>
      <x:c r="C4028" s="11" t="n">
        <x:v>17.5</x:v>
      </x:c>
      <x:c r="D4028" s="11" t="n">
        <x:v>17</x:v>
      </x:c>
      <x:c r="E4028" s="13" t="n">
        <x:v>1910592</x:v>
      </x:c>
      <x:c r="F4028" s="11" t="n">
        <x:v>1</x:v>
      </x:c>
      <x:c r="G4028" s="11" t="n">
        <x:v>17.5</x:v>
      </x:c>
      <x:c r="H4028" s="11" t="n">
        <x:v>17</x:v>
      </x:c>
      <x:c r="I4028" s="13" t="n">
        <x:v>1910592</x:v>
      </x:c>
      <x:c r="J4028" s="11" t="n">
        <x:v>17.093865</x:v>
      </x:c>
      <x:c r="K4028" s="14" t="n">
        <x:f>I4028*J4028</x:f>
        <x:v>32659401.718080003</x:v>
      </x:c>
      <x:c r="L4028" s="8" t="str">
        <x:v>Alpaca SIP</x:v>
      </x:c>
    </x:row>
    <x:row r="4029" ht="25" customHeight="1">
      <x:c r="A4029" s="8" t="str">
        <x:v>ELMT</x:v>
      </x:c>
      <x:c r="B4029" s="10" t="n">
        <x:v>46139</x:v>
      </x:c>
      <x:c r="C4029" s="11" t="n">
        <x:v>16.3</x:v>
      </x:c>
      <x:c r="D4029" s="11" t="n">
        <x:v>16.19</x:v>
      </x:c>
      <x:c r="E4029" s="13" t="n">
        <x:v>925163</x:v>
      </x:c>
      <x:c r="F4029" s="11" t="n">
        <x:v>1</x:v>
      </x:c>
      <x:c r="G4029" s="11" t="n">
        <x:v>16.3</x:v>
      </x:c>
      <x:c r="H4029" s="11" t="n">
        <x:v>16.19</x:v>
      </x:c>
      <x:c r="I4029" s="13" t="n">
        <x:v>925163</x:v>
      </x:c>
      <x:c r="J4029" s="11" t="n">
        <x:v>16.123265</x:v>
      </x:c>
      <x:c r="K4029" s="14" t="n">
        <x:f>I4029*J4029</x:f>
        <x:v>14916648.217195</x:v>
      </x:c>
      <x:c r="L4029" s="8" t="str">
        <x:v>Alpaca SIP</x:v>
      </x:c>
    </x:row>
    <x:row r="4030" ht="25" customHeight="1">
      <x:c r="A4030" s="8" t="str">
        <x:v>ELMT</x:v>
      </x:c>
      <x:c r="B4030" s="10" t="n">
        <x:v>46140</x:v>
      </x:c>
      <x:c r="C4030" s="11" t="n">
        <x:v>15.75</x:v>
      </x:c>
      <x:c r="D4030" s="11" t="n">
        <x:v>15.16</x:v>
      </x:c>
      <x:c r="E4030" s="13" t="n">
        <x:v>1216864</x:v>
      </x:c>
      <x:c r="F4030" s="11" t="n">
        <x:v>1</x:v>
      </x:c>
      <x:c r="G4030" s="11" t="n">
        <x:v>15.75</x:v>
      </x:c>
      <x:c r="H4030" s="11" t="n">
        <x:v>15.16</x:v>
      </x:c>
      <x:c r="I4030" s="13" t="n">
        <x:v>1216864</x:v>
      </x:c>
      <x:c r="J4030" s="11" t="n">
        <x:v>15.203762</x:v>
      </x:c>
      <x:c r="K4030" s="14" t="n">
        <x:f>I4030*J4030</x:f>
        <x:v>18500910.642368</x:v>
      </x:c>
      <x:c r="L4030" s="8" t="str">
        <x:v>Alpaca SIP</x:v>
      </x:c>
    </x:row>
    <x:row r="4031" ht="25" customHeight="1">
      <x:c r="A4031" s="8" t="str">
        <x:v>ELMT</x:v>
      </x:c>
      <x:c r="B4031" s="10" t="n">
        <x:v>46141</x:v>
      </x:c>
      <x:c r="C4031" s="11" t="n">
        <x:v>15</x:v>
      </x:c>
      <x:c r="D4031" s="11" t="n">
        <x:v>16.32</x:v>
      </x:c>
      <x:c r="E4031" s="13" t="n">
        <x:v>1123781</x:v>
      </x:c>
      <x:c r="F4031" s="11" t="n">
        <x:v>1</x:v>
      </x:c>
      <x:c r="G4031" s="11" t="n">
        <x:v>15</x:v>
      </x:c>
      <x:c r="H4031" s="11" t="n">
        <x:v>16.32</x:v>
      </x:c>
      <x:c r="I4031" s="13" t="n">
        <x:v>1123781</x:v>
      </x:c>
      <x:c r="J4031" s="11" t="n">
        <x:v>15.868909</x:v>
      </x:c>
      <x:c r="K4031" s="14" t="n">
        <x:f>I4031*J4031</x:f>
        <x:v>17833178.424929</x:v>
      </x:c>
      <x:c r="L4031" s="8" t="str">
        <x:v>Alpaca SIP</x:v>
      </x:c>
    </x:row>
    <x:row r="4032" ht="25" customHeight="1">
      <x:c r="A4032" s="8" t="str">
        <x:v>ELMT</x:v>
      </x:c>
      <x:c r="B4032" s="10" t="n">
        <x:v>46142</x:v>
      </x:c>
      <x:c r="C4032" s="11" t="n">
        <x:v>16.32</x:v>
      </x:c>
      <x:c r="D4032" s="11" t="n">
        <x:v>16.35</x:v>
      </x:c>
      <x:c r="E4032" s="13" t="n">
        <x:v>492731</x:v>
      </x:c>
      <x:c r="F4032" s="11" t="n">
        <x:v>1</x:v>
      </x:c>
      <x:c r="G4032" s="11" t="n">
        <x:v>16.32</x:v>
      </x:c>
      <x:c r="H4032" s="11" t="n">
        <x:v>16.35</x:v>
      </x:c>
      <x:c r="I4032" s="13" t="n">
        <x:v>492731</x:v>
      </x:c>
      <x:c r="J4032" s="11" t="n">
        <x:v>15.914896</x:v>
      </x:c>
      <x:c r="K4032" s="14" t="n">
        <x:f>I4032*J4032</x:f>
        <x:v>7841762.620976</x:v>
      </x:c>
      <x:c r="L4032" s="8" t="str">
        <x:v>Alpaca SIP</x:v>
      </x:c>
    </x:row>
    <x:row r="4033" ht="25" customHeight="1">
      <x:c r="A4033" s="8" t="str">
        <x:v>ELMT</x:v>
      </x:c>
      <x:c r="B4033" s="10" t="n">
        <x:v>46143</x:v>
      </x:c>
      <x:c r="C4033" s="11" t="n">
        <x:v>16.29</x:v>
      </x:c>
      <x:c r="D4033" s="11" t="n">
        <x:v>15.65</x:v>
      </x:c>
      <x:c r="E4033" s="13" t="n">
        <x:v>434512</x:v>
      </x:c>
      <x:c r="F4033" s="11" t="n">
        <x:v>1</x:v>
      </x:c>
      <x:c r="G4033" s="11" t="n">
        <x:v>16.29</x:v>
      </x:c>
      <x:c r="H4033" s="11" t="n">
        <x:v>15.65</x:v>
      </x:c>
      <x:c r="I4033" s="13" t="n">
        <x:v>434512</x:v>
      </x:c>
      <x:c r="J4033" s="11" t="n">
        <x:v>15.705253</x:v>
      </x:c>
      <x:c r="K4033" s="14" t="n">
        <x:f>I4033*J4033</x:f>
        <x:v>6824120.891536</x:v>
      </x:c>
      <x:c r="L4033" s="8" t="str">
        <x:v>Alpaca SIP</x:v>
      </x:c>
    </x:row>
    <x:row r="4034" ht="25" customHeight="1">
      <x:c r="A4034" s="8" t="str">
        <x:v>ELMT</x:v>
      </x:c>
      <x:c r="B4034" s="10" t="n">
        <x:v>46146</x:v>
      </x:c>
      <x:c r="C4034" s="11" t="n">
        <x:v>15.6</x:v>
      </x:c>
      <x:c r="D4034" s="11" t="n">
        <x:v>15.37</x:v>
      </x:c>
      <x:c r="E4034" s="13" t="n">
        <x:v>509549</x:v>
      </x:c>
      <x:c r="F4034" s="11" t="n">
        <x:v>1</x:v>
      </x:c>
      <x:c r="G4034" s="11" t="n">
        <x:v>15.6</x:v>
      </x:c>
      <x:c r="H4034" s="11" t="n">
        <x:v>15.37</x:v>
      </x:c>
      <x:c r="I4034" s="13" t="n">
        <x:v>509549</x:v>
      </x:c>
      <x:c r="J4034" s="11" t="n">
        <x:v>15.208861</x:v>
      </x:c>
      <x:c r="K4034" s="14" t="n">
        <x:f>I4034*J4034</x:f>
        <x:v>7749659.9136890005</x:v>
      </x:c>
      <x:c r="L4034" s="8" t="str">
        <x:v>Alpaca SIP</x:v>
      </x:c>
    </x:row>
    <x:row r="4035" ht="25" customHeight="1">
      <x:c r="A4035" s="8" t="str">
        <x:v>ELMT</x:v>
      </x:c>
      <x:c r="B4035" s="10" t="n">
        <x:v>46147</x:v>
      </x:c>
      <x:c r="C4035" s="11" t="n">
        <x:v>15.4</x:v>
      </x:c>
      <x:c r="D4035" s="11" t="n">
        <x:v>15.06</x:v>
      </x:c>
      <x:c r="E4035" s="13" t="n">
        <x:v>301298</x:v>
      </x:c>
      <x:c r="F4035" s="11" t="n">
        <x:v>1</x:v>
      </x:c>
      <x:c r="G4035" s="11" t="n">
        <x:v>15.4</x:v>
      </x:c>
      <x:c r="H4035" s="11" t="n">
        <x:v>15.06</x:v>
      </x:c>
      <x:c r="I4035" s="13" t="n">
        <x:v>301298</x:v>
      </x:c>
      <x:c r="J4035" s="11" t="n">
        <x:v>15.341566</x:v>
      </x:c>
      <x:c r="K4035" s="14" t="n">
        <x:f>I4035*J4035</x:f>
        <x:v>4622383.152668</x:v>
      </x:c>
      <x:c r="L4035" s="8" t="str">
        <x:v>Alpaca SIP</x:v>
      </x:c>
    </x:row>
    <x:row r="4036" ht="25" customHeight="1">
      <x:c r="A4036" s="8" t="str">
        <x:v>ELMT</x:v>
      </x:c>
      <x:c r="B4036" s="10" t="n">
        <x:v>46148</x:v>
      </x:c>
      <x:c r="C4036" s="11" t="n">
        <x:v>15</x:v>
      </x:c>
      <x:c r="D4036" s="11" t="n">
        <x:v>15.65</x:v>
      </x:c>
      <x:c r="E4036" s="13" t="n">
        <x:v>462370</x:v>
      </x:c>
      <x:c r="F4036" s="11" t="n">
        <x:v>1</x:v>
      </x:c>
      <x:c r="G4036" s="11" t="n">
        <x:v>15</x:v>
      </x:c>
      <x:c r="H4036" s="11" t="n">
        <x:v>15.65</x:v>
      </x:c>
      <x:c r="I4036" s="13" t="n">
        <x:v>462370</x:v>
      </x:c>
      <x:c r="J4036" s="11" t="n">
        <x:v>15.569964</x:v>
      </x:c>
      <x:c r="K4036" s="14" t="n">
        <x:f>I4036*J4036</x:f>
        <x:v>7199084.25468</x:v>
      </x:c>
      <x:c r="L4036" s="8" t="str">
        <x:v>Alpaca SIP</x:v>
      </x:c>
    </x:row>
    <x:row r="4037" ht="25" customHeight="1">
      <x:c r="A4037" s="8" t="str">
        <x:v>ELMT</x:v>
      </x:c>
      <x:c r="B4037" s="10" t="n">
        <x:v>46149</x:v>
      </x:c>
      <x:c r="C4037" s="11" t="n">
        <x:v>15.67</x:v>
      </x:c>
      <x:c r="D4037" s="11" t="n">
        <x:v>15.35</x:v>
      </x:c>
      <x:c r="E4037" s="13" t="n">
        <x:v>302063</x:v>
      </x:c>
      <x:c r="F4037" s="11" t="n">
        <x:v>1</x:v>
      </x:c>
      <x:c r="G4037" s="11" t="n">
        <x:v>15.67</x:v>
      </x:c>
      <x:c r="H4037" s="11" t="n">
        <x:v>15.35</x:v>
      </x:c>
      <x:c r="I4037" s="13" t="n">
        <x:v>302063</x:v>
      </x:c>
      <x:c r="J4037" s="11" t="n">
        <x:v>15.549664</x:v>
      </x:c>
      <x:c r="K4037" s="14" t="n">
        <x:f>I4037*J4037</x:f>
        <x:v>4696978.156832</x:v>
      </x:c>
      <x:c r="L4037" s="8" t="str">
        <x:v>Alpaca SIP</x:v>
      </x:c>
    </x:row>
    <x:row r="4038" ht="25" customHeight="1">
      <x:c r="A4038" s="8" t="str">
        <x:v>ELMT</x:v>
      </x:c>
      <x:c r="B4038" s="10" t="n">
        <x:v>46150</x:v>
      </x:c>
      <x:c r="C4038" s="11" t="n">
        <x:v>15.5</x:v>
      </x:c>
      <x:c r="D4038" s="11" t="n">
        <x:v>15.71</x:v>
      </x:c>
      <x:c r="E4038" s="13" t="n">
        <x:v>546260</x:v>
      </x:c>
      <x:c r="F4038" s="11" t="n">
        <x:v>1</x:v>
      </x:c>
      <x:c r="G4038" s="11" t="n">
        <x:v>15.5</x:v>
      </x:c>
      <x:c r="H4038" s="11" t="n">
        <x:v>15.71</x:v>
      </x:c>
      <x:c r="I4038" s="13" t="n">
        <x:v>546260</x:v>
      </x:c>
      <x:c r="J4038" s="11" t="n">
        <x:v>15.928805</x:v>
      </x:c>
      <x:c r="K4038" s="14" t="n">
        <x:f>I4038*J4038</x:f>
        <x:v>8701269.0193</x:v>
      </x:c>
      <x:c r="L4038" s="8" t="str">
        <x:v>Alpaca SIP</x:v>
      </x:c>
    </x:row>
    <x:row r="4039" ht="25" customHeight="1">
      <x:c r="A4039" s="8" t="str">
        <x:v>ELMT</x:v>
      </x:c>
      <x:c r="B4039" s="10" t="n">
        <x:v>46153</x:v>
      </x:c>
      <x:c r="C4039" s="11" t="n">
        <x:v>15.8</x:v>
      </x:c>
      <x:c r="D4039" s="11" t="n">
        <x:v>15.58</x:v>
      </x:c>
      <x:c r="E4039" s="13" t="n">
        <x:v>285238</x:v>
      </x:c>
      <x:c r="F4039" s="11" t="n">
        <x:v>1</x:v>
      </x:c>
      <x:c r="G4039" s="11" t="n">
        <x:v>15.8</x:v>
      </x:c>
      <x:c r="H4039" s="11" t="n">
        <x:v>15.58</x:v>
      </x:c>
      <x:c r="I4039" s="13" t="n">
        <x:v>285238</x:v>
      </x:c>
      <x:c r="J4039" s="11" t="n">
        <x:v>15.767692</x:v>
      </x:c>
      <x:c r="K4039" s="14" t="n">
        <x:f>I4039*J4039</x:f>
        <x:v>4497544.930696</x:v>
      </x:c>
      <x:c r="L4039" s="8" t="str">
        <x:v>Alpaca SIP</x:v>
      </x:c>
    </x:row>
    <x:row r="4040" ht="25" customHeight="1">
      <x:c r="A4040" s="8" t="str">
        <x:v>ELMT</x:v>
      </x:c>
      <x:c r="B4040" s="10" t="n">
        <x:v>46154</x:v>
      </x:c>
      <x:c r="C4040" s="11" t="n">
        <x:v>15.58</x:v>
      </x:c>
      <x:c r="D4040" s="11" t="n">
        <x:v>16.74</x:v>
      </x:c>
      <x:c r="E4040" s="13" t="n">
        <x:v>457558</x:v>
      </x:c>
      <x:c r="F4040" s="11" t="n">
        <x:v>1</x:v>
      </x:c>
      <x:c r="G4040" s="11" t="n">
        <x:v>15.58</x:v>
      </x:c>
      <x:c r="H4040" s="11" t="n">
        <x:v>16.74</x:v>
      </x:c>
      <x:c r="I4040" s="13" t="n">
        <x:v>457558</x:v>
      </x:c>
      <x:c r="J4040" s="11" t="n">
        <x:v>16.228834</x:v>
      </x:c>
      <x:c r="K4040" s="14" t="n">
        <x:f>I4040*J4040</x:f>
        <x:v>7425632.827372</x:v>
      </x:c>
      <x:c r="L4040" s="8" t="str">
        <x:v>Alpaca SIP</x:v>
      </x:c>
    </x:row>
    <x:row r="4041" ht="25" customHeight="1">
      <x:c r="A4041" s="8" t="str">
        <x:v>ELMT</x:v>
      </x:c>
      <x:c r="B4041" s="10" t="n">
        <x:v>46155</x:v>
      </x:c>
      <x:c r="C4041" s="11" t="n">
        <x:v>16.77</x:v>
      </x:c>
      <x:c r="D4041" s="11" t="n">
        <x:v>16.72</x:v>
      </x:c>
      <x:c r="E4041" s="13" t="n">
        <x:v>540396</x:v>
      </x:c>
      <x:c r="F4041" s="11" t="n">
        <x:v>1</x:v>
      </x:c>
      <x:c r="G4041" s="11" t="n">
        <x:v>16.77</x:v>
      </x:c>
      <x:c r="H4041" s="11" t="n">
        <x:v>16.72</x:v>
      </x:c>
      <x:c r="I4041" s="13" t="n">
        <x:v>540396</x:v>
      </x:c>
      <x:c r="J4041" s="11" t="n">
        <x:v>16.764992</x:v>
      </x:c>
      <x:c r="K4041" s="14" t="n">
        <x:f>I4041*J4041</x:f>
        <x:v>9059734.616832</x:v>
      </x:c>
      <x:c r="L4041" s="8" t="str">
        <x:v>Alpaca SIP</x:v>
      </x:c>
    </x:row>
    <x:row r="4042" ht="25" customHeight="1">
      <x:c r="A4042" s="8" t="str">
        <x:v>ELMT</x:v>
      </x:c>
      <x:c r="B4042" s="10" t="n">
        <x:v>46156</x:v>
      </x:c>
      <x:c r="C4042" s="11" t="n">
        <x:v>16.82</x:v>
      </x:c>
      <x:c r="D4042" s="11" t="n">
        <x:v>16.14</x:v>
      </x:c>
      <x:c r="E4042" s="13" t="n">
        <x:v>336183</x:v>
      </x:c>
      <x:c r="F4042" s="11" t="n">
        <x:v>1</x:v>
      </x:c>
      <x:c r="G4042" s="11" t="n">
        <x:v>16.82</x:v>
      </x:c>
      <x:c r="H4042" s="11" t="n">
        <x:v>16.14</x:v>
      </x:c>
      <x:c r="I4042" s="13" t="n">
        <x:v>336183</x:v>
      </x:c>
      <x:c r="J4042" s="11" t="n">
        <x:v>16.362666</x:v>
      </x:c>
      <x:c r="K4042" s="14" t="n">
        <x:f>I4042*J4042</x:f>
        <x:v>5500850.143878</x:v>
      </x:c>
      <x:c r="L4042" s="8" t="str">
        <x:v>Alpaca SIP</x:v>
      </x:c>
    </x:row>
    <x:row r="4043" ht="25" customHeight="1">
      <x:c r="A4043" s="8" t="str">
        <x:v>ELMT</x:v>
      </x:c>
      <x:c r="B4043" s="10" t="n">
        <x:v>46157</x:v>
      </x:c>
      <x:c r="C4043" s="11" t="n">
        <x:v>15.79</x:v>
      </x:c>
      <x:c r="D4043" s="11" t="n">
        <x:v>15.45</x:v>
      </x:c>
      <x:c r="E4043" s="13" t="n">
        <x:v>282391</x:v>
      </x:c>
      <x:c r="F4043" s="11" t="n">
        <x:v>1</x:v>
      </x:c>
      <x:c r="G4043" s="11" t="n">
        <x:v>15.79</x:v>
      </x:c>
      <x:c r="H4043" s="11" t="n">
        <x:v>15.45</x:v>
      </x:c>
      <x:c r="I4043" s="13" t="n">
        <x:v>282391</x:v>
      </x:c>
      <x:c r="J4043" s="11" t="n">
        <x:v>15.659024</x:v>
      </x:c>
      <x:c r="K4043" s="14" t="n">
        <x:f>I4043*J4043</x:f>
        <x:v>4421967.446384001</x:v>
      </x:c>
      <x:c r="L4043" s="8" t="str">
        <x:v>Alpaca SIP</x:v>
      </x:c>
    </x:row>
    <x:row r="4044" ht="25" customHeight="1">
      <x:c r="A4044" s="8" t="str">
        <x:v>ELMT</x:v>
      </x:c>
      <x:c r="B4044" s="10" t="n">
        <x:v>46160</x:v>
      </x:c>
      <x:c r="C4044" s="11" t="n">
        <x:v>15.75</x:v>
      </x:c>
      <x:c r="D4044" s="11" t="n">
        <x:v>14.345</x:v>
      </x:c>
      <x:c r="E4044" s="13" t="n">
        <x:v>600337</x:v>
      </x:c>
      <x:c r="F4044" s="11" t="n">
        <x:v>1</x:v>
      </x:c>
      <x:c r="G4044" s="11" t="n">
        <x:v>15.75</x:v>
      </x:c>
      <x:c r="H4044" s="11" t="n">
        <x:v>14.345</x:v>
      </x:c>
      <x:c r="I4044" s="13" t="n">
        <x:v>600337</x:v>
      </x:c>
      <x:c r="J4044" s="11" t="n">
        <x:v>14.65269</x:v>
      </x:c>
      <x:c r="K4044" s="14" t="n">
        <x:f>I4044*J4044</x:f>
        <x:v>8796551.95653</x:v>
      </x:c>
      <x:c r="L4044" s="8" t="str">
        <x:v>Alpaca SIP</x:v>
      </x:c>
    </x:row>
    <x:row r="4045" ht="25" customHeight="1">
      <x:c r="A4045" s="8" t="str">
        <x:v>ELMT</x:v>
      </x:c>
      <x:c r="B4045" s="10" t="n">
        <x:v>46161</x:v>
      </x:c>
      <x:c r="C4045" s="11" t="n">
        <x:v>14.35</x:v>
      </x:c>
      <x:c r="D4045" s="11" t="n">
        <x:v>13.53</x:v>
      </x:c>
      <x:c r="E4045" s="13" t="n">
        <x:v>521623</x:v>
      </x:c>
      <x:c r="F4045" s="11" t="n">
        <x:v>1</x:v>
      </x:c>
      <x:c r="G4045" s="11" t="n">
        <x:v>14.35</x:v>
      </x:c>
      <x:c r="H4045" s="11" t="n">
        <x:v>13.53</x:v>
      </x:c>
      <x:c r="I4045" s="13" t="n">
        <x:v>521623</x:v>
      </x:c>
      <x:c r="J4045" s="11" t="n">
        <x:v>13.805607</x:v>
      </x:c>
      <x:c r="K4045" s="14" t="n">
        <x:f>I4045*J4045</x:f>
        <x:v>7201322.140161</x:v>
      </x:c>
      <x:c r="L4045" s="8" t="str">
        <x:v>Alpaca SIP</x:v>
      </x:c>
    </x:row>
    <x:row r="4046" ht="25" customHeight="1">
      <x:c r="A4046" s="8" t="str">
        <x:v>ELMT</x:v>
      </x:c>
      <x:c r="B4046" s="10" t="n">
        <x:v>46162</x:v>
      </x:c>
      <x:c r="C4046" s="11" t="n">
        <x:v>13.64</x:v>
      </x:c>
      <x:c r="D4046" s="11" t="n">
        <x:v>14.03</x:v>
      </x:c>
      <x:c r="E4046" s="13" t="n">
        <x:v>289416</x:v>
      </x:c>
      <x:c r="F4046" s="11" t="n">
        <x:v>1</x:v>
      </x:c>
      <x:c r="G4046" s="11" t="n">
        <x:v>13.64</x:v>
      </x:c>
      <x:c r="H4046" s="11" t="n">
        <x:v>14.03</x:v>
      </x:c>
      <x:c r="I4046" s="13" t="n">
        <x:v>289416</x:v>
      </x:c>
      <x:c r="J4046" s="11" t="n">
        <x:v>13.801867</x:v>
      </x:c>
      <x:c r="K4046" s="14" t="n">
        <x:f>I4046*J4046</x:f>
        <x:v>3994481.139672</x:v>
      </x:c>
      <x:c r="L4046" s="8" t="str">
        <x:v>Alpaca SIP</x:v>
      </x:c>
    </x:row>
    <x:row r="4047" ht="25" customHeight="1">
      <x:c r="A4047" s="8" t="str">
        <x:v>ELMT</x:v>
      </x:c>
      <x:c r="B4047" s="10" t="n">
        <x:v>46163</x:v>
      </x:c>
      <x:c r="C4047" s="11" t="n">
        <x:v>13.83</x:v>
      </x:c>
      <x:c r="D4047" s="11" t="n">
        <x:v>14.66</x:v>
      </x:c>
      <x:c r="E4047" s="13" t="n">
        <x:v>409362</x:v>
      </x:c>
      <x:c r="F4047" s="11" t="n">
        <x:v>1</x:v>
      </x:c>
      <x:c r="G4047" s="11" t="n">
        <x:v>13.83</x:v>
      </x:c>
      <x:c r="H4047" s="11" t="n">
        <x:v>14.66</x:v>
      </x:c>
      <x:c r="I4047" s="13" t="n">
        <x:v>409362</x:v>
      </x:c>
      <x:c r="J4047" s="11" t="n">
        <x:v>14.339125</x:v>
      </x:c>
      <x:c r="K4047" s="14" t="n">
        <x:f>I4047*J4047</x:f>
        <x:v>5869892.88825</x:v>
      </x:c>
      <x:c r="L4047" s="8" t="str">
        <x:v>Alpaca SIP</x:v>
      </x:c>
    </x:row>
    <x:row r="4048" ht="25" customHeight="1">
      <x:c r="A4048" s="8" t="str">
        <x:v>ELMT</x:v>
      </x:c>
      <x:c r="B4048" s="10" t="n">
        <x:v>46164</x:v>
      </x:c>
      <x:c r="C4048" s="11" t="n">
        <x:v>14.69</x:v>
      </x:c>
      <x:c r="D4048" s="11" t="n">
        <x:v>14.7</x:v>
      </x:c>
      <x:c r="E4048" s="13" t="n">
        <x:v>220460</x:v>
      </x:c>
      <x:c r="F4048" s="11" t="n">
        <x:v>1</x:v>
      </x:c>
      <x:c r="G4048" s="11" t="n">
        <x:v>14.69</x:v>
      </x:c>
      <x:c r="H4048" s="11" t="n">
        <x:v>14.7</x:v>
      </x:c>
      <x:c r="I4048" s="13" t="n">
        <x:v>220460</x:v>
      </x:c>
      <x:c r="J4048" s="11" t="n">
        <x:v>14.823531</x:v>
      </x:c>
      <x:c r="K4048" s="14" t="n">
        <x:f>I4048*J4048</x:f>
        <x:v>3267995.64426</x:v>
      </x:c>
      <x:c r="L4048" s="8" t="str">
        <x:v>Alpaca SIP</x:v>
      </x:c>
    </x:row>
    <x:row r="4049" ht="25" customHeight="1">
      <x:c r="A4049" s="8" t="str">
        <x:v>ELMT</x:v>
      </x:c>
      <x:c r="B4049" s="10" t="n">
        <x:v>46168</x:v>
      </x:c>
      <x:c r="C4049" s="11" t="n">
        <x:v>14.73</x:v>
      </x:c>
      <x:c r="D4049" s="11" t="n">
        <x:v>15.65</x:v>
      </x:c>
      <x:c r="E4049" s="13" t="n">
        <x:v>460735</x:v>
      </x:c>
      <x:c r="F4049" s="11" t="n">
        <x:v>1</x:v>
      </x:c>
      <x:c r="G4049" s="11" t="n">
        <x:v>14.73</x:v>
      </x:c>
      <x:c r="H4049" s="11" t="n">
        <x:v>15.65</x:v>
      </x:c>
      <x:c r="I4049" s="13" t="n">
        <x:v>460735</x:v>
      </x:c>
      <x:c r="J4049" s="11" t="n">
        <x:v>15.678701</x:v>
      </x:c>
      <x:c r="K4049" s="14" t="n">
        <x:f>I4049*J4049</x:f>
        <x:v>7223726.305235</x:v>
      </x:c>
      <x:c r="L4049" s="8" t="str">
        <x:v>Alpaca SIP</x:v>
      </x:c>
    </x:row>
    <x:row r="4050" ht="25" customHeight="1">
      <x:c r="A4050" s="8" t="str">
        <x:v>ELMT</x:v>
      </x:c>
      <x:c r="B4050" s="10" t="n">
        <x:v>46169</x:v>
      </x:c>
      <x:c r="C4050" s="11" t="n">
        <x:v>15.7</x:v>
      </x:c>
      <x:c r="D4050" s="11" t="n">
        <x:v>15.56</x:v>
      </x:c>
      <x:c r="E4050" s="13" t="n">
        <x:v>338272</x:v>
      </x:c>
      <x:c r="F4050" s="11" t="n">
        <x:v>1</x:v>
      </x:c>
      <x:c r="G4050" s="11" t="n">
        <x:v>15.7</x:v>
      </x:c>
      <x:c r="H4050" s="11" t="n">
        <x:v>15.56</x:v>
      </x:c>
      <x:c r="I4050" s="13" t="n">
        <x:v>338272</x:v>
      </x:c>
      <x:c r="J4050" s="11" t="n">
        <x:v>15.526924</x:v>
      </x:c>
      <x:c r="K4050" s="14" t="n">
        <x:f>I4050*J4050</x:f>
        <x:v>5252323.6353279995</x:v>
      </x:c>
      <x:c r="L4050" s="8" t="str">
        <x:v>Alpaca SIP</x:v>
      </x:c>
    </x:row>
    <x:row r="4051" ht="25" customHeight="1">
      <x:c r="A4051" s="8" t="str">
        <x:v>ELMT</x:v>
      </x:c>
      <x:c r="B4051" s="10" t="n">
        <x:v>46170</x:v>
      </x:c>
      <x:c r="C4051" s="11" t="n">
        <x:v>15.41</x:v>
      </x:c>
      <x:c r="D4051" s="11" t="n">
        <x:v>16.2</x:v>
      </x:c>
      <x:c r="E4051" s="13" t="n">
        <x:v>465835</x:v>
      </x:c>
      <x:c r="F4051" s="11" t="n">
        <x:v>1</x:v>
      </x:c>
      <x:c r="G4051" s="11" t="n">
        <x:v>15.41</x:v>
      </x:c>
      <x:c r="H4051" s="11" t="n">
        <x:v>16.2</x:v>
      </x:c>
      <x:c r="I4051" s="13" t="n">
        <x:v>465835</x:v>
      </x:c>
      <x:c r="J4051" s="11" t="n">
        <x:v>15.956561</x:v>
      </x:c>
      <x:c r="K4051" s="14" t="n">
        <x:f>I4051*J4051</x:f>
        <x:v>7433124.593435001</x:v>
      </x:c>
      <x:c r="L4051" s="8" t="str">
        <x:v>Alpaca SIP</x:v>
      </x:c>
    </x:row>
    <x:row r="4052" ht="25" customHeight="1">
      <x:c r="A4052" s="8" t="str">
        <x:v>ELMT</x:v>
      </x:c>
      <x:c r="B4052" s="10" t="n">
        <x:v>46171</x:v>
      </x:c>
      <x:c r="C4052" s="11" t="n">
        <x:v>17.114</x:v>
      </x:c>
      <x:c r="D4052" s="11" t="n">
        <x:v>15.28</x:v>
      </x:c>
      <x:c r="E4052" s="13" t="n">
        <x:v>1051033</x:v>
      </x:c>
      <x:c r="F4052" s="11" t="n">
        <x:v>1</x:v>
      </x:c>
      <x:c r="G4052" s="11" t="n">
        <x:v>17.114</x:v>
      </x:c>
      <x:c r="H4052" s="11" t="n">
        <x:v>15.28</x:v>
      </x:c>
      <x:c r="I4052" s="13" t="n">
        <x:v>1051033</x:v>
      </x:c>
      <x:c r="J4052" s="11" t="n">
        <x:v>15.244767</x:v>
      </x:c>
      <x:c r="K4052" s="14" t="n">
        <x:f>I4052*J4052</x:f>
        <x:v>16022753.194311</x:v>
      </x:c>
      <x:c r="L4052" s="8" t="str">
        <x:v>Alpaca SIP</x:v>
      </x:c>
    </x:row>
    <x:row r="4053" ht="25" customHeight="1">
      <x:c r="A4053" s="8" t="str">
        <x:v>ELMT</x:v>
      </x:c>
      <x:c r="B4053" s="10" t="n">
        <x:v>46174</x:v>
      </x:c>
      <x:c r="C4053" s="11" t="n">
        <x:v>19.05</x:v>
      </x:c>
      <x:c r="D4053" s="11" t="n">
        <x:v>18.95</x:v>
      </x:c>
      <x:c r="E4053" s="13" t="n">
        <x:v>5068805</x:v>
      </x:c>
      <x:c r="F4053" s="11" t="n">
        <x:v>1</x:v>
      </x:c>
      <x:c r="G4053" s="11" t="n">
        <x:v>19.05</x:v>
      </x:c>
      <x:c r="H4053" s="11" t="n">
        <x:v>18.95</x:v>
      </x:c>
      <x:c r="I4053" s="13" t="n">
        <x:v>5068805</x:v>
      </x:c>
      <x:c r="J4053" s="11" t="n">
        <x:v>20.409834</x:v>
      </x:c>
      <x:c r="K4053" s="14" t="n">
        <x:f>I4053*J4053</x:f>
        <x:v>103453468.62837</x:v>
      </x:c>
      <x:c r="L4053" s="8" t="str">
        <x:v>Alpaca SIP</x:v>
      </x:c>
    </x:row>
    <x:row r="4054" ht="25" customHeight="1">
      <x:c r="A4054" s="8" t="str">
        <x:v>ELMT</x:v>
      </x:c>
      <x:c r="B4054" s="10" t="n">
        <x:v>46175</x:v>
      </x:c>
      <x:c r="C4054" s="11" t="n">
        <x:v>20.17</x:v>
      </x:c>
      <x:c r="D4054" s="11" t="n">
        <x:v>22.09</x:v>
      </x:c>
      <x:c r="E4054" s="13" t="n">
        <x:v>1966490</x:v>
      </x:c>
      <x:c r="F4054" s="11" t="n">
        <x:v>1</x:v>
      </x:c>
      <x:c r="G4054" s="11" t="n">
        <x:v>20.17</x:v>
      </x:c>
      <x:c r="H4054" s="11" t="n">
        <x:v>22.09</x:v>
      </x:c>
      <x:c r="I4054" s="13" t="n">
        <x:v>1966490</x:v>
      </x:c>
      <x:c r="J4054" s="11" t="n">
        <x:v>21.25917</x:v>
      </x:c>
      <x:c r="K4054" s="14" t="n">
        <x:f>I4054*J4054</x:f>
        <x:v>41805945.213300005</x:v>
      </x:c>
      <x:c r="L4054" s="8" t="str">
        <x:v>Alpaca SIP</x:v>
      </x:c>
    </x:row>
    <x:row r="4055" ht="25" customHeight="1">
      <x:c r="A4055" s="8" t="str">
        <x:v>ELMT</x:v>
      </x:c>
      <x:c r="B4055" s="10" t="n">
        <x:v>46176</x:v>
      </x:c>
      <x:c r="C4055" s="11" t="n">
        <x:v>21.9</x:v>
      </x:c>
      <x:c r="D4055" s="11" t="n">
        <x:v>19.83</x:v>
      </x:c>
      <x:c r="E4055" s="13" t="n">
        <x:v>1107271</x:v>
      </x:c>
      <x:c r="F4055" s="11" t="n">
        <x:v>1</x:v>
      </x:c>
      <x:c r="G4055" s="11" t="n">
        <x:v>21.9</x:v>
      </x:c>
      <x:c r="H4055" s="11" t="n">
        <x:v>19.83</x:v>
      </x:c>
      <x:c r="I4055" s="13" t="n">
        <x:v>1107271</x:v>
      </x:c>
      <x:c r="J4055" s="11" t="n">
        <x:v>20.431268</x:v>
      </x:c>
      <x:c r="K4055" s="14" t="n">
        <x:f>I4055*J4055</x:f>
        <x:v>22622950.549628</x:v>
      </x:c>
      <x:c r="L4055" s="8" t="str">
        <x:v>Alpaca SIP</x:v>
      </x:c>
    </x:row>
    <x:row r="4056" ht="25" customHeight="1">
      <x:c r="A4056" s="8" t="str">
        <x:v>ELMT</x:v>
      </x:c>
      <x:c r="B4056" s="10" t="n">
        <x:v>46177</x:v>
      </x:c>
      <x:c r="C4056" s="11" t="n">
        <x:v>19</x:v>
      </x:c>
      <x:c r="D4056" s="11" t="n">
        <x:v>19.3</x:v>
      </x:c>
      <x:c r="E4056" s="13" t="n">
        <x:v>755749</x:v>
      </x:c>
      <x:c r="F4056" s="11" t="n">
        <x:v>1</x:v>
      </x:c>
      <x:c r="G4056" s="11" t="n">
        <x:v>19</x:v>
      </x:c>
      <x:c r="H4056" s="11" t="n">
        <x:v>19.3</x:v>
      </x:c>
      <x:c r="I4056" s="13" t="n">
        <x:v>755749</x:v>
      </x:c>
      <x:c r="J4056" s="11" t="n">
        <x:v>19.047061</x:v>
      </x:c>
      <x:c r="K4056" s="14" t="n">
        <x:f>I4056*J4056</x:f>
        <x:v>14394797.303689</x:v>
      </x:c>
      <x:c r="L4056" s="8" t="str">
        <x:v>Alpaca SIP</x:v>
      </x:c>
    </x:row>
    <x:row r="4057" ht="25" customHeight="1">
      <x:c r="A4057" s="8" t="str">
        <x:v>ELMT</x:v>
      </x:c>
      <x:c r="B4057" s="10" t="n">
        <x:v>46178</x:v>
      </x:c>
      <x:c r="C4057" s="11" t="n">
        <x:v>18.77</x:v>
      </x:c>
      <x:c r="D4057" s="11" t="n">
        <x:v>17.17</x:v>
      </x:c>
      <x:c r="E4057" s="13" t="n">
        <x:v>921122</x:v>
      </x:c>
      <x:c r="F4057" s="11" t="n">
        <x:v>1</x:v>
      </x:c>
      <x:c r="G4057" s="11" t="n">
        <x:v>18.77</x:v>
      </x:c>
      <x:c r="H4057" s="11" t="n">
        <x:v>17.17</x:v>
      </x:c>
      <x:c r="I4057" s="13" t="n">
        <x:v>921122</x:v>
      </x:c>
      <x:c r="J4057" s="11" t="n">
        <x:v>17.293032</x:v>
      </x:c>
      <x:c r="K4057" s="14" t="n">
        <x:f>I4057*J4057</x:f>
        <x:v>15928992.221904</x:v>
      </x:c>
      <x:c r="L4057" s="8" t="str">
        <x:v>Alpaca SIP</x:v>
      </x:c>
    </x:row>
    <x:row r="4058" ht="25" customHeight="1">
      <x:c r="A4058" s="8" t="str">
        <x:v>ELMT</x:v>
      </x:c>
      <x:c r="B4058" s="10" t="n">
        <x:v>46181</x:v>
      </x:c>
      <x:c r="C4058" s="11" t="n">
        <x:v>17.89</x:v>
      </x:c>
      <x:c r="D4058" s="11" t="n">
        <x:v>17.36</x:v>
      </x:c>
      <x:c r="E4058" s="13" t="n">
        <x:v>436096</x:v>
      </x:c>
      <x:c r="F4058" s="11" t="n">
        <x:v>1</x:v>
      </x:c>
      <x:c r="G4058" s="11" t="n">
        <x:v>17.89</x:v>
      </x:c>
      <x:c r="H4058" s="11" t="n">
        <x:v>17.36</x:v>
      </x:c>
      <x:c r="I4058" s="13" t="n">
        <x:v>436096</x:v>
      </x:c>
      <x:c r="J4058" s="11" t="n">
        <x:v>17.68135</x:v>
      </x:c>
      <x:c r="K4058" s="14" t="n">
        <x:f>I4058*J4058</x:f>
        <x:v>7710766.0095999995</x:v>
      </x:c>
      <x:c r="L4058" s="8" t="str">
        <x:v>Alpaca SIP</x:v>
      </x:c>
    </x:row>
    <x:row r="4059" ht="25" customHeight="1">
      <x:c r="A4059" s="8" t="str">
        <x:v>ELMT</x:v>
      </x:c>
      <x:c r="B4059" s="10" t="n">
        <x:v>46182</x:v>
      </x:c>
      <x:c r="C4059" s="11" t="n">
        <x:v>17.42</x:v>
      </x:c>
      <x:c r="D4059" s="11" t="n">
        <x:v>18.76</x:v>
      </x:c>
      <x:c r="E4059" s="13" t="n">
        <x:v>642267</x:v>
      </x:c>
      <x:c r="F4059" s="11" t="n">
        <x:v>1</x:v>
      </x:c>
      <x:c r="G4059" s="11" t="n">
        <x:v>17.42</x:v>
      </x:c>
      <x:c r="H4059" s="11" t="n">
        <x:v>18.76</x:v>
      </x:c>
      <x:c r="I4059" s="13" t="n">
        <x:v>642267</x:v>
      </x:c>
      <x:c r="J4059" s="11" t="n">
        <x:v>18.032183</x:v>
      </x:c>
      <x:c r="K4059" s="14" t="n">
        <x:f>I4059*J4059</x:f>
        <x:v>11581476.078861</x:v>
      </x:c>
      <x:c r="L4059" s="8" t="str">
        <x:v>Alpaca SIP</x:v>
      </x:c>
    </x:row>
    <x:row r="4060" ht="25" customHeight="1">
      <x:c r="A4060" s="8" t="str">
        <x:v>ELMT</x:v>
      </x:c>
      <x:c r="B4060" s="10" t="n">
        <x:v>46183</x:v>
      </x:c>
      <x:c r="C4060" s="11" t="n">
        <x:v>18.34</x:v>
      </x:c>
      <x:c r="D4060" s="11" t="n">
        <x:v>18.58</x:v>
      </x:c>
      <x:c r="E4060" s="13" t="n">
        <x:v>352505</x:v>
      </x:c>
      <x:c r="F4060" s="11" t="n">
        <x:v>1</x:v>
      </x:c>
      <x:c r="G4060" s="11" t="n">
        <x:v>18.34</x:v>
      </x:c>
      <x:c r="H4060" s="11" t="n">
        <x:v>18.58</x:v>
      </x:c>
      <x:c r="I4060" s="13" t="n">
        <x:v>352505</x:v>
      </x:c>
      <x:c r="J4060" s="11" t="n">
        <x:v>18.711584</x:v>
      </x:c>
      <x:c r="K4060" s="14" t="n">
        <x:f>I4060*J4060</x:f>
        <x:v>6595926.917919999</x:v>
      </x:c>
      <x:c r="L4060" s="8" t="str">
        <x:v>Alpaca SIP</x:v>
      </x:c>
    </x:row>
    <x:row r="4061" ht="25" customHeight="1">
      <x:c r="A4061" s="8" t="str">
        <x:v>ELMT</x:v>
      </x:c>
      <x:c r="B4061" s="10" t="n">
        <x:v>46184</x:v>
      </x:c>
      <x:c r="C4061" s="11" t="n">
        <x:v>18.6</x:v>
      </x:c>
      <x:c r="D4061" s="11" t="n">
        <x:v>19.43</x:v>
      </x:c>
      <x:c r="E4061" s="13" t="n">
        <x:v>548788</x:v>
      </x:c>
      <x:c r="F4061" s="11" t="n">
        <x:v>1</x:v>
      </x:c>
      <x:c r="G4061" s="11" t="n">
        <x:v>18.6</x:v>
      </x:c>
      <x:c r="H4061" s="11" t="n">
        <x:v>19.43</x:v>
      </x:c>
      <x:c r="I4061" s="13" t="n">
        <x:v>548788</x:v>
      </x:c>
      <x:c r="J4061" s="11" t="n">
        <x:v>19.117728</x:v>
      </x:c>
      <x:c r="K4061" s="14" t="n">
        <x:f>I4061*J4061</x:f>
        <x:v>10491579.713663999</x:v>
      </x:c>
      <x:c r="L4061" s="8" t="str">
        <x:v>Alpaca SIP</x:v>
      </x:c>
    </x:row>
    <x:row r="4062" ht="25" customHeight="1">
      <x:c r="A4062" s="8" t="str">
        <x:v>ELMT</x:v>
      </x:c>
      <x:c r="B4062" s="10" t="n">
        <x:v>46185</x:v>
      </x:c>
      <x:c r="C4062" s="11" t="n">
        <x:v>19.23</x:v>
      </x:c>
      <x:c r="D4062" s="11" t="n">
        <x:v>20.445</x:v>
      </x:c>
      <x:c r="E4062" s="13" t="n">
        <x:v>844538</x:v>
      </x:c>
      <x:c r="F4062" s="11" t="n">
        <x:v>1</x:v>
      </x:c>
      <x:c r="G4062" s="11" t="n">
        <x:v>19.23</x:v>
      </x:c>
      <x:c r="H4062" s="11" t="n">
        <x:v>20.445</x:v>
      </x:c>
      <x:c r="I4062" s="13" t="n">
        <x:v>844538</x:v>
      </x:c>
      <x:c r="J4062" s="11" t="n">
        <x:v>21.298154</x:v>
      </x:c>
      <x:c r="K4062" s="14" t="n">
        <x:f>I4062*J4062</x:f>
        <x:v>17987100.382852</x:v>
      </x:c>
      <x:c r="L4062" s="8" t="str">
        <x:v>Alpaca SIP</x:v>
      </x:c>
    </x:row>
    <x:row r="4063" ht="25" customHeight="1">
      <x:c r="A4063" s="8" t="str">
        <x:v>ELMT</x:v>
      </x:c>
      <x:c r="B4063" s="10" t="n">
        <x:v>46188</x:v>
      </x:c>
      <x:c r="C4063" s="11" t="n">
        <x:v>21</x:v>
      </x:c>
      <x:c r="D4063" s="11" t="n">
        <x:v>20.64</x:v>
      </x:c>
      <x:c r="E4063" s="13" t="n">
        <x:v>534465</x:v>
      </x:c>
      <x:c r="F4063" s="11" t="n">
        <x:v>1</x:v>
      </x:c>
      <x:c r="G4063" s="11" t="n">
        <x:v>21</x:v>
      </x:c>
      <x:c r="H4063" s="11" t="n">
        <x:v>20.64</x:v>
      </x:c>
      <x:c r="I4063" s="13" t="n">
        <x:v>534465</x:v>
      </x:c>
      <x:c r="J4063" s="11" t="n">
        <x:v>20.465657</x:v>
      </x:c>
      <x:c r="K4063" s="14" t="n">
        <x:f>I4063*J4063</x:f>
        <x:v>10938177.368505</x:v>
      </x:c>
      <x:c r="L4063" s="8" t="str">
        <x:v>Alpaca SIP</x:v>
      </x:c>
    </x:row>
    <x:row r="4064" ht="25" customHeight="1">
      <x:c r="A4064" s="8" t="str">
        <x:v>ELMT</x:v>
      </x:c>
      <x:c r="B4064" s="10" t="n">
        <x:v>46189</x:v>
      </x:c>
      <x:c r="C4064" s="11" t="n">
        <x:v>20.4</x:v>
      </x:c>
      <x:c r="D4064" s="11" t="n">
        <x:v>18.23</x:v>
      </x:c>
      <x:c r="E4064" s="13" t="n">
        <x:v>625259</x:v>
      </x:c>
      <x:c r="F4064" s="11" t="n">
        <x:v>1</x:v>
      </x:c>
      <x:c r="G4064" s="11" t="n">
        <x:v>20.4</x:v>
      </x:c>
      <x:c r="H4064" s="11" t="n">
        <x:v>18.23</x:v>
      </x:c>
      <x:c r="I4064" s="13" t="n">
        <x:v>625259</x:v>
      </x:c>
      <x:c r="J4064" s="11" t="n">
        <x:v>18.494578</x:v>
      </x:c>
      <x:c r="K4064" s="14" t="n">
        <x:f>I4064*J4064</x:f>
        <x:v>11563901.345702</x:v>
      </x:c>
      <x:c r="L4064" s="8" t="str">
        <x:v>Alpaca SIP</x:v>
      </x:c>
    </x:row>
    <x:row r="4065" ht="25" customHeight="1">
      <x:c r="A4065" s="8" t="str">
        <x:v>ELMT</x:v>
      </x:c>
      <x:c r="B4065" s="10" t="n">
        <x:v>46190</x:v>
      </x:c>
      <x:c r="C4065" s="11" t="n">
        <x:v>18.56</x:v>
      </x:c>
      <x:c r="D4065" s="11" t="n">
        <x:v>18.62</x:v>
      </x:c>
      <x:c r="E4065" s="13" t="n">
        <x:v>619444</x:v>
      </x:c>
      <x:c r="F4065" s="11" t="n">
        <x:v>1</x:v>
      </x:c>
      <x:c r="G4065" s="11" t="n">
        <x:v>18.56</x:v>
      </x:c>
      <x:c r="H4065" s="11" t="n">
        <x:v>18.62</x:v>
      </x:c>
      <x:c r="I4065" s="13" t="n">
        <x:v>619444</x:v>
      </x:c>
      <x:c r="J4065" s="11" t="n">
        <x:v>18.968066</x:v>
      </x:c>
      <x:c r="K4065" s="14" t="n">
        <x:f>I4065*J4065</x:f>
        <x:v>11749654.675304</x:v>
      </x:c>
      <x:c r="L4065" s="8" t="str">
        <x:v>Alpaca SIP</x:v>
      </x:c>
    </x:row>
    <x:row r="4066" ht="25" customHeight="1">
      <x:c r="A4066" s="8" t="str">
        <x:v>ELMT</x:v>
      </x:c>
      <x:c r="B4066" s="10" t="n">
        <x:v>46191</x:v>
      </x:c>
      <x:c r="C4066" s="11" t="n">
        <x:v>19.3</x:v>
      </x:c>
      <x:c r="D4066" s="11" t="n">
        <x:v>19.44</x:v>
      </x:c>
      <x:c r="E4066" s="13" t="n">
        <x:v>1149067</x:v>
      </x:c>
      <x:c r="F4066" s="11" t="n">
        <x:v>1</x:v>
      </x:c>
      <x:c r="G4066" s="11" t="n">
        <x:v>19.3</x:v>
      </x:c>
      <x:c r="H4066" s="11" t="n">
        <x:v>19.44</x:v>
      </x:c>
      <x:c r="I4066" s="13" t="n">
        <x:v>1149067</x:v>
      </x:c>
      <x:c r="J4066" s="11" t="n">
        <x:v>19.239474</x:v>
      </x:c>
      <x:c r="K4066" s="14" t="n">
        <x:f>I4066*J4066</x:f>
        <x:v>22107444.670758</x:v>
      </x:c>
      <x:c r="L4066" s="8" t="str">
        <x:v>Alpaca SIP</x:v>
      </x:c>
    </x:row>
    <x:row r="4067" ht="25" customHeight="1">
      <x:c r="A4067" s="8" t="str">
        <x:v>ELMT</x:v>
      </x:c>
      <x:c r="B4067" s="10" t="n">
        <x:v>46195</x:v>
      </x:c>
      <x:c r="C4067" s="11" t="n">
        <x:v>19.03</x:v>
      </x:c>
      <x:c r="D4067" s="11" t="n">
        <x:v>18.75</x:v>
      </x:c>
      <x:c r="E4067" s="13" t="n">
        <x:v>449118</x:v>
      </x:c>
      <x:c r="F4067" s="11" t="n">
        <x:v>1</x:v>
      </x:c>
      <x:c r="G4067" s="11" t="n">
        <x:v>19.03</x:v>
      </x:c>
      <x:c r="H4067" s="11" t="n">
        <x:v>18.75</x:v>
      </x:c>
      <x:c r="I4067" s="13" t="n">
        <x:v>449118</x:v>
      </x:c>
      <x:c r="J4067" s="11" t="n">
        <x:v>19.101159</x:v>
      </x:c>
      <x:c r="K4067" s="14" t="n">
        <x:f>I4067*J4067</x:f>
        <x:v>8578674.327762</x:v>
      </x:c>
      <x:c r="L4067" s="8" t="str">
        <x:v>Alpaca SIP</x:v>
      </x:c>
    </x:row>
    <x:row r="4068" ht="25" customHeight="1">
      <x:c r="A4068" s="8" t="str">
        <x:v>ELMT</x:v>
      </x:c>
      <x:c r="B4068" s="10" t="n">
        <x:v>46196</x:v>
      </x:c>
      <x:c r="C4068" s="11" t="n">
        <x:v>17.71</x:v>
      </x:c>
      <x:c r="D4068" s="11" t="n">
        <x:v>18.45</x:v>
      </x:c>
      <x:c r="E4068" s="13" t="n">
        <x:v>366260</x:v>
      </x:c>
      <x:c r="F4068" s="11" t="n">
        <x:v>1</x:v>
      </x:c>
      <x:c r="G4068" s="11" t="n">
        <x:v>17.71</x:v>
      </x:c>
      <x:c r="H4068" s="11" t="n">
        <x:v>18.45</x:v>
      </x:c>
      <x:c r="I4068" s="13" t="n">
        <x:v>366260</x:v>
      </x:c>
      <x:c r="J4068" s="11" t="n">
        <x:v>18.405949</x:v>
      </x:c>
      <x:c r="K4068" s="14" t="n">
        <x:f>I4068*J4068</x:f>
        <x:v>6741362.88074</x:v>
      </x:c>
      <x:c r="L4068" s="8" t="str">
        <x:v>Alpaca SIP</x:v>
      </x:c>
    </x:row>
    <x:row r="4069" ht="25" customHeight="1">
      <x:c r="A4069" s="8" t="str">
        <x:v>ELMT</x:v>
      </x:c>
      <x:c r="B4069" s="10" t="n">
        <x:v>46197</x:v>
      </x:c>
      <x:c r="C4069" s="11" t="n">
        <x:v>18.55</x:v>
      </x:c>
      <x:c r="D4069" s="11" t="n">
        <x:v>18.11</x:v>
      </x:c>
      <x:c r="E4069" s="13" t="n">
        <x:v>435928</x:v>
      </x:c>
      <x:c r="F4069" s="11" t="n">
        <x:v>1</x:v>
      </x:c>
      <x:c r="G4069" s="11" t="n">
        <x:v>18.55</x:v>
      </x:c>
      <x:c r="H4069" s="11" t="n">
        <x:v>18.11</x:v>
      </x:c>
      <x:c r="I4069" s="13" t="n">
        <x:v>435928</x:v>
      </x:c>
      <x:c r="J4069" s="11" t="n">
        <x:v>18.172065</x:v>
      </x:c>
      <x:c r="K4069" s="14" t="n">
        <x:f>I4069*J4069</x:f>
        <x:v>7921711.95132</x:v>
      </x:c>
      <x:c r="L4069" s="8" t="str">
        <x:v>Alpaca SIP</x:v>
      </x:c>
    </x:row>
    <x:row r="4070" ht="25" customHeight="1">
      <x:c r="A4070" s="8" t="str">
        <x:v>ELMT</x:v>
      </x:c>
      <x:c r="B4070" s="10" t="n">
        <x:v>46198</x:v>
      </x:c>
      <x:c r="C4070" s="11" t="n">
        <x:v>18.15</x:v>
      </x:c>
      <x:c r="D4070" s="11" t="n">
        <x:v>18.68</x:v>
      </x:c>
      <x:c r="E4070" s="13" t="n">
        <x:v>250138</x:v>
      </x:c>
      <x:c r="F4070" s="11" t="n">
        <x:v>1</x:v>
      </x:c>
      <x:c r="G4070" s="11" t="n">
        <x:v>18.15</x:v>
      </x:c>
      <x:c r="H4070" s="11" t="n">
        <x:v>18.68</x:v>
      </x:c>
      <x:c r="I4070" s="13" t="n">
        <x:v>250138</x:v>
      </x:c>
      <x:c r="J4070" s="11" t="n">
        <x:v>18.621928</x:v>
      </x:c>
      <x:c r="K4070" s="14" t="n">
        <x:f>I4070*J4070</x:f>
        <x:v>4658051.826064</x:v>
      </x:c>
      <x:c r="L4070" s="8" t="str">
        <x:v>Alpaca SIP</x:v>
      </x:c>
    </x:row>
    <x:row r="4071" ht="25" customHeight="1">
      <x:c r="A4071" s="8" t="str">
        <x:v>ELMT</x:v>
      </x:c>
      <x:c r="B4071" s="10" t="n">
        <x:v>46199</x:v>
      </x:c>
      <x:c r="C4071" s="11" t="n">
        <x:v>18.38</x:v>
      </x:c>
      <x:c r="D4071" s="11" t="n">
        <x:v>18.96</x:v>
      </x:c>
      <x:c r="E4071" s="13" t="n">
        <x:v>1767636</x:v>
      </x:c>
      <x:c r="F4071" s="11" t="n">
        <x:v>1</x:v>
      </x:c>
      <x:c r="G4071" s="11" t="n">
        <x:v>18.38</x:v>
      </x:c>
      <x:c r="H4071" s="11" t="n">
        <x:v>18.96</x:v>
      </x:c>
      <x:c r="I4071" s="13" t="n">
        <x:v>1767636</x:v>
      </x:c>
      <x:c r="J4071" s="11" t="n">
        <x:v>18.934814</x:v>
      </x:c>
      <x:c r="K4071" s="14" t="n">
        <x:f>I4071*J4071</x:f>
        <x:v>33469858.879704</x:v>
      </x:c>
      <x:c r="L4071" s="8" t="str">
        <x:v>Alpaca SIP</x:v>
      </x:c>
    </x:row>
    <x:row r="4072" ht="25" customHeight="1">
      <x:c r="A4072" s="8" t="str">
        <x:v>ELMT</x:v>
      </x:c>
      <x:c r="B4072" s="10" t="n">
        <x:v>46202</x:v>
      </x:c>
      <x:c r="C4072" s="11" t="n">
        <x:v>18.94</x:v>
      </x:c>
      <x:c r="D4072" s="11" t="n">
        <x:v>19.21</x:v>
      </x:c>
      <x:c r="E4072" s="13" t="n">
        <x:v>826033</x:v>
      </x:c>
      <x:c r="F4072" s="11" t="n">
        <x:v>1</x:v>
      </x:c>
      <x:c r="G4072" s="11" t="n">
        <x:v>18.94</x:v>
      </x:c>
      <x:c r="H4072" s="11" t="n">
        <x:v>19.21</x:v>
      </x:c>
      <x:c r="I4072" s="13" t="n">
        <x:v>826033</x:v>
      </x:c>
      <x:c r="J4072" s="11" t="n">
        <x:v>19.099336</x:v>
      </x:c>
      <x:c r="K4072" s="14" t="n">
        <x:f>I4072*J4072</x:f>
        <x:v>15776681.814088</x:v>
      </x:c>
      <x:c r="L4072" s="8" t="str">
        <x:v>Alpaca SIP</x:v>
      </x:c>
    </x:row>
    <x:row r="4073" ht="25" customHeight="1">
      <x:c r="A4073" s="8" t="str">
        <x:v>ELMT</x:v>
      </x:c>
      <x:c r="B4073" s="10" t="n">
        <x:v>46203</x:v>
      </x:c>
      <x:c r="C4073" s="11" t="n">
        <x:v>19.46</x:v>
      </x:c>
      <x:c r="D4073" s="11" t="n">
        <x:v>19.74</x:v>
      </x:c>
      <x:c r="E4073" s="13" t="n">
        <x:v>479045</x:v>
      </x:c>
      <x:c r="F4073" s="11" t="n">
        <x:v>1</x:v>
      </x:c>
      <x:c r="G4073" s="11" t="n">
        <x:v>19.46</x:v>
      </x:c>
      <x:c r="H4073" s="11" t="n">
        <x:v>19.74</x:v>
      </x:c>
      <x:c r="I4073" s="13" t="n">
        <x:v>479045</x:v>
      </x:c>
      <x:c r="J4073" s="11" t="n">
        <x:v>19.576726</x:v>
      </x:c>
      <x:c r="K4073" s="14" t="n">
        <x:f>I4073*J4073</x:f>
        <x:v>9378132.706670001</x:v>
      </x:c>
      <x:c r="L4073" s="8" t="str">
        <x:v>Alpaca SIP</x:v>
      </x:c>
    </x:row>
    <x:row r="4074" ht="25" customHeight="1">
      <x:c r="A4074" s="8" t="str">
        <x:v>ELMT</x:v>
      </x:c>
      <x:c r="B4074" s="10" t="n">
        <x:v>46204</x:v>
      </x:c>
      <x:c r="C4074" s="11" t="n">
        <x:v>19.46</x:v>
      </x:c>
      <x:c r="D4074" s="11" t="n">
        <x:v>19.25</x:v>
      </x:c>
      <x:c r="E4074" s="13" t="n">
        <x:v>516993</x:v>
      </x:c>
      <x:c r="F4074" s="11" t="n">
        <x:v>1</x:v>
      </x:c>
      <x:c r="G4074" s="11" t="n">
        <x:v>19.46</x:v>
      </x:c>
      <x:c r="H4074" s="11" t="n">
        <x:v>19.25</x:v>
      </x:c>
      <x:c r="I4074" s="13" t="n">
        <x:v>516993</x:v>
      </x:c>
      <x:c r="J4074" s="11" t="n">
        <x:v>19.806967</x:v>
      </x:c>
      <x:c r="K4074" s="14" t="n">
        <x:f>I4074*J4074</x:f>
        <x:v>10240063.290231</x:v>
      </x:c>
      <x:c r="L4074" s="8" t="str">
        <x:v>Alpaca SIP</x:v>
      </x:c>
    </x:row>
    <x:row r="4075" ht="25" customHeight="1">
      <x:c r="A4075" s="8" t="str">
        <x:v>ELMT</x:v>
      </x:c>
      <x:c r="B4075" s="10" t="n">
        <x:v>46205</x:v>
      </x:c>
      <x:c r="C4075" s="11" t="n">
        <x:v>19.19</x:v>
      </x:c>
      <x:c r="D4075" s="11" t="n">
        <x:v>17.43</x:v>
      </x:c>
      <x:c r="E4075" s="13" t="n">
        <x:v>817887</x:v>
      </x:c>
      <x:c r="F4075" s="11" t="n">
        <x:v>1</x:v>
      </x:c>
      <x:c r="G4075" s="11" t="n">
        <x:v>19.19</x:v>
      </x:c>
      <x:c r="H4075" s="11" t="n">
        <x:v>17.43</x:v>
      </x:c>
      <x:c r="I4075" s="13" t="n">
        <x:v>817887</x:v>
      </x:c>
      <x:c r="J4075" s="11" t="n">
        <x:v>17.862922</x:v>
      </x:c>
      <x:c r="K4075" s="14" t="n">
        <x:f>I4075*J4075</x:f>
        <x:v>14609851.685814</x:v>
      </x:c>
      <x:c r="L4075" s="8" t="str">
        <x:v>Alpaca SIP</x:v>
      </x:c>
    </x:row>
    <x:row r="4076" ht="25" customHeight="1">
      <x:c r="A4076" s="8" t="str">
        <x:v>ELMT</x:v>
      </x:c>
      <x:c r="B4076" s="10" t="n">
        <x:v>46209</x:v>
      </x:c>
      <x:c r="C4076" s="11" t="n">
        <x:v>17.38</x:v>
      </x:c>
      <x:c r="D4076" s="11" t="n">
        <x:v>17.46</x:v>
      </x:c>
      <x:c r="E4076" s="13" t="n">
        <x:v>466927</x:v>
      </x:c>
      <x:c r="F4076" s="11" t="n">
        <x:v>1</x:v>
      </x:c>
      <x:c r="G4076" s="11" t="n">
        <x:v>17.38</x:v>
      </x:c>
      <x:c r="H4076" s="11" t="n">
        <x:v>17.46</x:v>
      </x:c>
      <x:c r="I4076" s="13" t="n">
        <x:v>466927</x:v>
      </x:c>
      <x:c r="J4076" s="11" t="n">
        <x:v>17.612016</x:v>
      </x:c>
      <x:c r="K4076" s="14" t="n">
        <x:f>I4076*J4076</x:f>
        <x:v>8223525.7948320005</x:v>
      </x:c>
      <x:c r="L4076" s="8" t="str">
        <x:v>Alpaca SIP</x:v>
      </x:c>
    </x:row>
    <x:row r="4077" ht="25" customHeight="1">
      <x:c r="A4077" s="8" t="str">
        <x:v>ELMT</x:v>
      </x:c>
      <x:c r="B4077" s="10" t="n">
        <x:v>46210</x:v>
      </x:c>
      <x:c r="C4077" s="11" t="n">
        <x:v>17.17</x:v>
      </x:c>
      <x:c r="D4077" s="11" t="n">
        <x:v>16.03</x:v>
      </x:c>
      <x:c r="E4077" s="13" t="n">
        <x:v>877771</x:v>
      </x:c>
      <x:c r="F4077" s="11" t="n">
        <x:v>1</x:v>
      </x:c>
      <x:c r="G4077" s="11" t="n">
        <x:v>17.17</x:v>
      </x:c>
      <x:c r="H4077" s="11" t="n">
        <x:v>16.03</x:v>
      </x:c>
      <x:c r="I4077" s="13" t="n">
        <x:v>877771</x:v>
      </x:c>
      <x:c r="J4077" s="11" t="n">
        <x:v>16.20541</x:v>
      </x:c>
      <x:c r="K4077" s="14" t="n">
        <x:f>I4077*J4077</x:f>
        <x:v>14224638.94111</x:v>
      </x:c>
      <x:c r="L4077" s="8" t="str">
        <x:v>Alpaca SIP</x:v>
      </x:c>
    </x:row>
    <x:row r="4078" ht="25" customHeight="1">
      <x:c r="A4078" s="8" t="str">
        <x:v>ELMT</x:v>
      </x:c>
      <x:c r="B4078" s="10" t="n">
        <x:v>46211</x:v>
      </x:c>
      <x:c r="C4078" s="11" t="n">
        <x:v>15.99</x:v>
      </x:c>
      <x:c r="D4078" s="11" t="n">
        <x:v>15.95</x:v>
      </x:c>
      <x:c r="E4078" s="13" t="n">
        <x:v>1039748</x:v>
      </x:c>
      <x:c r="F4078" s="11" t="n">
        <x:v>1</x:v>
      </x:c>
      <x:c r="G4078" s="11" t="n">
        <x:v>15.99</x:v>
      </x:c>
      <x:c r="H4078" s="11" t="n">
        <x:v>15.95</x:v>
      </x:c>
      <x:c r="I4078" s="13" t="n">
        <x:v>1039748</x:v>
      </x:c>
      <x:c r="J4078" s="11" t="n">
        <x:v>16.102179</x:v>
      </x:c>
      <x:c r="K4078" s="14" t="n">
        <x:f>I4078*J4078</x:f>
        <x:v>16742208.410892</x:v>
      </x:c>
      <x:c r="L4078" s="8" t="str">
        <x:v>Alpaca SIP</x:v>
      </x:c>
    </x:row>
    <x:row r="4079" ht="25" customHeight="1">
      <x:c r="A4079" s="8" t="str">
        <x:v>ELMT</x:v>
      </x:c>
      <x:c r="B4079" s="10" t="n">
        <x:v>46212</x:v>
      </x:c>
      <x:c r="C4079" s="11" t="n">
        <x:v>16.29</x:v>
      </x:c>
      <x:c r="D4079" s="11" t="n">
        <x:v>15.82</x:v>
      </x:c>
      <x:c r="E4079" s="13" t="n">
        <x:v>432854</x:v>
      </x:c>
      <x:c r="F4079" s="11" t="n">
        <x:v>1</x:v>
      </x:c>
      <x:c r="G4079" s="11" t="n">
        <x:v>16.29</x:v>
      </x:c>
      <x:c r="H4079" s="11" t="n">
        <x:v>15.82</x:v>
      </x:c>
      <x:c r="I4079" s="13" t="n">
        <x:v>432854</x:v>
      </x:c>
      <x:c r="J4079" s="11" t="n">
        <x:v>15.811456</x:v>
      </x:c>
      <x:c r="K4079" s="14" t="n">
        <x:f>I4079*J4079</x:f>
        <x:v>6844051.975424</x:v>
      </x:c>
      <x:c r="L4079" s="8" t="str">
        <x:v>Alpaca SIP</x:v>
      </x:c>
    </x:row>
    <x:row r="4080" ht="25" customHeight="1">
      <x:c r="A4080" s="8" t="str">
        <x:v>ELMT</x:v>
      </x:c>
      <x:c r="B4080" s="10" t="n">
        <x:v>46213</x:v>
      </x:c>
      <x:c r="C4080" s="11" t="n">
        <x:v>15.71</x:v>
      </x:c>
      <x:c r="D4080" s="11" t="n">
        <x:v>15.84</x:v>
      </x:c>
      <x:c r="E4080" s="13" t="n">
        <x:v>212951</x:v>
      </x:c>
      <x:c r="F4080" s="11" t="n">
        <x:v>1</x:v>
      </x:c>
      <x:c r="G4080" s="11" t="n">
        <x:v>15.71</x:v>
      </x:c>
      <x:c r="H4080" s="11" t="n">
        <x:v>15.84</x:v>
      </x:c>
      <x:c r="I4080" s="13" t="n">
        <x:v>212951</x:v>
      </x:c>
      <x:c r="J4080" s="11" t="n">
        <x:v>15.797476</x:v>
      </x:c>
      <x:c r="K4080" s="14" t="n">
        <x:f>I4080*J4080</x:f>
        <x:v>3364088.311676</x:v>
      </x:c>
      <x:c r="L4080" s="8" t="str">
        <x:v>Alpaca SIP</x:v>
      </x:c>
    </x:row>
    <x:row r="4081" ht="25" customHeight="1">
      <x:c r="A4081" s="8" t="str">
        <x:v>ELMT</x:v>
      </x:c>
      <x:c r="B4081" s="10" t="n">
        <x:v>46216</x:v>
      </x:c>
      <x:c r="C4081" s="11" t="n">
        <x:v>15.81</x:v>
      </x:c>
      <x:c r="D4081" s="11" t="n">
        <x:v>14.67</x:v>
      </x:c>
      <x:c r="E4081" s="13" t="n">
        <x:v>307949</x:v>
      </x:c>
      <x:c r="F4081" s="11" t="n">
        <x:v>1</x:v>
      </x:c>
      <x:c r="G4081" s="11" t="n">
        <x:v>15.81</x:v>
      </x:c>
      <x:c r="H4081" s="11" t="n">
        <x:v>14.67</x:v>
      </x:c>
      <x:c r="I4081" s="13" t="n">
        <x:v>307949</x:v>
      </x:c>
      <x:c r="J4081" s="11" t="n">
        <x:v>15.048571</x:v>
      </x:c>
      <x:c r="K4081" s="14" t="n">
        <x:f>I4081*J4081</x:f>
        <x:v>4634192.390879001</x:v>
      </x:c>
      <x:c r="L4081" s="8" t="str">
        <x:v>Alpaca SIP</x:v>
      </x:c>
    </x:row>
    <x:row r="4082" ht="25" customHeight="1">
      <x:c r="A4082" s="8" t="str">
        <x:v>ELMT</x:v>
      </x:c>
      <x:c r="B4082" s="10" t="n">
        <x:v>46217</x:v>
      </x:c>
      <x:c r="C4082" s="11" t="n">
        <x:v>14.92</x:v>
      </x:c>
      <x:c r="D4082" s="11" t="n">
        <x:v>14.61</x:v>
      </x:c>
      <x:c r="E4082" s="13" t="n">
        <x:v>176965</x:v>
      </x:c>
      <x:c r="F4082" s="11" t="n">
        <x:v>1</x:v>
      </x:c>
      <x:c r="G4082" s="11" t="n">
        <x:v>14.92</x:v>
      </x:c>
      <x:c r="H4082" s="11" t="n">
        <x:v>14.61</x:v>
      </x:c>
      <x:c r="I4082" s="13" t="n">
        <x:v>176965</x:v>
      </x:c>
      <x:c r="J4082" s="11" t="n">
        <x:v>14.841386</x:v>
      </x:c>
      <x:c r="K4082" s="14" t="n">
        <x:f>I4082*J4082</x:f>
        <x:v>2626405.87349</x:v>
      </x:c>
      <x:c r="L4082" s="8" t="str">
        <x:v>Alpaca SIP</x:v>
      </x:c>
    </x:row>
    <x:row r="4083" ht="25" customHeight="1">
      <x:c r="A4083" s="8" t="str">
        <x:v>ELMT</x:v>
      </x:c>
      <x:c r="B4083" s="10" t="n">
        <x:v>46218</x:v>
      </x:c>
      <x:c r="C4083" s="11" t="n">
        <x:v>14.73</x:v>
      </x:c>
      <x:c r="D4083" s="11" t="n">
        <x:v>14.99</x:v>
      </x:c>
      <x:c r="E4083" s="13" t="n">
        <x:v>216940</x:v>
      </x:c>
      <x:c r="F4083" s="11" t="n">
        <x:v>1</x:v>
      </x:c>
      <x:c r="G4083" s="11" t="n">
        <x:v>14.73</x:v>
      </x:c>
      <x:c r="H4083" s="11" t="n">
        <x:v>14.99</x:v>
      </x:c>
      <x:c r="I4083" s="13" t="n">
        <x:v>216940</x:v>
      </x:c>
      <x:c r="J4083" s="11" t="n">
        <x:v>14.644877</x:v>
      </x:c>
      <x:c r="K4083" s="14" t="n">
        <x:f>I4083*J4083</x:f>
        <x:v>3177059.61638</x:v>
      </x:c>
      <x:c r="L4083" s="8" t="str">
        <x:v>Alpaca SIP</x:v>
      </x:c>
    </x:row>
    <x:row r="4084" ht="25" customHeight="1">
      <x:c r="A4084" s="8" t="str">
        <x:v>ELMT</x:v>
      </x:c>
      <x:c r="B4084" s="10" t="n">
        <x:v>46219</x:v>
      </x:c>
      <x:c r="C4084" s="11" t="n">
        <x:v>14.75</x:v>
      </x:c>
      <x:c r="D4084" s="11" t="n">
        <x:v>14.46</x:v>
      </x:c>
      <x:c r="E4084" s="13" t="n">
        <x:v>286476</x:v>
      </x:c>
      <x:c r="F4084" s="11" t="n">
        <x:v>1</x:v>
      </x:c>
      <x:c r="G4084" s="11" t="n">
        <x:v>14.75</x:v>
      </x:c>
      <x:c r="H4084" s="11" t="n">
        <x:v>14.46</x:v>
      </x:c>
      <x:c r="I4084" s="13" t="n">
        <x:v>286476</x:v>
      </x:c>
      <x:c r="J4084" s="11" t="n">
        <x:v>14.461345</x:v>
      </x:c>
      <x:c r="K4084" s="14" t="n">
        <x:f>I4084*J4084</x:f>
        <x:v>4142828.27022</x:v>
      </x:c>
      <x:c r="L4084" s="8" t="str">
        <x:v>Alpaca SIP</x:v>
      </x:c>
    </x:row>
    <x:row r="4085" ht="25" customHeight="1">
      <x:c r="A4085" s="8" t="str">
        <x:v>ELMT</x:v>
      </x:c>
      <x:c r="B4085" s="10" t="n">
        <x:v>46220</x:v>
      </x:c>
      <x:c r="C4085" s="11" t="n">
        <x:v>14.13</x:v>
      </x:c>
      <x:c r="D4085" s="11" t="n">
        <x:v>14.41</x:v>
      </x:c>
      <x:c r="E4085" s="13" t="n">
        <x:v>300023</x:v>
      </x:c>
      <x:c r="F4085" s="11" t="n">
        <x:v>1</x:v>
      </x:c>
      <x:c r="G4085" s="11" t="n">
        <x:v>14.13</x:v>
      </x:c>
      <x:c r="H4085" s="11" t="n">
        <x:v>14.41</x:v>
      </x:c>
      <x:c r="I4085" s="13" t="n">
        <x:v>300023</x:v>
      </x:c>
      <x:c r="J4085" s="11" t="n">
        <x:v>14.433826</x:v>
      </x:c>
      <x:c r="K4085" s="14" t="n">
        <x:f>I4085*J4085</x:f>
        <x:v>4330479.777998</x:v>
      </x:c>
      <x:c r="L4085" s="8" t="str">
        <x:v>Alpaca SIP</x:v>
      </x:c>
    </x:row>
    <x:row r="4086" ht="25" customHeight="1">
      <x:c r="A4086" s="8" t="str">
        <x:v>ELMT</x:v>
      </x:c>
      <x:c r="B4086" s="10" t="n">
        <x:v>46223</x:v>
      </x:c>
      <x:c r="C4086" s="11" t="n">
        <x:v>14.32</x:v>
      </x:c>
      <x:c r="D4086" s="11" t="n">
        <x:v>14.39</x:v>
      </x:c>
      <x:c r="E4086" s="13" t="n">
        <x:v>301986</x:v>
      </x:c>
      <x:c r="F4086" s="11" t="n">
        <x:v>1</x:v>
      </x:c>
      <x:c r="G4086" s="11" t="n">
        <x:v>14.32</x:v>
      </x:c>
      <x:c r="H4086" s="11" t="n">
        <x:v>14.39</x:v>
      </x:c>
      <x:c r="I4086" s="13" t="n">
        <x:v>301986</x:v>
      </x:c>
      <x:c r="J4086" s="11" t="n">
        <x:v>14.479913</x:v>
      </x:c>
      <x:c r="K4086" s="14" t="n">
        <x:f>I4086*J4086</x:f>
        <x:v>4372731.007218</x:v>
      </x:c>
      <x:c r="L4086" s="8" t="str">
        <x:v>Alpaca SIP</x:v>
      </x:c>
    </x:row>
    <x:row r="4087" ht="25" customHeight="1">
      <x:c r="A4087" s="8" t="str">
        <x:v>ELMT</x:v>
      </x:c>
      <x:c r="B4087" s="10" t="n">
        <x:v>46224</x:v>
      </x:c>
      <x:c r="C4087" s="11" t="n">
        <x:v>14.59</x:v>
      </x:c>
      <x:c r="D4087" s="11" t="n">
        <x:v>15.66</x:v>
      </x:c>
      <x:c r="E4087" s="13" t="n">
        <x:v>404747</x:v>
      </x:c>
      <x:c r="F4087" s="11" t="n">
        <x:v>1</x:v>
      </x:c>
      <x:c r="G4087" s="11" t="n">
        <x:v>14.59</x:v>
      </x:c>
      <x:c r="H4087" s="11" t="n">
        <x:v>15.66</x:v>
      </x:c>
      <x:c r="I4087" s="13" t="n">
        <x:v>404747</x:v>
      </x:c>
      <x:c r="J4087" s="11" t="n">
        <x:v>15.544498</x:v>
      </x:c>
      <x:c r="K4087" s="14" t="n">
        <x:f>I4087*J4087</x:f>
        <x:v>6291588.932006001</x:v>
      </x:c>
      <x:c r="L4087" s="8" t="str">
        <x:v>Alpaca SIP</x:v>
      </x:c>
    </x:row>
    <x:row r="4088" ht="25" customHeight="1">
      <x:c r="A4088" s="8" t="str">
        <x:v>ELMT</x:v>
      </x:c>
      <x:c r="B4088" s="10" t="n">
        <x:v>46225</x:v>
      </x:c>
      <x:c r="C4088" s="11" t="n">
        <x:v>15.63</x:v>
      </x:c>
      <x:c r="D4088" s="11" t="n">
        <x:v>15.27</x:v>
      </x:c>
      <x:c r="E4088" s="13" t="n">
        <x:v>308337</x:v>
      </x:c>
      <x:c r="F4088" s="11" t="n">
        <x:v>1</x:v>
      </x:c>
      <x:c r="G4088" s="11" t="n">
        <x:v>15.63</x:v>
      </x:c>
      <x:c r="H4088" s="11" t="n">
        <x:v>15.27</x:v>
      </x:c>
      <x:c r="I4088" s="13" t="n">
        <x:v>308337</x:v>
      </x:c>
      <x:c r="J4088" s="11" t="n">
        <x:v>15.759552</x:v>
      </x:c>
      <x:c r="K4088" s="14" t="n">
        <x:f>I4088*J4088</x:f>
        <x:v>4859252.985024</x:v>
      </x:c>
      <x:c r="L4088" s="8" t="str">
        <x:v>Alpaca SIP</x:v>
      </x:c>
    </x:row>
    <x:row r="4089" ht="25" customHeight="1">
      <x:c r="A4089" s="8" t="str">
        <x:v>ELMT</x:v>
      </x:c>
      <x:c r="B4089" s="10" t="n">
        <x:v>46226</x:v>
      </x:c>
      <x:c r="C4089" s="11" t="n">
        <x:v>15.22</x:v>
      </x:c>
      <x:c r="D4089" s="11" t="n">
        <x:v>14.91</x:v>
      </x:c>
      <x:c r="E4089" s="13" t="n">
        <x:v>308608</x:v>
      </x:c>
      <x:c r="F4089" s="11" t="n">
        <x:v>1</x:v>
      </x:c>
      <x:c r="G4089" s="11" t="n">
        <x:v>15.22</x:v>
      </x:c>
      <x:c r="H4089" s="11" t="n">
        <x:v>14.91</x:v>
      </x:c>
      <x:c r="I4089" s="13" t="n">
        <x:v>308608</x:v>
      </x:c>
      <x:c r="J4089" s="11" t="n">
        <x:v>15.007331</x:v>
      </x:c>
      <x:c r="K4089" s="14" t="n">
        <x:f>I4089*J4089</x:f>
        <x:v>4631382.405248</x:v>
      </x:c>
      <x:c r="L4089" s="8" t="str">
        <x:v>Alpaca SIP</x:v>
      </x:c>
    </x:row>
    <x:row r="4090" ht="25" customHeight="1">
      <x:c r="A4090" s="8" t="str">
        <x:v>ELMT</x:v>
      </x:c>
      <x:c r="B4090" s="10" t="n">
        <x:v>46227</x:v>
      </x:c>
      <x:c r="C4090" s="11" t="n">
        <x:v>14.84</x:v>
      </x:c>
      <x:c r="D4090" s="11" t="n">
        <x:v>14.25</x:v>
      </x:c>
      <x:c r="E4090" s="13" t="n">
        <x:v>225549</x:v>
      </x:c>
      <x:c r="F4090" s="11" t="n">
        <x:v>1</x:v>
      </x:c>
      <x:c r="G4090" s="11" t="n">
        <x:v>14.84</x:v>
      </x:c>
      <x:c r="H4090" s="11" t="n">
        <x:v>14.25</x:v>
      </x:c>
      <x:c r="I4090" s="13" t="n">
        <x:v>225549</x:v>
      </x:c>
      <x:c r="J4090" s="11" t="n">
        <x:v>14.387699</x:v>
      </x:c>
      <x:c r="K4090" s="14" t="n">
        <x:f>I4090*J4090</x:f>
        <x:v>3245131.1217509997</x:v>
      </x:c>
      <x:c r="L4090" s="8" t="str">
        <x:v>Alpaca SIP</x:v>
      </x:c>
    </x:row>
    <x:row r="4091" ht="25" customHeight="1">
      <x:c r="A4091" s="8" t="str">
        <x:v>ELMT</x:v>
      </x:c>
      <x:c r="B4091" s="10" t="n">
        <x:v>46230</x:v>
      </x:c>
      <x:c r="C4091" s="11" t="n">
        <x:v>14.5</x:v>
      </x:c>
      <x:c r="D4091" s="11" t="n">
        <x:v>14.71</x:v>
      </x:c>
      <x:c r="E4091" s="13" t="n">
        <x:v>255975</x:v>
      </x:c>
      <x:c r="F4091" s="11" t="n">
        <x:v>1</x:v>
      </x:c>
      <x:c r="G4091" s="11" t="n">
        <x:v>14.5</x:v>
      </x:c>
      <x:c r="H4091" s="11" t="n">
        <x:v>14.71</x:v>
      </x:c>
      <x:c r="I4091" s="13" t="n">
        <x:v>255975</x:v>
      </x:c>
      <x:c r="J4091" s="11" t="n">
        <x:v>14.589002</x:v>
      </x:c>
      <x:c r="K4091" s="14" t="n">
        <x:f>I4091*J4091</x:f>
        <x:v>3734419.78695</x:v>
      </x:c>
      <x:c r="L4091" s="8" t="str">
        <x:v>Alpaca SIP</x:v>
      </x:c>
    </x:row>
    <x:row r="4092" ht="25" customHeight="1">
      <x:c r="A4092" s="8" t="str">
        <x:v>ELMT</x:v>
      </x:c>
      <x:c r="B4092" s="10" t="n">
        <x:v>46231</x:v>
      </x:c>
      <x:c r="C4092" s="11" t="n">
        <x:v>14.43</x:v>
      </x:c>
      <x:c r="D4092" s="11" t="n">
        <x:v>14.49</x:v>
      </x:c>
      <x:c r="E4092" s="13" t="n">
        <x:v>421751</x:v>
      </x:c>
      <x:c r="F4092" s="11" t="n">
        <x:v>1</x:v>
      </x:c>
      <x:c r="G4092" s="11" t="n">
        <x:v>14.43</x:v>
      </x:c>
      <x:c r="H4092" s="11" t="n">
        <x:v>14.49</x:v>
      </x:c>
      <x:c r="I4092" s="13" t="n">
        <x:v>421751</x:v>
      </x:c>
      <x:c r="J4092" s="11" t="n">
        <x:v>14.326142</x:v>
      </x:c>
      <x:c r="K4092" s="14" t="n">
        <x:f>I4092*J4092</x:f>
        <x:v>6042064.714642</x:v>
      </x:c>
      <x:c r="L4092" s="8" t="str">
        <x:v>Alpaca SIP</x:v>
      </x:c>
    </x:row>
    <x:row r="4093" ht="25" customHeight="1">
      <x:c r="A4093" s="8" t="str">
        <x:v>ELMT</x:v>
      </x:c>
      <x:c r="B4093" s="10" t="n">
        <x:v>46232</x:v>
      </x:c>
      <x:c r="C4093" s="11" t="n">
        <x:v>14.45</x:v>
      </x:c>
      <x:c r="D4093" s="11" t="n">
        <x:v>12.74</x:v>
      </x:c>
      <x:c r="E4093" s="13" t="n">
        <x:v>716838</x:v>
      </x:c>
      <x:c r="F4093" s="11" t="n">
        <x:v>1</x:v>
      </x:c>
      <x:c r="G4093" s="11" t="n">
        <x:v>14.45</x:v>
      </x:c>
      <x:c r="H4093" s="11" t="n">
        <x:v>12.74</x:v>
      </x:c>
      <x:c r="I4093" s="13" t="n">
        <x:v>716838</x:v>
      </x:c>
      <x:c r="J4093" s="11" t="n">
        <x:v>13.024208</x:v>
      </x:c>
      <x:c r="K4093" s="14" t="n">
        <x:f>I4093*J4093</x:f>
        <x:v>9336247.214304</x:v>
      </x:c>
      <x:c r="L4093" s="8" t="str">
        <x:v>Alpaca SIP</x:v>
      </x:c>
    </x:row>
    <x:row r="4094" ht="25" customHeight="1">
      <x:c r="A4094" s="8" t="str">
        <x:v>ELMT</x:v>
      </x:c>
      <x:c r="B4094" s="10" t="n">
        <x:v>46233</x:v>
      </x:c>
      <x:c r="C4094" s="11" t="n">
        <x:v>13.01</x:v>
      </x:c>
      <x:c r="D4094" s="11" t="n">
        <x:v>13.62</x:v>
      </x:c>
      <x:c r="E4094" s="13" t="n">
        <x:v>659227</x:v>
      </x:c>
      <x:c r="F4094" s="11" t="n">
        <x:v>1</x:v>
      </x:c>
      <x:c r="G4094" s="11" t="n">
        <x:v>13.01</x:v>
      </x:c>
      <x:c r="H4094" s="11" t="n">
        <x:v>13.62</x:v>
      </x:c>
      <x:c r="I4094" s="13" t="n">
        <x:v>659227</x:v>
      </x:c>
      <x:c r="J4094" s="11" t="n">
        <x:v>13.367574</x:v>
      </x:c>
      <x:c r="K4094" s="14" t="n">
        <x:f>I4094*J4094</x:f>
        <x:v>8812265.705298</x:v>
      </x:c>
      <x:c r="L4094" s="8" t="str">
        <x:v>Alpaca SIP</x:v>
      </x:c>
    </x:row>
    <x:row r="4095" ht="25" customHeight="1">
      <x:c r="A4095" s="8" t="str">
        <x:v>ELMT</x:v>
      </x:c>
      <x:c r="B4095" s="10" t="n">
        <x:v>46234</x:v>
      </x:c>
      <x:c r="C4095" s="11" t="n">
        <x:v>13.61</x:v>
      </x:c>
      <x:c r="D4095" s="11" t="n">
        <x:v>13.91</x:v>
      </x:c>
      <x:c r="E4095" s="13" t="n">
        <x:v>235602</x:v>
      </x:c>
      <x:c r="F4095" s="11" t="n">
        <x:v>1</x:v>
      </x:c>
      <x:c r="G4095" s="11" t="n">
        <x:v>13.61</x:v>
      </x:c>
      <x:c r="H4095" s="11" t="n">
        <x:v>13.91</x:v>
      </x:c>
      <x:c r="I4095" s="13" t="n">
        <x:v>235602</x:v>
      </x:c>
      <x:c r="J4095" s="11" t="n">
        <x:v>13.752863</x:v>
      </x:c>
      <x:c r="K4095" s="14" t="n">
        <x:f>I4095*J4095</x:f>
        <x:v>3240202.0285259997</x:v>
      </x:c>
      <x:c r="L4095" s="8" t="str">
        <x:v>Alpaca SIP</x:v>
      </x:c>
    </x:row>
    <x:row r="4096" ht="25" customHeight="1">
      <x:c r="A4096" s="8" t="str">
        <x:v>ELMT</x:v>
      </x:c>
      <x:c r="B4096" s="10" t="n">
        <x:v>46237</x:v>
      </x:c>
      <x:c r="C4096" s="11" t="n">
        <x:v>13.78</x:v>
      </x:c>
      <x:c r="D4096" s="11" t="n">
        <x:v>14.36</x:v>
      </x:c>
      <x:c r="E4096" s="13" t="n">
        <x:v>210553</x:v>
      </x:c>
      <x:c r="F4096" s="11" t="n">
        <x:v>1</x:v>
      </x:c>
      <x:c r="G4096" s="11" t="n">
        <x:v>13.78</x:v>
      </x:c>
      <x:c r="H4096" s="11" t="n">
        <x:v>14.36</x:v>
      </x:c>
      <x:c r="I4096" s="13" t="n">
        <x:v>210553</x:v>
      </x:c>
      <x:c r="J4096" s="11" t="n">
        <x:v>14.171347</x:v>
      </x:c>
      <x:c r="K4096" s="14" t="n">
        <x:f>I4096*J4096</x:f>
        <x:v>2983819.6248910003</x:v>
      </x:c>
      <x:c r="L4096" s="8" t="str">
        <x:v>Alpaca SIP</x:v>
      </x:c>
    </x:row>
    <x:row r="4097" ht="25" customHeight="1">
      <x:c r="A4097" s="8" t="str">
        <x:v>ELMT</x:v>
      </x:c>
      <x:c r="B4097" s="10" t="n">
        <x:v>46238</x:v>
      </x:c>
      <x:c r="C4097" s="11" t="n">
        <x:v>14.55</x:v>
      </x:c>
      <x:c r="D4097" s="11" t="n">
        <x:v>15.8</x:v>
      </x:c>
      <x:c r="E4097" s="13" t="n">
        <x:v>248263</x:v>
      </x:c>
      <x:c r="F4097" s="11" t="n">
        <x:v>1</x:v>
      </x:c>
      <x:c r="G4097" s="11" t="n">
        <x:v>14.55</x:v>
      </x:c>
      <x:c r="H4097" s="11" t="n">
        <x:v>15.8</x:v>
      </x:c>
      <x:c r="I4097" s="13" t="n">
        <x:v>248263</x:v>
      </x:c>
      <x:c r="J4097" s="11" t="n">
        <x:v>15.612786</x:v>
      </x:c>
      <x:c r="K4097" s="14" t="n">
        <x:f>I4097*J4097</x:f>
        <x:v>3876077.0907179997</x:v>
      </x:c>
      <x:c r="L4097" s="8" t="str">
        <x:v>Alpaca SIP</x:v>
      </x:c>
    </x:row>
    <x:row r="4098" ht="25" customHeight="1">
      <x:c r="A4098" s="8" t="str">
        <x:v>ELMT</x:v>
      </x:c>
      <x:c r="B4098" s="10" t="n">
        <x:v>46239</x:v>
      </x:c>
      <x:c r="C4098" s="11" t="n">
        <x:v>15.68</x:v>
      </x:c>
      <x:c r="D4098" s="11" t="n">
        <x:v>15.805</x:v>
      </x:c>
      <x:c r="E4098" s="13" t="n">
        <x:v>189081</x:v>
      </x:c>
      <x:c r="F4098" s="11" t="n">
        <x:v>1</x:v>
      </x:c>
      <x:c r="G4098" s="11" t="n">
        <x:v>15.68</x:v>
      </x:c>
      <x:c r="H4098" s="11" t="n">
        <x:v>15.805</x:v>
      </x:c>
      <x:c r="I4098" s="13" t="n">
        <x:v>189081</x:v>
      </x:c>
      <x:c r="J4098" s="11" t="n">
        <x:v>15.888313</x:v>
      </x:c>
      <x:c r="K4098" s="14" t="n">
        <x:f>I4098*J4098</x:f>
        <x:v>3004178.110353</x:v>
      </x:c>
      <x:c r="L4098" s="8" t="str">
        <x:v>Alpaca SIP</x:v>
      </x:c>
    </x:row>
    <x:row r="4099" ht="25" customHeight="1">
      <x:c r="A4099" s="8" t="str">
        <x:v>ELMT</x:v>
      </x:c>
      <x:c r="B4099" s="10" t="n">
        <x:v>46240</x:v>
      </x:c>
      <x:c r="C4099" s="11" t="n">
        <x:v>15.8</x:v>
      </x:c>
      <x:c r="D4099" s="11" t="n">
        <x:v>16.31</x:v>
      </x:c>
      <x:c r="E4099" s="13" t="n">
        <x:v>155372</x:v>
      </x:c>
      <x:c r="F4099" s="11" t="n">
        <x:v>1</x:v>
      </x:c>
      <x:c r="G4099" s="11" t="n">
        <x:v>15.8</x:v>
      </x:c>
      <x:c r="H4099" s="11" t="n">
        <x:v>16.31</x:v>
      </x:c>
      <x:c r="I4099" s="13" t="n">
        <x:v>155372</x:v>
      </x:c>
      <x:c r="J4099" s="11" t="n">
        <x:v>16.36266</x:v>
      </x:c>
      <x:c r="K4099" s="14" t="n">
        <x:f>I4099*J4099</x:f>
        <x:v>2542299.2095200005</x:v>
      </x:c>
      <x:c r="L4099" s="8" t="str">
        <x:v>Alpaca SIP</x:v>
      </x:c>
    </x:row>
    <x:row r="4100" ht="25" customHeight="1">
      <x:c r="A4100" s="8" t="str">
        <x:v>ELMT</x:v>
      </x:c>
      <x:c r="B4100" s="10" t="n">
        <x:v>46241</x:v>
      </x:c>
      <x:c r="C4100" s="11" t="n">
        <x:v>16.45</x:v>
      </x:c>
      <x:c r="D4100" s="11" t="n">
        <x:v>16.86</x:v>
      </x:c>
      <x:c r="E4100" s="13" t="n">
        <x:v>160710</x:v>
      </x:c>
      <x:c r="F4100" s="11" t="n">
        <x:v>1</x:v>
      </x:c>
      <x:c r="G4100" s="11" t="n">
        <x:v>16.45</x:v>
      </x:c>
      <x:c r="H4100" s="11" t="n">
        <x:v>16.86</x:v>
      </x:c>
      <x:c r="I4100" s="13" t="n">
        <x:v>160710</x:v>
      </x:c>
      <x:c r="J4100" s="11" t="n">
        <x:v>16.773826</x:v>
      </x:c>
      <x:c r="K4100" s="14" t="n">
        <x:f>I4100*J4100</x:f>
        <x:v>2695721.57646</x:v>
      </x:c>
      <x:c r="L4100" s="8" t="str">
        <x:v>Alpaca SIP</x:v>
      </x:c>
    </x:row>
    <x:row r="4101" ht="25" customHeight="1">
      <x:c r="A4101" s="8" t="str">
        <x:v>ELMT</x:v>
      </x:c>
      <x:c r="B4101" s="10" t="n">
        <x:v>46244</x:v>
      </x:c>
      <x:c r="C4101" s="11" t="n">
        <x:v>16.79</x:v>
      </x:c>
      <x:c r="D4101" s="11" t="n">
        <x:v>16.48</x:v>
      </x:c>
      <x:c r="E4101" s="13" t="n">
        <x:v>223756</x:v>
      </x:c>
      <x:c r="F4101" s="11" t="n">
        <x:v>1</x:v>
      </x:c>
      <x:c r="G4101" s="11" t="n">
        <x:v>16.79</x:v>
      </x:c>
      <x:c r="H4101" s="11" t="n">
        <x:v>16.48</x:v>
      </x:c>
      <x:c r="I4101" s="13" t="n">
        <x:v>223756</x:v>
      </x:c>
      <x:c r="J4101" s="11" t="n">
        <x:v>16.53196</x:v>
      </x:c>
      <x:c r="K4101" s="14" t="n">
        <x:f>I4101*J4101</x:f>
        <x:v>3699125.24176</x:v>
      </x:c>
      <x:c r="L4101" s="8" t="str">
        <x:v>Alpaca SIP</x:v>
      </x:c>
    </x:row>
    <x:row r="4102" ht="25" customHeight="1">
      <x:c r="A4102" s="8" t="str">
        <x:v>ELMT</x:v>
      </x:c>
      <x:c r="B4102" s="10" t="n">
        <x:v>46245</x:v>
      </x:c>
      <x:c r="C4102" s="11" t="n">
        <x:v>16.51</x:v>
      </x:c>
      <x:c r="D4102" s="11" t="n">
        <x:v>16.51</x:v>
      </x:c>
      <x:c r="E4102" s="13" t="n">
        <x:v>130562</x:v>
      </x:c>
      <x:c r="F4102" s="11" t="n">
        <x:v>1</x:v>
      </x:c>
      <x:c r="G4102" s="11" t="n">
        <x:v>16.51</x:v>
      </x:c>
      <x:c r="H4102" s="11" t="n">
        <x:v>16.51</x:v>
      </x:c>
      <x:c r="I4102" s="13" t="n">
        <x:v>130562</x:v>
      </x:c>
      <x:c r="J4102" s="11" t="n">
        <x:v>16.508144</x:v>
      </x:c>
      <x:c r="K4102" s="14" t="n">
        <x:f>I4102*J4102</x:f>
        <x:v>2155336.296928</x:v>
      </x:c>
      <x:c r="L4102" s="8" t="str">
        <x:v>Alpaca SIP</x:v>
      </x:c>
    </x:row>
    <x:row r="4103" ht="25" customHeight="1">
      <x:c r="A4103" s="8" t="str">
        <x:v>ELMT</x:v>
      </x:c>
      <x:c r="B4103" s="10" t="n">
        <x:v>46246</x:v>
      </x:c>
      <x:c r="C4103" s="11" t="n">
        <x:v>16.88</x:v>
      </x:c>
      <x:c r="D4103" s="11" t="n">
        <x:v>16.93</x:v>
      </x:c>
      <x:c r="E4103" s="13" t="n">
        <x:v>278868</x:v>
      </x:c>
      <x:c r="F4103" s="11" t="n">
        <x:v>1</x:v>
      </x:c>
      <x:c r="G4103" s="11" t="n">
        <x:v>16.88</x:v>
      </x:c>
      <x:c r="H4103" s="11" t="n">
        <x:v>16.93</x:v>
      </x:c>
      <x:c r="I4103" s="13" t="n">
        <x:v>278868</x:v>
      </x:c>
      <x:c r="J4103" s="11" t="n">
        <x:v>17.100075</x:v>
      </x:c>
      <x:c r="K4103" s="14" t="n">
        <x:f>I4103*J4103</x:f>
        <x:v>4768663.7151</x:v>
      </x:c>
      <x:c r="L4103" s="8" t="str">
        <x:v>Alpaca SIP</x:v>
      </x:c>
    </x:row>
    <x:row r="4104" ht="25" customHeight="1">
      <x:c r="A4104" s="8" t="str">
        <x:v>ELMT</x:v>
      </x:c>
      <x:c r="B4104" s="10" t="n">
        <x:v>46247</x:v>
      </x:c>
      <x:c r="C4104" s="11" t="n">
        <x:v>18.78</x:v>
      </x:c>
      <x:c r="D4104" s="11" t="n">
        <x:v>17.15</x:v>
      </x:c>
      <x:c r="E4104" s="13" t="n">
        <x:v>566222</x:v>
      </x:c>
      <x:c r="F4104" s="11" t="n">
        <x:v>1</x:v>
      </x:c>
      <x:c r="G4104" s="11" t="n">
        <x:v>18.78</x:v>
      </x:c>
      <x:c r="H4104" s="11" t="n">
        <x:v>17.15</x:v>
      </x:c>
      <x:c r="I4104" s="13" t="n">
        <x:v>566222</x:v>
      </x:c>
      <x:c r="J4104" s="11" t="n">
        <x:v>17.894554</x:v>
      </x:c>
      <x:c r="K4104" s="14" t="n">
        <x:f>I4104*J4104</x:f>
        <x:v>10132290.154988</x:v>
      </x:c>
      <x:c r="L4104" s="8" t="str">
        <x:v>Alpaca SIP</x:v>
      </x:c>
    </x:row>
    <x:row r="4105" ht="25" customHeight="1">
      <x:c r="A4105" s="8" t="str">
        <x:v>ELMT</x:v>
      </x:c>
      <x:c r="B4105" s="10" t="n">
        <x:v>46248</x:v>
      </x:c>
      <x:c r="C4105" s="11" t="n">
        <x:v>17.15</x:v>
      </x:c>
      <x:c r="D4105" s="11" t="n">
        <x:v>18.815</x:v>
      </x:c>
      <x:c r="E4105" s="13" t="n">
        <x:v>427026</x:v>
      </x:c>
      <x:c r="F4105" s="11" t="n">
        <x:v>1</x:v>
      </x:c>
      <x:c r="G4105" s="11" t="n">
        <x:v>17.15</x:v>
      </x:c>
      <x:c r="H4105" s="11" t="n">
        <x:v>18.815</x:v>
      </x:c>
      <x:c r="I4105" s="13" t="n">
        <x:v>427026</x:v>
      </x:c>
      <x:c r="J4105" s="11" t="n">
        <x:v>18.315121</x:v>
      </x:c>
      <x:c r="K4105" s="14" t="n">
        <x:f>I4105*J4105</x:f>
        <x:v>7821032.860146001</x:v>
      </x:c>
      <x:c r="L4105" s="8" t="str">
        <x:v>Alpaca SIP</x:v>
      </x:c>
    </x:row>
    <x:row r="4106" ht="25" customHeight="1">
      <x:c r="A4106" s="8" t="str">
        <x:v>ELMT</x:v>
      </x:c>
      <x:c r="B4106" s="10" t="n">
        <x:v>46251</x:v>
      </x:c>
      <x:c r="C4106" s="11" t="n">
        <x:v>18.65</x:v>
      </x:c>
      <x:c r="D4106" s="11" t="n">
        <x:v>19.1</x:v>
      </x:c>
      <x:c r="E4106" s="13" t="n">
        <x:v>344722</x:v>
      </x:c>
      <x:c r="F4106" s="11" t="n">
        <x:v>1</x:v>
      </x:c>
      <x:c r="G4106" s="11" t="n">
        <x:v>18.65</x:v>
      </x:c>
      <x:c r="H4106" s="11" t="n">
        <x:v>19.1</x:v>
      </x:c>
      <x:c r="I4106" s="13" t="n">
        <x:v>344722</x:v>
      </x:c>
      <x:c r="J4106" s="11" t="n">
        <x:v>19.231521</x:v>
      </x:c>
      <x:c r="K4106" s="14" t="n">
        <x:f>I4106*J4106</x:f>
        <x:v>6629528.382162</x:v>
      </x:c>
      <x:c r="L4106" s="8" t="str">
        <x:v>Alpaca SIP</x:v>
      </x:c>
    </x:row>
    <x:row r="4107" ht="25" customHeight="1">
      <x:c r="A4107" s="8" t="str">
        <x:v>ELMT</x:v>
      </x:c>
      <x:c r="B4107" s="10" t="n">
        <x:v>46252</x:v>
      </x:c>
      <x:c r="C4107" s="11" t="n">
        <x:v>18.15</x:v>
      </x:c>
      <x:c r="D4107" s="11" t="n">
        <x:v>17.98</x:v>
      </x:c>
      <x:c r="E4107" s="13" t="n">
        <x:v>216022</x:v>
      </x:c>
      <x:c r="F4107" s="11" t="n">
        <x:v>1</x:v>
      </x:c>
      <x:c r="G4107" s="11" t="n">
        <x:v>18.15</x:v>
      </x:c>
      <x:c r="H4107" s="11" t="n">
        <x:v>17.98</x:v>
      </x:c>
      <x:c r="I4107" s="13" t="n">
        <x:v>216022</x:v>
      </x:c>
      <x:c r="J4107" s="11" t="n">
        <x:v>18.040086</x:v>
      </x:c>
      <x:c r="K4107" s="14" t="n">
        <x:f>I4107*J4107</x:f>
        <x:v>3897055.4578919997</x:v>
      </x:c>
      <x:c r="L4107" s="8" t="str">
        <x:v>Alpaca SIP</x:v>
      </x:c>
    </x:row>
    <x:row r="4108" ht="25" customHeight="1">
      <x:c r="A4108" s="8" t="str">
        <x:v>ELMT</x:v>
      </x:c>
      <x:c r="B4108" s="10" t="n">
        <x:v>46253</x:v>
      </x:c>
      <x:c r="C4108" s="11" t="n">
        <x:v>17.93</x:v>
      </x:c>
      <x:c r="D4108" s="11" t="n">
        <x:v>17.19</x:v>
      </x:c>
      <x:c r="E4108" s="13" t="n">
        <x:v>146171</x:v>
      </x:c>
      <x:c r="F4108" s="11" t="n">
        <x:v>1</x:v>
      </x:c>
      <x:c r="G4108" s="11" t="n">
        <x:v>17.93</x:v>
      </x:c>
      <x:c r="H4108" s="11" t="n">
        <x:v>17.19</x:v>
      </x:c>
      <x:c r="I4108" s="13" t="n">
        <x:v>146171</x:v>
      </x:c>
      <x:c r="J4108" s="11" t="n">
        <x:v>17.367949</x:v>
      </x:c>
      <x:c r="K4108" s="14" t="n">
        <x:f>I4108*J4108</x:f>
        <x:v>2538690.473279</x:v>
      </x:c>
      <x:c r="L4108" s="8" t="str">
        <x:v>Alpaca SIP</x:v>
      </x:c>
    </x:row>
    <x:row r="4109" ht="25" customHeight="1">
      <x:c r="A4109" s="8" t="str">
        <x:v>ELMT</x:v>
      </x:c>
      <x:c r="B4109" s="10" t="n">
        <x:v>46254</x:v>
      </x:c>
      <x:c r="C4109" s="11" t="n">
        <x:v>17.11</x:v>
      </x:c>
      <x:c r="D4109" s="11" t="n">
        <x:v>16.67</x:v>
      </x:c>
      <x:c r="E4109" s="13" t="n">
        <x:v>181278</x:v>
      </x:c>
      <x:c r="F4109" s="11" t="n">
        <x:v>1</x:v>
      </x:c>
      <x:c r="G4109" s="11" t="n">
        <x:v>17.11</x:v>
      </x:c>
      <x:c r="H4109" s="11" t="n">
        <x:v>16.67</x:v>
      </x:c>
      <x:c r="I4109" s="13" t="n">
        <x:v>181278</x:v>
      </x:c>
      <x:c r="J4109" s="11" t="n">
        <x:v>16.767545</x:v>
      </x:c>
      <x:c r="K4109" s="14" t="n">
        <x:f>I4109*J4109</x:f>
        <x:v>3039587.0225099996</x:v>
      </x:c>
      <x:c r="L4109" s="8" t="str">
        <x:v>Alpaca SIP</x:v>
      </x:c>
    </x:row>
    <x:row r="4110" ht="25" customHeight="1">
      <x:c r="A4110" s="8" t="str">
        <x:v>ELMT</x:v>
      </x:c>
      <x:c r="B4110" s="10" t="n">
        <x:v>46255</x:v>
      </x:c>
      <x:c r="C4110" s="11" t="n">
        <x:v>17.2</x:v>
      </x:c>
      <x:c r="D4110" s="11" t="n">
        <x:v>19.885</x:v>
      </x:c>
      <x:c r="E4110" s="13" t="n">
        <x:v>1732239</x:v>
      </x:c>
      <x:c r="F4110" s="11" t="n">
        <x:v>1</x:v>
      </x:c>
      <x:c r="G4110" s="11" t="n">
        <x:v>17.2</x:v>
      </x:c>
      <x:c r="H4110" s="11" t="n">
        <x:v>19.885</x:v>
      </x:c>
      <x:c r="I4110" s="13" t="n">
        <x:v>1732239</x:v>
      </x:c>
      <x:c r="J4110" s="11" t="n">
        <x:v>19.178347</x:v>
      </x:c>
      <x:c r="K4110" s="14" t="n">
        <x:f>I4110*J4110</x:f>
        <x:v>33221480.628932998</x:v>
      </x:c>
      <x:c r="L4110" s="8" t="str">
        <x:v>Alpaca SIP</x:v>
      </x:c>
    </x:row>
    <x:row r="4111" ht="25" customHeight="1">
      <x:c r="A4111" s="8" t="str">
        <x:v>ELMT</x:v>
      </x:c>
      <x:c r="B4111" s="10" t="n">
        <x:v>46258</x:v>
      </x:c>
      <x:c r="C4111" s="11" t="n">
        <x:v>19.59</x:v>
      </x:c>
      <x:c r="D4111" s="11" t="n">
        <x:v>17.66</x:v>
      </x:c>
      <x:c r="E4111" s="13" t="n">
        <x:v>577812</x:v>
      </x:c>
      <x:c r="F4111" s="11" t="n">
        <x:v>1</x:v>
      </x:c>
      <x:c r="G4111" s="11" t="n">
        <x:v>19.59</x:v>
      </x:c>
      <x:c r="H4111" s="11" t="n">
        <x:v>17.66</x:v>
      </x:c>
      <x:c r="I4111" s="13" t="n">
        <x:v>577812</x:v>
      </x:c>
      <x:c r="J4111" s="11" t="n">
        <x:v>17.834082</x:v>
      </x:c>
      <x:c r="K4111" s="14" t="n">
        <x:f>I4111*J4111</x:f>
        <x:v>10304746.588583998</x:v>
      </x:c>
      <x:c r="L4111" s="8" t="str">
        <x:v>Alpaca SIP</x:v>
      </x:c>
    </x:row>
    <x:row r="4112" ht="25" customHeight="1">
      <x:c r="A4112" s="8" t="str">
        <x:v>ELMT</x:v>
      </x:c>
      <x:c r="B4112" s="10" t="n">
        <x:v>46259</x:v>
      </x:c>
      <x:c r="C4112" s="11" t="n">
        <x:v>17.89</x:v>
      </x:c>
      <x:c r="D4112" s="11" t="n">
        <x:v>17.75</x:v>
      </x:c>
      <x:c r="E4112" s="13" t="n">
        <x:v>205597</x:v>
      </x:c>
      <x:c r="F4112" s="11" t="n">
        <x:v>1</x:v>
      </x:c>
      <x:c r="G4112" s="11" t="n">
        <x:v>17.89</x:v>
      </x:c>
      <x:c r="H4112" s="11" t="n">
        <x:v>17.75</x:v>
      </x:c>
      <x:c r="I4112" s="13" t="n">
        <x:v>205597</x:v>
      </x:c>
      <x:c r="J4112" s="11" t="n">
        <x:v>17.876477</x:v>
      </x:c>
      <x:c r="K4112" s="14" t="n">
        <x:f>I4112*J4112</x:f>
        <x:v>3675350.0417690002</x:v>
      </x:c>
      <x:c r="L4112" s="8" t="str">
        <x:v>Alpaca SIP</x:v>
      </x:c>
    </x:row>
    <x:row r="4113" ht="25" customHeight="1">
      <x:c r="A4113" s="8" t="str">
        <x:v>ELMT</x:v>
      </x:c>
      <x:c r="B4113" s="10" t="n">
        <x:v>46260</x:v>
      </x:c>
      <x:c r="C4113" s="11" t="n">
        <x:v>17.82</x:v>
      </x:c>
      <x:c r="D4113" s="11" t="n">
        <x:v>17.96</x:v>
      </x:c>
      <x:c r="E4113" s="13" t="n">
        <x:v>195368</x:v>
      </x:c>
      <x:c r="F4113" s="11" t="n">
        <x:v>1</x:v>
      </x:c>
      <x:c r="G4113" s="11" t="n">
        <x:v>17.82</x:v>
      </x:c>
      <x:c r="H4113" s="11" t="n">
        <x:v>17.96</x:v>
      </x:c>
      <x:c r="I4113" s="13" t="n">
        <x:v>195368</x:v>
      </x:c>
      <x:c r="J4113" s="11" t="n">
        <x:v>18.069979</x:v>
      </x:c>
      <x:c r="K4113" s="14" t="n">
        <x:f>I4113*J4113</x:f>
        <x:v>3530295.657272</x:v>
      </x:c>
      <x:c r="L4113" s="8" t="str">
        <x:v>Alpaca SIP</x:v>
      </x:c>
    </x:row>
    <x:row r="4114" ht="25" customHeight="1">
      <x:c r="A4114" s="8" t="str">
        <x:v>ELMT</x:v>
      </x:c>
      <x:c r="B4114" s="10" t="n">
        <x:v>46261</x:v>
      </x:c>
      <x:c r="C4114" s="11" t="n">
        <x:v>18.16</x:v>
      </x:c>
      <x:c r="D4114" s="11" t="n">
        <x:v>18.07</x:v>
      </x:c>
      <x:c r="E4114" s="13" t="n">
        <x:v>251586</x:v>
      </x:c>
      <x:c r="F4114" s="11" t="n">
        <x:v>1</x:v>
      </x:c>
      <x:c r="G4114" s="11" t="n">
        <x:v>18.16</x:v>
      </x:c>
      <x:c r="H4114" s="11" t="n">
        <x:v>18.07</x:v>
      </x:c>
      <x:c r="I4114" s="13" t="n">
        <x:v>251586</x:v>
      </x:c>
      <x:c r="J4114" s="11" t="n">
        <x:v>18.101957</x:v>
      </x:c>
      <x:c r="K4114" s="14" t="n">
        <x:f>I4114*J4114</x:f>
        <x:v>4554198.953802</x:v>
      </x:c>
      <x:c r="L4114" s="8" t="str">
        <x:v>Alpaca SIP</x:v>
      </x:c>
    </x:row>
    <x:row r="4115" ht="25" customHeight="1">
      <x:c r="A4115" s="8" t="str">
        <x:v>ELMT</x:v>
      </x:c>
      <x:c r="B4115" s="10" t="n">
        <x:v>46262</x:v>
      </x:c>
      <x:c r="C4115" s="11" t="n">
        <x:v>18.32</x:v>
      </x:c>
      <x:c r="D4115" s="11" t="n">
        <x:v>16.64</x:v>
      </x:c>
      <x:c r="E4115" s="13" t="n">
        <x:v>343731</x:v>
      </x:c>
      <x:c r="F4115" s="11" t="n">
        <x:v>1</x:v>
      </x:c>
      <x:c r="G4115" s="11" t="n">
        <x:v>18.32</x:v>
      </x:c>
      <x:c r="H4115" s="11" t="n">
        <x:v>16.64</x:v>
      </x:c>
      <x:c r="I4115" s="13" t="n">
        <x:v>343731</x:v>
      </x:c>
      <x:c r="J4115" s="11" t="n">
        <x:v>16.997294</x:v>
      </x:c>
      <x:c r="K4115" s="14" t="n">
        <x:f>I4115*J4115</x:f>
        <x:v>5842496.863914</x:v>
      </x:c>
      <x:c r="L4115" s="8" t="str">
        <x:v>Alpaca SIP</x:v>
      </x:c>
    </x:row>
    <x:row r="4116" ht="25" customHeight="1">
      <x:c r="A4116" s="8" t="str">
        <x:v>ELMT</x:v>
      </x:c>
      <x:c r="B4116" s="10" t="n">
        <x:v>46265</x:v>
      </x:c>
      <x:c r="C4116" s="11" t="n">
        <x:v>16.75</x:v>
      </x:c>
      <x:c r="D4116" s="11" t="n">
        <x:v>16.41</x:v>
      </x:c>
      <x:c r="E4116" s="13" t="n">
        <x:v>287312</x:v>
      </x:c>
      <x:c r="F4116" s="11" t="n">
        <x:v>1</x:v>
      </x:c>
      <x:c r="G4116" s="11" t="n">
        <x:v>16.75</x:v>
      </x:c>
      <x:c r="H4116" s="11" t="n">
        <x:v>16.41</x:v>
      </x:c>
      <x:c r="I4116" s="13" t="n">
        <x:v>287312</x:v>
      </x:c>
      <x:c r="J4116" s="11" t="n">
        <x:v>16.427519</x:v>
      </x:c>
      <x:c r="K4116" s="14" t="n">
        <x:f>I4116*J4116</x:f>
        <x:v>4719823.338928</x:v>
      </x:c>
      <x:c r="L4116" s="8" t="str">
        <x:v>Alpaca SIP</x:v>
      </x:c>
    </x:row>
    <x:row r="4117" ht="25" customHeight="1">
      <x:c r="A4117" s="8" t="str">
        <x:v>ELMT</x:v>
      </x:c>
      <x:c r="B4117" s="10" t="n">
        <x:v>46266</x:v>
      </x:c>
      <x:c r="C4117" s="11" t="n">
        <x:v>16</x:v>
      </x:c>
      <x:c r="D4117" s="11" t="n">
        <x:v>15.76</x:v>
      </x:c>
      <x:c r="E4117" s="13" t="n">
        <x:v>217476</x:v>
      </x:c>
      <x:c r="F4117" s="11" t="n">
        <x:v>1</x:v>
      </x:c>
      <x:c r="G4117" s="11" t="n">
        <x:v>16</x:v>
      </x:c>
      <x:c r="H4117" s="11" t="n">
        <x:v>15.76</x:v>
      </x:c>
      <x:c r="I4117" s="13" t="n">
        <x:v>217476</x:v>
      </x:c>
      <x:c r="J4117" s="11" t="n">
        <x:v>15.924974</x:v>
      </x:c>
      <x:c r="K4117" s="14" t="n">
        <x:f>I4117*J4117</x:f>
        <x:v>3463299.645624</x:v>
      </x:c>
      <x:c r="L4117" s="8" t="str">
        <x:v>Alpaca SIP</x:v>
      </x:c>
    </x:row>
    <x:row r="4118" ht="25" customHeight="1">
      <x:c r="A4118" s="8" t="str">
        <x:v>ELMT</x:v>
      </x:c>
      <x:c r="B4118" s="10" t="n">
        <x:v>46267</x:v>
      </x:c>
      <x:c r="C4118" s="11" t="n">
        <x:v>15.72</x:v>
      </x:c>
      <x:c r="D4118" s="11" t="n">
        <x:v>15.86</x:v>
      </x:c>
      <x:c r="E4118" s="13" t="n">
        <x:v>223095</x:v>
      </x:c>
      <x:c r="F4118" s="11" t="n">
        <x:v>1</x:v>
      </x:c>
      <x:c r="G4118" s="11" t="n">
        <x:v>15.72</x:v>
      </x:c>
      <x:c r="H4118" s="11" t="n">
        <x:v>15.86</x:v>
      </x:c>
      <x:c r="I4118" s="13" t="n">
        <x:v>223095</x:v>
      </x:c>
      <x:c r="J4118" s="11" t="n">
        <x:v>15.769479</x:v>
      </x:c>
      <x:c r="K4118" s="14" t="n">
        <x:f>I4118*J4118</x:f>
        <x:v>3518091.9175050003</x:v>
      </x:c>
      <x:c r="L4118" s="8" t="str">
        <x:v>Alpaca SIP</x:v>
      </x:c>
    </x:row>
    <x:row r="4119" ht="25" customHeight="1">
      <x:c r="A4119" s="8" t="str">
        <x:v>ELMT</x:v>
      </x:c>
      <x:c r="B4119" s="10" t="n">
        <x:v>46268</x:v>
      </x:c>
      <x:c r="C4119" s="11" t="n">
        <x:v>16.05</x:v>
      </x:c>
      <x:c r="D4119" s="11" t="n">
        <x:v>16.37</x:v>
      </x:c>
      <x:c r="E4119" s="13" t="n">
        <x:v>262872</x:v>
      </x:c>
      <x:c r="F4119" s="11" t="n">
        <x:v>1</x:v>
      </x:c>
      <x:c r="G4119" s="11" t="n">
        <x:v>16.05</x:v>
      </x:c>
      <x:c r="H4119" s="11" t="n">
        <x:v>16.37</x:v>
      </x:c>
      <x:c r="I4119" s="13" t="n">
        <x:v>262872</x:v>
      </x:c>
      <x:c r="J4119" s="11" t="n">
        <x:v>16.243018</x:v>
      </x:c>
      <x:c r="K4119" s="14" t="n">
        <x:f>I4119*J4119</x:f>
        <x:v>4269834.627696</x:v>
      </x:c>
      <x:c r="L4119" s="8" t="str">
        <x:v>Alpaca SIP</x:v>
      </x:c>
    </x:row>
    <x:row r="4120" ht="25" customHeight="1">
      <x:c r="A4120" s="8" t="str">
        <x:v>ELMT</x:v>
      </x:c>
      <x:c r="B4120" s="10" t="n">
        <x:v>46269</x:v>
      </x:c>
      <x:c r="C4120" s="11" t="n">
        <x:v>16.54</x:v>
      </x:c>
      <x:c r="D4120" s="11" t="n">
        <x:v>16.78</x:v>
      </x:c>
      <x:c r="E4120" s="13" t="n">
        <x:v>244375</x:v>
      </x:c>
      <x:c r="F4120" s="11" t="n">
        <x:v>1</x:v>
      </x:c>
      <x:c r="G4120" s="11" t="n">
        <x:v>16.54</x:v>
      </x:c>
      <x:c r="H4120" s="11" t="n">
        <x:v>16.78</x:v>
      </x:c>
      <x:c r="I4120" s="13" t="n">
        <x:v>244375</x:v>
      </x:c>
      <x:c r="J4120" s="11" t="n">
        <x:v>16.832455</x:v>
      </x:c>
      <x:c r="K4120" s="14" t="n">
        <x:f>I4120*J4120</x:f>
        <x:v>4113431.190625</x:v>
      </x:c>
      <x:c r="L4120" s="8" t="str">
        <x:v>Alpaca SIP</x:v>
      </x:c>
    </x:row>
    <x:row r="4121" ht="25" customHeight="1">
      <x:c r="A4121" s="8" t="str">
        <x:v>ELMT</x:v>
      </x:c>
      <x:c r="B4121" s="10" t="n">
        <x:v>46273</x:v>
      </x:c>
      <x:c r="C4121" s="11" t="n">
        <x:v>16.95</x:v>
      </x:c>
      <x:c r="D4121" s="11" t="n">
        <x:v>16.93</x:v>
      </x:c>
      <x:c r="E4121" s="13" t="n">
        <x:v>256783</x:v>
      </x:c>
      <x:c r="F4121" s="11" t="n">
        <x:v>1</x:v>
      </x:c>
      <x:c r="G4121" s="11" t="n">
        <x:v>16.95</x:v>
      </x:c>
      <x:c r="H4121" s="11" t="n">
        <x:v>16.93</x:v>
      </x:c>
      <x:c r="I4121" s="13" t="n">
        <x:v>256783</x:v>
      </x:c>
      <x:c r="J4121" s="11" t="n">
        <x:v>16.982004</x:v>
      </x:c>
      <x:c r="K4121" s="14" t="n">
        <x:f>I4121*J4121</x:f>
        <x:v>4360689.933132</x:v>
      </x:c>
      <x:c r="L4121" s="8" t="str">
        <x:v>Alpaca SIP</x:v>
      </x:c>
    </x:row>
    <x:row r="4122" ht="25" customHeight="1">
      <x:c r="A4122" s="8" t="str">
        <x:v>ELMT</x:v>
      </x:c>
      <x:c r="B4122" s="10" t="n">
        <x:v>46274</x:v>
      </x:c>
      <x:c r="C4122" s="11" t="n">
        <x:v>16.93</x:v>
      </x:c>
      <x:c r="D4122" s="11" t="n">
        <x:v>16.46</x:v>
      </x:c>
      <x:c r="E4122" s="13" t="n">
        <x:v>238231</x:v>
      </x:c>
      <x:c r="F4122" s="11" t="n">
        <x:v>1</x:v>
      </x:c>
      <x:c r="G4122" s="11" t="n">
        <x:v>16.93</x:v>
      </x:c>
      <x:c r="H4122" s="11" t="n">
        <x:v>16.46</x:v>
      </x:c>
      <x:c r="I4122" s="13" t="n">
        <x:v>238231</x:v>
      </x:c>
      <x:c r="J4122" s="11" t="n">
        <x:v>16.682621</x:v>
      </x:c>
      <x:c r="K4122" s="14" t="n">
        <x:f>I4122*J4122</x:f>
        <x:v>3974317.4834510004</x:v>
      </x:c>
      <x:c r="L4122" s="8" t="str">
        <x:v>Alpaca SIP</x:v>
      </x:c>
    </x:row>
    <x:row r="4123" ht="25" customHeight="1">
      <x:c r="A4123" s="8" t="str">
        <x:v>ELMT</x:v>
      </x:c>
      <x:c r="B4123" s="10" t="n">
        <x:v>46275</x:v>
      </x:c>
      <x:c r="C4123" s="11" t="n">
        <x:v>16.18</x:v>
      </x:c>
      <x:c r="D4123" s="11" t="n">
        <x:v>15.92</x:v>
      </x:c>
      <x:c r="E4123" s="13" t="n">
        <x:v>222700</x:v>
      </x:c>
      <x:c r="F4123" s="11" t="n">
        <x:v>1</x:v>
      </x:c>
      <x:c r="G4123" s="11" t="n">
        <x:v>16.18</x:v>
      </x:c>
      <x:c r="H4123" s="11" t="n">
        <x:v>15.92</x:v>
      </x:c>
      <x:c r="I4123" s="13" t="n">
        <x:v>222700</x:v>
      </x:c>
      <x:c r="J4123" s="11" t="n">
        <x:v>16.106725</x:v>
      </x:c>
      <x:c r="K4123" s="14" t="n">
        <x:f>I4123*J4123</x:f>
        <x:v>3586967.6575</x:v>
      </x:c>
      <x:c r="L4123" s="8" t="str">
        <x:v>Alpaca SIP</x:v>
      </x:c>
    </x:row>
    <x:row r="4124" ht="25" customHeight="1">
      <x:c r="A4124" s="8" t="str">
        <x:v>ELMT</x:v>
      </x:c>
      <x:c r="B4124" s="10" t="n">
        <x:v>46276</x:v>
      </x:c>
      <x:c r="C4124" s="11" t="n">
        <x:v>16.21</x:v>
      </x:c>
      <x:c r="D4124" s="11" t="n">
        <x:v>16.19</x:v>
      </x:c>
      <x:c r="E4124" s="13" t="n">
        <x:v>143118</x:v>
      </x:c>
      <x:c r="F4124" s="11" t="n">
        <x:v>1</x:v>
      </x:c>
      <x:c r="G4124" s="11" t="n">
        <x:v>16.21</x:v>
      </x:c>
      <x:c r="H4124" s="11" t="n">
        <x:v>16.19</x:v>
      </x:c>
      <x:c r="I4124" s="13" t="n">
        <x:v>143118</x:v>
      </x:c>
      <x:c r="J4124" s="11" t="n">
        <x:v>16.300259</x:v>
      </x:c>
      <x:c r="K4124" s="14" t="n">
        <x:f>I4124*J4124</x:f>
        <x:v>2332860.4675620003</x:v>
      </x:c>
      <x:c r="L4124" s="8" t="str">
        <x:v>Alpaca SIP</x:v>
      </x:c>
    </x:row>
    <x:row r="4125" ht="25" customHeight="1">
      <x:c r="A4125" s="8" t="str">
        <x:v>ELMT</x:v>
      </x:c>
      <x:c r="B4125" s="10" t="n">
        <x:v>46279</x:v>
      </x:c>
      <x:c r="C4125" s="11" t="n">
        <x:v>22.47</x:v>
      </x:c>
      <x:c r="D4125" s="11" t="n">
        <x:v>21.5</x:v>
      </x:c>
      <x:c r="E4125" s="13" t="n">
        <x:v>14021529</x:v>
      </x:c>
      <x:c r="F4125" s="11" t="n">
        <x:v>1</x:v>
      </x:c>
      <x:c r="G4125" s="11" t="n">
        <x:v>22.47</x:v>
      </x:c>
      <x:c r="H4125" s="11" t="n">
        <x:v>21.5</x:v>
      </x:c>
      <x:c r="I4125" s="13" t="n">
        <x:v>14021529</x:v>
      </x:c>
      <x:c r="J4125" s="11" t="n">
        <x:v>22.459964</x:v>
      </x:c>
      <x:c r="K4125" s="14" t="n">
        <x:f>I4125*J4125</x:f>
        <x:v>314923036.564956</x:v>
      </x:c>
      <x:c r="L4125" s="8" t="str">
        <x:v>Alpaca SIP</x:v>
      </x:c>
    </x:row>
    <x:row r="4126" ht="25" customHeight="1">
      <x:c r="A4126" s="8" t="str">
        <x:v>ELMT</x:v>
      </x:c>
      <x:c r="B4126" s="10" t="n">
        <x:v>46280</x:v>
      </x:c>
      <x:c r="C4126" s="11" t="n">
        <x:v>21.99</x:v>
      </x:c>
      <x:c r="D4126" s="11" t="n">
        <x:v>19.57</x:v>
      </x:c>
      <x:c r="E4126" s="13" t="n">
        <x:v>2238515</x:v>
      </x:c>
      <x:c r="F4126" s="11" t="n">
        <x:v>1</x:v>
      </x:c>
      <x:c r="G4126" s="11" t="n">
        <x:v>21.99</x:v>
      </x:c>
      <x:c r="H4126" s="11" t="n">
        <x:v>19.57</x:v>
      </x:c>
      <x:c r="I4126" s="13" t="n">
        <x:v>2238515</x:v>
      </x:c>
      <x:c r="J4126" s="11" t="n">
        <x:v>19.809139</x:v>
      </x:c>
      <x:c r="K4126" s="14" t="n">
        <x:f>I4126*J4126</x:f>
        <x:v>44343054.788585</x:v>
      </x:c>
      <x:c r="L4126" s="8" t="str">
        <x:v>Alpaca SIP</x:v>
      </x:c>
    </x:row>
    <x:row r="4127" ht="25" customHeight="1">
      <x:c r="A4127" s="8" t="str">
        <x:v>ELMT</x:v>
      </x:c>
      <x:c r="B4127" s="10" t="n">
        <x:v>46281</x:v>
      </x:c>
      <x:c r="C4127" s="11" t="n">
        <x:v>19.63</x:v>
      </x:c>
      <x:c r="D4127" s="11" t="n">
        <x:v>19.84</x:v>
      </x:c>
      <x:c r="E4127" s="13" t="n">
        <x:v>737035</x:v>
      </x:c>
      <x:c r="F4127" s="11" t="n">
        <x:v>1</x:v>
      </x:c>
      <x:c r="G4127" s="11" t="n">
        <x:v>19.63</x:v>
      </x:c>
      <x:c r="H4127" s="11" t="n">
        <x:v>19.84</x:v>
      </x:c>
      <x:c r="I4127" s="13" t="n">
        <x:v>737035</x:v>
      </x:c>
      <x:c r="J4127" s="11" t="n">
        <x:v>19.78728</x:v>
      </x:c>
      <x:c r="K4127" s="14" t="n">
        <x:f>I4127*J4127</x:f>
        <x:v>14583917.9148</x:v>
      </x:c>
      <x:c r="L4127" s="8" t="str">
        <x:v>Alpaca SIP</x:v>
      </x:c>
    </x:row>
    <x:row r="4128" ht="25" customHeight="1">
      <x:c r="A4128" s="8" t="str">
        <x:v>ELMT</x:v>
      </x:c>
      <x:c r="B4128" s="10" t="n">
        <x:v>46282</x:v>
      </x:c>
      <x:c r="C4128" s="11" t="n">
        <x:v>20.48</x:v>
      </x:c>
      <x:c r="D4128" s="11" t="n">
        <x:v>21.97</x:v>
      </x:c>
      <x:c r="E4128" s="13" t="n">
        <x:v>1365673</x:v>
      </x:c>
      <x:c r="F4128" s="11" t="n">
        <x:v>1</x:v>
      </x:c>
      <x:c r="G4128" s="11" t="n">
        <x:v>20.48</x:v>
      </x:c>
      <x:c r="H4128" s="11" t="n">
        <x:v>21.97</x:v>
      </x:c>
      <x:c r="I4128" s="13" t="n">
        <x:v>1365673</x:v>
      </x:c>
      <x:c r="J4128" s="11" t="n">
        <x:v>22.208616</x:v>
      </x:c>
      <x:c r="K4128" s="14" t="n">
        <x:f>I4128*J4128</x:f>
        <x:v>30329707.238568</x:v>
      </x:c>
      <x:c r="L4128" s="8" t="str">
        <x:v>Alpaca SIP</x:v>
      </x:c>
    </x:row>
    <x:row r="4129" ht="25" customHeight="1">
      <x:c r="A4129" s="8" t="str">
        <x:v>ELMT</x:v>
      </x:c>
      <x:c r="B4129" s="10" t="n">
        <x:v>46283</x:v>
      </x:c>
      <x:c r="C4129" s="11" t="n">
        <x:v>21.8</x:v>
      </x:c>
      <x:c r="D4129" s="11" t="n">
        <x:v>22.98</x:v>
      </x:c>
      <x:c r="E4129" s="13" t="n">
        <x:v>1205937</x:v>
      </x:c>
      <x:c r="F4129" s="11" t="n">
        <x:v>1</x:v>
      </x:c>
      <x:c r="G4129" s="11" t="n">
        <x:v>21.8</x:v>
      </x:c>
      <x:c r="H4129" s="11" t="n">
        <x:v>22.98</x:v>
      </x:c>
      <x:c r="I4129" s="13" t="n">
        <x:v>1205937</x:v>
      </x:c>
      <x:c r="J4129" s="11" t="n">
        <x:v>22.109536</x:v>
      </x:c>
      <x:c r="K4129" s="14" t="n">
        <x:f>I4129*J4129</x:f>
        <x:v>26662707.515231997</x:v>
      </x:c>
      <x:c r="L4129" s="8" t="str">
        <x:v>Alpaca SIP</x:v>
      </x:c>
    </x:row>
    <x:row r="4130" ht="25" customHeight="1">
      <x:c r="A4130" s="8" t="str">
        <x:v>ELMT</x:v>
      </x:c>
      <x:c r="B4130" s="10" t="n">
        <x:v>46286</x:v>
      </x:c>
      <x:c r="C4130" s="11" t="n">
        <x:v>23.2</x:v>
      </x:c>
      <x:c r="D4130" s="11" t="n">
        <x:v>21.83</x:v>
      </x:c>
      <x:c r="E4130" s="13" t="n">
        <x:v>973231</x:v>
      </x:c>
      <x:c r="F4130" s="11" t="n">
        <x:v>1</x:v>
      </x:c>
      <x:c r="G4130" s="11" t="n">
        <x:v>23.2</x:v>
      </x:c>
      <x:c r="H4130" s="11" t="n">
        <x:v>21.83</x:v>
      </x:c>
      <x:c r="I4130" s="13" t="n">
        <x:v>973231</x:v>
      </x:c>
      <x:c r="J4130" s="11" t="n">
        <x:v>22.114648</x:v>
      </x:c>
      <x:c r="K4130" s="14" t="n">
        <x:f>I4130*J4130</x:f>
        <x:v>21522660.987687998</x:v>
      </x:c>
      <x:c r="L4130" s="8" t="str">
        <x:v>Alpaca SIP</x:v>
      </x:c>
    </x:row>
    <x:row r="4131" ht="25" customHeight="1">
      <x:c r="A4131" s="8" t="str">
        <x:v>ELMT</x:v>
      </x:c>
      <x:c r="B4131" s="10" t="n">
        <x:v>46287</x:v>
      </x:c>
      <x:c r="C4131" s="11" t="n">
        <x:v>21.78</x:v>
      </x:c>
      <x:c r="D4131" s="11" t="n">
        <x:v>20.82</x:v>
      </x:c>
      <x:c r="E4131" s="13" t="n">
        <x:v>920173</x:v>
      </x:c>
      <x:c r="F4131" s="11" t="n">
        <x:v>1</x:v>
      </x:c>
      <x:c r="G4131" s="11" t="n">
        <x:v>21.78</x:v>
      </x:c>
      <x:c r="H4131" s="11" t="n">
        <x:v>20.82</x:v>
      </x:c>
      <x:c r="I4131" s="13" t="n">
        <x:v>920173</x:v>
      </x:c>
      <x:c r="J4131" s="11" t="n">
        <x:v>21.560685</x:v>
      </x:c>
      <x:c r="K4131" s="14" t="n">
        <x:f>I4131*J4131</x:f>
        <x:v>19839560.198505</x:v>
      </x:c>
      <x:c r="L4131" s="8" t="str">
        <x:v>Alpaca SIP</x:v>
      </x:c>
    </x:row>
    <x:row r="4132" ht="25" customHeight="1">
      <x:c r="A4132" s="8" t="str">
        <x:v>ELMT</x:v>
      </x:c>
      <x:c r="B4132" s="10" t="n">
        <x:v>46288</x:v>
      </x:c>
      <x:c r="C4132" s="11" t="n">
        <x:v>21.08</x:v>
      </x:c>
      <x:c r="D4132" s="11" t="n">
        <x:v>20.58</x:v>
      </x:c>
      <x:c r="E4132" s="13" t="n">
        <x:v>576709</x:v>
      </x:c>
      <x:c r="F4132" s="11" t="n">
        <x:v>1</x:v>
      </x:c>
      <x:c r="G4132" s="11" t="n">
        <x:v>21.08</x:v>
      </x:c>
      <x:c r="H4132" s="11" t="n">
        <x:v>20.58</x:v>
      </x:c>
      <x:c r="I4132" s="13" t="n">
        <x:v>576709</x:v>
      </x:c>
      <x:c r="J4132" s="11" t="n">
        <x:v>20.820715</x:v>
      </x:c>
      <x:c r="K4132" s="14" t="n">
        <x:f>I4132*J4132</x:f>
        <x:v>12007493.726935</x:v>
      </x:c>
      <x:c r="L4132" s="8" t="str">
        <x:v>Alpaca SIP</x:v>
      </x:c>
    </x:row>
    <x:row r="4133" ht="25" customHeight="1">
      <x:c r="A4133" s="8" t="str">
        <x:v>ELMT</x:v>
      </x:c>
      <x:c r="B4133" s="10" t="n">
        <x:v>46289</x:v>
      </x:c>
      <x:c r="C4133" s="11" t="n">
        <x:v>20.35</x:v>
      </x:c>
      <x:c r="D4133" s="11" t="n">
        <x:v>19.73</x:v>
      </x:c>
      <x:c r="E4133" s="13" t="n">
        <x:v>600189</x:v>
      </x:c>
      <x:c r="F4133" s="11" t="n">
        <x:v>1</x:v>
      </x:c>
      <x:c r="G4133" s="11" t="n">
        <x:v>20.35</x:v>
      </x:c>
      <x:c r="H4133" s="11" t="n">
        <x:v>19.73</x:v>
      </x:c>
      <x:c r="I4133" s="13" t="n">
        <x:v>600189</x:v>
      </x:c>
      <x:c r="J4133" s="11" t="n">
        <x:v>19.705138</x:v>
      </x:c>
      <x:c r="K4133" s="14" t="n">
        <x:f>I4133*J4133</x:f>
        <x:v>11826807.071082002</x:v>
      </x:c>
      <x:c r="L4133" s="8" t="str">
        <x:v>Alpaca SIP</x:v>
      </x:c>
    </x:row>
    <x:row r="4134" ht="25" customHeight="1">
      <x:c r="A4134" s="8" t="str">
        <x:v>ELMT</x:v>
      </x:c>
      <x:c r="B4134" s="10" t="n">
        <x:v>46290</x:v>
      </x:c>
      <x:c r="C4134" s="11" t="n">
        <x:v>19.78</x:v>
      </x:c>
      <x:c r="D4134" s="11" t="n">
        <x:v>19.64</x:v>
      </x:c>
      <x:c r="E4134" s="13" t="n">
        <x:v>375039</x:v>
      </x:c>
      <x:c r="F4134" s="11" t="n">
        <x:v>1</x:v>
      </x:c>
      <x:c r="G4134" s="11" t="n">
        <x:v>19.78</x:v>
      </x:c>
      <x:c r="H4134" s="11" t="n">
        <x:v>19.64</x:v>
      </x:c>
      <x:c r="I4134" s="13" t="n">
        <x:v>375039</x:v>
      </x:c>
      <x:c r="J4134" s="11" t="n">
        <x:v>19.512004</x:v>
      </x:c>
      <x:c r="K4134" s="14" t="n">
        <x:f>I4134*J4134</x:f>
        <x:v>7317762.468156001</x:v>
      </x:c>
      <x:c r="L4134" s="8" t="str">
        <x:v>Alpaca SIP</x:v>
      </x:c>
    </x:row>
    <x:row r="4135" ht="25" customHeight="1">
      <x:c r="A4135" s="8" t="str">
        <x:v>ELMT</x:v>
      </x:c>
      <x:c r="B4135" s="10" t="n">
        <x:v>46293</x:v>
      </x:c>
      <x:c r="C4135" s="11" t="n">
        <x:v>19.23</x:v>
      </x:c>
      <x:c r="D4135" s="11" t="n">
        <x:v>18.64</x:v>
      </x:c>
      <x:c r="E4135" s="13" t="n">
        <x:v>396484</x:v>
      </x:c>
      <x:c r="F4135" s="11" t="n">
        <x:v>1</x:v>
      </x:c>
      <x:c r="G4135" s="11" t="n">
        <x:v>19.23</x:v>
      </x:c>
      <x:c r="H4135" s="11" t="n">
        <x:v>18.64</x:v>
      </x:c>
      <x:c r="I4135" s="13" t="n">
        <x:v>396484</x:v>
      </x:c>
      <x:c r="J4135" s="11" t="n">
        <x:v>18.833577</x:v>
      </x:c>
      <x:c r="K4135" s="14" t="n">
        <x:f>I4135*J4135</x:f>
        <x:v>7467211.943267999</x:v>
      </x:c>
      <x:c r="L4135" s="8" t="str">
        <x:v>Alpaca SIP</x:v>
      </x:c>
    </x:row>
    <x:row r="4136" ht="25" customHeight="1">
      <x:c r="A4136" s="8" t="str">
        <x:v>ELMT</x:v>
      </x:c>
      <x:c r="B4136" s="10" t="n">
        <x:v>46294</x:v>
      </x:c>
      <x:c r="C4136" s="11" t="n">
        <x:v>18.9</x:v>
      </x:c>
      <x:c r="D4136" s="11" t="n">
        <x:v>19.15</x:v>
      </x:c>
      <x:c r="E4136" s="13" t="n">
        <x:v>430569</x:v>
      </x:c>
      <x:c r="F4136" s="11" t="n">
        <x:v>1</x:v>
      </x:c>
      <x:c r="G4136" s="11" t="n">
        <x:v>18.9</x:v>
      </x:c>
      <x:c r="H4136" s="11" t="n">
        <x:v>19.15</x:v>
      </x:c>
      <x:c r="I4136" s="13" t="n">
        <x:v>430569</x:v>
      </x:c>
      <x:c r="J4136" s="11" t="n">
        <x:v>19.307707</x:v>
      </x:c>
      <x:c r="K4136" s="14" t="n">
        <x:f>I4136*J4136</x:f>
        <x:v>8313300.095283001</x:v>
      </x:c>
      <x:c r="L4136" s="8" t="str">
        <x:v>Alpaca SIP</x:v>
      </x:c>
    </x:row>
    <x:row r="4137" ht="25" customHeight="1">
      <x:c r="A4137" s="8" t="str">
        <x:v>ELMT</x:v>
      </x:c>
      <x:c r="B4137" s="10" t="n">
        <x:v>46295</x:v>
      </x:c>
      <x:c r="C4137" s="11" t="n">
        <x:v>19.665</x:v>
      </x:c>
      <x:c r="D4137" s="11" t="n">
        <x:v>19.96</x:v>
      </x:c>
      <x:c r="E4137" s="13" t="n">
        <x:v>1022842</x:v>
      </x:c>
      <x:c r="F4137" s="11" t="n">
        <x:v>1</x:v>
      </x:c>
      <x:c r="G4137" s="11" t="n">
        <x:v>19.665</x:v>
      </x:c>
      <x:c r="H4137" s="11" t="n">
        <x:v>19.96</x:v>
      </x:c>
      <x:c r="I4137" s="13" t="n">
        <x:v>1022842</x:v>
      </x:c>
      <x:c r="J4137" s="11" t="n">
        <x:v>20.478763</x:v>
      </x:c>
      <x:c r="K4137" s="14" t="n">
        <x:f>I4137*J4137</x:f>
        <x:v>20946538.904446002</x:v>
      </x:c>
      <x:c r="L4137" s="8" t="str">
        <x:v>Alpaca SIP</x:v>
      </x:c>
    </x:row>
    <x:row r="4138" ht="25" customHeight="1">
      <x:c r="A4138" s="8" t="str">
        <x:v>ELMT</x:v>
      </x:c>
      <x:c r="B4138" s="10" t="n">
        <x:v>46296</x:v>
      </x:c>
      <x:c r="C4138" s="11" t="n">
        <x:v>20.1</x:v>
      </x:c>
      <x:c r="D4138" s="11" t="n">
        <x:v>20.35</x:v>
      </x:c>
      <x:c r="E4138" s="13" t="n">
        <x:v>643351</x:v>
      </x:c>
      <x:c r="F4138" s="11" t="n">
        <x:v>1</x:v>
      </x:c>
      <x:c r="G4138" s="11" t="n">
        <x:v>20.1</x:v>
      </x:c>
      <x:c r="H4138" s="11" t="n">
        <x:v>20.35</x:v>
      </x:c>
      <x:c r="I4138" s="13" t="n">
        <x:v>643351</x:v>
      </x:c>
      <x:c r="J4138" s="11" t="n">
        <x:v>20.477831</x:v>
      </x:c>
      <x:c r="K4138" s="14" t="n">
        <x:f>I4138*J4138</x:f>
        <x:v>13174433.051680999</x:v>
      </x:c>
      <x:c r="L4138" s="8" t="str">
        <x:v>Alpaca SIP</x:v>
      </x:c>
    </x:row>
    <x:row r="4139" ht="25" customHeight="1">
      <x:c r="A4139" s="8" t="str">
        <x:v>ELMT</x:v>
      </x:c>
      <x:c r="B4139" s="10" t="n">
        <x:v>46297</x:v>
      </x:c>
      <x:c r="C4139" s="11" t="n">
        <x:v>20.61</x:v>
      </x:c>
      <x:c r="D4139" s="11" t="n">
        <x:v>22.13</x:v>
      </x:c>
      <x:c r="E4139" s="13" t="n">
        <x:v>780893</x:v>
      </x:c>
      <x:c r="F4139" s="11" t="n">
        <x:v>1</x:v>
      </x:c>
      <x:c r="G4139" s="11" t="n">
        <x:v>20.61</x:v>
      </x:c>
      <x:c r="H4139" s="11" t="n">
        <x:v>22.13</x:v>
      </x:c>
      <x:c r="I4139" s="13" t="n">
        <x:v>780893</x:v>
      </x:c>
      <x:c r="J4139" s="11" t="n">
        <x:v>21.883782</x:v>
      </x:c>
      <x:c r="K4139" s="14" t="n">
        <x:f>I4139*J4139</x:f>
        <x:v>17088892.177326</x:v>
      </x:c>
      <x:c r="L4139" s="8" t="str">
        <x:v>Alpaca SIP</x:v>
      </x:c>
    </x:row>
    <x:row r="4140" ht="25" customHeight="1">
      <x:c r="A4140" s="8" t="str">
        <x:v>NHP</x:v>
      </x:c>
      <x:c r="B4140" s="10" t="n">
        <x:v>46134</x:v>
      </x:c>
      <x:c r="C4140" s="11" t="n">
        <x:v>11.56</x:v>
      </x:c>
      <x:c r="D4140" s="11" t="n">
        <x:v>12</x:v>
      </x:c>
      <x:c r="E4140" s="13" t="n">
        <x:v>9885218</x:v>
      </x:c>
      <x:c r="F4140" s="11" t="n">
        <x:v>1</x:v>
      </x:c>
      <x:c r="G4140" s="11" t="n">
        <x:v>11.56</x:v>
      </x:c>
      <x:c r="H4140" s="11" t="n">
        <x:v>12</x:v>
      </x:c>
      <x:c r="I4140" s="13" t="n">
        <x:v>9885218</x:v>
      </x:c>
      <x:c r="J4140" s="11" t="n">
        <x:v>11.782408</x:v>
      </x:c>
      <x:c r="K4140" s="14" t="n">
        <x:f>I4140*J4140</x:f>
        <x:v>116471671.644944</x:v>
      </x:c>
      <x:c r="L4140" s="8" t="str">
        <x:v>Alpaca SIP</x:v>
      </x:c>
    </x:row>
    <x:row r="4141" ht="25" customHeight="1">
      <x:c r="A4141" s="8" t="str">
        <x:v>NHP</x:v>
      </x:c>
      <x:c r="B4141" s="10" t="n">
        <x:v>46135</x:v>
      </x:c>
      <x:c r="C4141" s="11" t="n">
        <x:v>12.2</x:v>
      </x:c>
      <x:c r="D4141" s="11" t="n">
        <x:v>12.5</x:v>
      </x:c>
      <x:c r="E4141" s="13" t="n">
        <x:v>4208432</x:v>
      </x:c>
      <x:c r="F4141" s="11" t="n">
        <x:v>1</x:v>
      </x:c>
      <x:c r="G4141" s="11" t="n">
        <x:v>12.2</x:v>
      </x:c>
      <x:c r="H4141" s="11" t="n">
        <x:v>12.5</x:v>
      </x:c>
      <x:c r="I4141" s="13" t="n">
        <x:v>4208432</x:v>
      </x:c>
      <x:c r="J4141" s="11" t="n">
        <x:v>12.285033</x:v>
      </x:c>
      <x:c r="K4141" s="14" t="n">
        <x:f>I4141*J4141</x:f>
        <x:v>51700725.998256</x:v>
      </x:c>
      <x:c r="L4141" s="8" t="str">
        <x:v>Alpaca SIP</x:v>
      </x:c>
    </x:row>
    <x:row r="4142" ht="25" customHeight="1">
      <x:c r="A4142" s="8" t="str">
        <x:v>NHP</x:v>
      </x:c>
      <x:c r="B4142" s="10" t="n">
        <x:v>46136</x:v>
      </x:c>
      <x:c r="C4142" s="11" t="n">
        <x:v>12.49</x:v>
      </x:c>
      <x:c r="D4142" s="11" t="n">
        <x:v>12.85</x:v>
      </x:c>
      <x:c r="E4142" s="13" t="n">
        <x:v>1663869</x:v>
      </x:c>
      <x:c r="F4142" s="11" t="n">
        <x:v>1</x:v>
      </x:c>
      <x:c r="G4142" s="11" t="n">
        <x:v>12.49</x:v>
      </x:c>
      <x:c r="H4142" s="11" t="n">
        <x:v>12.85</x:v>
      </x:c>
      <x:c r="I4142" s="13" t="n">
        <x:v>1663869</x:v>
      </x:c>
      <x:c r="J4142" s="11" t="n">
        <x:v>12.686837</x:v>
      </x:c>
      <x:c r="K4142" s="14" t="n">
        <x:f>I4142*J4142</x:f>
        <x:v>21109234.792353</x:v>
      </x:c>
      <x:c r="L4142" s="8" t="str">
        <x:v>Alpaca SIP</x:v>
      </x:c>
    </x:row>
    <x:row r="4143" ht="25" customHeight="1">
      <x:c r="A4143" s="8" t="str">
        <x:v>NHP</x:v>
      </x:c>
      <x:c r="B4143" s="10" t="n">
        <x:v>46139</x:v>
      </x:c>
      <x:c r="C4143" s="11" t="n">
        <x:v>12.66</x:v>
      </x:c>
      <x:c r="D4143" s="11" t="n">
        <x:v>13</x:v>
      </x:c>
      <x:c r="E4143" s="13" t="n">
        <x:v>2069584</x:v>
      </x:c>
      <x:c r="F4143" s="11" t="n">
        <x:v>1</x:v>
      </x:c>
      <x:c r="G4143" s="11" t="n">
        <x:v>12.66</x:v>
      </x:c>
      <x:c r="H4143" s="11" t="n">
        <x:v>13</x:v>
      </x:c>
      <x:c r="I4143" s="13" t="n">
        <x:v>2069584</x:v>
      </x:c>
      <x:c r="J4143" s="11" t="n">
        <x:v>13.017693</x:v>
      </x:c>
      <x:c r="K4143" s="14" t="n">
        <x:f>I4143*J4143</x:f>
        <x:v>26941209.149712</x:v>
      </x:c>
      <x:c r="L4143" s="8" t="str">
        <x:v>Alpaca SIP</x:v>
      </x:c>
    </x:row>
    <x:row r="4144" ht="25" customHeight="1">
      <x:c r="A4144" s="8" t="str">
        <x:v>NHP</x:v>
      </x:c>
      <x:c r="B4144" s="10" t="n">
        <x:v>46140</x:v>
      </x:c>
      <x:c r="C4144" s="11" t="n">
        <x:v>13.13</x:v>
      </x:c>
      <x:c r="D4144" s="11" t="n">
        <x:v>13.34</x:v>
      </x:c>
      <x:c r="E4144" s="13" t="n">
        <x:v>1619476</x:v>
      </x:c>
      <x:c r="F4144" s="11" t="n">
        <x:v>1</x:v>
      </x:c>
      <x:c r="G4144" s="11" t="n">
        <x:v>13.13</x:v>
      </x:c>
      <x:c r="H4144" s="11" t="n">
        <x:v>13.34</x:v>
      </x:c>
      <x:c r="I4144" s="13" t="n">
        <x:v>1619476</x:v>
      </x:c>
      <x:c r="J4144" s="11" t="n">
        <x:v>13.155599</x:v>
      </x:c>
      <x:c r="K4144" s="14" t="n">
        <x:f>I4144*J4144</x:f>
        <x:v>21305176.846124</x:v>
      </x:c>
      <x:c r="L4144" s="8" t="str">
        <x:v>Alpaca SIP</x:v>
      </x:c>
    </x:row>
    <x:row r="4145" ht="25" customHeight="1">
      <x:c r="A4145" s="8" t="str">
        <x:v>NHP</x:v>
      </x:c>
      <x:c r="B4145" s="10" t="n">
        <x:v>46141</x:v>
      </x:c>
      <x:c r="C4145" s="11" t="n">
        <x:v>12.84</x:v>
      </x:c>
      <x:c r="D4145" s="11" t="n">
        <x:v>13.2</x:v>
      </x:c>
      <x:c r="E4145" s="13" t="n">
        <x:v>605254</x:v>
      </x:c>
      <x:c r="F4145" s="11" t="n">
        <x:v>1</x:v>
      </x:c>
      <x:c r="G4145" s="11" t="n">
        <x:v>12.84</x:v>
      </x:c>
      <x:c r="H4145" s="11" t="n">
        <x:v>13.2</x:v>
      </x:c>
      <x:c r="I4145" s="13" t="n">
        <x:v>605254</x:v>
      </x:c>
      <x:c r="J4145" s="11" t="n">
        <x:v>13.181605</x:v>
      </x:c>
      <x:c r="K4145" s="14" t="n">
        <x:f>I4145*J4145</x:f>
        <x:v>7978219.15267</x:v>
      </x:c>
      <x:c r="L4145" s="8" t="str">
        <x:v>Alpaca SIP</x:v>
      </x:c>
    </x:row>
    <x:row r="4146" ht="25" customHeight="1">
      <x:c r="A4146" s="8" t="str">
        <x:v>NHP</x:v>
      </x:c>
      <x:c r="B4146" s="10" t="n">
        <x:v>46142</x:v>
      </x:c>
      <x:c r="C4146" s="11" t="n">
        <x:v>13.01</x:v>
      </x:c>
      <x:c r="D4146" s="11" t="n">
        <x:v>12.82</x:v>
      </x:c>
      <x:c r="E4146" s="13" t="n">
        <x:v>380052</x:v>
      </x:c>
      <x:c r="F4146" s="11" t="n">
        <x:v>1</x:v>
      </x:c>
      <x:c r="G4146" s="11" t="n">
        <x:v>13.01</x:v>
      </x:c>
      <x:c r="H4146" s="11" t="n">
        <x:v>12.82</x:v>
      </x:c>
      <x:c r="I4146" s="13" t="n">
        <x:v>380052</x:v>
      </x:c>
      <x:c r="J4146" s="11" t="n">
        <x:v>12.998229</x:v>
      </x:c>
      <x:c r="K4146" s="14" t="n">
        <x:f>I4146*J4146</x:f>
        <x:v>4940002.927908001</x:v>
      </x:c>
      <x:c r="L4146" s="8" t="str">
        <x:v>Alpaca SIP</x:v>
      </x:c>
    </x:row>
    <x:row r="4147" ht="25" customHeight="1">
      <x:c r="A4147" s="8" t="str">
        <x:v>NHP</x:v>
      </x:c>
      <x:c r="B4147" s="10" t="n">
        <x:v>46143</x:v>
      </x:c>
      <x:c r="C4147" s="11" t="n">
        <x:v>12.68</x:v>
      </x:c>
      <x:c r="D4147" s="11" t="n">
        <x:v>12.97</x:v>
      </x:c>
      <x:c r="E4147" s="13" t="n">
        <x:v>590524</x:v>
      </x:c>
      <x:c r="F4147" s="11" t="n">
        <x:v>1</x:v>
      </x:c>
      <x:c r="G4147" s="11" t="n">
        <x:v>12.68</x:v>
      </x:c>
      <x:c r="H4147" s="11" t="n">
        <x:v>12.97</x:v>
      </x:c>
      <x:c r="I4147" s="13" t="n">
        <x:v>590524</x:v>
      </x:c>
      <x:c r="J4147" s="11" t="n">
        <x:v>12.85302</x:v>
      </x:c>
      <x:c r="K4147" s="14" t="n">
        <x:f>I4147*J4147</x:f>
        <x:v>7590016.7824800005</x:v>
      </x:c>
      <x:c r="L4147" s="8" t="str">
        <x:v>Alpaca SIP</x:v>
      </x:c>
    </x:row>
    <x:row r="4148" ht="25" customHeight="1">
      <x:c r="A4148" s="8" t="str">
        <x:v>NHP</x:v>
      </x:c>
      <x:c r="B4148" s="10" t="n">
        <x:v>46146</x:v>
      </x:c>
      <x:c r="C4148" s="11" t="n">
        <x:v>12.84</x:v>
      </x:c>
      <x:c r="D4148" s="11" t="n">
        <x:v>12.94</x:v>
      </x:c>
      <x:c r="E4148" s="13" t="n">
        <x:v>308511</x:v>
      </x:c>
      <x:c r="F4148" s="11" t="n">
        <x:v>1</x:v>
      </x:c>
      <x:c r="G4148" s="11" t="n">
        <x:v>12.84</x:v>
      </x:c>
      <x:c r="H4148" s="11" t="n">
        <x:v>12.94</x:v>
      </x:c>
      <x:c r="I4148" s="13" t="n">
        <x:v>308511</x:v>
      </x:c>
      <x:c r="J4148" s="11" t="n">
        <x:v>12.919331</x:v>
      </x:c>
      <x:c r="K4148" s="14" t="n">
        <x:f>I4148*J4148</x:f>
        <x:v>3985755.7261409997</x:v>
      </x:c>
      <x:c r="L4148" s="8" t="str">
        <x:v>Alpaca SIP</x:v>
      </x:c>
    </x:row>
    <x:row r="4149" ht="25" customHeight="1">
      <x:c r="A4149" s="8" t="str">
        <x:v>NHP</x:v>
      </x:c>
      <x:c r="B4149" s="10" t="n">
        <x:v>46147</x:v>
      </x:c>
      <x:c r="C4149" s="11" t="n">
        <x:v>12.97</x:v>
      </x:c>
      <x:c r="D4149" s="11" t="n">
        <x:v>13.07</x:v>
      </x:c>
      <x:c r="E4149" s="13" t="n">
        <x:v>476008</x:v>
      </x:c>
      <x:c r="F4149" s="11" t="n">
        <x:v>1</x:v>
      </x:c>
      <x:c r="G4149" s="11" t="n">
        <x:v>12.97</x:v>
      </x:c>
      <x:c r="H4149" s="11" t="n">
        <x:v>13.07</x:v>
      </x:c>
      <x:c r="I4149" s="13" t="n">
        <x:v>476008</x:v>
      </x:c>
      <x:c r="J4149" s="11" t="n">
        <x:v>13.11275</x:v>
      </x:c>
      <x:c r="K4149" s="14" t="n">
        <x:f>I4149*J4149</x:f>
        <x:v>6241773.902</x:v>
      </x:c>
      <x:c r="L4149" s="8" t="str">
        <x:v>Alpaca SIP</x:v>
      </x:c>
    </x:row>
    <x:row r="4150" ht="25" customHeight="1">
      <x:c r="A4150" s="8" t="str">
        <x:v>NHP</x:v>
      </x:c>
      <x:c r="B4150" s="10" t="n">
        <x:v>46148</x:v>
      </x:c>
      <x:c r="C4150" s="11" t="n">
        <x:v>13.01</x:v>
      </x:c>
      <x:c r="D4150" s="11" t="n">
        <x:v>13.25</x:v>
      </x:c>
      <x:c r="E4150" s="13" t="n">
        <x:v>441118</x:v>
      </x:c>
      <x:c r="F4150" s="11" t="n">
        <x:v>1</x:v>
      </x:c>
      <x:c r="G4150" s="11" t="n">
        <x:v>13.01</x:v>
      </x:c>
      <x:c r="H4150" s="11" t="n">
        <x:v>13.25</x:v>
      </x:c>
      <x:c r="I4150" s="13" t="n">
        <x:v>441118</x:v>
      </x:c>
      <x:c r="J4150" s="11" t="n">
        <x:v>13.341692</x:v>
      </x:c>
      <x:c r="K4150" s="14" t="n">
        <x:f>I4150*J4150</x:f>
        <x:v>5885260.491656</x:v>
      </x:c>
      <x:c r="L4150" s="8" t="str">
        <x:v>Alpaca SIP</x:v>
      </x:c>
    </x:row>
    <x:row r="4151" ht="25" customHeight="1">
      <x:c r="A4151" s="8" t="str">
        <x:v>NHP</x:v>
      </x:c>
      <x:c r="B4151" s="10" t="n">
        <x:v>46149</x:v>
      </x:c>
      <x:c r="C4151" s="11" t="n">
        <x:v>13.13</x:v>
      </x:c>
      <x:c r="D4151" s="11" t="n">
        <x:v>13.58</x:v>
      </x:c>
      <x:c r="E4151" s="13" t="n">
        <x:v>733581</x:v>
      </x:c>
      <x:c r="F4151" s="11" t="n">
        <x:v>1</x:v>
      </x:c>
      <x:c r="G4151" s="11" t="n">
        <x:v>13.13</x:v>
      </x:c>
      <x:c r="H4151" s="11" t="n">
        <x:v>13.58</x:v>
      </x:c>
      <x:c r="I4151" s="13" t="n">
        <x:v>733581</x:v>
      </x:c>
      <x:c r="J4151" s="11" t="n">
        <x:v>13.476837</x:v>
      </x:c>
      <x:c r="K4151" s="14" t="n">
        <x:f>I4151*J4151</x:f>
        <x:v>9886351.563297</x:v>
      </x:c>
      <x:c r="L4151" s="8" t="str">
        <x:v>Alpaca SIP</x:v>
      </x:c>
    </x:row>
    <x:row r="4152" ht="25" customHeight="1">
      <x:c r="A4152" s="8" t="str">
        <x:v>NHP</x:v>
      </x:c>
      <x:c r="B4152" s="10" t="n">
        <x:v>46150</x:v>
      </x:c>
      <x:c r="C4152" s="11" t="n">
        <x:v>13.5</x:v>
      </x:c>
      <x:c r="D4152" s="11" t="n">
        <x:v>14.12</x:v>
      </x:c>
      <x:c r="E4152" s="13" t="n">
        <x:v>624809</x:v>
      </x:c>
      <x:c r="F4152" s="11" t="n">
        <x:v>1</x:v>
      </x:c>
      <x:c r="G4152" s="11" t="n">
        <x:v>13.5</x:v>
      </x:c>
      <x:c r="H4152" s="11" t="n">
        <x:v>14.12</x:v>
      </x:c>
      <x:c r="I4152" s="13" t="n">
        <x:v>624809</x:v>
      </x:c>
      <x:c r="J4152" s="11" t="n">
        <x:v>13.895182</x:v>
      </x:c>
      <x:c r="K4152" s="14" t="n">
        <x:f>I4152*J4152</x:f>
        <x:v>8681834.770238</x:v>
      </x:c>
      <x:c r="L4152" s="8" t="str">
        <x:v>Alpaca SIP</x:v>
      </x:c>
    </x:row>
    <x:row r="4153" ht="25" customHeight="1">
      <x:c r="A4153" s="8" t="str">
        <x:v>NHP</x:v>
      </x:c>
      <x:c r="B4153" s="10" t="n">
        <x:v>46153</x:v>
      </x:c>
      <x:c r="C4153" s="11" t="n">
        <x:v>14.25</x:v>
      </x:c>
      <x:c r="D4153" s="11" t="n">
        <x:v>13.22</x:v>
      </x:c>
      <x:c r="E4153" s="13" t="n">
        <x:v>786492</x:v>
      </x:c>
      <x:c r="F4153" s="11" t="n">
        <x:v>1</x:v>
      </x:c>
      <x:c r="G4153" s="11" t="n">
        <x:v>14.25</x:v>
      </x:c>
      <x:c r="H4153" s="11" t="n">
        <x:v>13.22</x:v>
      </x:c>
      <x:c r="I4153" s="13" t="n">
        <x:v>786492</x:v>
      </x:c>
      <x:c r="J4153" s="11" t="n">
        <x:v>13.358708</x:v>
      </x:c>
      <x:c r="K4153" s="14" t="n">
        <x:f>I4153*J4153</x:f>
        <x:v>10506516.972336</x:v>
      </x:c>
      <x:c r="L4153" s="8" t="str">
        <x:v>Alpaca SIP</x:v>
      </x:c>
    </x:row>
    <x:row r="4154" ht="25" customHeight="1">
      <x:c r="A4154" s="8" t="str">
        <x:v>NHP</x:v>
      </x:c>
      <x:c r="B4154" s="10" t="n">
        <x:v>46154</x:v>
      </x:c>
      <x:c r="C4154" s="11" t="n">
        <x:v>13.28</x:v>
      </x:c>
      <x:c r="D4154" s="11" t="n">
        <x:v>13.39</x:v>
      </x:c>
      <x:c r="E4154" s="13" t="n">
        <x:v>511227</x:v>
      </x:c>
      <x:c r="F4154" s="11" t="n">
        <x:v>1</x:v>
      </x:c>
      <x:c r="G4154" s="11" t="n">
        <x:v>13.28</x:v>
      </x:c>
      <x:c r="H4154" s="11" t="n">
        <x:v>13.39</x:v>
      </x:c>
      <x:c r="I4154" s="13" t="n">
        <x:v>511227</x:v>
      </x:c>
      <x:c r="J4154" s="11" t="n">
        <x:v>13.320906</x:v>
      </x:c>
      <x:c r="K4154" s="14" t="n">
        <x:f>I4154*J4154</x:f>
        <x:v>6810006.811662001</x:v>
      </x:c>
      <x:c r="L4154" s="8" t="str">
        <x:v>Alpaca SIP</x:v>
      </x:c>
    </x:row>
    <x:row r="4155" ht="25" customHeight="1">
      <x:c r="A4155" s="8" t="str">
        <x:v>NHP</x:v>
      </x:c>
      <x:c r="B4155" s="10" t="n">
        <x:v>46155</x:v>
      </x:c>
      <x:c r="C4155" s="11" t="n">
        <x:v>13.33</x:v>
      </x:c>
      <x:c r="D4155" s="11" t="n">
        <x:v>13.16</x:v>
      </x:c>
      <x:c r="E4155" s="13" t="n">
        <x:v>402337</x:v>
      </x:c>
      <x:c r="F4155" s="11" t="n">
        <x:v>1</x:v>
      </x:c>
      <x:c r="G4155" s="11" t="n">
        <x:v>13.33</x:v>
      </x:c>
      <x:c r="H4155" s="11" t="n">
        <x:v>13.16</x:v>
      </x:c>
      <x:c r="I4155" s="13" t="n">
        <x:v>402337</x:v>
      </x:c>
      <x:c r="J4155" s="11" t="n">
        <x:v>13.255821</x:v>
      </x:c>
      <x:c r="K4155" s="14" t="n">
        <x:f>I4155*J4155</x:f>
        <x:v>5333307.253676999</x:v>
      </x:c>
      <x:c r="L4155" s="8" t="str">
        <x:v>Alpaca SIP</x:v>
      </x:c>
    </x:row>
    <x:row r="4156" ht="25" customHeight="1">
      <x:c r="A4156" s="8" t="str">
        <x:v>NHP</x:v>
      </x:c>
      <x:c r="B4156" s="10" t="n">
        <x:v>46156</x:v>
      </x:c>
      <x:c r="C4156" s="11" t="n">
        <x:v>13.13</x:v>
      </x:c>
      <x:c r="D4156" s="11" t="n">
        <x:v>14.45</x:v>
      </x:c>
      <x:c r="E4156" s="13" t="n">
        <x:v>697251</x:v>
      </x:c>
      <x:c r="F4156" s="11" t="n">
        <x:v>1</x:v>
      </x:c>
      <x:c r="G4156" s="11" t="n">
        <x:v>13.13</x:v>
      </x:c>
      <x:c r="H4156" s="11" t="n">
        <x:v>14.45</x:v>
      </x:c>
      <x:c r="I4156" s="13" t="n">
        <x:v>697251</x:v>
      </x:c>
      <x:c r="J4156" s="11" t="n">
        <x:v>14.146832</x:v>
      </x:c>
      <x:c r="K4156" s="14" t="n">
        <x:f>I4156*J4156</x:f>
        <x:v>9863892.758832</x:v>
      </x:c>
      <x:c r="L4156" s="8" t="str">
        <x:v>Alpaca SIP</x:v>
      </x:c>
    </x:row>
    <x:row r="4157" ht="25" customHeight="1">
      <x:c r="A4157" s="8" t="str">
        <x:v>NHP</x:v>
      </x:c>
      <x:c r="B4157" s="10" t="n">
        <x:v>46157</x:v>
      </x:c>
      <x:c r="C4157" s="11" t="n">
        <x:v>14.4</x:v>
      </x:c>
      <x:c r="D4157" s="11" t="n">
        <x:v>14.86</x:v>
      </x:c>
      <x:c r="E4157" s="13" t="n">
        <x:v>550584</x:v>
      </x:c>
      <x:c r="F4157" s="11" t="n">
        <x:v>1</x:v>
      </x:c>
      <x:c r="G4157" s="11" t="n">
        <x:v>14.4</x:v>
      </x:c>
      <x:c r="H4157" s="11" t="n">
        <x:v>14.86</x:v>
      </x:c>
      <x:c r="I4157" s="13" t="n">
        <x:v>550584</x:v>
      </x:c>
      <x:c r="J4157" s="11" t="n">
        <x:v>14.496783</x:v>
      </x:c>
      <x:c r="K4157" s="14" t="n">
        <x:f>I4157*J4157</x:f>
        <x:v>7981696.771272</x:v>
      </x:c>
      <x:c r="L4157" s="8" t="str">
        <x:v>Alpaca SIP</x:v>
      </x:c>
    </x:row>
    <x:row r="4158" ht="25" customHeight="1">
      <x:c r="A4158" s="8" t="str">
        <x:v>NHP</x:v>
      </x:c>
      <x:c r="B4158" s="10" t="n">
        <x:v>46160</x:v>
      </x:c>
      <x:c r="C4158" s="11" t="n">
        <x:v>14.72</x:v>
      </x:c>
      <x:c r="D4158" s="11" t="n">
        <x:v>15.04</x:v>
      </x:c>
      <x:c r="E4158" s="13" t="n">
        <x:v>620029</x:v>
      </x:c>
      <x:c r="F4158" s="11" t="n">
        <x:v>1</x:v>
      </x:c>
      <x:c r="G4158" s="11" t="n">
        <x:v>14.72</x:v>
      </x:c>
      <x:c r="H4158" s="11" t="n">
        <x:v>15.04</x:v>
      </x:c>
      <x:c r="I4158" s="13" t="n">
        <x:v>620029</x:v>
      </x:c>
      <x:c r="J4158" s="11" t="n">
        <x:v>15.149816</x:v>
      </x:c>
      <x:c r="K4158" s="14" t="n">
        <x:f>I4158*J4158</x:f>
        <x:v>9393325.264664</x:v>
      </x:c>
      <x:c r="L4158" s="8" t="str">
        <x:v>Alpaca SIP</x:v>
      </x:c>
    </x:row>
    <x:row r="4159" ht="25" customHeight="1">
      <x:c r="A4159" s="8" t="str">
        <x:v>NHP</x:v>
      </x:c>
      <x:c r="B4159" s="10" t="n">
        <x:v>46161</x:v>
      </x:c>
      <x:c r="C4159" s="11" t="n">
        <x:v>15.06</x:v>
      </x:c>
      <x:c r="D4159" s="11" t="n">
        <x:v>14.91</x:v>
      </x:c>
      <x:c r="E4159" s="13" t="n">
        <x:v>205444</x:v>
      </x:c>
      <x:c r="F4159" s="11" t="n">
        <x:v>1</x:v>
      </x:c>
      <x:c r="G4159" s="11" t="n">
        <x:v>15.06</x:v>
      </x:c>
      <x:c r="H4159" s="11" t="n">
        <x:v>14.91</x:v>
      </x:c>
      <x:c r="I4159" s="13" t="n">
        <x:v>205444</x:v>
      </x:c>
      <x:c r="J4159" s="11" t="n">
        <x:v>14.912937</x:v>
      </x:c>
      <x:c r="K4159" s="14" t="n">
        <x:f>I4159*J4159</x:f>
        <x:v>3063773.4290279998</x:v>
      </x:c>
      <x:c r="L4159" s="8" t="str">
        <x:v>Alpaca SIP</x:v>
      </x:c>
    </x:row>
    <x:row r="4160" ht="25" customHeight="1">
      <x:c r="A4160" s="8" t="str">
        <x:v>NHP</x:v>
      </x:c>
      <x:c r="B4160" s="10" t="n">
        <x:v>46162</x:v>
      </x:c>
      <x:c r="C4160" s="11" t="n">
        <x:v>15.11</x:v>
      </x:c>
      <x:c r="D4160" s="11" t="n">
        <x:v>14.49</x:v>
      </x:c>
      <x:c r="E4160" s="13" t="n">
        <x:v>223128</x:v>
      </x:c>
      <x:c r="F4160" s="11" t="n">
        <x:v>1</x:v>
      </x:c>
      <x:c r="G4160" s="11" t="n">
        <x:v>15.11</x:v>
      </x:c>
      <x:c r="H4160" s="11" t="n">
        <x:v>14.49</x:v>
      </x:c>
      <x:c r="I4160" s="13" t="n">
        <x:v>223128</x:v>
      </x:c>
      <x:c r="J4160" s="11" t="n">
        <x:v>14.592052</x:v>
      </x:c>
      <x:c r="K4160" s="14" t="n">
        <x:f>I4160*J4160</x:f>
        <x:v>3255895.3786560004</x:v>
      </x:c>
      <x:c r="L4160" s="8" t="str">
        <x:v>Alpaca SIP</x:v>
      </x:c>
    </x:row>
    <x:row r="4161" ht="25" customHeight="1">
      <x:c r="A4161" s="8" t="str">
        <x:v>NHP</x:v>
      </x:c>
      <x:c r="B4161" s="10" t="n">
        <x:v>46163</x:v>
      </x:c>
      <x:c r="C4161" s="11" t="n">
        <x:v>14.58</x:v>
      </x:c>
      <x:c r="D4161" s="11" t="n">
        <x:v>14.59</x:v>
      </x:c>
      <x:c r="E4161" s="13" t="n">
        <x:v>286213</x:v>
      </x:c>
      <x:c r="F4161" s="11" t="n">
        <x:v>1</x:v>
      </x:c>
      <x:c r="G4161" s="11" t="n">
        <x:v>14.58</x:v>
      </x:c>
      <x:c r="H4161" s="11" t="n">
        <x:v>14.59</x:v>
      </x:c>
      <x:c r="I4161" s="13" t="n">
        <x:v>286213</x:v>
      </x:c>
      <x:c r="J4161" s="11" t="n">
        <x:v>14.347686</x:v>
      </x:c>
      <x:c r="K4161" s="14" t="n">
        <x:f>I4161*J4161</x:f>
        <x:v>4106494.253118</x:v>
      </x:c>
      <x:c r="L4161" s="8" t="str">
        <x:v>Alpaca SIP</x:v>
      </x:c>
    </x:row>
    <x:row r="4162" ht="25" customHeight="1">
      <x:c r="A4162" s="8" t="str">
        <x:v>NHP</x:v>
      </x:c>
      <x:c r="B4162" s="10" t="n">
        <x:v>46164</x:v>
      </x:c>
      <x:c r="C4162" s="11" t="n">
        <x:v>14.47</x:v>
      </x:c>
      <x:c r="D4162" s="11" t="n">
        <x:v>14.73</x:v>
      </x:c>
      <x:c r="E4162" s="13" t="n">
        <x:v>202954</x:v>
      </x:c>
      <x:c r="F4162" s="11" t="n">
        <x:v>1</x:v>
      </x:c>
      <x:c r="G4162" s="11" t="n">
        <x:v>14.47</x:v>
      </x:c>
      <x:c r="H4162" s="11" t="n">
        <x:v>14.73</x:v>
      </x:c>
      <x:c r="I4162" s="13" t="n">
        <x:v>202954</x:v>
      </x:c>
      <x:c r="J4162" s="11" t="n">
        <x:v>14.620001</x:v>
      </x:c>
      <x:c r="K4162" s="14" t="n">
        <x:f>I4162*J4162</x:f>
        <x:v>2967187.682954</x:v>
      </x:c>
      <x:c r="L4162" s="8" t="str">
        <x:v>Alpaca SIP</x:v>
      </x:c>
    </x:row>
    <x:row r="4163" ht="25" customHeight="1">
      <x:c r="A4163" s="8" t="str">
        <x:v>NHP</x:v>
      </x:c>
      <x:c r="B4163" s="10" t="n">
        <x:v>46168</x:v>
      </x:c>
      <x:c r="C4163" s="11" t="n">
        <x:v>14.93</x:v>
      </x:c>
      <x:c r="D4163" s="11" t="n">
        <x:v>14.71</x:v>
      </x:c>
      <x:c r="E4163" s="13" t="n">
        <x:v>290245</x:v>
      </x:c>
      <x:c r="F4163" s="11" t="n">
        <x:v>1</x:v>
      </x:c>
      <x:c r="G4163" s="11" t="n">
        <x:v>14.93</x:v>
      </x:c>
      <x:c r="H4163" s="11" t="n">
        <x:v>14.71</x:v>
      </x:c>
      <x:c r="I4163" s="13" t="n">
        <x:v>290245</x:v>
      </x:c>
      <x:c r="J4163" s="11" t="n">
        <x:v>14.723168</x:v>
      </x:c>
      <x:c r="K4163" s="14" t="n">
        <x:f>I4163*J4163</x:f>
        <x:v>4273325.89616</x:v>
      </x:c>
      <x:c r="L4163" s="8" t="str">
        <x:v>Alpaca SIP</x:v>
      </x:c>
    </x:row>
    <x:row r="4164" ht="25" customHeight="1">
      <x:c r="A4164" s="8" t="str">
        <x:v>NHP</x:v>
      </x:c>
      <x:c r="B4164" s="10" t="n">
        <x:v>46169</x:v>
      </x:c>
      <x:c r="C4164" s="11" t="n">
        <x:v>14.58</x:v>
      </x:c>
      <x:c r="D4164" s="11" t="n">
        <x:v>14.79</x:v>
      </x:c>
      <x:c r="E4164" s="13" t="n">
        <x:v>218333</x:v>
      </x:c>
      <x:c r="F4164" s="11" t="n">
        <x:v>1</x:v>
      </x:c>
      <x:c r="G4164" s="11" t="n">
        <x:v>14.58</x:v>
      </x:c>
      <x:c r="H4164" s="11" t="n">
        <x:v>14.79</x:v>
      </x:c>
      <x:c r="I4164" s="13" t="n">
        <x:v>218333</x:v>
      </x:c>
      <x:c r="J4164" s="11" t="n">
        <x:v>14.809483</x:v>
      </x:c>
      <x:c r="K4164" s="14" t="n">
        <x:f>I4164*J4164</x:f>
        <x:v>3233398.851839</x:v>
      </x:c>
      <x:c r="L4164" s="8" t="str">
        <x:v>Alpaca SIP</x:v>
      </x:c>
    </x:row>
    <x:row r="4165" ht="25" customHeight="1">
      <x:c r="A4165" s="8" t="str">
        <x:v>NHP</x:v>
      </x:c>
      <x:c r="B4165" s="10" t="n">
        <x:v>46170</x:v>
      </x:c>
      <x:c r="C4165" s="11" t="n">
        <x:v>14.96</x:v>
      </x:c>
      <x:c r="D4165" s="11" t="n">
        <x:v>14.72</x:v>
      </x:c>
      <x:c r="E4165" s="13" t="n">
        <x:v>222567</x:v>
      </x:c>
      <x:c r="F4165" s="11" t="n">
        <x:v>1</x:v>
      </x:c>
      <x:c r="G4165" s="11" t="n">
        <x:v>14.96</x:v>
      </x:c>
      <x:c r="H4165" s="11" t="n">
        <x:v>14.72</x:v>
      </x:c>
      <x:c r="I4165" s="13" t="n">
        <x:v>222567</x:v>
      </x:c>
      <x:c r="J4165" s="11" t="n">
        <x:v>14.949535</x:v>
      </x:c>
      <x:c r="K4165" s="14" t="n">
        <x:f>I4165*J4165</x:f>
        <x:v>3327273.156345</x:v>
      </x:c>
      <x:c r="L4165" s="8" t="str">
        <x:v>Alpaca SIP</x:v>
      </x:c>
    </x:row>
    <x:row r="4166" ht="25" customHeight="1">
      <x:c r="A4166" s="8" t="str">
        <x:v>NHP</x:v>
      </x:c>
      <x:c r="B4166" s="10" t="n">
        <x:v>46171</x:v>
      </x:c>
      <x:c r="C4166" s="11" t="n">
        <x:v>14.68</x:v>
      </x:c>
      <x:c r="D4166" s="11" t="n">
        <x:v>14.45</x:v>
      </x:c>
      <x:c r="E4166" s="13" t="n">
        <x:v>309212</x:v>
      </x:c>
      <x:c r="F4166" s="11" t="n">
        <x:v>1</x:v>
      </x:c>
      <x:c r="G4166" s="11" t="n">
        <x:v>14.68</x:v>
      </x:c>
      <x:c r="H4166" s="11" t="n">
        <x:v>14.45</x:v>
      </x:c>
      <x:c r="I4166" s="13" t="n">
        <x:v>309212</x:v>
      </x:c>
      <x:c r="J4166" s="11" t="n">
        <x:v>14.565452</x:v>
      </x:c>
      <x:c r="K4166" s="14" t="n">
        <x:f>I4166*J4166</x:f>
        <x:v>4503812.543824</x:v>
      </x:c>
      <x:c r="L4166" s="8" t="str">
        <x:v>Alpaca SIP</x:v>
      </x:c>
    </x:row>
    <x:row r="4167" ht="25" customHeight="1">
      <x:c r="A4167" s="8" t="str">
        <x:v>NHP</x:v>
      </x:c>
      <x:c r="B4167" s="10" t="n">
        <x:v>46174</x:v>
      </x:c>
      <x:c r="C4167" s="11" t="n">
        <x:v>14.35</x:v>
      </x:c>
      <x:c r="D4167" s="11" t="n">
        <x:v>14.32</x:v>
      </x:c>
      <x:c r="E4167" s="13" t="n">
        <x:v>332257</x:v>
      </x:c>
      <x:c r="F4167" s="11" t="n">
        <x:v>1</x:v>
      </x:c>
      <x:c r="G4167" s="11" t="n">
        <x:v>14.35</x:v>
      </x:c>
      <x:c r="H4167" s="11" t="n">
        <x:v>14.32</x:v>
      </x:c>
      <x:c r="I4167" s="13" t="n">
        <x:v>332257</x:v>
      </x:c>
      <x:c r="J4167" s="11" t="n">
        <x:v>14.372543</x:v>
      </x:c>
      <x:c r="K4167" s="14" t="n">
        <x:f>I4167*J4167</x:f>
        <x:v>4775378.019551001</x:v>
      </x:c>
      <x:c r="L4167" s="8" t="str">
        <x:v>Alpaca SIP</x:v>
      </x:c>
    </x:row>
    <x:row r="4168" ht="25" customHeight="1">
      <x:c r="A4168" s="8" t="str">
        <x:v>NHP</x:v>
      </x:c>
      <x:c r="B4168" s="10" t="n">
        <x:v>46175</x:v>
      </x:c>
      <x:c r="C4168" s="11" t="n">
        <x:v>14.21</x:v>
      </x:c>
      <x:c r="D4168" s="11" t="n">
        <x:v>14.42</x:v>
      </x:c>
      <x:c r="E4168" s="13" t="n">
        <x:v>311327</x:v>
      </x:c>
      <x:c r="F4168" s="11" t="n">
        <x:v>1</x:v>
      </x:c>
      <x:c r="G4168" s="11" t="n">
        <x:v>14.21</x:v>
      </x:c>
      <x:c r="H4168" s="11" t="n">
        <x:v>14.42</x:v>
      </x:c>
      <x:c r="I4168" s="13" t="n">
        <x:v>311327</x:v>
      </x:c>
      <x:c r="J4168" s="11" t="n">
        <x:v>14.624144</x:v>
      </x:c>
      <x:c r="K4168" s="14" t="n">
        <x:f>I4168*J4168</x:f>
        <x:v>4552890.879087999</x:v>
      </x:c>
      <x:c r="L4168" s="8" t="str">
        <x:v>Alpaca SIP</x:v>
      </x:c>
    </x:row>
    <x:row r="4169" ht="25" customHeight="1">
      <x:c r="A4169" s="8" t="str">
        <x:v>NHP</x:v>
      </x:c>
      <x:c r="B4169" s="10" t="n">
        <x:v>46176</x:v>
      </x:c>
      <x:c r="C4169" s="11" t="n">
        <x:v>14.35</x:v>
      </x:c>
      <x:c r="D4169" s="11" t="n">
        <x:v>14.43</x:v>
      </x:c>
      <x:c r="E4169" s="13" t="n">
        <x:v>432103</x:v>
      </x:c>
      <x:c r="F4169" s="11" t="n">
        <x:v>1</x:v>
      </x:c>
      <x:c r="G4169" s="11" t="n">
        <x:v>14.35</x:v>
      </x:c>
      <x:c r="H4169" s="11" t="n">
        <x:v>14.43</x:v>
      </x:c>
      <x:c r="I4169" s="13" t="n">
        <x:v>432103</x:v>
      </x:c>
      <x:c r="J4169" s="11" t="n">
        <x:v>14.561577</x:v>
      </x:c>
      <x:c r="K4169" s="14" t="n">
        <x:f>I4169*J4169</x:f>
        <x:v>6292101.106431</x:v>
      </x:c>
      <x:c r="L4169" s="8" t="str">
        <x:v>Alpaca SIP</x:v>
      </x:c>
    </x:row>
    <x:row r="4170" ht="25" customHeight="1">
      <x:c r="A4170" s="8" t="str">
        <x:v>NHP</x:v>
      </x:c>
      <x:c r="B4170" s="10" t="n">
        <x:v>46177</x:v>
      </x:c>
      <x:c r="C4170" s="11" t="n">
        <x:v>14.43</x:v>
      </x:c>
      <x:c r="D4170" s="11" t="n">
        <x:v>14.28</x:v>
      </x:c>
      <x:c r="E4170" s="13" t="n">
        <x:v>424747</x:v>
      </x:c>
      <x:c r="F4170" s="11" t="n">
        <x:v>1</x:v>
      </x:c>
      <x:c r="G4170" s="11" t="n">
        <x:v>14.43</x:v>
      </x:c>
      <x:c r="H4170" s="11" t="n">
        <x:v>14.28</x:v>
      </x:c>
      <x:c r="I4170" s="13" t="n">
        <x:v>424747</x:v>
      </x:c>
      <x:c r="J4170" s="11" t="n">
        <x:v>14.376797</x:v>
      </x:c>
      <x:c r="K4170" s="14" t="n">
        <x:f>I4170*J4170</x:f>
        <x:v>6106501.395359</x:v>
      </x:c>
      <x:c r="L4170" s="8" t="str">
        <x:v>Alpaca SIP</x:v>
      </x:c>
    </x:row>
    <x:row r="4171" ht="25" customHeight="1">
      <x:c r="A4171" s="8" t="str">
        <x:v>NHP</x:v>
      </x:c>
      <x:c r="B4171" s="10" t="n">
        <x:v>46178</x:v>
      </x:c>
      <x:c r="C4171" s="11" t="n">
        <x:v>14.28</x:v>
      </x:c>
      <x:c r="D4171" s="11" t="n">
        <x:v>14.63</x:v>
      </x:c>
      <x:c r="E4171" s="13" t="n">
        <x:v>550492</x:v>
      </x:c>
      <x:c r="F4171" s="11" t="n">
        <x:v>1</x:v>
      </x:c>
      <x:c r="G4171" s="11" t="n">
        <x:v>14.28</x:v>
      </x:c>
      <x:c r="H4171" s="11" t="n">
        <x:v>14.63</x:v>
      </x:c>
      <x:c r="I4171" s="13" t="n">
        <x:v>550492</x:v>
      </x:c>
      <x:c r="J4171" s="11" t="n">
        <x:v>14.757195</x:v>
      </x:c>
      <x:c r="K4171" s="14" t="n">
        <x:f>I4171*J4171</x:f>
        <x:v>8123717.78994</x:v>
      </x:c>
      <x:c r="L4171" s="8" t="str">
        <x:v>Alpaca SIP</x:v>
      </x:c>
    </x:row>
    <x:row r="4172" ht="25" customHeight="1">
      <x:c r="A4172" s="8" t="str">
        <x:v>NHP</x:v>
      </x:c>
      <x:c r="B4172" s="10" t="n">
        <x:v>46181</x:v>
      </x:c>
      <x:c r="C4172" s="11" t="n">
        <x:v>14.71</x:v>
      </x:c>
      <x:c r="D4172" s="11" t="n">
        <x:v>14.69</x:v>
      </x:c>
      <x:c r="E4172" s="13" t="n">
        <x:v>1537375</x:v>
      </x:c>
      <x:c r="F4172" s="11" t="n">
        <x:v>1</x:v>
      </x:c>
      <x:c r="G4172" s="11" t="n">
        <x:v>14.71</x:v>
      </x:c>
      <x:c r="H4172" s="11" t="n">
        <x:v>14.69</x:v>
      </x:c>
      <x:c r="I4172" s="13" t="n">
        <x:v>1537375</x:v>
      </x:c>
      <x:c r="J4172" s="11" t="n">
        <x:v>14.801785</x:v>
      </x:c>
      <x:c r="K4172" s="14" t="n">
        <x:f>I4172*J4172</x:f>
        <x:v>22755894.214375</x:v>
      </x:c>
      <x:c r="L4172" s="8" t="str">
        <x:v>Alpaca SIP</x:v>
      </x:c>
    </x:row>
    <x:row r="4173" ht="25" customHeight="1">
      <x:c r="A4173" s="8" t="str">
        <x:v>NHP</x:v>
      </x:c>
      <x:c r="B4173" s="10" t="n">
        <x:v>46182</x:v>
      </x:c>
      <x:c r="C4173" s="11" t="n">
        <x:v>14.56</x:v>
      </x:c>
      <x:c r="D4173" s="11" t="n">
        <x:v>14.09</x:v>
      </x:c>
      <x:c r="E4173" s="13" t="n">
        <x:v>798122</x:v>
      </x:c>
      <x:c r="F4173" s="11" t="n">
        <x:v>1</x:v>
      </x:c>
      <x:c r="G4173" s="11" t="n">
        <x:v>14.56</x:v>
      </x:c>
      <x:c r="H4173" s="11" t="n">
        <x:v>14.09</x:v>
      </x:c>
      <x:c r="I4173" s="13" t="n">
        <x:v>798122</x:v>
      </x:c>
      <x:c r="J4173" s="11" t="n">
        <x:v>14.427431</x:v>
      </x:c>
      <x:c r="K4173" s="14" t="n">
        <x:f>I4173*J4173</x:f>
        <x:v>11514850.084582001</x:v>
      </x:c>
      <x:c r="L4173" s="8" t="str">
        <x:v>Alpaca SIP</x:v>
      </x:c>
    </x:row>
    <x:row r="4174" ht="25" customHeight="1">
      <x:c r="A4174" s="8" t="str">
        <x:v>NHP</x:v>
      </x:c>
      <x:c r="B4174" s="10" t="n">
        <x:v>46183</x:v>
      </x:c>
      <x:c r="C4174" s="11" t="n">
        <x:v>14.04</x:v>
      </x:c>
      <x:c r="D4174" s="11" t="n">
        <x:v>13.98</x:v>
      </x:c>
      <x:c r="E4174" s="13" t="n">
        <x:v>431247</x:v>
      </x:c>
      <x:c r="F4174" s="11" t="n">
        <x:v>1</x:v>
      </x:c>
      <x:c r="G4174" s="11" t="n">
        <x:v>14.04</x:v>
      </x:c>
      <x:c r="H4174" s="11" t="n">
        <x:v>13.98</x:v>
      </x:c>
      <x:c r="I4174" s="13" t="n">
        <x:v>431247</x:v>
      </x:c>
      <x:c r="J4174" s="11" t="n">
        <x:v>14.167556</x:v>
      </x:c>
      <x:c r="K4174" s="14" t="n">
        <x:f>I4174*J4174</x:f>
        <x:v>6109716.022332</x:v>
      </x:c>
      <x:c r="L4174" s="8" t="str">
        <x:v>Alpaca SIP</x:v>
      </x:c>
    </x:row>
    <x:row r="4175" ht="25" customHeight="1">
      <x:c r="A4175" s="8" t="str">
        <x:v>NHP</x:v>
      </x:c>
      <x:c r="B4175" s="10" t="n">
        <x:v>46184</x:v>
      </x:c>
      <x:c r="C4175" s="11" t="n">
        <x:v>13.98</x:v>
      </x:c>
      <x:c r="D4175" s="11" t="n">
        <x:v>14.26</x:v>
      </x:c>
      <x:c r="E4175" s="13" t="n">
        <x:v>571727</x:v>
      </x:c>
      <x:c r="F4175" s="11" t="n">
        <x:v>1</x:v>
      </x:c>
      <x:c r="G4175" s="11" t="n">
        <x:v>13.98</x:v>
      </x:c>
      <x:c r="H4175" s="11" t="n">
        <x:v>14.26</x:v>
      </x:c>
      <x:c r="I4175" s="13" t="n">
        <x:v>571727</x:v>
      </x:c>
      <x:c r="J4175" s="11" t="n">
        <x:v>14.318185</x:v>
      </x:c>
      <x:c r="K4175" s="14" t="n">
        <x:f>I4175*J4175</x:f>
        <x:v>8186092.955495</x:v>
      </x:c>
      <x:c r="L4175" s="8" t="str">
        <x:v>Alpaca SIP</x:v>
      </x:c>
    </x:row>
    <x:row r="4176" ht="25" customHeight="1">
      <x:c r="A4176" s="8" t="str">
        <x:v>NHP</x:v>
      </x:c>
      <x:c r="B4176" s="10" t="n">
        <x:v>46185</x:v>
      </x:c>
      <x:c r="C4176" s="11" t="n">
        <x:v>14.3</x:v>
      </x:c>
      <x:c r="D4176" s="11" t="n">
        <x:v>14.18</x:v>
      </x:c>
      <x:c r="E4176" s="13" t="n">
        <x:v>405166</x:v>
      </x:c>
      <x:c r="F4176" s="11" t="n">
        <x:v>1</x:v>
      </x:c>
      <x:c r="G4176" s="11" t="n">
        <x:v>14.3</x:v>
      </x:c>
      <x:c r="H4176" s="11" t="n">
        <x:v>14.18</x:v>
      </x:c>
      <x:c r="I4176" s="13" t="n">
        <x:v>405166</x:v>
      </x:c>
      <x:c r="J4176" s="11" t="n">
        <x:v>14.404038</x:v>
      </x:c>
      <x:c r="K4176" s="14" t="n">
        <x:f>I4176*J4176</x:f>
        <x:v>5836026.4603079995</x:v>
      </x:c>
      <x:c r="L4176" s="8" t="str">
        <x:v>Alpaca SIP</x:v>
      </x:c>
    </x:row>
    <x:row r="4177" ht="25" customHeight="1">
      <x:c r="A4177" s="8" t="str">
        <x:v>NHP</x:v>
      </x:c>
      <x:c r="B4177" s="10" t="n">
        <x:v>46188</x:v>
      </x:c>
      <x:c r="C4177" s="11" t="n">
        <x:v>14.18</x:v>
      </x:c>
      <x:c r="D4177" s="11" t="n">
        <x:v>13.78</x:v>
      </x:c>
      <x:c r="E4177" s="13" t="n">
        <x:v>755119</x:v>
      </x:c>
      <x:c r="F4177" s="11" t="n">
        <x:v>1</x:v>
      </x:c>
      <x:c r="G4177" s="11" t="n">
        <x:v>14.18</x:v>
      </x:c>
      <x:c r="H4177" s="11" t="n">
        <x:v>13.78</x:v>
      </x:c>
      <x:c r="I4177" s="13" t="n">
        <x:v>755119</x:v>
      </x:c>
      <x:c r="J4177" s="11" t="n">
        <x:v>14.095432</x:v>
      </x:c>
      <x:c r="K4177" s="14" t="n">
        <x:f>I4177*J4177</x:f>
        <x:v>10643728.516408</x:v>
      </x:c>
      <x:c r="L4177" s="8" t="str">
        <x:v>Alpaca SIP</x:v>
      </x:c>
    </x:row>
    <x:row r="4178" ht="25" customHeight="1">
      <x:c r="A4178" s="8" t="str">
        <x:v>NHP</x:v>
      </x:c>
      <x:c r="B4178" s="10" t="n">
        <x:v>46189</x:v>
      </x:c>
      <x:c r="C4178" s="11" t="n">
        <x:v>13.91</x:v>
      </x:c>
      <x:c r="D4178" s="11" t="n">
        <x:v>13.47</x:v>
      </x:c>
      <x:c r="E4178" s="13" t="n">
        <x:v>911256</x:v>
      </x:c>
      <x:c r="F4178" s="11" t="n">
        <x:v>1</x:v>
      </x:c>
      <x:c r="G4178" s="11" t="n">
        <x:v>13.91</x:v>
      </x:c>
      <x:c r="H4178" s="11" t="n">
        <x:v>13.47</x:v>
      </x:c>
      <x:c r="I4178" s="13" t="n">
        <x:v>911256</x:v>
      </x:c>
      <x:c r="J4178" s="11" t="n">
        <x:v>13.700883</x:v>
      </x:c>
      <x:c r="K4178" s="14" t="n">
        <x:f>I4178*J4178</x:f>
        <x:v>12485011.839048</x:v>
      </x:c>
      <x:c r="L4178" s="8" t="str">
        <x:v>Alpaca SIP</x:v>
      </x:c>
    </x:row>
    <x:row r="4179" ht="25" customHeight="1">
      <x:c r="A4179" s="8" t="str">
        <x:v>NHP</x:v>
      </x:c>
      <x:c r="B4179" s="10" t="n">
        <x:v>46190</x:v>
      </x:c>
      <x:c r="C4179" s="11" t="n">
        <x:v>13.46</x:v>
      </x:c>
      <x:c r="D4179" s="11" t="n">
        <x:v>13.49</x:v>
      </x:c>
      <x:c r="E4179" s="13" t="n">
        <x:v>820063</x:v>
      </x:c>
      <x:c r="F4179" s="11" t="n">
        <x:v>1</x:v>
      </x:c>
      <x:c r="G4179" s="11" t="n">
        <x:v>13.46</x:v>
      </x:c>
      <x:c r="H4179" s="11" t="n">
        <x:v>13.49</x:v>
      </x:c>
      <x:c r="I4179" s="13" t="n">
        <x:v>820063</x:v>
      </x:c>
      <x:c r="J4179" s="11" t="n">
        <x:v>13.544205</x:v>
      </x:c>
      <x:c r="K4179" s="14" t="n">
        <x:f>I4179*J4179</x:f>
        <x:v>11107101.384915</x:v>
      </x:c>
      <x:c r="L4179" s="8" t="str">
        <x:v>Alpaca SIP</x:v>
      </x:c>
    </x:row>
    <x:row r="4180" ht="25" customHeight="1">
      <x:c r="A4180" s="8" t="str">
        <x:v>NHP</x:v>
      </x:c>
      <x:c r="B4180" s="10" t="n">
        <x:v>46191</x:v>
      </x:c>
      <x:c r="C4180" s="11" t="n">
        <x:v>13.93</x:v>
      </x:c>
      <x:c r="D4180" s="11" t="n">
        <x:v>14.37</x:v>
      </x:c>
      <x:c r="E4180" s="13" t="n">
        <x:v>4758268</x:v>
      </x:c>
      <x:c r="F4180" s="11" t="n">
        <x:v>1</x:v>
      </x:c>
      <x:c r="G4180" s="11" t="n">
        <x:v>13.93</x:v>
      </x:c>
      <x:c r="H4180" s="11" t="n">
        <x:v>14.37</x:v>
      </x:c>
      <x:c r="I4180" s="13" t="n">
        <x:v>4758268</x:v>
      </x:c>
      <x:c r="J4180" s="11" t="n">
        <x:v>14.322444</x:v>
      </x:c>
      <x:c r="K4180" s="14" t="n">
        <x:f>I4180*J4180</x:f>
        <x:v>68150026.966992</x:v>
      </x:c>
      <x:c r="L4180" s="8" t="str">
        <x:v>Alpaca SIP</x:v>
      </x:c>
    </x:row>
    <x:row r="4181" ht="25" customHeight="1">
      <x:c r="A4181" s="8" t="str">
        <x:v>NHP</x:v>
      </x:c>
      <x:c r="B4181" s="10" t="n">
        <x:v>46195</x:v>
      </x:c>
      <x:c r="C4181" s="11" t="n">
        <x:v>14.43</x:v>
      </x:c>
      <x:c r="D4181" s="11" t="n">
        <x:v>14.29</x:v>
      </x:c>
      <x:c r="E4181" s="13" t="n">
        <x:v>1073421</x:v>
      </x:c>
      <x:c r="F4181" s="11" t="n">
        <x:v>1</x:v>
      </x:c>
      <x:c r="G4181" s="11" t="n">
        <x:v>14.43</x:v>
      </x:c>
      <x:c r="H4181" s="11" t="n">
        <x:v>14.29</x:v>
      </x:c>
      <x:c r="I4181" s="13" t="n">
        <x:v>1073421</x:v>
      </x:c>
      <x:c r="J4181" s="11" t="n">
        <x:v>14.264744</x:v>
      </x:c>
      <x:c r="K4181" s="14" t="n">
        <x:f>I4181*J4181</x:f>
        <x:v>15312075.769224001</x:v>
      </x:c>
      <x:c r="L4181" s="8" t="str">
        <x:v>Alpaca SIP</x:v>
      </x:c>
    </x:row>
    <x:row r="4182" ht="25" customHeight="1">
      <x:c r="A4182" s="8" t="str">
        <x:v>NHP</x:v>
      </x:c>
      <x:c r="B4182" s="10" t="n">
        <x:v>46196</x:v>
      </x:c>
      <x:c r="C4182" s="11" t="n">
        <x:v>14.35</x:v>
      </x:c>
      <x:c r="D4182" s="11" t="n">
        <x:v>14.54</x:v>
      </x:c>
      <x:c r="E4182" s="13" t="n">
        <x:v>897664</x:v>
      </x:c>
      <x:c r="F4182" s="11" t="n">
        <x:v>1</x:v>
      </x:c>
      <x:c r="G4182" s="11" t="n">
        <x:v>14.35</x:v>
      </x:c>
      <x:c r="H4182" s="11" t="n">
        <x:v>14.54</x:v>
      </x:c>
      <x:c r="I4182" s="13" t="n">
        <x:v>897664</x:v>
      </x:c>
      <x:c r="J4182" s="11" t="n">
        <x:v>14.47128</x:v>
      </x:c>
      <x:c r="K4182" s="14" t="n">
        <x:f>I4182*J4182</x:f>
        <x:v>12990347.08992</x:v>
      </x:c>
      <x:c r="L4182" s="8" t="str">
        <x:v>Alpaca SIP</x:v>
      </x:c>
    </x:row>
    <x:row r="4183" ht="25" customHeight="1">
      <x:c r="A4183" s="8" t="str">
        <x:v>NHP</x:v>
      </x:c>
      <x:c r="B4183" s="10" t="n">
        <x:v>46197</x:v>
      </x:c>
      <x:c r="C4183" s="11" t="n">
        <x:v>14.53</x:v>
      </x:c>
      <x:c r="D4183" s="11" t="n">
        <x:v>14.33</x:v>
      </x:c>
      <x:c r="E4183" s="13" t="n">
        <x:v>531022</x:v>
      </x:c>
      <x:c r="F4183" s="11" t="n">
        <x:v>1</x:v>
      </x:c>
      <x:c r="G4183" s="11" t="n">
        <x:v>14.53</x:v>
      </x:c>
      <x:c r="H4183" s="11" t="n">
        <x:v>14.33</x:v>
      </x:c>
      <x:c r="I4183" s="13" t="n">
        <x:v>531022</x:v>
      </x:c>
      <x:c r="J4183" s="11" t="n">
        <x:v>14.43956</x:v>
      </x:c>
      <x:c r="K4183" s="14" t="n">
        <x:f>I4183*J4183</x:f>
        <x:v>7667724.03032</x:v>
      </x:c>
      <x:c r="L4183" s="8" t="str">
        <x:v>Alpaca SIP</x:v>
      </x:c>
    </x:row>
    <x:row r="4184" ht="25" customHeight="1">
      <x:c r="A4184" s="8" t="str">
        <x:v>NHP</x:v>
      </x:c>
      <x:c r="B4184" s="10" t="n">
        <x:v>46198</x:v>
      </x:c>
      <x:c r="C4184" s="11" t="n">
        <x:v>14.33</x:v>
      </x:c>
      <x:c r="D4184" s="11" t="n">
        <x:v>14.8</x:v>
      </x:c>
      <x:c r="E4184" s="13" t="n">
        <x:v>948100</x:v>
      </x:c>
      <x:c r="F4184" s="11" t="n">
        <x:v>1</x:v>
      </x:c>
      <x:c r="G4184" s="11" t="n">
        <x:v>14.33</x:v>
      </x:c>
      <x:c r="H4184" s="11" t="n">
        <x:v>14.8</x:v>
      </x:c>
      <x:c r="I4184" s="13" t="n">
        <x:v>948100</x:v>
      </x:c>
      <x:c r="J4184" s="11" t="n">
        <x:v>14.712961</x:v>
      </x:c>
      <x:c r="K4184" s="14" t="n">
        <x:f>I4184*J4184</x:f>
        <x:v>13949358.3241</x:v>
      </x:c>
      <x:c r="L4184" s="8" t="str">
        <x:v>Alpaca SIP</x:v>
      </x:c>
    </x:row>
    <x:row r="4185" ht="25" customHeight="1">
      <x:c r="A4185" s="8" t="str">
        <x:v>NHP</x:v>
      </x:c>
      <x:c r="B4185" s="10" t="n">
        <x:v>46199</x:v>
      </x:c>
      <x:c r="C4185" s="11" t="n">
        <x:v>14.64</x:v>
      </x:c>
      <x:c r="D4185" s="11" t="n">
        <x:v>14.91</x:v>
      </x:c>
      <x:c r="E4185" s="13" t="n">
        <x:v>7360497</x:v>
      </x:c>
      <x:c r="F4185" s="11" t="n">
        <x:v>1</x:v>
      </x:c>
      <x:c r="G4185" s="11" t="n">
        <x:v>14.64</x:v>
      </x:c>
      <x:c r="H4185" s="11" t="n">
        <x:v>14.91</x:v>
      </x:c>
      <x:c r="I4185" s="13" t="n">
        <x:v>7360497</x:v>
      </x:c>
      <x:c r="J4185" s="11" t="n">
        <x:v>14.930141</x:v>
      </x:c>
      <x:c r="K4185" s="14" t="n">
        <x:f>I4185*J4185</x:f>
        <x:v>109893258.040077</x:v>
      </x:c>
      <x:c r="L4185" s="8" t="str">
        <x:v>Alpaca SIP</x:v>
      </x:c>
    </x:row>
    <x:row r="4186" ht="25" customHeight="1">
      <x:c r="A4186" s="8" t="str">
        <x:v>NHP</x:v>
      </x:c>
      <x:c r="B4186" s="10" t="n">
        <x:v>46202</x:v>
      </x:c>
      <x:c r="C4186" s="11" t="n">
        <x:v>14.89</x:v>
      </x:c>
      <x:c r="D4186" s="11" t="n">
        <x:v>14.66</x:v>
      </x:c>
      <x:c r="E4186" s="13" t="n">
        <x:v>1127805</x:v>
      </x:c>
      <x:c r="F4186" s="11" t="n">
        <x:v>1</x:v>
      </x:c>
      <x:c r="G4186" s="11" t="n">
        <x:v>14.89</x:v>
      </x:c>
      <x:c r="H4186" s="11" t="n">
        <x:v>14.66</x:v>
      </x:c>
      <x:c r="I4186" s="13" t="n">
        <x:v>1127805</x:v>
      </x:c>
      <x:c r="J4186" s="11" t="n">
        <x:v>14.764494</x:v>
      </x:c>
      <x:c r="K4186" s="14" t="n">
        <x:f>I4186*J4186</x:f>
        <x:v>16651470.155669998</x:v>
      </x:c>
      <x:c r="L4186" s="8" t="str">
        <x:v>Alpaca SIP</x:v>
      </x:c>
    </x:row>
    <x:row r="4187" ht="25" customHeight="1">
      <x:c r="A4187" s="8" t="str">
        <x:v>NHP</x:v>
      </x:c>
      <x:c r="B4187" s="10" t="n">
        <x:v>46203</x:v>
      </x:c>
      <x:c r="C4187" s="11" t="n">
        <x:v>14.57</x:v>
      </x:c>
      <x:c r="D4187" s="11" t="n">
        <x:v>14.65</x:v>
      </x:c>
      <x:c r="E4187" s="13" t="n">
        <x:v>818830</x:v>
      </x:c>
      <x:c r="F4187" s="11" t="n">
        <x:v>1</x:v>
      </x:c>
      <x:c r="G4187" s="11" t="n">
        <x:v>14.57</x:v>
      </x:c>
      <x:c r="H4187" s="11" t="n">
        <x:v>14.65</x:v>
      </x:c>
      <x:c r="I4187" s="13" t="n">
        <x:v>818830</x:v>
      </x:c>
      <x:c r="J4187" s="11" t="n">
        <x:v>14.643079</x:v>
      </x:c>
      <x:c r="K4187" s="14" t="n">
        <x:f>I4187*J4187</x:f>
        <x:v>11990192.37757</x:v>
      </x:c>
      <x:c r="L4187" s="8" t="str">
        <x:v>Alpaca SIP</x:v>
      </x:c>
    </x:row>
    <x:row r="4188" ht="25" customHeight="1">
      <x:c r="A4188" s="8" t="str">
        <x:v>NHP</x:v>
      </x:c>
      <x:c r="B4188" s="10" t="n">
        <x:v>46204</x:v>
      </x:c>
      <x:c r="C4188" s="11" t="n">
        <x:v>14.68</x:v>
      </x:c>
      <x:c r="D4188" s="11" t="n">
        <x:v>15.03</x:v>
      </x:c>
      <x:c r="E4188" s="13" t="n">
        <x:v>760255</x:v>
      </x:c>
      <x:c r="F4188" s="11" t="n">
        <x:v>1</x:v>
      </x:c>
      <x:c r="G4188" s="11" t="n">
        <x:v>14.68</x:v>
      </x:c>
      <x:c r="H4188" s="11" t="n">
        <x:v>15.03</x:v>
      </x:c>
      <x:c r="I4188" s="13" t="n">
        <x:v>760255</x:v>
      </x:c>
      <x:c r="J4188" s="11" t="n">
        <x:v>14.980026</x:v>
      </x:c>
      <x:c r="K4188" s="14" t="n">
        <x:f>I4188*J4188</x:f>
        <x:v>11388639.66663</x:v>
      </x:c>
      <x:c r="L4188" s="8" t="str">
        <x:v>Alpaca SIP</x:v>
      </x:c>
    </x:row>
    <x:row r="4189" ht="25" customHeight="1">
      <x:c r="A4189" s="8" t="str">
        <x:v>NHP</x:v>
      </x:c>
      <x:c r="B4189" s="10" t="n">
        <x:v>46205</x:v>
      </x:c>
      <x:c r="C4189" s="11" t="n">
        <x:v>15.2</x:v>
      </x:c>
      <x:c r="D4189" s="11" t="n">
        <x:v>14.8</x:v>
      </x:c>
      <x:c r="E4189" s="13" t="n">
        <x:v>708514</x:v>
      </x:c>
      <x:c r="F4189" s="11" t="n">
        <x:v>1</x:v>
      </x:c>
      <x:c r="G4189" s="11" t="n">
        <x:v>15.2</x:v>
      </x:c>
      <x:c r="H4189" s="11" t="n">
        <x:v>14.8</x:v>
      </x:c>
      <x:c r="I4189" s="13" t="n">
        <x:v>708514</x:v>
      </x:c>
      <x:c r="J4189" s="11" t="n">
        <x:v>14.976664</x:v>
      </x:c>
      <x:c r="K4189" s="14" t="n">
        <x:f>I4189*J4189</x:f>
        <x:v>10611176.117296</x:v>
      </x:c>
      <x:c r="L4189" s="8" t="str">
        <x:v>Alpaca SIP</x:v>
      </x:c>
    </x:row>
    <x:row r="4190" ht="25" customHeight="1">
      <x:c r="A4190" s="8" t="str">
        <x:v>NHP</x:v>
      </x:c>
      <x:c r="B4190" s="10" t="n">
        <x:v>46209</x:v>
      </x:c>
      <x:c r="C4190" s="11" t="n">
        <x:v>14.92</x:v>
      </x:c>
      <x:c r="D4190" s="11" t="n">
        <x:v>15.21</x:v>
      </x:c>
      <x:c r="E4190" s="13" t="n">
        <x:v>589991</x:v>
      </x:c>
      <x:c r="F4190" s="11" t="n">
        <x:v>1</x:v>
      </x:c>
      <x:c r="G4190" s="11" t="n">
        <x:v>14.92</x:v>
      </x:c>
      <x:c r="H4190" s="11" t="n">
        <x:v>15.21</x:v>
      </x:c>
      <x:c r="I4190" s="13" t="n">
        <x:v>589991</x:v>
      </x:c>
      <x:c r="J4190" s="11" t="n">
        <x:v>15.113492</x:v>
      </x:c>
      <x:c r="K4190" s="14" t="n">
        <x:f>I4190*J4190</x:f>
        <x:v>8916824.258572001</x:v>
      </x:c>
      <x:c r="L4190" s="8" t="str">
        <x:v>Alpaca SIP</x:v>
      </x:c>
    </x:row>
    <x:row r="4191" ht="25" customHeight="1">
      <x:c r="A4191" s="8" t="str">
        <x:v>NHP</x:v>
      </x:c>
      <x:c r="B4191" s="10" t="n">
        <x:v>46210</x:v>
      </x:c>
      <x:c r="C4191" s="11" t="n">
        <x:v>15.28</x:v>
      </x:c>
      <x:c r="D4191" s="11" t="n">
        <x:v>15.5</x:v>
      </x:c>
      <x:c r="E4191" s="13" t="n">
        <x:v>461897</x:v>
      </x:c>
      <x:c r="F4191" s="11" t="n">
        <x:v>1</x:v>
      </x:c>
      <x:c r="G4191" s="11" t="n">
        <x:v>15.28</x:v>
      </x:c>
      <x:c r="H4191" s="11" t="n">
        <x:v>15.5</x:v>
      </x:c>
      <x:c r="I4191" s="13" t="n">
        <x:v>461897</x:v>
      </x:c>
      <x:c r="J4191" s="11" t="n">
        <x:v>15.37364</x:v>
      </x:c>
      <x:c r="K4191" s="14" t="n">
        <x:f>I4191*J4191</x:f>
        <x:v>7101038.19508</x:v>
      </x:c>
      <x:c r="L4191" s="8" t="str">
        <x:v>Alpaca SIP</x:v>
      </x:c>
    </x:row>
    <x:row r="4192" ht="25" customHeight="1">
      <x:c r="A4192" s="8" t="str">
        <x:v>NHP</x:v>
      </x:c>
      <x:c r="B4192" s="10" t="n">
        <x:v>46211</x:v>
      </x:c>
      <x:c r="C4192" s="11" t="n">
        <x:v>15.55</x:v>
      </x:c>
      <x:c r="D4192" s="11" t="n">
        <x:v>14.73</x:v>
      </x:c>
      <x:c r="E4192" s="13" t="n">
        <x:v>305548</x:v>
      </x:c>
      <x:c r="F4192" s="11" t="n">
        <x:v>1</x:v>
      </x:c>
      <x:c r="G4192" s="11" t="n">
        <x:v>15.55</x:v>
      </x:c>
      <x:c r="H4192" s="11" t="n">
        <x:v>14.73</x:v>
      </x:c>
      <x:c r="I4192" s="13" t="n">
        <x:v>305548</x:v>
      </x:c>
      <x:c r="J4192" s="11" t="n">
        <x:v>14.835087</x:v>
      </x:c>
      <x:c r="K4192" s="14" t="n">
        <x:f>I4192*J4192</x:f>
        <x:v>4532831.162676</x:v>
      </x:c>
      <x:c r="L4192" s="8" t="str">
        <x:v>Alpaca SIP</x:v>
      </x:c>
    </x:row>
    <x:row r="4193" ht="25" customHeight="1">
      <x:c r="A4193" s="8" t="str">
        <x:v>NHP</x:v>
      </x:c>
      <x:c r="B4193" s="10" t="n">
        <x:v>46212</x:v>
      </x:c>
      <x:c r="C4193" s="11" t="n">
        <x:v>14.73</x:v>
      </x:c>
      <x:c r="D4193" s="11" t="n">
        <x:v>14.85</x:v>
      </x:c>
      <x:c r="E4193" s="13" t="n">
        <x:v>352565</x:v>
      </x:c>
      <x:c r="F4193" s="11" t="n">
        <x:v>1</x:v>
      </x:c>
      <x:c r="G4193" s="11" t="n">
        <x:v>14.73</x:v>
      </x:c>
      <x:c r="H4193" s="11" t="n">
        <x:v>14.85</x:v>
      </x:c>
      <x:c r="I4193" s="13" t="n">
        <x:v>352565</x:v>
      </x:c>
      <x:c r="J4193" s="11" t="n">
        <x:v>14.910582</x:v>
      </x:c>
      <x:c r="K4193" s="14" t="n">
        <x:f>I4193*J4193</x:f>
        <x:v>5256949.3428299995</x:v>
      </x:c>
      <x:c r="L4193" s="8" t="str">
        <x:v>Alpaca SIP</x:v>
      </x:c>
    </x:row>
    <x:row r="4194" ht="25" customHeight="1">
      <x:c r="A4194" s="8" t="str">
        <x:v>NHP</x:v>
      </x:c>
      <x:c r="B4194" s="10" t="n">
        <x:v>46213</x:v>
      </x:c>
      <x:c r="C4194" s="11" t="n">
        <x:v>14.66</x:v>
      </x:c>
      <x:c r="D4194" s="11" t="n">
        <x:v>14.95</x:v>
      </x:c>
      <x:c r="E4194" s="13" t="n">
        <x:v>404563</x:v>
      </x:c>
      <x:c r="F4194" s="11" t="n">
        <x:v>1</x:v>
      </x:c>
      <x:c r="G4194" s="11" t="n">
        <x:v>14.66</x:v>
      </x:c>
      <x:c r="H4194" s="11" t="n">
        <x:v>14.95</x:v>
      </x:c>
      <x:c r="I4194" s="13" t="n">
        <x:v>404563</x:v>
      </x:c>
      <x:c r="J4194" s="11" t="n">
        <x:v>14.82081</x:v>
      </x:c>
      <x:c r="K4194" s="14" t="n">
        <x:f>I4194*J4194</x:f>
        <x:v>5995951.35603</x:v>
      </x:c>
      <x:c r="L4194" s="8" t="str">
        <x:v>Alpaca SIP</x:v>
      </x:c>
    </x:row>
    <x:row r="4195" ht="25" customHeight="1">
      <x:c r="A4195" s="8" t="str">
        <x:v>NHP</x:v>
      </x:c>
      <x:c r="B4195" s="10" t="n">
        <x:v>46216</x:v>
      </x:c>
      <x:c r="C4195" s="11" t="n">
        <x:v>14.65</x:v>
      </x:c>
      <x:c r="D4195" s="11" t="n">
        <x:v>15.12</x:v>
      </x:c>
      <x:c r="E4195" s="13" t="n">
        <x:v>386875</x:v>
      </x:c>
      <x:c r="F4195" s="11" t="n">
        <x:v>1</x:v>
      </x:c>
      <x:c r="G4195" s="11" t="n">
        <x:v>14.65</x:v>
      </x:c>
      <x:c r="H4195" s="11" t="n">
        <x:v>15.12</x:v>
      </x:c>
      <x:c r="I4195" s="13" t="n">
        <x:v>386875</x:v>
      </x:c>
      <x:c r="J4195" s="11" t="n">
        <x:v>15.065424</x:v>
      </x:c>
      <x:c r="K4195" s="14" t="n">
        <x:f>I4195*J4195</x:f>
        <x:v>5828435.91</x:v>
      </x:c>
      <x:c r="L4195" s="8" t="str">
        <x:v>Alpaca SIP</x:v>
      </x:c>
    </x:row>
    <x:row r="4196" ht="25" customHeight="1">
      <x:c r="A4196" s="8" t="str">
        <x:v>NHP</x:v>
      </x:c>
      <x:c r="B4196" s="10" t="n">
        <x:v>46217</x:v>
      </x:c>
      <x:c r="C4196" s="11" t="n">
        <x:v>15.22</x:v>
      </x:c>
      <x:c r="D4196" s="11" t="n">
        <x:v>15.63</x:v>
      </x:c>
      <x:c r="E4196" s="13" t="n">
        <x:v>856635</x:v>
      </x:c>
      <x:c r="F4196" s="11" t="n">
        <x:v>1</x:v>
      </x:c>
      <x:c r="G4196" s="11" t="n">
        <x:v>15.22</x:v>
      </x:c>
      <x:c r="H4196" s="11" t="n">
        <x:v>15.63</x:v>
      </x:c>
      <x:c r="I4196" s="13" t="n">
        <x:v>856635</x:v>
      </x:c>
      <x:c r="J4196" s="11" t="n">
        <x:v>15.615736</x:v>
      </x:c>
      <x:c r="K4196" s="14" t="n">
        <x:f>I4196*J4196</x:f>
        <x:v>13376986.00836</x:v>
      </x:c>
      <x:c r="L4196" s="8" t="str">
        <x:v>Alpaca SIP</x:v>
      </x:c>
    </x:row>
    <x:row r="4197" ht="25" customHeight="1">
      <x:c r="A4197" s="8" t="str">
        <x:v>NHP</x:v>
      </x:c>
      <x:c r="B4197" s="10" t="n">
        <x:v>46218</x:v>
      </x:c>
      <x:c r="C4197" s="11" t="n">
        <x:v>15.63</x:v>
      </x:c>
      <x:c r="D4197" s="11" t="n">
        <x:v>15.18</x:v>
      </x:c>
      <x:c r="E4197" s="13" t="n">
        <x:v>717007</x:v>
      </x:c>
      <x:c r="F4197" s="11" t="n">
        <x:v>1</x:v>
      </x:c>
      <x:c r="G4197" s="11" t="n">
        <x:v>15.63</x:v>
      </x:c>
      <x:c r="H4197" s="11" t="n">
        <x:v>15.18</x:v>
      </x:c>
      <x:c r="I4197" s="13" t="n">
        <x:v>717007</x:v>
      </x:c>
      <x:c r="J4197" s="11" t="n">
        <x:v>15.325531</x:v>
      </x:c>
      <x:c r="K4197" s="14" t="n">
        <x:f>I4197*J4197</x:f>
        <x:v>10988513.005717</x:v>
      </x:c>
      <x:c r="L4197" s="8" t="str">
        <x:v>Alpaca SIP</x:v>
      </x:c>
    </x:row>
    <x:row r="4198" ht="25" customHeight="1">
      <x:c r="A4198" s="8" t="str">
        <x:v>NHP</x:v>
      </x:c>
      <x:c r="B4198" s="10" t="n">
        <x:v>46219</x:v>
      </x:c>
      <x:c r="C4198" s="11" t="n">
        <x:v>15.27</x:v>
      </x:c>
      <x:c r="D4198" s="11" t="n">
        <x:v>15.56</x:v>
      </x:c>
      <x:c r="E4198" s="13" t="n">
        <x:v>1211321</x:v>
      </x:c>
      <x:c r="F4198" s="11" t="n">
        <x:v>1</x:v>
      </x:c>
      <x:c r="G4198" s="11" t="n">
        <x:v>15.27</x:v>
      </x:c>
      <x:c r="H4198" s="11" t="n">
        <x:v>15.56</x:v>
      </x:c>
      <x:c r="I4198" s="13" t="n">
        <x:v>1211321</x:v>
      </x:c>
      <x:c r="J4198" s="11" t="n">
        <x:v>15.442508</x:v>
      </x:c>
      <x:c r="K4198" s="14" t="n">
        <x:f>I4198*J4198</x:f>
        <x:v>18705834.233068</x:v>
      </x:c>
      <x:c r="L4198" s="8" t="str">
        <x:v>Alpaca SIP</x:v>
      </x:c>
    </x:row>
    <x:row r="4199" ht="25" customHeight="1">
      <x:c r="A4199" s="8" t="str">
        <x:v>NHP</x:v>
      </x:c>
      <x:c r="B4199" s="10" t="n">
        <x:v>46220</x:v>
      </x:c>
      <x:c r="C4199" s="11" t="n">
        <x:v>15.38</x:v>
      </x:c>
      <x:c r="D4199" s="11" t="n">
        <x:v>15.86</x:v>
      </x:c>
      <x:c r="E4199" s="13" t="n">
        <x:v>483840</x:v>
      </x:c>
      <x:c r="F4199" s="11" t="n">
        <x:v>1</x:v>
      </x:c>
      <x:c r="G4199" s="11" t="n">
        <x:v>15.38</x:v>
      </x:c>
      <x:c r="H4199" s="11" t="n">
        <x:v>15.86</x:v>
      </x:c>
      <x:c r="I4199" s="13" t="n">
        <x:v>483840</x:v>
      </x:c>
      <x:c r="J4199" s="11" t="n">
        <x:v>15.819652</x:v>
      </x:c>
      <x:c r="K4199" s="14" t="n">
        <x:f>I4199*J4199</x:f>
        <x:v>7654180.42368</x:v>
      </x:c>
      <x:c r="L4199" s="8" t="str">
        <x:v>Alpaca SIP</x:v>
      </x:c>
    </x:row>
    <x:row r="4200" ht="25" customHeight="1">
      <x:c r="A4200" s="8" t="str">
        <x:v>NHP</x:v>
      </x:c>
      <x:c r="B4200" s="10" t="n">
        <x:v>46223</x:v>
      </x:c>
      <x:c r="C4200" s="11" t="n">
        <x:v>15.8</x:v>
      </x:c>
      <x:c r="D4200" s="11" t="n">
        <x:v>15.67</x:v>
      </x:c>
      <x:c r="E4200" s="13" t="n">
        <x:v>355511</x:v>
      </x:c>
      <x:c r="F4200" s="11" t="n">
        <x:v>1</x:v>
      </x:c>
      <x:c r="G4200" s="11" t="n">
        <x:v>15.8</x:v>
      </x:c>
      <x:c r="H4200" s="11" t="n">
        <x:v>15.67</x:v>
      </x:c>
      <x:c r="I4200" s="13" t="n">
        <x:v>355511</x:v>
      </x:c>
      <x:c r="J4200" s="11" t="n">
        <x:v>15.59631</x:v>
      </x:c>
      <x:c r="K4200" s="14" t="n">
        <x:f>I4200*J4200</x:f>
        <x:v>5544659.76441</x:v>
      </x:c>
      <x:c r="L4200" s="8" t="str">
        <x:v>Alpaca SIP</x:v>
      </x:c>
    </x:row>
    <x:row r="4201" ht="25" customHeight="1">
      <x:c r="A4201" s="8" t="str">
        <x:v>NHP</x:v>
      </x:c>
      <x:c r="B4201" s="10" t="n">
        <x:v>46224</x:v>
      </x:c>
      <x:c r="C4201" s="11" t="n">
        <x:v>15.54</x:v>
      </x:c>
      <x:c r="D4201" s="11" t="n">
        <x:v>16.02</x:v>
      </x:c>
      <x:c r="E4201" s="13" t="n">
        <x:v>366970</x:v>
      </x:c>
      <x:c r="F4201" s="11" t="n">
        <x:v>1</x:v>
      </x:c>
      <x:c r="G4201" s="11" t="n">
        <x:v>15.54</x:v>
      </x:c>
      <x:c r="H4201" s="11" t="n">
        <x:v>16.02</x:v>
      </x:c>
      <x:c r="I4201" s="13" t="n">
        <x:v>366970</x:v>
      </x:c>
      <x:c r="J4201" s="11" t="n">
        <x:v>15.960398</x:v>
      </x:c>
      <x:c r="K4201" s="14" t="n">
        <x:f>I4201*J4201</x:f>
        <x:v>5856987.25406</x:v>
      </x:c>
      <x:c r="L4201" s="8" t="str">
        <x:v>Alpaca SIP</x:v>
      </x:c>
    </x:row>
    <x:row r="4202" ht="25" customHeight="1">
      <x:c r="A4202" s="8" t="str">
        <x:v>NHP</x:v>
      </x:c>
      <x:c r="B4202" s="10" t="n">
        <x:v>46225</x:v>
      </x:c>
      <x:c r="C4202" s="11" t="n">
        <x:v>16.09</x:v>
      </x:c>
      <x:c r="D4202" s="11" t="n">
        <x:v>15.92</x:v>
      </x:c>
      <x:c r="E4202" s="13" t="n">
        <x:v>315321</x:v>
      </x:c>
      <x:c r="F4202" s="11" t="n">
        <x:v>1</x:v>
      </x:c>
      <x:c r="G4202" s="11" t="n">
        <x:v>16.09</x:v>
      </x:c>
      <x:c r="H4202" s="11" t="n">
        <x:v>15.92</x:v>
      </x:c>
      <x:c r="I4202" s="13" t="n">
        <x:v>315321</x:v>
      </x:c>
      <x:c r="J4202" s="11" t="n">
        <x:v>15.919796</x:v>
      </x:c>
      <x:c r="K4202" s="14" t="n">
        <x:f>I4202*J4202</x:f>
        <x:v>5019845.994516</x:v>
      </x:c>
      <x:c r="L4202" s="8" t="str">
        <x:v>Alpaca SIP</x:v>
      </x:c>
    </x:row>
    <x:row r="4203" ht="25" customHeight="1">
      <x:c r="A4203" s="8" t="str">
        <x:v>NHP</x:v>
      </x:c>
      <x:c r="B4203" s="10" t="n">
        <x:v>46226</x:v>
      </x:c>
      <x:c r="C4203" s="11" t="n">
        <x:v>15.73</x:v>
      </x:c>
      <x:c r="D4203" s="11" t="n">
        <x:v>15.83</x:v>
      </x:c>
      <x:c r="E4203" s="13" t="n">
        <x:v>248169</x:v>
      </x:c>
      <x:c r="F4203" s="11" t="n">
        <x:v>1</x:v>
      </x:c>
      <x:c r="G4203" s="11" t="n">
        <x:v>15.73</x:v>
      </x:c>
      <x:c r="H4203" s="11" t="n">
        <x:v>15.83</x:v>
      </x:c>
      <x:c r="I4203" s="13" t="n">
        <x:v>248169</x:v>
      </x:c>
      <x:c r="J4203" s="11" t="n">
        <x:v>15.830137</x:v>
      </x:c>
      <x:c r="K4203" s="14" t="n">
        <x:f>I4203*J4203</x:f>
        <x:v>3928549.2691530003</x:v>
      </x:c>
      <x:c r="L4203" s="8" t="str">
        <x:v>Alpaca SIP</x:v>
      </x:c>
    </x:row>
    <x:row r="4204" ht="25" customHeight="1">
      <x:c r="A4204" s="8" t="str">
        <x:v>NHP</x:v>
      </x:c>
      <x:c r="B4204" s="10" t="n">
        <x:v>46227</x:v>
      </x:c>
      <x:c r="C4204" s="11" t="n">
        <x:v>15.91</x:v>
      </x:c>
      <x:c r="D4204" s="11" t="n">
        <x:v>16</x:v>
      </x:c>
      <x:c r="E4204" s="13" t="n">
        <x:v>280167</x:v>
      </x:c>
      <x:c r="F4204" s="11" t="n">
        <x:v>1</x:v>
      </x:c>
      <x:c r="G4204" s="11" t="n">
        <x:v>15.91</x:v>
      </x:c>
      <x:c r="H4204" s="11" t="n">
        <x:v>16</x:v>
      </x:c>
      <x:c r="I4204" s="13" t="n">
        <x:v>280167</x:v>
      </x:c>
      <x:c r="J4204" s="11" t="n">
        <x:v>16.082499</x:v>
      </x:c>
      <x:c r="K4204" s="14" t="n">
        <x:f>I4204*J4204</x:f>
        <x:v>4505785.4973329995</x:v>
      </x:c>
      <x:c r="L4204" s="8" t="str">
        <x:v>Alpaca SIP</x:v>
      </x:c>
    </x:row>
    <x:row r="4205" ht="25" customHeight="1">
      <x:c r="A4205" s="8" t="str">
        <x:v>NHP</x:v>
      </x:c>
      <x:c r="B4205" s="10" t="n">
        <x:v>46230</x:v>
      </x:c>
      <x:c r="C4205" s="11" t="n">
        <x:v>16.05</x:v>
      </x:c>
      <x:c r="D4205" s="11" t="n">
        <x:v>16.15</x:v>
      </x:c>
      <x:c r="E4205" s="13" t="n">
        <x:v>347529</x:v>
      </x:c>
      <x:c r="F4205" s="11" t="n">
        <x:v>1</x:v>
      </x:c>
      <x:c r="G4205" s="11" t="n">
        <x:v>16.05</x:v>
      </x:c>
      <x:c r="H4205" s="11" t="n">
        <x:v>16.15</x:v>
      </x:c>
      <x:c r="I4205" s="13" t="n">
        <x:v>347529</x:v>
      </x:c>
      <x:c r="J4205" s="11" t="n">
        <x:v>16.17657</x:v>
      </x:c>
      <x:c r="K4205" s="14" t="n">
        <x:f>I4205*J4205</x:f>
        <x:v>5621827.19553</x:v>
      </x:c>
      <x:c r="L4205" s="8" t="str">
        <x:v>Alpaca SIP</x:v>
      </x:c>
    </x:row>
    <x:row r="4206" ht="25" customHeight="1">
      <x:c r="A4206" s="8" t="str">
        <x:v>NHP</x:v>
      </x:c>
      <x:c r="B4206" s="10" t="n">
        <x:v>46231</x:v>
      </x:c>
      <x:c r="C4206" s="11" t="n">
        <x:v>16.32</x:v>
      </x:c>
      <x:c r="D4206" s="11" t="n">
        <x:v>16.08</x:v>
      </x:c>
      <x:c r="E4206" s="13" t="n">
        <x:v>394796</x:v>
      </x:c>
      <x:c r="F4206" s="11" t="n">
        <x:v>1</x:v>
      </x:c>
      <x:c r="G4206" s="11" t="n">
        <x:v>16.32</x:v>
      </x:c>
      <x:c r="H4206" s="11" t="n">
        <x:v>16.08</x:v>
      </x:c>
      <x:c r="I4206" s="13" t="n">
        <x:v>394796</x:v>
      </x:c>
      <x:c r="J4206" s="11" t="n">
        <x:v>16.169576</x:v>
      </x:c>
      <x:c r="K4206" s="14" t="n">
        <x:f>I4206*J4206</x:f>
        <x:v>6383683.926496</x:v>
      </x:c>
      <x:c r="L4206" s="8" t="str">
        <x:v>Alpaca SIP</x:v>
      </x:c>
    </x:row>
    <x:row r="4207" ht="25" customHeight="1">
      <x:c r="A4207" s="8" t="str">
        <x:v>NHP</x:v>
      </x:c>
      <x:c r="B4207" s="10" t="n">
        <x:v>46232</x:v>
      </x:c>
      <x:c r="C4207" s="11" t="n">
        <x:v>16.03</x:v>
      </x:c>
      <x:c r="D4207" s="11" t="n">
        <x:v>15.88</x:v>
      </x:c>
      <x:c r="E4207" s="13" t="n">
        <x:v>301657</x:v>
      </x:c>
      <x:c r="F4207" s="11" t="n">
        <x:v>1</x:v>
      </x:c>
      <x:c r="G4207" s="11" t="n">
        <x:v>16.03</x:v>
      </x:c>
      <x:c r="H4207" s="11" t="n">
        <x:v>15.88</x:v>
      </x:c>
      <x:c r="I4207" s="13" t="n">
        <x:v>301657</x:v>
      </x:c>
      <x:c r="J4207" s="11" t="n">
        <x:v>16.024561</x:v>
      </x:c>
      <x:c r="K4207" s="14" t="n">
        <x:f>I4207*J4207</x:f>
        <x:v>4833920.9975769995</x:v>
      </x:c>
      <x:c r="L4207" s="8" t="str">
        <x:v>Alpaca SIP</x:v>
      </x:c>
    </x:row>
    <x:row r="4208" ht="25" customHeight="1">
      <x:c r="A4208" s="8" t="str">
        <x:v>NHP</x:v>
      </x:c>
      <x:c r="B4208" s="10" t="n">
        <x:v>46233</x:v>
      </x:c>
      <x:c r="C4208" s="11" t="n">
        <x:v>15.86</x:v>
      </x:c>
      <x:c r="D4208" s="11" t="n">
        <x:v>15.36</x:v>
      </x:c>
      <x:c r="E4208" s="13" t="n">
        <x:v>172640</x:v>
      </x:c>
      <x:c r="F4208" s="11" t="n">
        <x:v>1</x:v>
      </x:c>
      <x:c r="G4208" s="11" t="n">
        <x:v>15.86</x:v>
      </x:c>
      <x:c r="H4208" s="11" t="n">
        <x:v>15.36</x:v>
      </x:c>
      <x:c r="I4208" s="13" t="n">
        <x:v>172640</x:v>
      </x:c>
      <x:c r="J4208" s="11" t="n">
        <x:v>15.431939</x:v>
      </x:c>
      <x:c r="K4208" s="14" t="n">
        <x:f>I4208*J4208</x:f>
        <x:v>2664169.94896</x:v>
      </x:c>
      <x:c r="L4208" s="8" t="str">
        <x:v>Alpaca SIP</x:v>
      </x:c>
    </x:row>
    <x:row r="4209" ht="25" customHeight="1">
      <x:c r="A4209" s="8" t="str">
        <x:v>NHP</x:v>
      </x:c>
      <x:c r="B4209" s="10" t="n">
        <x:v>46234</x:v>
      </x:c>
      <x:c r="C4209" s="11" t="n">
        <x:v>15.29</x:v>
      </x:c>
      <x:c r="D4209" s="11" t="n">
        <x:v>15.29</x:v>
      </x:c>
      <x:c r="E4209" s="13" t="n">
        <x:v>314808</x:v>
      </x:c>
      <x:c r="F4209" s="11" t="n">
        <x:v>1</x:v>
      </x:c>
      <x:c r="G4209" s="11" t="n">
        <x:v>15.29</x:v>
      </x:c>
      <x:c r="H4209" s="11" t="n">
        <x:v>15.29</x:v>
      </x:c>
      <x:c r="I4209" s="13" t="n">
        <x:v>314808</x:v>
      </x:c>
      <x:c r="J4209" s="11" t="n">
        <x:v>15.286016</x:v>
      </x:c>
      <x:c r="K4209" s="14" t="n">
        <x:f>I4209*J4209</x:f>
        <x:v>4812160.124928</x:v>
      </x:c>
      <x:c r="L4209" s="8" t="str">
        <x:v>Alpaca SIP</x:v>
      </x:c>
    </x:row>
    <x:row r="4210" ht="25" customHeight="1">
      <x:c r="A4210" s="8" t="str">
        <x:v>NHP</x:v>
      </x:c>
      <x:c r="B4210" s="10" t="n">
        <x:v>46237</x:v>
      </x:c>
      <x:c r="C4210" s="11" t="n">
        <x:v>15.3</x:v>
      </x:c>
      <x:c r="D4210" s="11" t="n">
        <x:v>15.24</x:v>
      </x:c>
      <x:c r="E4210" s="13" t="n">
        <x:v>241811</x:v>
      </x:c>
      <x:c r="F4210" s="11" t="n">
        <x:v>1</x:v>
      </x:c>
      <x:c r="G4210" s="11" t="n">
        <x:v>15.3</x:v>
      </x:c>
      <x:c r="H4210" s="11" t="n">
        <x:v>15.24</x:v>
      </x:c>
      <x:c r="I4210" s="13" t="n">
        <x:v>241811</x:v>
      </x:c>
      <x:c r="J4210" s="11" t="n">
        <x:v>15.247488</x:v>
      </x:c>
      <x:c r="K4210" s="14" t="n">
        <x:f>I4210*J4210</x:f>
        <x:v>3687010.320768</x:v>
      </x:c>
      <x:c r="L4210" s="8" t="str">
        <x:v>Alpaca SIP</x:v>
      </x:c>
    </x:row>
    <x:row r="4211" ht="25" customHeight="1">
      <x:c r="A4211" s="8" t="str">
        <x:v>NHP</x:v>
      </x:c>
      <x:c r="B4211" s="10" t="n">
        <x:v>46238</x:v>
      </x:c>
      <x:c r="C4211" s="11" t="n">
        <x:v>15.23</x:v>
      </x:c>
      <x:c r="D4211" s="11" t="n">
        <x:v>15.57</x:v>
      </x:c>
      <x:c r="E4211" s="13" t="n">
        <x:v>420535</x:v>
      </x:c>
      <x:c r="F4211" s="11" t="n">
        <x:v>1</x:v>
      </x:c>
      <x:c r="G4211" s="11" t="n">
        <x:v>15.23</x:v>
      </x:c>
      <x:c r="H4211" s="11" t="n">
        <x:v>15.57</x:v>
      </x:c>
      <x:c r="I4211" s="13" t="n">
        <x:v>420535</x:v>
      </x:c>
      <x:c r="J4211" s="11" t="n">
        <x:v>15.488236</x:v>
      </x:c>
      <x:c r="K4211" s="14" t="n">
        <x:f>I4211*J4211</x:f>
        <x:v>6513345.3262600005</x:v>
      </x:c>
      <x:c r="L4211" s="8" t="str">
        <x:v>Alpaca SIP</x:v>
      </x:c>
    </x:row>
    <x:row r="4212" ht="25" customHeight="1">
      <x:c r="A4212" s="8" t="str">
        <x:v>NHP</x:v>
      </x:c>
      <x:c r="B4212" s="10" t="n">
        <x:v>46239</x:v>
      </x:c>
      <x:c r="C4212" s="11" t="n">
        <x:v>15.55</x:v>
      </x:c>
      <x:c r="D4212" s="11" t="n">
        <x:v>16.03</x:v>
      </x:c>
      <x:c r="E4212" s="13" t="n">
        <x:v>527382</x:v>
      </x:c>
      <x:c r="F4212" s="11" t="n">
        <x:v>1</x:v>
      </x:c>
      <x:c r="G4212" s="11" t="n">
        <x:v>15.55</x:v>
      </x:c>
      <x:c r="H4212" s="11" t="n">
        <x:v>16.03</x:v>
      </x:c>
      <x:c r="I4212" s="13" t="n">
        <x:v>527382</x:v>
      </x:c>
      <x:c r="J4212" s="11" t="n">
        <x:v>15.894123</x:v>
      </x:c>
      <x:c r="K4212" s="14" t="n">
        <x:f>I4212*J4212</x:f>
        <x:v>8382274.3759860005</x:v>
      </x:c>
      <x:c r="L4212" s="8" t="str">
        <x:v>Alpaca SIP</x:v>
      </x:c>
    </x:row>
    <x:row r="4213" ht="25" customHeight="1">
      <x:c r="A4213" s="8" t="str">
        <x:v>NHP</x:v>
      </x:c>
      <x:c r="B4213" s="10" t="n">
        <x:v>46240</x:v>
      </x:c>
      <x:c r="C4213" s="11" t="n">
        <x:v>17.42</x:v>
      </x:c>
      <x:c r="D4213" s="11" t="n">
        <x:v>16.83</x:v>
      </x:c>
      <x:c r="E4213" s="13" t="n">
        <x:v>2297177</x:v>
      </x:c>
      <x:c r="F4213" s="11" t="n">
        <x:v>1</x:v>
      </x:c>
      <x:c r="G4213" s="11" t="n">
        <x:v>17.42</x:v>
      </x:c>
      <x:c r="H4213" s="11" t="n">
        <x:v>16.83</x:v>
      </x:c>
      <x:c r="I4213" s="13" t="n">
        <x:v>2297177</x:v>
      </x:c>
      <x:c r="J4213" s="11" t="n">
        <x:v>16.387687</x:v>
      </x:c>
      <x:c r="K4213" s="14" t="n">
        <x:f>I4213*J4213</x:f>
        <x:v>37645417.659599</x:v>
      </x:c>
      <x:c r="L4213" s="8" t="str">
        <x:v>Alpaca SIP</x:v>
      </x:c>
    </x:row>
    <x:row r="4214" ht="25" customHeight="1">
      <x:c r="A4214" s="8" t="str">
        <x:v>NHP</x:v>
      </x:c>
      <x:c r="B4214" s="10" t="n">
        <x:v>46241</x:v>
      </x:c>
      <x:c r="C4214" s="11" t="n">
        <x:v>16.84</x:v>
      </x:c>
      <x:c r="D4214" s="11" t="n">
        <x:v>16.95</x:v>
      </x:c>
      <x:c r="E4214" s="13" t="n">
        <x:v>1069926</x:v>
      </x:c>
      <x:c r="F4214" s="11" t="n">
        <x:v>1</x:v>
      </x:c>
      <x:c r="G4214" s="11" t="n">
        <x:v>16.84</x:v>
      </x:c>
      <x:c r="H4214" s="11" t="n">
        <x:v>16.95</x:v>
      </x:c>
      <x:c r="I4214" s="13" t="n">
        <x:v>1069926</x:v>
      </x:c>
      <x:c r="J4214" s="11" t="n">
        <x:v>16.988961</x:v>
      </x:c>
      <x:c r="K4214" s="14" t="n">
        <x:f>I4214*J4214</x:f>
        <x:v>18176931.086886</x:v>
      </x:c>
      <x:c r="L4214" s="8" t="str">
        <x:v>Alpaca SIP</x:v>
      </x:c>
    </x:row>
    <x:row r="4215" ht="25" customHeight="1">
      <x:c r="A4215" s="8" t="str">
        <x:v>NHP</x:v>
      </x:c>
      <x:c r="B4215" s="10" t="n">
        <x:v>46244</x:v>
      </x:c>
      <x:c r="C4215" s="11" t="n">
        <x:v>16.95</x:v>
      </x:c>
      <x:c r="D4215" s="11" t="n">
        <x:v>16.36</x:v>
      </x:c>
      <x:c r="E4215" s="13" t="n">
        <x:v>517074</x:v>
      </x:c>
      <x:c r="F4215" s="11" t="n">
        <x:v>1</x:v>
      </x:c>
      <x:c r="G4215" s="11" t="n">
        <x:v>16.95</x:v>
      </x:c>
      <x:c r="H4215" s="11" t="n">
        <x:v>16.36</x:v>
      </x:c>
      <x:c r="I4215" s="13" t="n">
        <x:v>517074</x:v>
      </x:c>
      <x:c r="J4215" s="11" t="n">
        <x:v>16.547614</x:v>
      </x:c>
      <x:c r="K4215" s="14" t="n">
        <x:f>I4215*J4215</x:f>
        <x:v>8556340.961436</x:v>
      </x:c>
      <x:c r="L4215" s="8" t="str">
        <x:v>Alpaca SIP</x:v>
      </x:c>
    </x:row>
    <x:row r="4216" ht="25" customHeight="1">
      <x:c r="A4216" s="8" t="str">
        <x:v>NHP</x:v>
      </x:c>
      <x:c r="B4216" s="10" t="n">
        <x:v>46245</x:v>
      </x:c>
      <x:c r="C4216" s="11" t="n">
        <x:v>16.17</x:v>
      </x:c>
      <x:c r="D4216" s="11" t="n">
        <x:v>16.24</x:v>
      </x:c>
      <x:c r="E4216" s="13" t="n">
        <x:v>822360</x:v>
      </x:c>
      <x:c r="F4216" s="11" t="n">
        <x:v>1</x:v>
      </x:c>
      <x:c r="G4216" s="11" t="n">
        <x:v>16.17</x:v>
      </x:c>
      <x:c r="H4216" s="11" t="n">
        <x:v>16.24</x:v>
      </x:c>
      <x:c r="I4216" s="13" t="n">
        <x:v>822360</x:v>
      </x:c>
      <x:c r="J4216" s="11" t="n">
        <x:v>16.021495</x:v>
      </x:c>
      <x:c r="K4216" s="14" t="n">
        <x:f>I4216*J4216</x:f>
        <x:v>13175436.628200002</x:v>
      </x:c>
      <x:c r="L4216" s="8" t="str">
        <x:v>Alpaca SIP</x:v>
      </x:c>
    </x:row>
    <x:row r="4217" ht="25" customHeight="1">
      <x:c r="A4217" s="8" t="str">
        <x:v>NHP</x:v>
      </x:c>
      <x:c r="B4217" s="10" t="n">
        <x:v>46246</x:v>
      </x:c>
      <x:c r="C4217" s="11" t="n">
        <x:v>16.13</x:v>
      </x:c>
      <x:c r="D4217" s="11" t="n">
        <x:v>16.14</x:v>
      </x:c>
      <x:c r="E4217" s="13" t="n">
        <x:v>463816</x:v>
      </x:c>
      <x:c r="F4217" s="11" t="n">
        <x:v>1</x:v>
      </x:c>
      <x:c r="G4217" s="11" t="n">
        <x:v>16.13</x:v>
      </x:c>
      <x:c r="H4217" s="11" t="n">
        <x:v>16.14</x:v>
      </x:c>
      <x:c r="I4217" s="13" t="n">
        <x:v>463816</x:v>
      </x:c>
      <x:c r="J4217" s="11" t="n">
        <x:v>16.2691</x:v>
      </x:c>
      <x:c r="K4217" s="14" t="n">
        <x:f>I4217*J4217</x:f>
        <x:v>7545868.885600001</x:v>
      </x:c>
      <x:c r="L4217" s="8" t="str">
        <x:v>Alpaca SIP</x:v>
      </x:c>
    </x:row>
    <x:row r="4218" ht="25" customHeight="1">
      <x:c r="A4218" s="8" t="str">
        <x:v>NHP</x:v>
      </x:c>
      <x:c r="B4218" s="10" t="n">
        <x:v>46247</x:v>
      </x:c>
      <x:c r="C4218" s="11" t="n">
        <x:v>16.15</x:v>
      </x:c>
      <x:c r="D4218" s="11" t="n">
        <x:v>16.31</x:v>
      </x:c>
      <x:c r="E4218" s="13" t="n">
        <x:v>891947</x:v>
      </x:c>
      <x:c r="F4218" s="11" t="n">
        <x:v>1</x:v>
      </x:c>
      <x:c r="G4218" s="11" t="n">
        <x:v>16.15</x:v>
      </x:c>
      <x:c r="H4218" s="11" t="n">
        <x:v>16.31</x:v>
      </x:c>
      <x:c r="I4218" s="13" t="n">
        <x:v>891947</x:v>
      </x:c>
      <x:c r="J4218" s="11" t="n">
        <x:v>16.188846</x:v>
      </x:c>
      <x:c r="K4218" s="14" t="n">
        <x:f>I4218*J4218</x:f>
        <x:v>14439592.623162001</x:v>
      </x:c>
      <x:c r="L4218" s="8" t="str">
        <x:v>Alpaca SIP</x:v>
      </x:c>
    </x:row>
    <x:row r="4219" ht="25" customHeight="1">
      <x:c r="A4219" s="8" t="str">
        <x:v>NHP</x:v>
      </x:c>
      <x:c r="B4219" s="10" t="n">
        <x:v>46248</x:v>
      </x:c>
      <x:c r="C4219" s="11" t="n">
        <x:v>16.33</x:v>
      </x:c>
      <x:c r="D4219" s="11" t="n">
        <x:v>16.39</x:v>
      </x:c>
      <x:c r="E4219" s="13" t="n">
        <x:v>626155</x:v>
      </x:c>
      <x:c r="F4219" s="11" t="n">
        <x:v>1</x:v>
      </x:c>
      <x:c r="G4219" s="11" t="n">
        <x:v>16.33</x:v>
      </x:c>
      <x:c r="H4219" s="11" t="n">
        <x:v>16.39</x:v>
      </x:c>
      <x:c r="I4219" s="13" t="n">
        <x:v>626155</x:v>
      </x:c>
      <x:c r="J4219" s="11" t="n">
        <x:v>16.390501</x:v>
      </x:c>
      <x:c r="K4219" s="14" t="n">
        <x:f>I4219*J4219</x:f>
        <x:v>10262994.153655</x:v>
      </x:c>
      <x:c r="L4219" s="8" t="str">
        <x:v>Alpaca SIP</x:v>
      </x:c>
    </x:row>
    <x:row r="4220" ht="25" customHeight="1">
      <x:c r="A4220" s="8" t="str">
        <x:v>NHP</x:v>
      </x:c>
      <x:c r="B4220" s="10" t="n">
        <x:v>46251</x:v>
      </x:c>
      <x:c r="C4220" s="11" t="n">
        <x:v>16.38</x:v>
      </x:c>
      <x:c r="D4220" s="11" t="n">
        <x:v>16.57</x:v>
      </x:c>
      <x:c r="E4220" s="13" t="n">
        <x:v>463917</x:v>
      </x:c>
      <x:c r="F4220" s="11" t="n">
        <x:v>1</x:v>
      </x:c>
      <x:c r="G4220" s="11" t="n">
        <x:v>16.38</x:v>
      </x:c>
      <x:c r="H4220" s="11" t="n">
        <x:v>16.57</x:v>
      </x:c>
      <x:c r="I4220" s="13" t="n">
        <x:v>463917</x:v>
      </x:c>
      <x:c r="J4220" s="11" t="n">
        <x:v>16.512563</x:v>
      </x:c>
      <x:c r="K4220" s="14" t="n">
        <x:f>I4220*J4220</x:f>
        <x:v>7660458.689271</x:v>
      </x:c>
      <x:c r="L4220" s="8" t="str">
        <x:v>Alpaca SIP</x:v>
      </x:c>
    </x:row>
    <x:row r="4221" ht="25" customHeight="1">
      <x:c r="A4221" s="8" t="str">
        <x:v>NHP</x:v>
      </x:c>
      <x:c r="B4221" s="10" t="n">
        <x:v>46252</x:v>
      </x:c>
      <x:c r="C4221" s="11" t="n">
        <x:v>16.79</x:v>
      </x:c>
      <x:c r="D4221" s="11" t="n">
        <x:v>16.58</x:v>
      </x:c>
      <x:c r="E4221" s="13" t="n">
        <x:v>373712</x:v>
      </x:c>
      <x:c r="F4221" s="11" t="n">
        <x:v>1</x:v>
      </x:c>
      <x:c r="G4221" s="11" t="n">
        <x:v>16.79</x:v>
      </x:c>
      <x:c r="H4221" s="11" t="n">
        <x:v>16.58</x:v>
      </x:c>
      <x:c r="I4221" s="13" t="n">
        <x:v>373712</x:v>
      </x:c>
      <x:c r="J4221" s="11" t="n">
        <x:v>16.63153</x:v>
      </x:c>
      <x:c r="K4221" s="14" t="n">
        <x:f>I4221*J4221</x:f>
        <x:v>6215402.339360001</x:v>
      </x:c>
      <x:c r="L4221" s="8" t="str">
        <x:v>Alpaca SIP</x:v>
      </x:c>
    </x:row>
    <x:row r="4222" ht="25" customHeight="1">
      <x:c r="A4222" s="8" t="str">
        <x:v>NHP</x:v>
      </x:c>
      <x:c r="B4222" s="10" t="n">
        <x:v>46253</x:v>
      </x:c>
      <x:c r="C4222" s="11" t="n">
        <x:v>16.67</x:v>
      </x:c>
      <x:c r="D4222" s="11" t="n">
        <x:v>16.88</x:v>
      </x:c>
      <x:c r="E4222" s="13" t="n">
        <x:v>1607893</x:v>
      </x:c>
      <x:c r="F4222" s="11" t="n">
        <x:v>1</x:v>
      </x:c>
      <x:c r="G4222" s="11" t="n">
        <x:v>16.67</x:v>
      </x:c>
      <x:c r="H4222" s="11" t="n">
        <x:v>16.88</x:v>
      </x:c>
      <x:c r="I4222" s="13" t="n">
        <x:v>1607893</x:v>
      </x:c>
      <x:c r="J4222" s="11" t="n">
        <x:v>16.69562</x:v>
      </x:c>
      <x:c r="K4222" s="14" t="n">
        <x:f>I4222*J4222</x:f>
        <x:v>26844770.528660003</x:v>
      </x:c>
      <x:c r="L4222" s="8" t="str">
        <x:v>Alpaca SIP</x:v>
      </x:c>
    </x:row>
    <x:row r="4223" ht="25" customHeight="1">
      <x:c r="A4223" s="8" t="str">
        <x:v>NHP</x:v>
      </x:c>
      <x:c r="B4223" s="10" t="n">
        <x:v>46254</x:v>
      </x:c>
      <x:c r="C4223" s="11" t="n">
        <x:v>16.77</x:v>
      </x:c>
      <x:c r="D4223" s="11" t="n">
        <x:v>17.08</x:v>
      </x:c>
      <x:c r="E4223" s="13" t="n">
        <x:v>1235729</x:v>
      </x:c>
      <x:c r="F4223" s="11" t="n">
        <x:v>1</x:v>
      </x:c>
      <x:c r="G4223" s="11" t="n">
        <x:v>16.77</x:v>
      </x:c>
      <x:c r="H4223" s="11" t="n">
        <x:v>17.08</x:v>
      </x:c>
      <x:c r="I4223" s="13" t="n">
        <x:v>1235729</x:v>
      </x:c>
      <x:c r="J4223" s="11" t="n">
        <x:v>17.147087</x:v>
      </x:c>
      <x:c r="K4223" s="14" t="n">
        <x:f>I4223*J4223</x:f>
        <x:v>21189152.671423</x:v>
      </x:c>
      <x:c r="L4223" s="8" t="str">
        <x:v>Alpaca SIP</x:v>
      </x:c>
    </x:row>
    <x:row r="4224" ht="25" customHeight="1">
      <x:c r="A4224" s="8" t="str">
        <x:v>NHP</x:v>
      </x:c>
      <x:c r="B4224" s="10" t="n">
        <x:v>46255</x:v>
      </x:c>
      <x:c r="C4224" s="11" t="n">
        <x:v>17.15</x:v>
      </x:c>
      <x:c r="D4224" s="11" t="n">
        <x:v>16.96</x:v>
      </x:c>
      <x:c r="E4224" s="13" t="n">
        <x:v>530081</x:v>
      </x:c>
      <x:c r="F4224" s="11" t="n">
        <x:v>1</x:v>
      </x:c>
      <x:c r="G4224" s="11" t="n">
        <x:v>17.15</x:v>
      </x:c>
      <x:c r="H4224" s="11" t="n">
        <x:v>16.96</x:v>
      </x:c>
      <x:c r="I4224" s="13" t="n">
        <x:v>530081</x:v>
      </x:c>
      <x:c r="J4224" s="11" t="n">
        <x:v>17.013544</x:v>
      </x:c>
      <x:c r="K4224" s="14" t="n">
        <x:f>I4224*J4224</x:f>
        <x:v>9018556.417064</x:v>
      </x:c>
      <x:c r="L4224" s="8" t="str">
        <x:v>Alpaca SIP</x:v>
      </x:c>
    </x:row>
    <x:row r="4225" ht="25" customHeight="1">
      <x:c r="A4225" s="8" t="str">
        <x:v>NHP</x:v>
      </x:c>
      <x:c r="B4225" s="10" t="n">
        <x:v>46258</x:v>
      </x:c>
      <x:c r="C4225" s="11" t="n">
        <x:v>16.87</x:v>
      </x:c>
      <x:c r="D4225" s="11" t="n">
        <x:v>16.61</x:v>
      </x:c>
      <x:c r="E4225" s="13" t="n">
        <x:v>484071</x:v>
      </x:c>
      <x:c r="F4225" s="11" t="n">
        <x:v>1</x:v>
      </x:c>
      <x:c r="G4225" s="11" t="n">
        <x:v>16.87</x:v>
      </x:c>
      <x:c r="H4225" s="11" t="n">
        <x:v>16.61</x:v>
      </x:c>
      <x:c r="I4225" s="13" t="n">
        <x:v>484071</x:v>
      </x:c>
      <x:c r="J4225" s="11" t="n">
        <x:v>16.618581</x:v>
      </x:c>
      <x:c r="K4225" s="14" t="n">
        <x:f>I4225*J4225</x:f>
        <x:v>8044573.1232509995</x:v>
      </x:c>
      <x:c r="L4225" s="8" t="str">
        <x:v>Alpaca SIP</x:v>
      </x:c>
    </x:row>
    <x:row r="4226" ht="25" customHeight="1">
      <x:c r="A4226" s="8" t="str">
        <x:v>NHP</x:v>
      </x:c>
      <x:c r="B4226" s="10" t="n">
        <x:v>46259</x:v>
      </x:c>
      <x:c r="C4226" s="11" t="n">
        <x:v>16.66</x:v>
      </x:c>
      <x:c r="D4226" s="11" t="n">
        <x:v>16.64</x:v>
      </x:c>
      <x:c r="E4226" s="13" t="n">
        <x:v>316683</x:v>
      </x:c>
      <x:c r="F4226" s="11" t="n">
        <x:v>1</x:v>
      </x:c>
      <x:c r="G4226" s="11" t="n">
        <x:v>16.66</x:v>
      </x:c>
      <x:c r="H4226" s="11" t="n">
        <x:v>16.64</x:v>
      </x:c>
      <x:c r="I4226" s="13" t="n">
        <x:v>316683</x:v>
      </x:c>
      <x:c r="J4226" s="11" t="n">
        <x:v>16.590286</x:v>
      </x:c>
      <x:c r="K4226" s="14" t="n">
        <x:f>I4226*J4226</x:f>
        <x:v>5253861.5413379995</x:v>
      </x:c>
      <x:c r="L4226" s="8" t="str">
        <x:v>Alpaca SIP</x:v>
      </x:c>
    </x:row>
    <x:row r="4227" ht="25" customHeight="1">
      <x:c r="A4227" s="8" t="str">
        <x:v>NHP</x:v>
      </x:c>
      <x:c r="B4227" s="10" t="n">
        <x:v>46260</x:v>
      </x:c>
      <x:c r="C4227" s="11" t="n">
        <x:v>16.65</x:v>
      </x:c>
      <x:c r="D4227" s="11" t="n">
        <x:v>16.6</x:v>
      </x:c>
      <x:c r="E4227" s="13" t="n">
        <x:v>281938</x:v>
      </x:c>
      <x:c r="F4227" s="11" t="n">
        <x:v>1</x:v>
      </x:c>
      <x:c r="G4227" s="11" t="n">
        <x:v>16.65</x:v>
      </x:c>
      <x:c r="H4227" s="11" t="n">
        <x:v>16.6</x:v>
      </x:c>
      <x:c r="I4227" s="13" t="n">
        <x:v>281938</x:v>
      </x:c>
      <x:c r="J4227" s="11" t="n">
        <x:v>16.594808</x:v>
      </x:c>
      <x:c r="K4227" s="14" t="n">
        <x:f>I4227*J4227</x:f>
        <x:v>4678706.977904</x:v>
      </x:c>
      <x:c r="L4227" s="8" t="str">
        <x:v>Alpaca SIP</x:v>
      </x:c>
    </x:row>
    <x:row r="4228" ht="25" customHeight="1">
      <x:c r="A4228" s="8" t="str">
        <x:v>NHP</x:v>
      </x:c>
      <x:c r="B4228" s="10" t="n">
        <x:v>46261</x:v>
      </x:c>
      <x:c r="C4228" s="11" t="n">
        <x:v>16.61</x:v>
      </x:c>
      <x:c r="D4228" s="11" t="n">
        <x:v>16.49</x:v>
      </x:c>
      <x:c r="E4228" s="13" t="n">
        <x:v>243129</x:v>
      </x:c>
      <x:c r="F4228" s="11" t="n">
        <x:v>1</x:v>
      </x:c>
      <x:c r="G4228" s="11" t="n">
        <x:v>16.61</x:v>
      </x:c>
      <x:c r="H4228" s="11" t="n">
        <x:v>16.49</x:v>
      </x:c>
      <x:c r="I4228" s="13" t="n">
        <x:v>243129</x:v>
      </x:c>
      <x:c r="J4228" s="11" t="n">
        <x:v>16.549658</x:v>
      </x:c>
      <x:c r="K4228" s="14" t="n">
        <x:f>I4228*J4228</x:f>
        <x:v>4023701.7998820003</x:v>
      </x:c>
      <x:c r="L4228" s="8" t="str">
        <x:v>Alpaca SIP</x:v>
      </x:c>
    </x:row>
    <x:row r="4229" ht="25" customHeight="1">
      <x:c r="A4229" s="8" t="str">
        <x:v>NHP</x:v>
      </x:c>
      <x:c r="B4229" s="10" t="n">
        <x:v>46262</x:v>
      </x:c>
      <x:c r="C4229" s="11" t="n">
        <x:v>16.49</x:v>
      </x:c>
      <x:c r="D4229" s="11" t="n">
        <x:v>16.06</x:v>
      </x:c>
      <x:c r="E4229" s="13" t="n">
        <x:v>275830</x:v>
      </x:c>
      <x:c r="F4229" s="11" t="n">
        <x:v>1</x:v>
      </x:c>
      <x:c r="G4229" s="11" t="n">
        <x:v>16.49</x:v>
      </x:c>
      <x:c r="H4229" s="11" t="n">
        <x:v>16.06</x:v>
      </x:c>
      <x:c r="I4229" s="13" t="n">
        <x:v>275830</x:v>
      </x:c>
      <x:c r="J4229" s="11" t="n">
        <x:v>16.175387</x:v>
      </x:c>
      <x:c r="K4229" s="14" t="n">
        <x:f>I4229*J4229</x:f>
        <x:v>4461656.9962100005</x:v>
      </x:c>
      <x:c r="L4229" s="8" t="str">
        <x:v>Alpaca SIP</x:v>
      </x:c>
    </x:row>
    <x:row r="4230" ht="25" customHeight="1">
      <x:c r="A4230" s="8" t="str">
        <x:v>NHP</x:v>
      </x:c>
      <x:c r="B4230" s="10" t="n">
        <x:v>46265</x:v>
      </x:c>
      <x:c r="C4230" s="11" t="n">
        <x:v>16.08</x:v>
      </x:c>
      <x:c r="D4230" s="11" t="n">
        <x:v>16.06</x:v>
      </x:c>
      <x:c r="E4230" s="13" t="n">
        <x:v>278095</x:v>
      </x:c>
      <x:c r="F4230" s="11" t="n">
        <x:v>1</x:v>
      </x:c>
      <x:c r="G4230" s="11" t="n">
        <x:v>16.08</x:v>
      </x:c>
      <x:c r="H4230" s="11" t="n">
        <x:v>16.06</x:v>
      </x:c>
      <x:c r="I4230" s="13" t="n">
        <x:v>278095</x:v>
      </x:c>
      <x:c r="J4230" s="11" t="n">
        <x:v>16.041262</x:v>
      </x:c>
      <x:c r="K4230" s="14" t="n">
        <x:f>I4230*J4230</x:f>
        <x:v>4460994.75589</x:v>
      </x:c>
      <x:c r="L4230" s="8" t="str">
        <x:v>Alpaca SIP</x:v>
      </x:c>
    </x:row>
    <x:row r="4231" ht="25" customHeight="1">
      <x:c r="A4231" s="8" t="str">
        <x:v>NHP</x:v>
      </x:c>
      <x:c r="B4231" s="10" t="n">
        <x:v>46266</x:v>
      </x:c>
      <x:c r="C4231" s="11" t="n">
        <x:v>16.07</x:v>
      </x:c>
      <x:c r="D4231" s="11" t="n">
        <x:v>16.03</x:v>
      </x:c>
      <x:c r="E4231" s="13" t="n">
        <x:v>352782</x:v>
      </x:c>
      <x:c r="F4231" s="11" t="n">
        <x:v>1</x:v>
      </x:c>
      <x:c r="G4231" s="11" t="n">
        <x:v>16.07</x:v>
      </x:c>
      <x:c r="H4231" s="11" t="n">
        <x:v>16.03</x:v>
      </x:c>
      <x:c r="I4231" s="13" t="n">
        <x:v>352782</x:v>
      </x:c>
      <x:c r="J4231" s="11" t="n">
        <x:v>15.985611</x:v>
      </x:c>
      <x:c r="K4231" s="14" t="n">
        <x:f>I4231*J4231</x:f>
        <x:v>5639435.819802</x:v>
      </x:c>
      <x:c r="L4231" s="8" t="str">
        <x:v>Alpaca SIP</x:v>
      </x:c>
    </x:row>
    <x:row r="4232" ht="25" customHeight="1">
      <x:c r="A4232" s="8" t="str">
        <x:v>NHP</x:v>
      </x:c>
      <x:c r="B4232" s="10" t="n">
        <x:v>46267</x:v>
      </x:c>
      <x:c r="C4232" s="11" t="n">
        <x:v>16.14</x:v>
      </x:c>
      <x:c r="D4232" s="11" t="n">
        <x:v>16.14</x:v>
      </x:c>
      <x:c r="E4232" s="13" t="n">
        <x:v>453494</x:v>
      </x:c>
      <x:c r="F4232" s="11" t="n">
        <x:v>1</x:v>
      </x:c>
      <x:c r="G4232" s="11" t="n">
        <x:v>16.14</x:v>
      </x:c>
      <x:c r="H4232" s="11" t="n">
        <x:v>16.14</x:v>
      </x:c>
      <x:c r="I4232" s="13" t="n">
        <x:v>453494</x:v>
      </x:c>
      <x:c r="J4232" s="11" t="n">
        <x:v>16.140384</x:v>
      </x:c>
      <x:c r="K4232" s="14" t="n">
        <x:f>I4232*J4232</x:f>
        <x:v>7319567.301696001</x:v>
      </x:c>
      <x:c r="L4232" s="8" t="str">
        <x:v>Alpaca SIP</x:v>
      </x:c>
    </x:row>
    <x:row r="4233" ht="25" customHeight="1">
      <x:c r="A4233" s="8" t="str">
        <x:v>NHP</x:v>
      </x:c>
      <x:c r="B4233" s="10" t="n">
        <x:v>46268</x:v>
      </x:c>
      <x:c r="C4233" s="11" t="n">
        <x:v>16.26</x:v>
      </x:c>
      <x:c r="D4233" s="11" t="n">
        <x:v>15.99</x:v>
      </x:c>
      <x:c r="E4233" s="13" t="n">
        <x:v>334890</x:v>
      </x:c>
      <x:c r="F4233" s="11" t="n">
        <x:v>1</x:v>
      </x:c>
      <x:c r="G4233" s="11" t="n">
        <x:v>16.26</x:v>
      </x:c>
      <x:c r="H4233" s="11" t="n">
        <x:v>15.99</x:v>
      </x:c>
      <x:c r="I4233" s="13" t="n">
        <x:v>334890</x:v>
      </x:c>
      <x:c r="J4233" s="11" t="n">
        <x:v>16.005268</x:v>
      </x:c>
      <x:c r="K4233" s="14" t="n">
        <x:f>I4233*J4233</x:f>
        <x:v>5360004.20052</x:v>
      </x:c>
      <x:c r="L4233" s="8" t="str">
        <x:v>Alpaca SIP</x:v>
      </x:c>
    </x:row>
    <x:row r="4234" ht="25" customHeight="1">
      <x:c r="A4234" s="8" t="str">
        <x:v>NHP</x:v>
      </x:c>
      <x:c r="B4234" s="10" t="n">
        <x:v>46269</x:v>
      </x:c>
      <x:c r="C4234" s="11" t="n">
        <x:v>15.92</x:v>
      </x:c>
      <x:c r="D4234" s="11" t="n">
        <x:v>16.2</x:v>
      </x:c>
      <x:c r="E4234" s="13" t="n">
        <x:v>340243</x:v>
      </x:c>
      <x:c r="F4234" s="11" t="n">
        <x:v>1</x:v>
      </x:c>
      <x:c r="G4234" s="11" t="n">
        <x:v>15.92</x:v>
      </x:c>
      <x:c r="H4234" s="11" t="n">
        <x:v>16.2</x:v>
      </x:c>
      <x:c r="I4234" s="13" t="n">
        <x:v>340243</x:v>
      </x:c>
      <x:c r="J4234" s="11" t="n">
        <x:v>16.229938</x:v>
      </x:c>
      <x:c r="K4234" s="14" t="n">
        <x:f>I4234*J4234</x:f>
        <x:v>5522122.794934</x:v>
      </x:c>
      <x:c r="L4234" s="8" t="str">
        <x:v>Alpaca SIP</x:v>
      </x:c>
    </x:row>
    <x:row r="4235" ht="25" customHeight="1">
      <x:c r="A4235" s="8" t="str">
        <x:v>NHP</x:v>
      </x:c>
      <x:c r="B4235" s="10" t="n">
        <x:v>46273</x:v>
      </x:c>
      <x:c r="C4235" s="11" t="n">
        <x:v>16.08</x:v>
      </x:c>
      <x:c r="D4235" s="11" t="n">
        <x:v>16.49</x:v>
      </x:c>
      <x:c r="E4235" s="13" t="n">
        <x:v>473317</x:v>
      </x:c>
      <x:c r="F4235" s="11" t="n">
        <x:v>1</x:v>
      </x:c>
      <x:c r="G4235" s="11" t="n">
        <x:v>16.08</x:v>
      </x:c>
      <x:c r="H4235" s="11" t="n">
        <x:v>16.49</x:v>
      </x:c>
      <x:c r="I4235" s="13" t="n">
        <x:v>473317</x:v>
      </x:c>
      <x:c r="J4235" s="11" t="n">
        <x:v>16.532124</x:v>
      </x:c>
      <x:c r="K4235" s="14" t="n">
        <x:f>I4235*J4235</x:f>
        <x:v>7824935.3353079995</x:v>
      </x:c>
      <x:c r="L4235" s="8" t="str">
        <x:v>Alpaca SIP</x:v>
      </x:c>
    </x:row>
    <x:row r="4236" ht="25" customHeight="1">
      <x:c r="A4236" s="8" t="str">
        <x:v>NHP</x:v>
      </x:c>
      <x:c r="B4236" s="10" t="n">
        <x:v>46274</x:v>
      </x:c>
      <x:c r="C4236" s="11" t="n">
        <x:v>16.4</x:v>
      </x:c>
      <x:c r="D4236" s="11" t="n">
        <x:v>16.25</x:v>
      </x:c>
      <x:c r="E4236" s="13" t="n">
        <x:v>557998</x:v>
      </x:c>
      <x:c r="F4236" s="11" t="n">
        <x:v>1</x:v>
      </x:c>
      <x:c r="G4236" s="11" t="n">
        <x:v>16.4</x:v>
      </x:c>
      <x:c r="H4236" s="11" t="n">
        <x:v>16.25</x:v>
      </x:c>
      <x:c r="I4236" s="13" t="n">
        <x:v>557998</x:v>
      </x:c>
      <x:c r="J4236" s="11" t="n">
        <x:v>16.341521</x:v>
      </x:c>
      <x:c r="K4236" s="14" t="n">
        <x:f>I4236*J4236</x:f>
        <x:v>9118536.034958</x:v>
      </x:c>
      <x:c r="L4236" s="8" t="str">
        <x:v>Alpaca SIP</x:v>
      </x:c>
    </x:row>
    <x:row r="4237" ht="25" customHeight="1">
      <x:c r="A4237" s="8" t="str">
        <x:v>NHP</x:v>
      </x:c>
      <x:c r="B4237" s="10" t="n">
        <x:v>46275</x:v>
      </x:c>
      <x:c r="C4237" s="11" t="n">
        <x:v>16.19</x:v>
      </x:c>
      <x:c r="D4237" s="11" t="n">
        <x:v>16.04</x:v>
      </x:c>
      <x:c r="E4237" s="13" t="n">
        <x:v>209757</x:v>
      </x:c>
      <x:c r="F4237" s="11" t="n">
        <x:v>1</x:v>
      </x:c>
      <x:c r="G4237" s="11" t="n">
        <x:v>16.19</x:v>
      </x:c>
      <x:c r="H4237" s="11" t="n">
        <x:v>16.04</x:v>
      </x:c>
      <x:c r="I4237" s="13" t="n">
        <x:v>209757</x:v>
      </x:c>
      <x:c r="J4237" s="11" t="n">
        <x:v>16.057334</x:v>
      </x:c>
      <x:c r="K4237" s="14" t="n">
        <x:f>I4237*J4237</x:f>
        <x:v>3368138.2078380003</x:v>
      </x:c>
      <x:c r="L4237" s="8" t="str">
        <x:v>Alpaca SIP</x:v>
      </x:c>
    </x:row>
    <x:row r="4238" ht="25" customHeight="1">
      <x:c r="A4238" s="8" t="str">
        <x:v>NHP</x:v>
      </x:c>
      <x:c r="B4238" s="10" t="n">
        <x:v>46276</x:v>
      </x:c>
      <x:c r="C4238" s="11" t="n">
        <x:v>16.17</x:v>
      </x:c>
      <x:c r="D4238" s="11" t="n">
        <x:v>15.74</x:v>
      </x:c>
      <x:c r="E4238" s="13" t="n">
        <x:v>296227</x:v>
      </x:c>
      <x:c r="F4238" s="11" t="n">
        <x:v>1</x:v>
      </x:c>
      <x:c r="G4238" s="11" t="n">
        <x:v>16.17</x:v>
      </x:c>
      <x:c r="H4238" s="11" t="n">
        <x:v>15.74</x:v>
      </x:c>
      <x:c r="I4238" s="13" t="n">
        <x:v>296227</x:v>
      </x:c>
      <x:c r="J4238" s="11" t="n">
        <x:v>15.813512</x:v>
      </x:c>
      <x:c r="K4238" s="14" t="n">
        <x:f>I4238*J4238</x:f>
        <x:v>4684389.219223999</x:v>
      </x:c>
      <x:c r="L4238" s="8" t="str">
        <x:v>Alpaca SIP</x:v>
      </x:c>
    </x:row>
    <x:row r="4239" ht="25" customHeight="1">
      <x:c r="A4239" s="8" t="str">
        <x:v>NHP</x:v>
      </x:c>
      <x:c r="B4239" s="10" t="n">
        <x:v>46279</x:v>
      </x:c>
      <x:c r="C4239" s="11" t="n">
        <x:v>15.68</x:v>
      </x:c>
      <x:c r="D4239" s="11" t="n">
        <x:v>16.14</x:v>
      </x:c>
      <x:c r="E4239" s="13" t="n">
        <x:v>402269</x:v>
      </x:c>
      <x:c r="F4239" s="11" t="n">
        <x:v>1</x:v>
      </x:c>
      <x:c r="G4239" s="11" t="n">
        <x:v>15.68</x:v>
      </x:c>
      <x:c r="H4239" s="11" t="n">
        <x:v>16.14</x:v>
      </x:c>
      <x:c r="I4239" s="13" t="n">
        <x:v>402269</x:v>
      </x:c>
      <x:c r="J4239" s="11" t="n">
        <x:v>15.917911</x:v>
      </x:c>
      <x:c r="K4239" s="14" t="n">
        <x:f>I4239*J4239</x:f>
        <x:v>6403282.140059</x:v>
      </x:c>
      <x:c r="L4239" s="8" t="str">
        <x:v>Alpaca SIP</x:v>
      </x:c>
    </x:row>
    <x:row r="4240" ht="25" customHeight="1">
      <x:c r="A4240" s="8" t="str">
        <x:v>NHP</x:v>
      </x:c>
      <x:c r="B4240" s="10" t="n">
        <x:v>46280</x:v>
      </x:c>
      <x:c r="C4240" s="11" t="n">
        <x:v>16.04</x:v>
      </x:c>
      <x:c r="D4240" s="11" t="n">
        <x:v>15.98</x:v>
      </x:c>
      <x:c r="E4240" s="13" t="n">
        <x:v>391203</x:v>
      </x:c>
      <x:c r="F4240" s="11" t="n">
        <x:v>1</x:v>
      </x:c>
      <x:c r="G4240" s="11" t="n">
        <x:v>16.04</x:v>
      </x:c>
      <x:c r="H4240" s="11" t="n">
        <x:v>15.98</x:v>
      </x:c>
      <x:c r="I4240" s="13" t="n">
        <x:v>391203</x:v>
      </x:c>
      <x:c r="J4240" s="11" t="n">
        <x:v>16.019976</x:v>
      </x:c>
      <x:c r="K4240" s="14" t="n">
        <x:f>I4240*J4240</x:f>
        <x:v>6267062.671128</x:v>
      </x:c>
      <x:c r="L4240" s="8" t="str">
        <x:v>Alpaca SIP</x:v>
      </x:c>
    </x:row>
    <x:row r="4241" ht="25" customHeight="1">
      <x:c r="A4241" s="8" t="str">
        <x:v>NHP</x:v>
      </x:c>
      <x:c r="B4241" s="10" t="n">
        <x:v>46281</x:v>
      </x:c>
      <x:c r="C4241" s="11" t="n">
        <x:v>16.02</x:v>
      </x:c>
      <x:c r="D4241" s="11" t="n">
        <x:v>16.12</x:v>
      </x:c>
      <x:c r="E4241" s="13" t="n">
        <x:v>412587</x:v>
      </x:c>
      <x:c r="F4241" s="11" t="n">
        <x:v>1</x:v>
      </x:c>
      <x:c r="G4241" s="11" t="n">
        <x:v>16.02</x:v>
      </x:c>
      <x:c r="H4241" s="11" t="n">
        <x:v>16.12</x:v>
      </x:c>
      <x:c r="I4241" s="13" t="n">
        <x:v>412587</x:v>
      </x:c>
      <x:c r="J4241" s="11" t="n">
        <x:v>16.067558</x:v>
      </x:c>
      <x:c r="K4241" s="14" t="n">
        <x:f>I4241*J4241</x:f>
        <x:v>6629265.552545999</x:v>
      </x:c>
      <x:c r="L4241" s="8" t="str">
        <x:v>Alpaca SIP</x:v>
      </x:c>
    </x:row>
    <x:row r="4242" ht="25" customHeight="1">
      <x:c r="A4242" s="8" t="str">
        <x:v>NHP</x:v>
      </x:c>
      <x:c r="B4242" s="10" t="n">
        <x:v>46282</x:v>
      </x:c>
      <x:c r="C4242" s="11" t="n">
        <x:v>16.24</x:v>
      </x:c>
      <x:c r="D4242" s="11" t="n">
        <x:v>16.2</x:v>
      </x:c>
      <x:c r="E4242" s="13" t="n">
        <x:v>898567</x:v>
      </x:c>
      <x:c r="F4242" s="11" t="n">
        <x:v>1</x:v>
      </x:c>
      <x:c r="G4242" s="11" t="n">
        <x:v>16.24</x:v>
      </x:c>
      <x:c r="H4242" s="11" t="n">
        <x:v>16.2</x:v>
      </x:c>
      <x:c r="I4242" s="13" t="n">
        <x:v>898567</x:v>
      </x:c>
      <x:c r="J4242" s="11" t="n">
        <x:v>16.184407</x:v>
      </x:c>
      <x:c r="K4242" s="14" t="n">
        <x:f>I4242*J4242</x:f>
        <x:v>14542774.044769</x:v>
      </x:c>
      <x:c r="L4242" s="8" t="str">
        <x:v>Alpaca SIP</x:v>
      </x:c>
    </x:row>
    <x:row r="4243" ht="25" customHeight="1">
      <x:c r="A4243" s="8" t="str">
        <x:v>NHP</x:v>
      </x:c>
      <x:c r="B4243" s="10" t="n">
        <x:v>46283</x:v>
      </x:c>
      <x:c r="C4243" s="11" t="n">
        <x:v>15.98</x:v>
      </x:c>
      <x:c r="D4243" s="11" t="n">
        <x:v>16</x:v>
      </x:c>
      <x:c r="E4243" s="13" t="n">
        <x:v>3469700</x:v>
      </x:c>
      <x:c r="F4243" s="11" t="n">
        <x:v>1</x:v>
      </x:c>
      <x:c r="G4243" s="11" t="n">
        <x:v>15.98</x:v>
      </x:c>
      <x:c r="H4243" s="11" t="n">
        <x:v>16</x:v>
      </x:c>
      <x:c r="I4243" s="13" t="n">
        <x:v>3469700</x:v>
      </x:c>
      <x:c r="J4243" s="11" t="n">
        <x:v>15.997982</x:v>
      </x:c>
      <x:c r="K4243" s="14" t="n">
        <x:f>I4243*J4243</x:f>
        <x:v>55508198.1454</x:v>
      </x:c>
      <x:c r="L4243" s="8" t="str">
        <x:v>Alpaca SIP</x:v>
      </x:c>
    </x:row>
    <x:row r="4244" ht="25" customHeight="1">
      <x:c r="A4244" s="8" t="str">
        <x:v>NHP</x:v>
      </x:c>
      <x:c r="B4244" s="10" t="n">
        <x:v>46286</x:v>
      </x:c>
      <x:c r="C4244" s="11" t="n">
        <x:v>16.15</x:v>
      </x:c>
      <x:c r="D4244" s="11" t="n">
        <x:v>16.32</x:v>
      </x:c>
      <x:c r="E4244" s="13" t="n">
        <x:v>649067</x:v>
      </x:c>
      <x:c r="F4244" s="11" t="n">
        <x:v>1</x:v>
      </x:c>
      <x:c r="G4244" s="11" t="n">
        <x:v>16.15</x:v>
      </x:c>
      <x:c r="H4244" s="11" t="n">
        <x:v>16.32</x:v>
      </x:c>
      <x:c r="I4244" s="13" t="n">
        <x:v>649067</x:v>
      </x:c>
      <x:c r="J4244" s="11" t="n">
        <x:v>16.196747</x:v>
      </x:c>
      <x:c r="K4244" s="14" t="n">
        <x:f>I4244*J4244</x:f>
        <x:v>10512773.985048998</x:v>
      </x:c>
      <x:c r="L4244" s="8" t="str">
        <x:v>Alpaca SIP</x:v>
      </x:c>
    </x:row>
    <x:row r="4245" ht="25" customHeight="1">
      <x:c r="A4245" s="8" t="str">
        <x:v>NHP</x:v>
      </x:c>
      <x:c r="B4245" s="10" t="n">
        <x:v>46287</x:v>
      </x:c>
      <x:c r="C4245" s="11" t="n">
        <x:v>16.41</x:v>
      </x:c>
      <x:c r="D4245" s="11" t="n">
        <x:v>16.3</x:v>
      </x:c>
      <x:c r="E4245" s="13" t="n">
        <x:v>303372</x:v>
      </x:c>
      <x:c r="F4245" s="11" t="n">
        <x:v>1</x:v>
      </x:c>
      <x:c r="G4245" s="11" t="n">
        <x:v>16.41</x:v>
      </x:c>
      <x:c r="H4245" s="11" t="n">
        <x:v>16.3</x:v>
      </x:c>
      <x:c r="I4245" s="13" t="n">
        <x:v>303372</x:v>
      </x:c>
      <x:c r="J4245" s="11" t="n">
        <x:v>16.321987</x:v>
      </x:c>
      <x:c r="K4245" s="14" t="n">
        <x:f>I4245*J4245</x:f>
        <x:v>4951633.840164</x:v>
      </x:c>
      <x:c r="L4245" s="8" t="str">
        <x:v>Alpaca SIP</x:v>
      </x:c>
    </x:row>
    <x:row r="4246" ht="25" customHeight="1">
      <x:c r="A4246" s="8" t="str">
        <x:v>NHP</x:v>
      </x:c>
      <x:c r="B4246" s="10" t="n">
        <x:v>46288</x:v>
      </x:c>
      <x:c r="C4246" s="11" t="n">
        <x:v>16.3</x:v>
      </x:c>
      <x:c r="D4246" s="11" t="n">
        <x:v>16.18</x:v>
      </x:c>
      <x:c r="E4246" s="13" t="n">
        <x:v>1335075</x:v>
      </x:c>
      <x:c r="F4246" s="11" t="n">
        <x:v>1</x:v>
      </x:c>
      <x:c r="G4246" s="11" t="n">
        <x:v>16.3</x:v>
      </x:c>
      <x:c r="H4246" s="11" t="n">
        <x:v>16.18</x:v>
      </x:c>
      <x:c r="I4246" s="13" t="n">
        <x:v>1335075</x:v>
      </x:c>
      <x:c r="J4246" s="11" t="n">
        <x:v>16.192187</x:v>
      </x:c>
      <x:c r="K4246" s="14" t="n">
        <x:f>I4246*J4246</x:f>
        <x:v>21617784.059025</x:v>
      </x:c>
      <x:c r="L4246" s="8" t="str">
        <x:v>Alpaca SIP</x:v>
      </x:c>
    </x:row>
    <x:row r="4247" ht="25" customHeight="1">
      <x:c r="A4247" s="8" t="str">
        <x:v>NHP</x:v>
      </x:c>
      <x:c r="B4247" s="10" t="n">
        <x:v>46289</x:v>
      </x:c>
      <x:c r="C4247" s="11" t="n">
        <x:v>16.11</x:v>
      </x:c>
      <x:c r="D4247" s="11" t="n">
        <x:v>16.22</x:v>
      </x:c>
      <x:c r="E4247" s="13" t="n">
        <x:v>994872</x:v>
      </x:c>
      <x:c r="F4247" s="11" t="n">
        <x:v>1</x:v>
      </x:c>
      <x:c r="G4247" s="11" t="n">
        <x:v>16.11</x:v>
      </x:c>
      <x:c r="H4247" s="11" t="n">
        <x:v>16.22</x:v>
      </x:c>
      <x:c r="I4247" s="13" t="n">
        <x:v>994872</x:v>
      </x:c>
      <x:c r="J4247" s="11" t="n">
        <x:v>16.215871</x:v>
      </x:c>
      <x:c r="K4247" s="14" t="n">
        <x:f>I4247*J4247</x:f>
        <x:v>16132716.013512</x:v>
      </x:c>
      <x:c r="L4247" s="8" t="str">
        <x:v>Alpaca SIP</x:v>
      </x:c>
    </x:row>
    <x:row r="4248" ht="25" customHeight="1">
      <x:c r="A4248" s="8" t="str">
        <x:v>NHP</x:v>
      </x:c>
      <x:c r="B4248" s="10" t="n">
        <x:v>46290</x:v>
      </x:c>
      <x:c r="C4248" s="11" t="n">
        <x:v>16.26</x:v>
      </x:c>
      <x:c r="D4248" s="11" t="n">
        <x:v>16.03</x:v>
      </x:c>
      <x:c r="E4248" s="13" t="n">
        <x:v>412312</x:v>
      </x:c>
      <x:c r="F4248" s="11" t="n">
        <x:v>1</x:v>
      </x:c>
      <x:c r="G4248" s="11" t="n">
        <x:v>16.26</x:v>
      </x:c>
      <x:c r="H4248" s="11" t="n">
        <x:v>16.03</x:v>
      </x:c>
      <x:c r="I4248" s="13" t="n">
        <x:v>412312</x:v>
      </x:c>
      <x:c r="J4248" s="11" t="n">
        <x:v>15.918889</x:v>
      </x:c>
      <x:c r="K4248" s="14" t="n">
        <x:f>I4248*J4248</x:f>
        <x:v>6563548.961368</x:v>
      </x:c>
      <x:c r="L4248" s="8" t="str">
        <x:v>Alpaca SIP</x:v>
      </x:c>
    </x:row>
    <x:row r="4249" ht="25" customHeight="1">
      <x:c r="A4249" s="8" t="str">
        <x:v>NHP</x:v>
      </x:c>
      <x:c r="B4249" s="10" t="n">
        <x:v>46293</x:v>
      </x:c>
      <x:c r="C4249" s="11" t="n">
        <x:v>15.89</x:v>
      </x:c>
      <x:c r="D4249" s="11" t="n">
        <x:v>16.12</x:v>
      </x:c>
      <x:c r="E4249" s="13" t="n">
        <x:v>692041</x:v>
      </x:c>
      <x:c r="F4249" s="11" t="n">
        <x:v>1</x:v>
      </x:c>
      <x:c r="G4249" s="11" t="n">
        <x:v>15.89</x:v>
      </x:c>
      <x:c r="H4249" s="11" t="n">
        <x:v>16.12</x:v>
      </x:c>
      <x:c r="I4249" s="13" t="n">
        <x:v>692041</x:v>
      </x:c>
      <x:c r="J4249" s="11" t="n">
        <x:v>16.135531</x:v>
      </x:c>
      <x:c r="K4249" s="14" t="n">
        <x:f>I4249*J4249</x:f>
        <x:v>11166449.008771</x:v>
      </x:c>
      <x:c r="L4249" s="8" t="str">
        <x:v>Alpaca SIP</x:v>
      </x:c>
    </x:row>
    <x:row r="4250" ht="25" customHeight="1">
      <x:c r="A4250" s="8" t="str">
        <x:v>NHP</x:v>
      </x:c>
      <x:c r="B4250" s="10" t="n">
        <x:v>46294</x:v>
      </x:c>
      <x:c r="C4250" s="11" t="n">
        <x:v>16.32</x:v>
      </x:c>
      <x:c r="D4250" s="11" t="n">
        <x:v>16.23</x:v>
      </x:c>
      <x:c r="E4250" s="13" t="n">
        <x:v>742384</x:v>
      </x:c>
      <x:c r="F4250" s="11" t="n">
        <x:v>1</x:v>
      </x:c>
      <x:c r="G4250" s="11" t="n">
        <x:v>16.32</x:v>
      </x:c>
      <x:c r="H4250" s="11" t="n">
        <x:v>16.23</x:v>
      </x:c>
      <x:c r="I4250" s="13" t="n">
        <x:v>742384</x:v>
      </x:c>
      <x:c r="J4250" s="11" t="n">
        <x:v>16.174674</x:v>
      </x:c>
      <x:c r="K4250" s="14" t="n">
        <x:f>I4250*J4250</x:f>
        <x:v>12007819.182815999</x:v>
      </x:c>
      <x:c r="L4250" s="8" t="str">
        <x:v>Alpaca SIP</x:v>
      </x:c>
    </x:row>
    <x:row r="4251" ht="25" customHeight="1">
      <x:c r="A4251" s="8" t="str">
        <x:v>NHP</x:v>
      </x:c>
      <x:c r="B4251" s="10" t="n">
        <x:v>46295</x:v>
      </x:c>
      <x:c r="C4251" s="11" t="n">
        <x:v>16.17</x:v>
      </x:c>
      <x:c r="D4251" s="11" t="n">
        <x:v>16.04</x:v>
      </x:c>
      <x:c r="E4251" s="13" t="n">
        <x:v>1005500</x:v>
      </x:c>
      <x:c r="F4251" s="11" t="n">
        <x:v>1</x:v>
      </x:c>
      <x:c r="G4251" s="11" t="n">
        <x:v>16.17</x:v>
      </x:c>
      <x:c r="H4251" s="11" t="n">
        <x:v>16.04</x:v>
      </x:c>
      <x:c r="I4251" s="13" t="n">
        <x:v>1005500</x:v>
      </x:c>
      <x:c r="J4251" s="11" t="n">
        <x:v>16.15823</x:v>
      </x:c>
      <x:c r="K4251" s="14" t="n">
        <x:f>I4251*J4251</x:f>
        <x:v>16247100.264999999</x:v>
      </x:c>
      <x:c r="L4251" s="8" t="str">
        <x:v>Alpaca SIP</x:v>
      </x:c>
    </x:row>
    <x:row r="4252" ht="25" customHeight="1">
      <x:c r="A4252" s="8" t="str">
        <x:v>NHP</x:v>
      </x:c>
      <x:c r="B4252" s="10" t="n">
        <x:v>46296</x:v>
      </x:c>
      <x:c r="C4252" s="11" t="n">
        <x:v>15.95</x:v>
      </x:c>
      <x:c r="D4252" s="11" t="n">
        <x:v>16.12</x:v>
      </x:c>
      <x:c r="E4252" s="13" t="n">
        <x:v>712573</x:v>
      </x:c>
      <x:c r="F4252" s="11" t="n">
        <x:v>1</x:v>
      </x:c>
      <x:c r="G4252" s="11" t="n">
        <x:v>15.95</x:v>
      </x:c>
      <x:c r="H4252" s="11" t="n">
        <x:v>16.12</x:v>
      </x:c>
      <x:c r="I4252" s="13" t="n">
        <x:v>712573</x:v>
      </x:c>
      <x:c r="J4252" s="11" t="n">
        <x:v>16.093164</x:v>
      </x:c>
      <x:c r="K4252" s="14" t="n">
        <x:f>I4252*J4252</x:f>
        <x:v>11467554.150972001</x:v>
      </x:c>
      <x:c r="L4252" s="8" t="str">
        <x:v>Alpaca SIP</x:v>
      </x:c>
    </x:row>
    <x:row r="4253" ht="25" customHeight="1">
      <x:c r="A4253" s="8" t="str">
        <x:v>NHP</x:v>
      </x:c>
      <x:c r="B4253" s="10" t="n">
        <x:v>46297</x:v>
      </x:c>
      <x:c r="C4253" s="11" t="n">
        <x:v>16.22</x:v>
      </x:c>
      <x:c r="D4253" s="11" t="n">
        <x:v>16.09</x:v>
      </x:c>
      <x:c r="E4253" s="13" t="n">
        <x:v>598449</x:v>
      </x:c>
      <x:c r="F4253" s="11" t="n">
        <x:v>1</x:v>
      </x:c>
      <x:c r="G4253" s="11" t="n">
        <x:v>16.22</x:v>
      </x:c>
      <x:c r="H4253" s="11" t="n">
        <x:v>16.09</x:v>
      </x:c>
      <x:c r="I4253" s="13" t="n">
        <x:v>598449</x:v>
      </x:c>
      <x:c r="J4253" s="11" t="n">
        <x:v>16.141372</x:v>
      </x:c>
      <x:c r="K4253" s="14" t="n">
        <x:f>I4253*J4253</x:f>
        <x:v>9659787.932028001</x:v>
      </x:c>
      <x:c r="L4253" s="8" t="str">
        <x:v>Alpaca SIP</x:v>
      </x:c>
    </x:row>
    <x:row r="4254" ht="25" customHeight="1">
      <x:c r="A4254" s="8" t="str">
        <x:v>YSWY</x:v>
      </x:c>
      <x:c r="B4254" s="10" t="n">
        <x:v>46134</x:v>
      </x:c>
      <x:c r="C4254" s="11" t="n">
        <x:v>22</x:v>
      </x:c>
      <x:c r="D4254" s="11" t="n">
        <x:v>21.23</x:v>
      </x:c>
      <x:c r="E4254" s="13" t="n">
        <x:v>8828829</x:v>
      </x:c>
      <x:c r="F4254" s="11" t="n">
        <x:v>1</x:v>
      </x:c>
      <x:c r="G4254" s="11" t="n">
        <x:v>22</x:v>
      </x:c>
      <x:c r="H4254" s="11" t="n">
        <x:v>21.23</x:v>
      </x:c>
      <x:c r="I4254" s="13" t="n">
        <x:v>8828829</x:v>
      </x:c>
      <x:c r="J4254" s="11" t="n">
        <x:v>21.970692</x:v>
      </x:c>
      <x:c r="K4254" s="14" t="n">
        <x:f>I4254*J4254</x:f>
        <x:v>193975482.679668</x:v>
      </x:c>
      <x:c r="L4254" s="8" t="str">
        <x:v>Alpaca SIP</x:v>
      </x:c>
    </x:row>
    <x:row r="4255" ht="25" customHeight="1">
      <x:c r="A4255" s="8" t="str">
        <x:v>YSWY</x:v>
      </x:c>
      <x:c r="B4255" s="10" t="n">
        <x:v>46135</x:v>
      </x:c>
      <x:c r="C4255" s="11" t="n">
        <x:v>20.86</x:v>
      </x:c>
      <x:c r="D4255" s="11" t="n">
        <x:v>21.7</x:v>
      </x:c>
      <x:c r="E4255" s="13" t="n">
        <x:v>1308826</x:v>
      </x:c>
      <x:c r="F4255" s="11" t="n">
        <x:v>1</x:v>
      </x:c>
      <x:c r="G4255" s="11" t="n">
        <x:v>20.86</x:v>
      </x:c>
      <x:c r="H4255" s="11" t="n">
        <x:v>21.7</x:v>
      </x:c>
      <x:c r="I4255" s="13" t="n">
        <x:v>1308826</x:v>
      </x:c>
      <x:c r="J4255" s="11" t="n">
        <x:v>21.787686</x:v>
      </x:c>
      <x:c r="K4255" s="14" t="n">
        <x:f>I4255*J4255</x:f>
        <x:v>28516289.916636</x:v>
      </x:c>
      <x:c r="L4255" s="8" t="str">
        <x:v>Alpaca SIP</x:v>
      </x:c>
    </x:row>
    <x:row r="4256" ht="25" customHeight="1">
      <x:c r="A4256" s="8" t="str">
        <x:v>YSWY</x:v>
      </x:c>
      <x:c r="B4256" s="10" t="n">
        <x:v>46136</x:v>
      </x:c>
      <x:c r="C4256" s="11" t="n">
        <x:v>21.64</x:v>
      </x:c>
      <x:c r="D4256" s="11" t="n">
        <x:v>21.75</x:v>
      </x:c>
      <x:c r="E4256" s="13" t="n">
        <x:v>425208</x:v>
      </x:c>
      <x:c r="F4256" s="11" t="n">
        <x:v>1</x:v>
      </x:c>
      <x:c r="G4256" s="11" t="n">
        <x:v>21.64</x:v>
      </x:c>
      <x:c r="H4256" s="11" t="n">
        <x:v>21.75</x:v>
      </x:c>
      <x:c r="I4256" s="13" t="n">
        <x:v>425208</x:v>
      </x:c>
      <x:c r="J4256" s="11" t="n">
        <x:v>21.811194</x:v>
      </x:c>
      <x:c r="K4256" s="14" t="n">
        <x:f>I4256*J4256</x:f>
        <x:v>9274294.178352</x:v>
      </x:c>
      <x:c r="L4256" s="8" t="str">
        <x:v>Alpaca SIP</x:v>
      </x:c>
    </x:row>
    <x:row r="4257" ht="25" customHeight="1">
      <x:c r="A4257" s="8" t="str">
        <x:v>YSWY</x:v>
      </x:c>
      <x:c r="B4257" s="10" t="n">
        <x:v>46139</x:v>
      </x:c>
      <x:c r="C4257" s="11" t="n">
        <x:v>21.74</x:v>
      </x:c>
      <x:c r="D4257" s="11" t="n">
        <x:v>22.5</x:v>
      </x:c>
      <x:c r="E4257" s="13" t="n">
        <x:v>431168</x:v>
      </x:c>
      <x:c r="F4257" s="11" t="n">
        <x:v>1</x:v>
      </x:c>
      <x:c r="G4257" s="11" t="n">
        <x:v>21.74</x:v>
      </x:c>
      <x:c r="H4257" s="11" t="n">
        <x:v>22.5</x:v>
      </x:c>
      <x:c r="I4257" s="13" t="n">
        <x:v>431168</x:v>
      </x:c>
      <x:c r="J4257" s="11" t="n">
        <x:v>22.045297</x:v>
      </x:c>
      <x:c r="K4257" s="14" t="n">
        <x:f>I4257*J4257</x:f>
        <x:v>9505226.616896</x:v>
      </x:c>
      <x:c r="L4257" s="8" t="str">
        <x:v>Alpaca SIP</x:v>
      </x:c>
    </x:row>
    <x:row r="4258" ht="25" customHeight="1">
      <x:c r="A4258" s="8" t="str">
        <x:v>YSWY</x:v>
      </x:c>
      <x:c r="B4258" s="10" t="n">
        <x:v>46140</x:v>
      </x:c>
      <x:c r="C4258" s="11" t="n">
        <x:v>22.39</x:v>
      </x:c>
      <x:c r="D4258" s="11" t="n">
        <x:v>24.23</x:v>
      </x:c>
      <x:c r="E4258" s="13" t="n">
        <x:v>1146314</x:v>
      </x:c>
      <x:c r="F4258" s="11" t="n">
        <x:v>1</x:v>
      </x:c>
      <x:c r="G4258" s="11" t="n">
        <x:v>22.39</x:v>
      </x:c>
      <x:c r="H4258" s="11" t="n">
        <x:v>24.23</x:v>
      </x:c>
      <x:c r="I4258" s="13" t="n">
        <x:v>1146314</x:v>
      </x:c>
      <x:c r="J4258" s="11" t="n">
        <x:v>23.719034</x:v>
      </x:c>
      <x:c r="K4258" s="14" t="n">
        <x:f>I4258*J4258</x:f>
        <x:v>27189460.740676</x:v>
      </x:c>
      <x:c r="L4258" s="8" t="str">
        <x:v>Alpaca SIP</x:v>
      </x:c>
    </x:row>
    <x:row r="4259" ht="25" customHeight="1">
      <x:c r="A4259" s="8" t="str">
        <x:v>YSWY</x:v>
      </x:c>
      <x:c r="B4259" s="10" t="n">
        <x:v>46141</x:v>
      </x:c>
      <x:c r="C4259" s="11" t="n">
        <x:v>23.99</x:v>
      </x:c>
      <x:c r="D4259" s="11" t="n">
        <x:v>24.27</x:v>
      </x:c>
      <x:c r="E4259" s="13" t="n">
        <x:v>428119</x:v>
      </x:c>
      <x:c r="F4259" s="11" t="n">
        <x:v>1</x:v>
      </x:c>
      <x:c r="G4259" s="11" t="n">
        <x:v>23.99</x:v>
      </x:c>
      <x:c r="H4259" s="11" t="n">
        <x:v>24.27</x:v>
      </x:c>
      <x:c r="I4259" s="13" t="n">
        <x:v>428119</x:v>
      </x:c>
      <x:c r="J4259" s="11" t="n">
        <x:v>24.047688</x:v>
      </x:c>
      <x:c r="K4259" s="14" t="n">
        <x:f>I4259*J4259</x:f>
        <x:v>10295272.138872</x:v>
      </x:c>
      <x:c r="L4259" s="8" t="str">
        <x:v>Alpaca SIP</x:v>
      </x:c>
    </x:row>
    <x:row r="4260" ht="25" customHeight="1">
      <x:c r="A4260" s="8" t="str">
        <x:v>YSWY</x:v>
      </x:c>
      <x:c r="B4260" s="10" t="n">
        <x:v>46142</x:v>
      </x:c>
      <x:c r="C4260" s="11" t="n">
        <x:v>24.28</x:v>
      </x:c>
      <x:c r="D4260" s="11" t="n">
        <x:v>25.72</x:v>
      </x:c>
      <x:c r="E4260" s="13" t="n">
        <x:v>736956</x:v>
      </x:c>
      <x:c r="F4260" s="11" t="n">
        <x:v>1</x:v>
      </x:c>
      <x:c r="G4260" s="11" t="n">
        <x:v>24.28</x:v>
      </x:c>
      <x:c r="H4260" s="11" t="n">
        <x:v>25.72</x:v>
      </x:c>
      <x:c r="I4260" s="13" t="n">
        <x:v>736956</x:v>
      </x:c>
      <x:c r="J4260" s="11" t="n">
        <x:v>25.195831</x:v>
      </x:c>
      <x:c r="K4260" s="14" t="n">
        <x:f>I4260*J4260</x:f>
        <x:v>18568218.830436</x:v>
      </x:c>
      <x:c r="L4260" s="8" t="str">
        <x:v>Alpaca SIP</x:v>
      </x:c>
    </x:row>
    <x:row r="4261" ht="25" customHeight="1">
      <x:c r="A4261" s="8" t="str">
        <x:v>YSWY</x:v>
      </x:c>
      <x:c r="B4261" s="10" t="n">
        <x:v>46143</x:v>
      </x:c>
      <x:c r="C4261" s="11" t="n">
        <x:v>25.8</x:v>
      </x:c>
      <x:c r="D4261" s="11" t="n">
        <x:v>27</x:v>
      </x:c>
      <x:c r="E4261" s="13" t="n">
        <x:v>681079</x:v>
      </x:c>
      <x:c r="F4261" s="11" t="n">
        <x:v>1</x:v>
      </x:c>
      <x:c r="G4261" s="11" t="n">
        <x:v>25.8</x:v>
      </x:c>
      <x:c r="H4261" s="11" t="n">
        <x:v>27</x:v>
      </x:c>
      <x:c r="I4261" s="13" t="n">
        <x:v>681079</x:v>
      </x:c>
      <x:c r="J4261" s="11" t="n">
        <x:v>26.254498</x:v>
      </x:c>
      <x:c r="K4261" s="14" t="n">
        <x:f>I4261*J4261</x:f>
        <x:v>17881387.243342</x:v>
      </x:c>
      <x:c r="L4261" s="8" t="str">
        <x:v>Alpaca SIP</x:v>
      </x:c>
    </x:row>
    <x:row r="4262" ht="25" customHeight="1">
      <x:c r="A4262" s="8" t="str">
        <x:v>YSWY</x:v>
      </x:c>
      <x:c r="B4262" s="10" t="n">
        <x:v>46146</x:v>
      </x:c>
      <x:c r="C4262" s="11" t="n">
        <x:v>26.93</x:v>
      </x:c>
      <x:c r="D4262" s="11" t="n">
        <x:v>27.95</x:v>
      </x:c>
      <x:c r="E4262" s="13" t="n">
        <x:v>659183</x:v>
      </x:c>
      <x:c r="F4262" s="11" t="n">
        <x:v>1</x:v>
      </x:c>
      <x:c r="G4262" s="11" t="n">
        <x:v>26.93</x:v>
      </x:c>
      <x:c r="H4262" s="11" t="n">
        <x:v>27.95</x:v>
      </x:c>
      <x:c r="I4262" s="13" t="n">
        <x:v>659183</x:v>
      </x:c>
      <x:c r="J4262" s="11" t="n">
        <x:v>27.721384</x:v>
      </x:c>
      <x:c r="K4262" s="14" t="n">
        <x:f>I4262*J4262</x:f>
        <x:v>18273465.069272</x:v>
      </x:c>
      <x:c r="L4262" s="8" t="str">
        <x:v>Alpaca SIP</x:v>
      </x:c>
    </x:row>
    <x:row r="4263" ht="25" customHeight="1">
      <x:c r="A4263" s="8" t="str">
        <x:v>YSWY</x:v>
      </x:c>
      <x:c r="B4263" s="10" t="n">
        <x:v>46147</x:v>
      </x:c>
      <x:c r="C4263" s="11" t="n">
        <x:v>28.06</x:v>
      </x:c>
      <x:c r="D4263" s="11" t="n">
        <x:v>28.16</x:v>
      </x:c>
      <x:c r="E4263" s="13" t="n">
        <x:v>335128</x:v>
      </x:c>
      <x:c r="F4263" s="11" t="n">
        <x:v>1</x:v>
      </x:c>
      <x:c r="G4263" s="11" t="n">
        <x:v>28.06</x:v>
      </x:c>
      <x:c r="H4263" s="11" t="n">
        <x:v>28.16</x:v>
      </x:c>
      <x:c r="I4263" s="13" t="n">
        <x:v>335128</x:v>
      </x:c>
      <x:c r="J4263" s="11" t="n">
        <x:v>28.231555</x:v>
      </x:c>
      <x:c r="K4263" s="14" t="n">
        <x:f>I4263*J4263</x:f>
        <x:v>9461184.56404</x:v>
      </x:c>
      <x:c r="L4263" s="8" t="str">
        <x:v>Alpaca SIP</x:v>
      </x:c>
    </x:row>
    <x:row r="4264" ht="25" customHeight="1">
      <x:c r="A4264" s="8" t="str">
        <x:v>YSWY</x:v>
      </x:c>
      <x:c r="B4264" s="10" t="n">
        <x:v>46148</x:v>
      </x:c>
      <x:c r="C4264" s="11" t="n">
        <x:v>28.66</x:v>
      </x:c>
      <x:c r="D4264" s="11" t="n">
        <x:v>26.22</x:v>
      </x:c>
      <x:c r="E4264" s="13" t="n">
        <x:v>551912</x:v>
      </x:c>
      <x:c r="F4264" s="11" t="n">
        <x:v>1</x:v>
      </x:c>
      <x:c r="G4264" s="11" t="n">
        <x:v>28.66</x:v>
      </x:c>
      <x:c r="H4264" s="11" t="n">
        <x:v>26.22</x:v>
      </x:c>
      <x:c r="I4264" s="13" t="n">
        <x:v>551912</x:v>
      </x:c>
      <x:c r="J4264" s="11" t="n">
        <x:v>26.222811</x:v>
      </x:c>
      <x:c r="K4264" s="14" t="n">
        <x:f>I4264*J4264</x:f>
        <x:v>14472684.064632</x:v>
      </x:c>
      <x:c r="L4264" s="8" t="str">
        <x:v>Alpaca SIP</x:v>
      </x:c>
    </x:row>
    <x:row r="4265" ht="25" customHeight="1">
      <x:c r="A4265" s="8" t="str">
        <x:v>YSWY</x:v>
      </x:c>
      <x:c r="B4265" s="10" t="n">
        <x:v>46149</x:v>
      </x:c>
      <x:c r="C4265" s="11" t="n">
        <x:v>26.12</x:v>
      </x:c>
      <x:c r="D4265" s="11" t="n">
        <x:v>26.92</x:v>
      </x:c>
      <x:c r="E4265" s="13" t="n">
        <x:v>526653</x:v>
      </x:c>
      <x:c r="F4265" s="11" t="n">
        <x:v>1</x:v>
      </x:c>
      <x:c r="G4265" s="11" t="n">
        <x:v>26.12</x:v>
      </x:c>
      <x:c r="H4265" s="11" t="n">
        <x:v>26.92</x:v>
      </x:c>
      <x:c r="I4265" s="13" t="n">
        <x:v>526653</x:v>
      </x:c>
      <x:c r="J4265" s="11" t="n">
        <x:v>26.768468</x:v>
      </x:c>
      <x:c r="K4265" s="14" t="n">
        <x:f>I4265*J4265</x:f>
        <x:v>14097693.977604</x:v>
      </x:c>
      <x:c r="L4265" s="8" t="str">
        <x:v>Alpaca SIP</x:v>
      </x:c>
    </x:row>
    <x:row r="4266" ht="25" customHeight="1">
      <x:c r="A4266" s="8" t="str">
        <x:v>YSWY</x:v>
      </x:c>
      <x:c r="B4266" s="10" t="n">
        <x:v>46150</x:v>
      </x:c>
      <x:c r="C4266" s="11" t="n">
        <x:v>26.81</x:v>
      </x:c>
      <x:c r="D4266" s="11" t="n">
        <x:v>25.77</x:v>
      </x:c>
      <x:c r="E4266" s="13" t="n">
        <x:v>261052</x:v>
      </x:c>
      <x:c r="F4266" s="11" t="n">
        <x:v>1</x:v>
      </x:c>
      <x:c r="G4266" s="11" t="n">
        <x:v>26.81</x:v>
      </x:c>
      <x:c r="H4266" s="11" t="n">
        <x:v>25.77</x:v>
      </x:c>
      <x:c r="I4266" s="13" t="n">
        <x:v>261052</x:v>
      </x:c>
      <x:c r="J4266" s="11" t="n">
        <x:v>26.546366</x:v>
      </x:c>
      <x:c r="K4266" s="14" t="n">
        <x:f>I4266*J4266</x:f>
        <x:v>6929981.937032</x:v>
      </x:c>
      <x:c r="L4266" s="8" t="str">
        <x:v>Alpaca SIP</x:v>
      </x:c>
    </x:row>
    <x:row r="4267" ht="25" customHeight="1">
      <x:c r="A4267" s="8" t="str">
        <x:v>YSWY</x:v>
      </x:c>
      <x:c r="B4267" s="10" t="n">
        <x:v>46153</x:v>
      </x:c>
      <x:c r="C4267" s="11" t="n">
        <x:v>25.75</x:v>
      </x:c>
      <x:c r="D4267" s="11" t="n">
        <x:v>26.88</x:v>
      </x:c>
      <x:c r="E4267" s="13" t="n">
        <x:v>556383</x:v>
      </x:c>
      <x:c r="F4267" s="11" t="n">
        <x:v>1</x:v>
      </x:c>
      <x:c r="G4267" s="11" t="n">
        <x:v>25.75</x:v>
      </x:c>
      <x:c r="H4267" s="11" t="n">
        <x:v>26.88</x:v>
      </x:c>
      <x:c r="I4267" s="13" t="n">
        <x:v>556383</x:v>
      </x:c>
      <x:c r="J4267" s="11" t="n">
        <x:v>26.651204</x:v>
      </x:c>
      <x:c r="K4267" s="14" t="n">
        <x:f>I4267*J4267</x:f>
        <x:v>14828276.835132</x:v>
      </x:c>
      <x:c r="L4267" s="8" t="str">
        <x:v>Alpaca SIP</x:v>
      </x:c>
    </x:row>
    <x:row r="4268" ht="25" customHeight="1">
      <x:c r="A4268" s="8" t="str">
        <x:v>YSWY</x:v>
      </x:c>
      <x:c r="B4268" s="10" t="n">
        <x:v>46154</x:v>
      </x:c>
      <x:c r="C4268" s="11" t="n">
        <x:v>26.49</x:v>
      </x:c>
      <x:c r="D4268" s="11" t="n">
        <x:v>26.02</x:v>
      </x:c>
      <x:c r="E4268" s="13" t="n">
        <x:v>290883</x:v>
      </x:c>
      <x:c r="F4268" s="11" t="n">
        <x:v>1</x:v>
      </x:c>
      <x:c r="G4268" s="11" t="n">
        <x:v>26.49</x:v>
      </x:c>
      <x:c r="H4268" s="11" t="n">
        <x:v>26.02</x:v>
      </x:c>
      <x:c r="I4268" s="13" t="n">
        <x:v>290883</x:v>
      </x:c>
      <x:c r="J4268" s="11" t="n">
        <x:v>26.411796</x:v>
      </x:c>
      <x:c r="K4268" s="14" t="n">
        <x:f>I4268*J4268</x:f>
        <x:v>7682742.455867999</x:v>
      </x:c>
      <x:c r="L4268" s="8" t="str">
        <x:v>Alpaca SIP</x:v>
      </x:c>
    </x:row>
    <x:row r="4269" ht="25" customHeight="1">
      <x:c r="A4269" s="8" t="str">
        <x:v>YSWY</x:v>
      </x:c>
      <x:c r="B4269" s="10" t="n">
        <x:v>46155</x:v>
      </x:c>
      <x:c r="C4269" s="11" t="n">
        <x:v>26</x:v>
      </x:c>
      <x:c r="D4269" s="11" t="n">
        <x:v>26.52</x:v>
      </x:c>
      <x:c r="E4269" s="13" t="n">
        <x:v>152819</x:v>
      </x:c>
      <x:c r="F4269" s="11" t="n">
        <x:v>1</x:v>
      </x:c>
      <x:c r="G4269" s="11" t="n">
        <x:v>26</x:v>
      </x:c>
      <x:c r="H4269" s="11" t="n">
        <x:v>26.52</x:v>
      </x:c>
      <x:c r="I4269" s="13" t="n">
        <x:v>152819</x:v>
      </x:c>
      <x:c r="J4269" s="11" t="n">
        <x:v>26.715681</x:v>
      </x:c>
      <x:c r="K4269" s="14" t="n">
        <x:f>I4269*J4269</x:f>
        <x:v>4082663.654739</x:v>
      </x:c>
      <x:c r="L4269" s="8" t="str">
        <x:v>Alpaca SIP</x:v>
      </x:c>
    </x:row>
    <x:row r="4270" ht="25" customHeight="1">
      <x:c r="A4270" s="8" t="str">
        <x:v>YSWY</x:v>
      </x:c>
      <x:c r="B4270" s="10" t="n">
        <x:v>46156</x:v>
      </x:c>
      <x:c r="C4270" s="11" t="n">
        <x:v>26.39</x:v>
      </x:c>
      <x:c r="D4270" s="11" t="n">
        <x:v>25.705</x:v>
      </x:c>
      <x:c r="E4270" s="13" t="n">
        <x:v>262402</x:v>
      </x:c>
      <x:c r="F4270" s="11" t="n">
        <x:v>1</x:v>
      </x:c>
      <x:c r="G4270" s="11" t="n">
        <x:v>26.39</x:v>
      </x:c>
      <x:c r="H4270" s="11" t="n">
        <x:v>25.705</x:v>
      </x:c>
      <x:c r="I4270" s="13" t="n">
        <x:v>262402</x:v>
      </x:c>
      <x:c r="J4270" s="11" t="n">
        <x:v>25.733778</x:v>
      </x:c>
      <x:c r="K4270" s="14" t="n">
        <x:f>I4270*J4270</x:f>
        <x:v>6752594.814756</x:v>
      </x:c>
      <x:c r="L4270" s="8" t="str">
        <x:v>Alpaca SIP</x:v>
      </x:c>
    </x:row>
    <x:row r="4271" ht="25" customHeight="1">
      <x:c r="A4271" s="8" t="str">
        <x:v>YSWY</x:v>
      </x:c>
      <x:c r="B4271" s="10" t="n">
        <x:v>46157</x:v>
      </x:c>
      <x:c r="C4271" s="11" t="n">
        <x:v>26.2</x:v>
      </x:c>
      <x:c r="D4271" s="11" t="n">
        <x:v>25.84</x:v>
      </x:c>
      <x:c r="E4271" s="13" t="n">
        <x:v>246087</x:v>
      </x:c>
      <x:c r="F4271" s="11" t="n">
        <x:v>1</x:v>
      </x:c>
      <x:c r="G4271" s="11" t="n">
        <x:v>26.2</x:v>
      </x:c>
      <x:c r="H4271" s="11" t="n">
        <x:v>25.84</x:v>
      </x:c>
      <x:c r="I4271" s="13" t="n">
        <x:v>246087</x:v>
      </x:c>
      <x:c r="J4271" s="11" t="n">
        <x:v>26.186742</x:v>
      </x:c>
      <x:c r="K4271" s="14" t="n">
        <x:f>I4271*J4271</x:f>
        <x:v>6444216.778554</x:v>
      </x:c>
      <x:c r="L4271" s="8" t="str">
        <x:v>Alpaca SIP</x:v>
      </x:c>
    </x:row>
    <x:row r="4272" ht="25" customHeight="1">
      <x:c r="A4272" s="8" t="str">
        <x:v>YSWY</x:v>
      </x:c>
      <x:c r="B4272" s="10" t="n">
        <x:v>46160</x:v>
      </x:c>
      <x:c r="C4272" s="11" t="n">
        <x:v>25.21</x:v>
      </x:c>
      <x:c r="D4272" s="11" t="n">
        <x:v>25.28</x:v>
      </x:c>
      <x:c r="E4272" s="13" t="n">
        <x:v>182698</x:v>
      </x:c>
      <x:c r="F4272" s="11" t="n">
        <x:v>1</x:v>
      </x:c>
      <x:c r="G4272" s="11" t="n">
        <x:v>25.21</x:v>
      </x:c>
      <x:c r="H4272" s="11" t="n">
        <x:v>25.28</x:v>
      </x:c>
      <x:c r="I4272" s="13" t="n">
        <x:v>182698</x:v>
      </x:c>
      <x:c r="J4272" s="11" t="n">
        <x:v>25.448036</x:v>
      </x:c>
      <x:c r="K4272" s="14" t="n">
        <x:f>I4272*J4272</x:f>
        <x:v>4649305.281128</x:v>
      </x:c>
      <x:c r="L4272" s="8" t="str">
        <x:v>Alpaca SIP</x:v>
      </x:c>
    </x:row>
    <x:row r="4273" ht="25" customHeight="1">
      <x:c r="A4273" s="8" t="str">
        <x:v>YSWY</x:v>
      </x:c>
      <x:c r="B4273" s="10" t="n">
        <x:v>46161</x:v>
      </x:c>
      <x:c r="C4273" s="11" t="n">
        <x:v>25.03</x:v>
      </x:c>
      <x:c r="D4273" s="11" t="n">
        <x:v>23.5</x:v>
      </x:c>
      <x:c r="E4273" s="13" t="n">
        <x:v>382785</x:v>
      </x:c>
      <x:c r="F4273" s="11" t="n">
        <x:v>1</x:v>
      </x:c>
      <x:c r="G4273" s="11" t="n">
        <x:v>25.03</x:v>
      </x:c>
      <x:c r="H4273" s="11" t="n">
        <x:v>23.5</x:v>
      </x:c>
      <x:c r="I4273" s="13" t="n">
        <x:v>382785</x:v>
      </x:c>
      <x:c r="J4273" s="11" t="n">
        <x:v>23.903759</x:v>
      </x:c>
      <x:c r="K4273" s="14" t="n">
        <x:f>I4273*J4273</x:f>
        <x:v>9150000.388815</x:v>
      </x:c>
      <x:c r="L4273" s="8" t="str">
        <x:v>Alpaca SIP</x:v>
      </x:c>
    </x:row>
    <x:row r="4274" ht="25" customHeight="1">
      <x:c r="A4274" s="8" t="str">
        <x:v>YSWY</x:v>
      </x:c>
      <x:c r="B4274" s="10" t="n">
        <x:v>46162</x:v>
      </x:c>
      <x:c r="C4274" s="11" t="n">
        <x:v>23.33</x:v>
      </x:c>
      <x:c r="D4274" s="11" t="n">
        <x:v>23.11</x:v>
      </x:c>
      <x:c r="E4274" s="13" t="n">
        <x:v>335091</x:v>
      </x:c>
      <x:c r="F4274" s="11" t="n">
        <x:v>1</x:v>
      </x:c>
      <x:c r="G4274" s="11" t="n">
        <x:v>23.33</x:v>
      </x:c>
      <x:c r="H4274" s="11" t="n">
        <x:v>23.11</x:v>
      </x:c>
      <x:c r="I4274" s="13" t="n">
        <x:v>335091</x:v>
      </x:c>
      <x:c r="J4274" s="11" t="n">
        <x:v>23.172843</x:v>
      </x:c>
      <x:c r="K4274" s="14" t="n">
        <x:f>I4274*J4274</x:f>
        <x:v>7765011.133713</x:v>
      </x:c>
      <x:c r="L4274" s="8" t="str">
        <x:v>Alpaca SIP</x:v>
      </x:c>
    </x:row>
    <x:row r="4275" ht="25" customHeight="1">
      <x:c r="A4275" s="8" t="str">
        <x:v>YSWY</x:v>
      </x:c>
      <x:c r="B4275" s="10" t="n">
        <x:v>46163</x:v>
      </x:c>
      <x:c r="C4275" s="11" t="n">
        <x:v>23.52</x:v>
      </x:c>
      <x:c r="D4275" s="11" t="n">
        <x:v>23.3</x:v>
      </x:c>
      <x:c r="E4275" s="13" t="n">
        <x:v>435575</x:v>
      </x:c>
      <x:c r="F4275" s="11" t="n">
        <x:v>1</x:v>
      </x:c>
      <x:c r="G4275" s="11" t="n">
        <x:v>23.52</x:v>
      </x:c>
      <x:c r="H4275" s="11" t="n">
        <x:v>23.3</x:v>
      </x:c>
      <x:c r="I4275" s="13" t="n">
        <x:v>435575</x:v>
      </x:c>
      <x:c r="J4275" s="11" t="n">
        <x:v>22.83709</x:v>
      </x:c>
      <x:c r="K4275" s="14" t="n">
        <x:f>I4275*J4275</x:f>
        <x:v>9947265.47675</x:v>
      </x:c>
      <x:c r="L4275" s="8" t="str">
        <x:v>Alpaca SIP</x:v>
      </x:c>
    </x:row>
    <x:row r="4276" ht="25" customHeight="1">
      <x:c r="A4276" s="8" t="str">
        <x:v>YSWY</x:v>
      </x:c>
      <x:c r="B4276" s="10" t="n">
        <x:v>46164</x:v>
      </x:c>
      <x:c r="C4276" s="11" t="n">
        <x:v>23.28</x:v>
      </x:c>
      <x:c r="D4276" s="11" t="n">
        <x:v>23.37</x:v>
      </x:c>
      <x:c r="E4276" s="13" t="n">
        <x:v>283328</x:v>
      </x:c>
      <x:c r="F4276" s="11" t="n">
        <x:v>1</x:v>
      </x:c>
      <x:c r="G4276" s="11" t="n">
        <x:v>23.28</x:v>
      </x:c>
      <x:c r="H4276" s="11" t="n">
        <x:v>23.37</x:v>
      </x:c>
      <x:c r="I4276" s="13" t="n">
        <x:v>283328</x:v>
      </x:c>
      <x:c r="J4276" s="11" t="n">
        <x:v>23.171085</x:v>
      </x:c>
      <x:c r="K4276" s="14" t="n">
        <x:f>I4276*J4276</x:f>
        <x:v>6565017.17088</x:v>
      </x:c>
      <x:c r="L4276" s="8" t="str">
        <x:v>Alpaca SIP</x:v>
      </x:c>
    </x:row>
    <x:row r="4277" ht="25" customHeight="1">
      <x:c r="A4277" s="8" t="str">
        <x:v>YSWY</x:v>
      </x:c>
      <x:c r="B4277" s="10" t="n">
        <x:v>46168</x:v>
      </x:c>
      <x:c r="C4277" s="11" t="n">
        <x:v>23.54</x:v>
      </x:c>
      <x:c r="D4277" s="11" t="n">
        <x:v>22.83</x:v>
      </x:c>
      <x:c r="E4277" s="13" t="n">
        <x:v>307530</x:v>
      </x:c>
      <x:c r="F4277" s="11" t="n">
        <x:v>1</x:v>
      </x:c>
      <x:c r="G4277" s="11" t="n">
        <x:v>23.54</x:v>
      </x:c>
      <x:c r="H4277" s="11" t="n">
        <x:v>22.83</x:v>
      </x:c>
      <x:c r="I4277" s="13" t="n">
        <x:v>307530</x:v>
      </x:c>
      <x:c r="J4277" s="11" t="n">
        <x:v>22.980205</x:v>
      </x:c>
      <x:c r="K4277" s="14" t="n">
        <x:f>I4277*J4277</x:f>
        <x:v>7067102.443650001</x:v>
      </x:c>
      <x:c r="L4277" s="8" t="str">
        <x:v>Alpaca SIP</x:v>
      </x:c>
    </x:row>
    <x:row r="4278" ht="25" customHeight="1">
      <x:c r="A4278" s="8" t="str">
        <x:v>YSWY</x:v>
      </x:c>
      <x:c r="B4278" s="10" t="n">
        <x:v>46169</x:v>
      </x:c>
      <x:c r="C4278" s="11" t="n">
        <x:v>23.08</x:v>
      </x:c>
      <x:c r="D4278" s="11" t="n">
        <x:v>22.04</x:v>
      </x:c>
      <x:c r="E4278" s="13" t="n">
        <x:v>568035</x:v>
      </x:c>
      <x:c r="F4278" s="11" t="n">
        <x:v>1</x:v>
      </x:c>
      <x:c r="G4278" s="11" t="n">
        <x:v>23.08</x:v>
      </x:c>
      <x:c r="H4278" s="11" t="n">
        <x:v>22.04</x:v>
      </x:c>
      <x:c r="I4278" s="13" t="n">
        <x:v>568035</x:v>
      </x:c>
      <x:c r="J4278" s="11" t="n">
        <x:v>21.813694</x:v>
      </x:c>
      <x:c r="K4278" s="14" t="n">
        <x:f>I4278*J4278</x:f>
        <x:v>12390941.67129</x:v>
      </x:c>
      <x:c r="L4278" s="8" t="str">
        <x:v>Alpaca SIP</x:v>
      </x:c>
    </x:row>
    <x:row r="4279" ht="25" customHeight="1">
      <x:c r="A4279" s="8" t="str">
        <x:v>YSWY</x:v>
      </x:c>
      <x:c r="B4279" s="10" t="n">
        <x:v>46170</x:v>
      </x:c>
      <x:c r="C4279" s="11" t="n">
        <x:v>22.37</x:v>
      </x:c>
      <x:c r="D4279" s="11" t="n">
        <x:v>21.7</x:v>
      </x:c>
      <x:c r="E4279" s="13" t="n">
        <x:v>259787</x:v>
      </x:c>
      <x:c r="F4279" s="11" t="n">
        <x:v>1</x:v>
      </x:c>
      <x:c r="G4279" s="11" t="n">
        <x:v>22.37</x:v>
      </x:c>
      <x:c r="H4279" s="11" t="n">
        <x:v>21.7</x:v>
      </x:c>
      <x:c r="I4279" s="13" t="n">
        <x:v>259787</x:v>
      </x:c>
      <x:c r="J4279" s="11" t="n">
        <x:v>22.001592</x:v>
      </x:c>
      <x:c r="K4279" s="14" t="n">
        <x:f>I4279*J4279</x:f>
        <x:v>5715727.5809039995</x:v>
      </x:c>
      <x:c r="L4279" s="8" t="str">
        <x:v>Alpaca SIP</x:v>
      </x:c>
    </x:row>
    <x:row r="4280" ht="25" customHeight="1">
      <x:c r="A4280" s="8" t="str">
        <x:v>YSWY</x:v>
      </x:c>
      <x:c r="B4280" s="10" t="n">
        <x:v>46171</x:v>
      </x:c>
      <x:c r="C4280" s="11" t="n">
        <x:v>21.94</x:v>
      </x:c>
      <x:c r="D4280" s="11" t="n">
        <x:v>22.5</x:v>
      </x:c>
      <x:c r="E4280" s="13" t="n">
        <x:v>451677</x:v>
      </x:c>
      <x:c r="F4280" s="11" t="n">
        <x:v>1</x:v>
      </x:c>
      <x:c r="G4280" s="11" t="n">
        <x:v>21.94</x:v>
      </x:c>
      <x:c r="H4280" s="11" t="n">
        <x:v>22.5</x:v>
      </x:c>
      <x:c r="I4280" s="13" t="n">
        <x:v>451677</x:v>
      </x:c>
      <x:c r="J4280" s="11" t="n">
        <x:v>22.394822</x:v>
      </x:c>
      <x:c r="K4280" s="14" t="n">
        <x:f>I4280*J4280</x:f>
        <x:v>10115226.016494</x:v>
      </x:c>
      <x:c r="L4280" s="8" t="str">
        <x:v>Alpaca SIP</x:v>
      </x:c>
    </x:row>
    <x:row r="4281" ht="25" customHeight="1">
      <x:c r="A4281" s="8" t="str">
        <x:v>YSWY</x:v>
      </x:c>
      <x:c r="B4281" s="10" t="n">
        <x:v>46174</x:v>
      </x:c>
      <x:c r="C4281" s="11" t="n">
        <x:v>22.51</x:v>
      </x:c>
      <x:c r="D4281" s="11" t="n">
        <x:v>22.24</x:v>
      </x:c>
      <x:c r="E4281" s="13" t="n">
        <x:v>513300</x:v>
      </x:c>
      <x:c r="F4281" s="11" t="n">
        <x:v>1</x:v>
      </x:c>
      <x:c r="G4281" s="11" t="n">
        <x:v>22.51</x:v>
      </x:c>
      <x:c r="H4281" s="11" t="n">
        <x:v>22.24</x:v>
      </x:c>
      <x:c r="I4281" s="13" t="n">
        <x:v>513300</x:v>
      </x:c>
      <x:c r="J4281" s="11" t="n">
        <x:v>22.199962</x:v>
      </x:c>
      <x:c r="K4281" s="14" t="n">
        <x:f>I4281*J4281</x:f>
        <x:v>11395240.4946</x:v>
      </x:c>
      <x:c r="L4281" s="8" t="str">
        <x:v>Alpaca SIP</x:v>
      </x:c>
    </x:row>
    <x:row r="4282" ht="25" customHeight="1">
      <x:c r="A4282" s="8" t="str">
        <x:v>YSWY</x:v>
      </x:c>
      <x:c r="B4282" s="10" t="n">
        <x:v>46175</x:v>
      </x:c>
      <x:c r="C4282" s="11" t="n">
        <x:v>23.95</x:v>
      </x:c>
      <x:c r="D4282" s="11" t="n">
        <x:v>20</x:v>
      </x:c>
      <x:c r="E4282" s="13" t="n">
        <x:v>831933</x:v>
      </x:c>
      <x:c r="F4282" s="11" t="n">
        <x:v>1</x:v>
      </x:c>
      <x:c r="G4282" s="11" t="n">
        <x:v>23.95</x:v>
      </x:c>
      <x:c r="H4282" s="11" t="n">
        <x:v>20</x:v>
      </x:c>
      <x:c r="I4282" s="13" t="n">
        <x:v>831933</x:v>
      </x:c>
      <x:c r="J4282" s="11" t="n">
        <x:v>21.147197</x:v>
      </x:c>
      <x:c r="K4282" s="14" t="n">
        <x:f>I4282*J4282</x:f>
        <x:v>17593051.041801</x:v>
      </x:c>
      <x:c r="L4282" s="8" t="str">
        <x:v>Alpaca SIP</x:v>
      </x:c>
    </x:row>
    <x:row r="4283" ht="25" customHeight="1">
      <x:c r="A4283" s="8" t="str">
        <x:v>YSWY</x:v>
      </x:c>
      <x:c r="B4283" s="10" t="n">
        <x:v>46176</x:v>
      </x:c>
      <x:c r="C4283" s="11" t="n">
        <x:v>20.59</x:v>
      </x:c>
      <x:c r="D4283" s="11" t="n">
        <x:v>21.34</x:v>
      </x:c>
      <x:c r="E4283" s="13" t="n">
        <x:v>388833</x:v>
      </x:c>
      <x:c r="F4283" s="11" t="n">
        <x:v>1</x:v>
      </x:c>
      <x:c r="G4283" s="11" t="n">
        <x:v>20.59</x:v>
      </x:c>
      <x:c r="H4283" s="11" t="n">
        <x:v>21.34</x:v>
      </x:c>
      <x:c r="I4283" s="13" t="n">
        <x:v>388833</x:v>
      </x:c>
      <x:c r="J4283" s="11" t="n">
        <x:v>21.185423</x:v>
      </x:c>
      <x:c r="K4283" s="14" t="n">
        <x:f>I4283*J4283</x:f>
        <x:v>8237591.581359</x:v>
      </x:c>
      <x:c r="L4283" s="8" t="str">
        <x:v>Alpaca SIP</x:v>
      </x:c>
    </x:row>
    <x:row r="4284" ht="25" customHeight="1">
      <x:c r="A4284" s="8" t="str">
        <x:v>YSWY</x:v>
      </x:c>
      <x:c r="B4284" s="10" t="n">
        <x:v>46177</x:v>
      </x:c>
      <x:c r="C4284" s="11" t="n">
        <x:v>21.32</x:v>
      </x:c>
      <x:c r="D4284" s="11" t="n">
        <x:v>21.945</x:v>
      </x:c>
      <x:c r="E4284" s="13" t="n">
        <x:v>318680</x:v>
      </x:c>
      <x:c r="F4284" s="11" t="n">
        <x:v>1</x:v>
      </x:c>
      <x:c r="G4284" s="11" t="n">
        <x:v>21.32</x:v>
      </x:c>
      <x:c r="H4284" s="11" t="n">
        <x:v>21.945</x:v>
      </x:c>
      <x:c r="I4284" s="13" t="n">
        <x:v>318680</x:v>
      </x:c>
      <x:c r="J4284" s="11" t="n">
        <x:v>21.454939</x:v>
      </x:c>
      <x:c r="K4284" s="14" t="n">
        <x:f>I4284*J4284</x:f>
        <x:v>6837259.96052</x:v>
      </x:c>
      <x:c r="L4284" s="8" t="str">
        <x:v>Alpaca SIP</x:v>
      </x:c>
    </x:row>
    <x:row r="4285" ht="25" customHeight="1">
      <x:c r="A4285" s="8" t="str">
        <x:v>YSWY</x:v>
      </x:c>
      <x:c r="B4285" s="10" t="n">
        <x:v>46178</x:v>
      </x:c>
      <x:c r="C4285" s="11" t="n">
        <x:v>22.02</x:v>
      </x:c>
      <x:c r="D4285" s="11" t="n">
        <x:v>22.18</x:v>
      </x:c>
      <x:c r="E4285" s="13" t="n">
        <x:v>242570</x:v>
      </x:c>
      <x:c r="F4285" s="11" t="n">
        <x:v>1</x:v>
      </x:c>
      <x:c r="G4285" s="11" t="n">
        <x:v>22.02</x:v>
      </x:c>
      <x:c r="H4285" s="11" t="n">
        <x:v>22.18</x:v>
      </x:c>
      <x:c r="I4285" s="13" t="n">
        <x:v>242570</x:v>
      </x:c>
      <x:c r="J4285" s="11" t="n">
        <x:v>22.041181</x:v>
      </x:c>
      <x:c r="K4285" s="14" t="n">
        <x:f>I4285*J4285</x:f>
        <x:v>5346529.27517</x:v>
      </x:c>
      <x:c r="L4285" s="8" t="str">
        <x:v>Alpaca SIP</x:v>
      </x:c>
    </x:row>
    <x:row r="4286" ht="25" customHeight="1">
      <x:c r="A4286" s="8" t="str">
        <x:v>YSWY</x:v>
      </x:c>
      <x:c r="B4286" s="10" t="n">
        <x:v>46181</x:v>
      </x:c>
      <x:c r="C4286" s="11" t="n">
        <x:v>22.46</x:v>
      </x:c>
      <x:c r="D4286" s="11" t="n">
        <x:v>22.01</x:v>
      </x:c>
      <x:c r="E4286" s="13" t="n">
        <x:v>379228</x:v>
      </x:c>
      <x:c r="F4286" s="11" t="n">
        <x:v>1</x:v>
      </x:c>
      <x:c r="G4286" s="11" t="n">
        <x:v>22.46</x:v>
      </x:c>
      <x:c r="H4286" s="11" t="n">
        <x:v>22.01</x:v>
      </x:c>
      <x:c r="I4286" s="13" t="n">
        <x:v>379228</x:v>
      </x:c>
      <x:c r="J4286" s="11" t="n">
        <x:v>22.596547</x:v>
      </x:c>
      <x:c r="K4286" s="14" t="n">
        <x:f>I4286*J4286</x:f>
        <x:v>8569243.325716</x:v>
      </x:c>
      <x:c r="L4286" s="8" t="str">
        <x:v>Alpaca SIP</x:v>
      </x:c>
    </x:row>
    <x:row r="4287" ht="25" customHeight="1">
      <x:c r="A4287" s="8" t="str">
        <x:v>YSWY</x:v>
      </x:c>
      <x:c r="B4287" s="10" t="n">
        <x:v>46182</x:v>
      </x:c>
      <x:c r="C4287" s="11" t="n">
        <x:v>21.95</x:v>
      </x:c>
      <x:c r="D4287" s="11" t="n">
        <x:v>22.24</x:v>
      </x:c>
      <x:c r="E4287" s="13" t="n">
        <x:v>541638</x:v>
      </x:c>
      <x:c r="F4287" s="11" t="n">
        <x:v>1</x:v>
      </x:c>
      <x:c r="G4287" s="11" t="n">
        <x:v>21.95</x:v>
      </x:c>
      <x:c r="H4287" s="11" t="n">
        <x:v>22.24</x:v>
      </x:c>
      <x:c r="I4287" s="13" t="n">
        <x:v>541638</x:v>
      </x:c>
      <x:c r="J4287" s="11" t="n">
        <x:v>21.637402</x:v>
      </x:c>
      <x:c r="K4287" s="14" t="n">
        <x:f>I4287*J4287</x:f>
        <x:v>11719639.144476</x:v>
      </x:c>
      <x:c r="L4287" s="8" t="str">
        <x:v>Alpaca SIP</x:v>
      </x:c>
    </x:row>
    <x:row r="4288" ht="25" customHeight="1">
      <x:c r="A4288" s="8" t="str">
        <x:v>YSWY</x:v>
      </x:c>
      <x:c r="B4288" s="10" t="n">
        <x:v>46183</x:v>
      </x:c>
      <x:c r="C4288" s="11" t="n">
        <x:v>22.04</x:v>
      </x:c>
      <x:c r="D4288" s="11" t="n">
        <x:v>23.71</x:v>
      </x:c>
      <x:c r="E4288" s="13" t="n">
        <x:v>588717</x:v>
      </x:c>
      <x:c r="F4288" s="11" t="n">
        <x:v>1</x:v>
      </x:c>
      <x:c r="G4288" s="11" t="n">
        <x:v>22.04</x:v>
      </x:c>
      <x:c r="H4288" s="11" t="n">
        <x:v>23.71</x:v>
      </x:c>
      <x:c r="I4288" s="13" t="n">
        <x:v>588717</x:v>
      </x:c>
      <x:c r="J4288" s="11" t="n">
        <x:v>23.366393</x:v>
      </x:c>
      <x:c r="K4288" s="14" t="n">
        <x:f>I4288*J4288</x:f>
        <x:v>13756192.787780998</x:v>
      </x:c>
      <x:c r="L4288" s="8" t="str">
        <x:v>Alpaca SIP</x:v>
      </x:c>
    </x:row>
    <x:row r="4289" ht="25" customHeight="1">
      <x:c r="A4289" s="8" t="str">
        <x:v>YSWY</x:v>
      </x:c>
      <x:c r="B4289" s="10" t="n">
        <x:v>46184</x:v>
      </x:c>
      <x:c r="C4289" s="11" t="n">
        <x:v>23.99</x:v>
      </x:c>
      <x:c r="D4289" s="11" t="n">
        <x:v>25.15</x:v>
      </x:c>
      <x:c r="E4289" s="13" t="n">
        <x:v>487599</x:v>
      </x:c>
      <x:c r="F4289" s="11" t="n">
        <x:v>1</x:v>
      </x:c>
      <x:c r="G4289" s="11" t="n">
        <x:v>23.99</x:v>
      </x:c>
      <x:c r="H4289" s="11" t="n">
        <x:v>25.15</x:v>
      </x:c>
      <x:c r="I4289" s="13" t="n">
        <x:v>487599</x:v>
      </x:c>
      <x:c r="J4289" s="11" t="n">
        <x:v>24.965134</x:v>
      </x:c>
      <x:c r="K4289" s="14" t="n">
        <x:f>I4289*J4289</x:f>
        <x:v>12172974.373266</x:v>
      </x:c>
      <x:c r="L4289" s="8" t="str">
        <x:v>Alpaca SIP</x:v>
      </x:c>
    </x:row>
    <x:row r="4290" ht="25" customHeight="1">
      <x:c r="A4290" s="8" t="str">
        <x:v>YSWY</x:v>
      </x:c>
      <x:c r="B4290" s="10" t="n">
        <x:v>46185</x:v>
      </x:c>
      <x:c r="C4290" s="11" t="n">
        <x:v>24.64</x:v>
      </x:c>
      <x:c r="D4290" s="11" t="n">
        <x:v>23.24</x:v>
      </x:c>
      <x:c r="E4290" s="13" t="n">
        <x:v>633739</x:v>
      </x:c>
      <x:c r="F4290" s="11" t="n">
        <x:v>1</x:v>
      </x:c>
      <x:c r="G4290" s="11" t="n">
        <x:v>24.64</x:v>
      </x:c>
      <x:c r="H4290" s="11" t="n">
        <x:v>23.24</x:v>
      </x:c>
      <x:c r="I4290" s="13" t="n">
        <x:v>633739</x:v>
      </x:c>
      <x:c r="J4290" s="11" t="n">
        <x:v>24.199517</x:v>
      </x:c>
      <x:c r="K4290" s="14" t="n">
        <x:f>I4290*J4290</x:f>
        <x:v>15336177.704063</x:v>
      </x:c>
      <x:c r="L4290" s="8" t="str">
        <x:v>Alpaca SIP</x:v>
      </x:c>
    </x:row>
    <x:row r="4291" ht="25" customHeight="1">
      <x:c r="A4291" s="8" t="str">
        <x:v>YSWY</x:v>
      </x:c>
      <x:c r="B4291" s="10" t="n">
        <x:v>46188</x:v>
      </x:c>
      <x:c r="C4291" s="11" t="n">
        <x:v>23.28</x:v>
      </x:c>
      <x:c r="D4291" s="11" t="n">
        <x:v>21.7</x:v>
      </x:c>
      <x:c r="E4291" s="13" t="n">
        <x:v>608052</x:v>
      </x:c>
      <x:c r="F4291" s="11" t="n">
        <x:v>1</x:v>
      </x:c>
      <x:c r="G4291" s="11" t="n">
        <x:v>23.28</x:v>
      </x:c>
      <x:c r="H4291" s="11" t="n">
        <x:v>21.7</x:v>
      </x:c>
      <x:c r="I4291" s="13" t="n">
        <x:v>608052</x:v>
      </x:c>
      <x:c r="J4291" s="11" t="n">
        <x:v>21.744082</x:v>
      </x:c>
      <x:c r="K4291" s="14" t="n">
        <x:f>I4291*J4291</x:f>
        <x:v>13221532.548263999</x:v>
      </x:c>
      <x:c r="L4291" s="8" t="str">
        <x:v>Alpaca SIP</x:v>
      </x:c>
    </x:row>
    <x:row r="4292" ht="25" customHeight="1">
      <x:c r="A4292" s="8" t="str">
        <x:v>YSWY</x:v>
      </x:c>
      <x:c r="B4292" s="10" t="n">
        <x:v>46189</x:v>
      </x:c>
      <x:c r="C4292" s="11" t="n">
        <x:v>21.7</x:v>
      </x:c>
      <x:c r="D4292" s="11" t="n">
        <x:v>21.11</x:v>
      </x:c>
      <x:c r="E4292" s="13" t="n">
        <x:v>492448</x:v>
      </x:c>
      <x:c r="F4292" s="11" t="n">
        <x:v>1</x:v>
      </x:c>
      <x:c r="G4292" s="11" t="n">
        <x:v>21.7</x:v>
      </x:c>
      <x:c r="H4292" s="11" t="n">
        <x:v>21.11</x:v>
      </x:c>
      <x:c r="I4292" s="13" t="n">
        <x:v>492448</x:v>
      </x:c>
      <x:c r="J4292" s="11" t="n">
        <x:v>20.900877</x:v>
      </x:c>
      <x:c r="K4292" s="14" t="n">
        <x:f>I4292*J4292</x:f>
        <x:v>10292595.076896</x:v>
      </x:c>
      <x:c r="L4292" s="8" t="str">
        <x:v>Alpaca SIP</x:v>
      </x:c>
    </x:row>
    <x:row r="4293" ht="25" customHeight="1">
      <x:c r="A4293" s="8" t="str">
        <x:v>YSWY</x:v>
      </x:c>
      <x:c r="B4293" s="10" t="n">
        <x:v>46190</x:v>
      </x:c>
      <x:c r="C4293" s="11" t="n">
        <x:v>21.05</x:v>
      </x:c>
      <x:c r="D4293" s="11" t="n">
        <x:v>20.26</x:v>
      </x:c>
      <x:c r="E4293" s="13" t="n">
        <x:v>526666</x:v>
      </x:c>
      <x:c r="F4293" s="11" t="n">
        <x:v>1</x:v>
      </x:c>
      <x:c r="G4293" s="11" t="n">
        <x:v>21.05</x:v>
      </x:c>
      <x:c r="H4293" s="11" t="n">
        <x:v>20.26</x:v>
      </x:c>
      <x:c r="I4293" s="13" t="n">
        <x:v>526666</x:v>
      </x:c>
      <x:c r="J4293" s="11" t="n">
        <x:v>20.423154</x:v>
      </x:c>
      <x:c r="K4293" s="14" t="n">
        <x:f>I4293*J4293</x:f>
        <x:v>10756180.824564</x:v>
      </x:c>
      <x:c r="L4293" s="8" t="str">
        <x:v>Alpaca SIP</x:v>
      </x:c>
    </x:row>
    <x:row r="4294" ht="25" customHeight="1">
      <x:c r="A4294" s="8" t="str">
        <x:v>YSWY</x:v>
      </x:c>
      <x:c r="B4294" s="10" t="n">
        <x:v>46191</x:v>
      </x:c>
      <x:c r="C4294" s="11" t="n">
        <x:v>20.46</x:v>
      </x:c>
      <x:c r="D4294" s="11" t="n">
        <x:v>20.45</x:v>
      </x:c>
      <x:c r="E4294" s="13" t="n">
        <x:v>1375795</x:v>
      </x:c>
      <x:c r="F4294" s="11" t="n">
        <x:v>1</x:v>
      </x:c>
      <x:c r="G4294" s="11" t="n">
        <x:v>20.46</x:v>
      </x:c>
      <x:c r="H4294" s="11" t="n">
        <x:v>20.45</x:v>
      </x:c>
      <x:c r="I4294" s="13" t="n">
        <x:v>1375795</x:v>
      </x:c>
      <x:c r="J4294" s="11" t="n">
        <x:v>20.351814</x:v>
      </x:c>
      <x:c r="K4294" s="14" t="n">
        <x:f>I4294*J4294</x:f>
        <x:v>27999923.942130003</x:v>
      </x:c>
      <x:c r="L4294" s="8" t="str">
        <x:v>Alpaca SIP</x:v>
      </x:c>
    </x:row>
    <x:row r="4295" ht="25" customHeight="1">
      <x:c r="A4295" s="8" t="str">
        <x:v>YSWY</x:v>
      </x:c>
      <x:c r="B4295" s="10" t="n">
        <x:v>46195</x:v>
      </x:c>
      <x:c r="C4295" s="11" t="n">
        <x:v>20.44</x:v>
      </x:c>
      <x:c r="D4295" s="11" t="n">
        <x:v>20.77</x:v>
      </x:c>
      <x:c r="E4295" s="13" t="n">
        <x:v>384589</x:v>
      </x:c>
      <x:c r="F4295" s="11" t="n">
        <x:v>1</x:v>
      </x:c>
      <x:c r="G4295" s="11" t="n">
        <x:v>20.44</x:v>
      </x:c>
      <x:c r="H4295" s="11" t="n">
        <x:v>20.77</x:v>
      </x:c>
      <x:c r="I4295" s="13" t="n">
        <x:v>384589</x:v>
      </x:c>
      <x:c r="J4295" s="11" t="n">
        <x:v>20.814947</x:v>
      </x:c>
      <x:c r="K4295" s="14" t="n">
        <x:f>I4295*J4295</x:f>
        <x:v>8005199.651783</x:v>
      </x:c>
      <x:c r="L4295" s="8" t="str">
        <x:v>Alpaca SIP</x:v>
      </x:c>
    </x:row>
    <x:row r="4296" ht="25" customHeight="1">
      <x:c r="A4296" s="8" t="str">
        <x:v>YSWY</x:v>
      </x:c>
      <x:c r="B4296" s="10" t="n">
        <x:v>46196</x:v>
      </x:c>
      <x:c r="C4296" s="11" t="n">
        <x:v>20.61</x:v>
      </x:c>
      <x:c r="D4296" s="11" t="n">
        <x:v>21.62</x:v>
      </x:c>
      <x:c r="E4296" s="13" t="n">
        <x:v>803921</x:v>
      </x:c>
      <x:c r="F4296" s="11" t="n">
        <x:v>1</x:v>
      </x:c>
      <x:c r="G4296" s="11" t="n">
        <x:v>20.61</x:v>
      </x:c>
      <x:c r="H4296" s="11" t="n">
        <x:v>21.62</x:v>
      </x:c>
      <x:c r="I4296" s="13" t="n">
        <x:v>803921</x:v>
      </x:c>
      <x:c r="J4296" s="11" t="n">
        <x:v>21.255639</x:v>
      </x:c>
      <x:c r="K4296" s="14" t="n">
        <x:f>I4296*J4296</x:f>
        <x:v>17087854.560519</x:v>
      </x:c>
      <x:c r="L4296" s="8" t="str">
        <x:v>Alpaca SIP</x:v>
      </x:c>
    </x:row>
    <x:row r="4297" ht="25" customHeight="1">
      <x:c r="A4297" s="8" t="str">
        <x:v>YSWY</x:v>
      </x:c>
      <x:c r="B4297" s="10" t="n">
        <x:v>46197</x:v>
      </x:c>
      <x:c r="C4297" s="11" t="n">
        <x:v>21.48</x:v>
      </x:c>
      <x:c r="D4297" s="11" t="n">
        <x:v>20.71</x:v>
      </x:c>
      <x:c r="E4297" s="13" t="n">
        <x:v>359690</x:v>
      </x:c>
      <x:c r="F4297" s="11" t="n">
        <x:v>1</x:v>
      </x:c>
      <x:c r="G4297" s="11" t="n">
        <x:v>21.48</x:v>
      </x:c>
      <x:c r="H4297" s="11" t="n">
        <x:v>20.71</x:v>
      </x:c>
      <x:c r="I4297" s="13" t="n">
        <x:v>359690</x:v>
      </x:c>
      <x:c r="J4297" s="11" t="n">
        <x:v>20.789745</x:v>
      </x:c>
      <x:c r="K4297" s="14" t="n">
        <x:f>I4297*J4297</x:f>
        <x:v>7477863.37905</x:v>
      </x:c>
      <x:c r="L4297" s="8" t="str">
        <x:v>Alpaca SIP</x:v>
      </x:c>
    </x:row>
    <x:row r="4298" ht="25" customHeight="1">
      <x:c r="A4298" s="8" t="str">
        <x:v>YSWY</x:v>
      </x:c>
      <x:c r="B4298" s="10" t="n">
        <x:v>46198</x:v>
      </x:c>
      <x:c r="C4298" s="11" t="n">
        <x:v>20.6</x:v>
      </x:c>
      <x:c r="D4298" s="11" t="n">
        <x:v>19.61</x:v>
      </x:c>
      <x:c r="E4298" s="13" t="n">
        <x:v>423989</x:v>
      </x:c>
      <x:c r="F4298" s="11" t="n">
        <x:v>1</x:v>
      </x:c>
      <x:c r="G4298" s="11" t="n">
        <x:v>20.6</x:v>
      </x:c>
      <x:c r="H4298" s="11" t="n">
        <x:v>19.61</x:v>
      </x:c>
      <x:c r="I4298" s="13" t="n">
        <x:v>423989</x:v>
      </x:c>
      <x:c r="J4298" s="11" t="n">
        <x:v>19.73294</x:v>
      </x:c>
      <x:c r="K4298" s="14" t="n">
        <x:f>I4298*J4298</x:f>
        <x:v>8366549.49766</x:v>
      </x:c>
      <x:c r="L4298" s="8" t="str">
        <x:v>Alpaca SIP</x:v>
      </x:c>
    </x:row>
    <x:row r="4299" ht="25" customHeight="1">
      <x:c r="A4299" s="8" t="str">
        <x:v>YSWY</x:v>
      </x:c>
      <x:c r="B4299" s="10" t="n">
        <x:v>46199</x:v>
      </x:c>
      <x:c r="C4299" s="11" t="n">
        <x:v>19.61</x:v>
      </x:c>
      <x:c r="D4299" s="11" t="n">
        <x:v>21.01</x:v>
      </x:c>
      <x:c r="E4299" s="13" t="n">
        <x:v>3791525</x:v>
      </x:c>
      <x:c r="F4299" s="11" t="n">
        <x:v>1</x:v>
      </x:c>
      <x:c r="G4299" s="11" t="n">
        <x:v>19.61</x:v>
      </x:c>
      <x:c r="H4299" s="11" t="n">
        <x:v>21.01</x:v>
      </x:c>
      <x:c r="I4299" s="13" t="n">
        <x:v>3791525</x:v>
      </x:c>
      <x:c r="J4299" s="11" t="n">
        <x:v>20.714424</x:v>
      </x:c>
      <x:c r="K4299" s="14" t="n">
        <x:f>I4299*J4299</x:f>
        <x:v>78539256.45660001</x:v>
      </x:c>
      <x:c r="L4299" s="8" t="str">
        <x:v>Alpaca SIP</x:v>
      </x:c>
    </x:row>
    <x:row r="4300" ht="25" customHeight="1">
      <x:c r="A4300" s="8" t="str">
        <x:v>YSWY</x:v>
      </x:c>
      <x:c r="B4300" s="10" t="n">
        <x:v>46202</x:v>
      </x:c>
      <x:c r="C4300" s="11" t="n">
        <x:v>20.99</x:v>
      </x:c>
      <x:c r="D4300" s="11" t="n">
        <x:v>20.69</x:v>
      </x:c>
      <x:c r="E4300" s="13" t="n">
        <x:v>912945</x:v>
      </x:c>
      <x:c r="F4300" s="11" t="n">
        <x:v>1</x:v>
      </x:c>
      <x:c r="G4300" s="11" t="n">
        <x:v>20.99</x:v>
      </x:c>
      <x:c r="H4300" s="11" t="n">
        <x:v>20.69</x:v>
      </x:c>
      <x:c r="I4300" s="13" t="n">
        <x:v>912945</x:v>
      </x:c>
      <x:c r="J4300" s="11" t="n">
        <x:v>20.717486</x:v>
      </x:c>
      <x:c r="K4300" s="14" t="n">
        <x:f>I4300*J4300</x:f>
        <x:v>18913925.256270003</x:v>
      </x:c>
      <x:c r="L4300" s="8" t="str">
        <x:v>Alpaca SIP</x:v>
      </x:c>
    </x:row>
    <x:row r="4301" ht="25" customHeight="1">
      <x:c r="A4301" s="8" t="str">
        <x:v>YSWY</x:v>
      </x:c>
      <x:c r="B4301" s="10" t="n">
        <x:v>46203</x:v>
      </x:c>
      <x:c r="C4301" s="11" t="n">
        <x:v>20.64</x:v>
      </x:c>
      <x:c r="D4301" s="11" t="n">
        <x:v>20.3</x:v>
      </x:c>
      <x:c r="E4301" s="13" t="n">
        <x:v>492522</x:v>
      </x:c>
      <x:c r="F4301" s="11" t="n">
        <x:v>1</x:v>
      </x:c>
      <x:c r="G4301" s="11" t="n">
        <x:v>20.64</x:v>
      </x:c>
      <x:c r="H4301" s="11" t="n">
        <x:v>20.3</x:v>
      </x:c>
      <x:c r="I4301" s="13" t="n">
        <x:v>492522</x:v>
      </x:c>
      <x:c r="J4301" s="11" t="n">
        <x:v>20.470754</x:v>
      </x:c>
      <x:c r="K4301" s="14" t="n">
        <x:f>I4301*J4301</x:f>
        <x:v>10082296.701588</x:v>
      </x:c>
      <x:c r="L4301" s="8" t="str">
        <x:v>Alpaca SIP</x:v>
      </x:c>
    </x:row>
    <x:row r="4302" ht="25" customHeight="1">
      <x:c r="A4302" s="8" t="str">
        <x:v>YSWY</x:v>
      </x:c>
      <x:c r="B4302" s="10" t="n">
        <x:v>46204</x:v>
      </x:c>
      <x:c r="C4302" s="11" t="n">
        <x:v>20.46</x:v>
      </x:c>
      <x:c r="D4302" s="11" t="n">
        <x:v>21.07</x:v>
      </x:c>
      <x:c r="E4302" s="13" t="n">
        <x:v>568130</x:v>
      </x:c>
      <x:c r="F4302" s="11" t="n">
        <x:v>1</x:v>
      </x:c>
      <x:c r="G4302" s="11" t="n">
        <x:v>20.46</x:v>
      </x:c>
      <x:c r="H4302" s="11" t="n">
        <x:v>21.07</x:v>
      </x:c>
      <x:c r="I4302" s="13" t="n">
        <x:v>568130</x:v>
      </x:c>
      <x:c r="J4302" s="11" t="n">
        <x:v>20.803809</x:v>
      </x:c>
      <x:c r="K4302" s="14" t="n">
        <x:f>I4302*J4302</x:f>
        <x:v>11819268.007170001</x:v>
      </x:c>
      <x:c r="L4302" s="8" t="str">
        <x:v>Alpaca SIP</x:v>
      </x:c>
    </x:row>
    <x:row r="4303" ht="25" customHeight="1">
      <x:c r="A4303" s="8" t="str">
        <x:v>YSWY</x:v>
      </x:c>
      <x:c r="B4303" s="10" t="n">
        <x:v>46205</x:v>
      </x:c>
      <x:c r="C4303" s="11" t="n">
        <x:v>21.07</x:v>
      </x:c>
      <x:c r="D4303" s="11" t="n">
        <x:v>20.77</x:v>
      </x:c>
      <x:c r="E4303" s="13" t="n">
        <x:v>282142</x:v>
      </x:c>
      <x:c r="F4303" s="11" t="n">
        <x:v>1</x:v>
      </x:c>
      <x:c r="G4303" s="11" t="n">
        <x:v>21.07</x:v>
      </x:c>
      <x:c r="H4303" s="11" t="n">
        <x:v>20.77</x:v>
      </x:c>
      <x:c r="I4303" s="13" t="n">
        <x:v>282142</x:v>
      </x:c>
      <x:c r="J4303" s="11" t="n">
        <x:v>20.609316</x:v>
      </x:c>
      <x:c r="K4303" s="14" t="n">
        <x:f>I4303*J4303</x:f>
        <x:v>5814753.634872</x:v>
      </x:c>
      <x:c r="L4303" s="8" t="str">
        <x:v>Alpaca SIP</x:v>
      </x:c>
    </x:row>
    <x:row r="4304" ht="25" customHeight="1">
      <x:c r="A4304" s="8" t="str">
        <x:v>YSWY</x:v>
      </x:c>
      <x:c r="B4304" s="10" t="n">
        <x:v>46209</x:v>
      </x:c>
      <x:c r="C4304" s="11" t="n">
        <x:v>20.53</x:v>
      </x:c>
      <x:c r="D4304" s="11" t="n">
        <x:v>20.89</x:v>
      </x:c>
      <x:c r="E4304" s="13" t="n">
        <x:v>280137</x:v>
      </x:c>
      <x:c r="F4304" s="11" t="n">
        <x:v>1</x:v>
      </x:c>
      <x:c r="G4304" s="11" t="n">
        <x:v>20.53</x:v>
      </x:c>
      <x:c r="H4304" s="11" t="n">
        <x:v>20.89</x:v>
      </x:c>
      <x:c r="I4304" s="13" t="n">
        <x:v>280137</x:v>
      </x:c>
      <x:c r="J4304" s="11" t="n">
        <x:v>20.831896</x:v>
      </x:c>
      <x:c r="K4304" s="14" t="n">
        <x:f>I4304*J4304</x:f>
        <x:v>5835784.8497520005</x:v>
      </x:c>
      <x:c r="L4304" s="8" t="str">
        <x:v>Alpaca SIP</x:v>
      </x:c>
    </x:row>
    <x:row r="4305" ht="25" customHeight="1">
      <x:c r="A4305" s="8" t="str">
        <x:v>YSWY</x:v>
      </x:c>
      <x:c r="B4305" s="10" t="n">
        <x:v>46210</x:v>
      </x:c>
      <x:c r="C4305" s="11" t="n">
        <x:v>21.09</x:v>
      </x:c>
      <x:c r="D4305" s="11" t="n">
        <x:v>19.99</x:v>
      </x:c>
      <x:c r="E4305" s="13" t="n">
        <x:v>301632</x:v>
      </x:c>
      <x:c r="F4305" s="11" t="n">
        <x:v>1</x:v>
      </x:c>
      <x:c r="G4305" s="11" t="n">
        <x:v>21.09</x:v>
      </x:c>
      <x:c r="H4305" s="11" t="n">
        <x:v>19.99</x:v>
      </x:c>
      <x:c r="I4305" s="13" t="n">
        <x:v>301632</x:v>
      </x:c>
      <x:c r="J4305" s="11" t="n">
        <x:v>20.183875</x:v>
      </x:c>
      <x:c r="K4305" s="14" t="n">
        <x:f>I4305*J4305</x:f>
        <x:v>6088102.584</x:v>
      </x:c>
      <x:c r="L4305" s="8" t="str">
        <x:v>Alpaca SIP</x:v>
      </x:c>
    </x:row>
    <x:row r="4306" ht="25" customHeight="1">
      <x:c r="A4306" s="8" t="str">
        <x:v>YSWY</x:v>
      </x:c>
      <x:c r="B4306" s="10" t="n">
        <x:v>46211</x:v>
      </x:c>
      <x:c r="C4306" s="11" t="n">
        <x:v>20.1</x:v>
      </x:c>
      <x:c r="D4306" s="11" t="n">
        <x:v>20.24</x:v>
      </x:c>
      <x:c r="E4306" s="13" t="n">
        <x:v>286966</x:v>
      </x:c>
      <x:c r="F4306" s="11" t="n">
        <x:v>1</x:v>
      </x:c>
      <x:c r="G4306" s="11" t="n">
        <x:v>20.1</x:v>
      </x:c>
      <x:c r="H4306" s="11" t="n">
        <x:v>20.24</x:v>
      </x:c>
      <x:c r="I4306" s="13" t="n">
        <x:v>286966</x:v>
      </x:c>
      <x:c r="J4306" s="11" t="n">
        <x:v>20.173815</x:v>
      </x:c>
      <x:c r="K4306" s="14" t="n">
        <x:f>I4306*J4306</x:f>
        <x:v>5789198.99529</x:v>
      </x:c>
      <x:c r="L4306" s="8" t="str">
        <x:v>Alpaca SIP</x:v>
      </x:c>
    </x:row>
    <x:row r="4307" ht="25" customHeight="1">
      <x:c r="A4307" s="8" t="str">
        <x:v>YSWY</x:v>
      </x:c>
      <x:c r="B4307" s="10" t="n">
        <x:v>46212</x:v>
      </x:c>
      <x:c r="C4307" s="11" t="n">
        <x:v>20.24</x:v>
      </x:c>
      <x:c r="D4307" s="11" t="n">
        <x:v>20.41</x:v>
      </x:c>
      <x:c r="E4307" s="13" t="n">
        <x:v>264407</x:v>
      </x:c>
      <x:c r="F4307" s="11" t="n">
        <x:v>1</x:v>
      </x:c>
      <x:c r="G4307" s="11" t="n">
        <x:v>20.24</x:v>
      </x:c>
      <x:c r="H4307" s="11" t="n">
        <x:v>20.41</x:v>
      </x:c>
      <x:c r="I4307" s="13" t="n">
        <x:v>264407</x:v>
      </x:c>
      <x:c r="J4307" s="11" t="n">
        <x:v>20.248304</x:v>
      </x:c>
      <x:c r="K4307" s="14" t="n">
        <x:f>I4307*J4307</x:f>
        <x:v>5353793.315728</x:v>
      </x:c>
      <x:c r="L4307" s="8" t="str">
        <x:v>Alpaca SIP</x:v>
      </x:c>
    </x:row>
    <x:row r="4308" ht="25" customHeight="1">
      <x:c r="A4308" s="8" t="str">
        <x:v>YSWY</x:v>
      </x:c>
      <x:c r="B4308" s="10" t="n">
        <x:v>46213</x:v>
      </x:c>
      <x:c r="C4308" s="11" t="n">
        <x:v>20.2</x:v>
      </x:c>
      <x:c r="D4308" s="11" t="n">
        <x:v>20.38</x:v>
      </x:c>
      <x:c r="E4308" s="13" t="n">
        <x:v>172204</x:v>
      </x:c>
      <x:c r="F4308" s="11" t="n">
        <x:v>1</x:v>
      </x:c>
      <x:c r="G4308" s="11" t="n">
        <x:v>20.2</x:v>
      </x:c>
      <x:c r="H4308" s="11" t="n">
        <x:v>20.38</x:v>
      </x:c>
      <x:c r="I4308" s="13" t="n">
        <x:v>172204</x:v>
      </x:c>
      <x:c r="J4308" s="11" t="n">
        <x:v>20.392155</x:v>
      </x:c>
      <x:c r="K4308" s="14" t="n">
        <x:f>I4308*J4308</x:f>
        <x:v>3511610.6596199996</x:v>
      </x:c>
      <x:c r="L4308" s="8" t="str">
        <x:v>Alpaca SIP</x:v>
      </x:c>
    </x:row>
    <x:row r="4309" ht="25" customHeight="1">
      <x:c r="A4309" s="8" t="str">
        <x:v>YSWY</x:v>
      </x:c>
      <x:c r="B4309" s="10" t="n">
        <x:v>46216</x:v>
      </x:c>
      <x:c r="C4309" s="11" t="n">
        <x:v>20.27</x:v>
      </x:c>
      <x:c r="D4309" s="11" t="n">
        <x:v>21.06</x:v>
      </x:c>
      <x:c r="E4309" s="13" t="n">
        <x:v>453502</x:v>
      </x:c>
      <x:c r="F4309" s="11" t="n">
        <x:v>1</x:v>
      </x:c>
      <x:c r="G4309" s="11" t="n">
        <x:v>20.27</x:v>
      </x:c>
      <x:c r="H4309" s="11" t="n">
        <x:v>21.06</x:v>
      </x:c>
      <x:c r="I4309" s="13" t="n">
        <x:v>453502</x:v>
      </x:c>
      <x:c r="J4309" s="11" t="n">
        <x:v>20.920747</x:v>
      </x:c>
      <x:c r="K4309" s="14" t="n">
        <x:f>I4309*J4309</x:f>
        <x:v>9487600.605994</x:v>
      </x:c>
      <x:c r="L4309" s="8" t="str">
        <x:v>Alpaca SIP</x:v>
      </x:c>
    </x:row>
    <x:row r="4310" ht="25" customHeight="1">
      <x:c r="A4310" s="8" t="str">
        <x:v>YSWY</x:v>
      </x:c>
      <x:c r="B4310" s="10" t="n">
        <x:v>46217</x:v>
      </x:c>
      <x:c r="C4310" s="11" t="n">
        <x:v>21.06</x:v>
      </x:c>
      <x:c r="D4310" s="11" t="n">
        <x:v>20.14</x:v>
      </x:c>
      <x:c r="E4310" s="13" t="n">
        <x:v>191720</x:v>
      </x:c>
      <x:c r="F4310" s="11" t="n">
        <x:v>1</x:v>
      </x:c>
      <x:c r="G4310" s="11" t="n">
        <x:v>21.06</x:v>
      </x:c>
      <x:c r="H4310" s="11" t="n">
        <x:v>20.14</x:v>
      </x:c>
      <x:c r="I4310" s="13" t="n">
        <x:v>191720</x:v>
      </x:c>
      <x:c r="J4310" s="11" t="n">
        <x:v>20.350907</x:v>
      </x:c>
      <x:c r="K4310" s="14" t="n">
        <x:f>I4310*J4310</x:f>
        <x:v>3901675.89004</x:v>
      </x:c>
      <x:c r="L4310" s="8" t="str">
        <x:v>Alpaca SIP</x:v>
      </x:c>
    </x:row>
    <x:row r="4311" ht="25" customHeight="1">
      <x:c r="A4311" s="8" t="str">
        <x:v>YSWY</x:v>
      </x:c>
      <x:c r="B4311" s="10" t="n">
        <x:v>46218</x:v>
      </x:c>
      <x:c r="C4311" s="11" t="n">
        <x:v>20.21</x:v>
      </x:c>
      <x:c r="D4311" s="11" t="n">
        <x:v>18.96</x:v>
      </x:c>
      <x:c r="E4311" s="13" t="n">
        <x:v>190189</x:v>
      </x:c>
      <x:c r="F4311" s="11" t="n">
        <x:v>1</x:v>
      </x:c>
      <x:c r="G4311" s="11" t="n">
        <x:v>20.21</x:v>
      </x:c>
      <x:c r="H4311" s="11" t="n">
        <x:v>18.96</x:v>
      </x:c>
      <x:c r="I4311" s="13" t="n">
        <x:v>190189</x:v>
      </x:c>
      <x:c r="J4311" s="11" t="n">
        <x:v>19.532427</x:v>
      </x:c>
      <x:c r="K4311" s="14" t="n">
        <x:f>I4311*J4311</x:f>
        <x:v>3714852.758703</x:v>
      </x:c>
      <x:c r="L4311" s="8" t="str">
        <x:v>Alpaca SIP</x:v>
      </x:c>
    </x:row>
    <x:row r="4312" ht="25" customHeight="1">
      <x:c r="A4312" s="8" t="str">
        <x:v>YSWY</x:v>
      </x:c>
      <x:c r="B4312" s="10" t="n">
        <x:v>46219</x:v>
      </x:c>
      <x:c r="C4312" s="11" t="n">
        <x:v>19.27</x:v>
      </x:c>
      <x:c r="D4312" s="11" t="n">
        <x:v>20.29</x:v>
      </x:c>
      <x:c r="E4312" s="13" t="n">
        <x:v>505246</x:v>
      </x:c>
      <x:c r="F4312" s="11" t="n">
        <x:v>1</x:v>
      </x:c>
      <x:c r="G4312" s="11" t="n">
        <x:v>19.27</x:v>
      </x:c>
      <x:c r="H4312" s="11" t="n">
        <x:v>20.29</x:v>
      </x:c>
      <x:c r="I4312" s="13" t="n">
        <x:v>505246</x:v>
      </x:c>
      <x:c r="J4312" s="11" t="n">
        <x:v>20.294859</x:v>
      </x:c>
      <x:c r="K4312" s="14" t="n">
        <x:f>I4312*J4312</x:f>
        <x:v>10253896.330314</x:v>
      </x:c>
      <x:c r="L4312" s="8" t="str">
        <x:v>Alpaca SIP</x:v>
      </x:c>
    </x:row>
    <x:row r="4313" ht="25" customHeight="1">
      <x:c r="A4313" s="8" t="str">
        <x:v>YSWY</x:v>
      </x:c>
      <x:c r="B4313" s="10" t="n">
        <x:v>46220</x:v>
      </x:c>
      <x:c r="C4313" s="11" t="n">
        <x:v>20.42</x:v>
      </x:c>
      <x:c r="D4313" s="11" t="n">
        <x:v>20.89</x:v>
      </x:c>
      <x:c r="E4313" s="13" t="n">
        <x:v>204807</x:v>
      </x:c>
      <x:c r="F4313" s="11" t="n">
        <x:v>1</x:v>
      </x:c>
      <x:c r="G4313" s="11" t="n">
        <x:v>20.42</x:v>
      </x:c>
      <x:c r="H4313" s="11" t="n">
        <x:v>20.89</x:v>
      </x:c>
      <x:c r="I4313" s="13" t="n">
        <x:v>204807</x:v>
      </x:c>
      <x:c r="J4313" s="11" t="n">
        <x:v>20.662882</x:v>
      </x:c>
      <x:c r="K4313" s="14" t="n">
        <x:f>I4313*J4313</x:f>
        <x:v>4231902.8737739995</x:v>
      </x:c>
      <x:c r="L4313" s="8" t="str">
        <x:v>Alpaca SIP</x:v>
      </x:c>
    </x:row>
    <x:row r="4314" ht="25" customHeight="1">
      <x:c r="A4314" s="8" t="str">
        <x:v>YSWY</x:v>
      </x:c>
      <x:c r="B4314" s="10" t="n">
        <x:v>46223</x:v>
      </x:c>
      <x:c r="C4314" s="11" t="n">
        <x:v>20.99</x:v>
      </x:c>
      <x:c r="D4314" s="11" t="n">
        <x:v>20.15</x:v>
      </x:c>
      <x:c r="E4314" s="13" t="n">
        <x:v>178251</x:v>
      </x:c>
      <x:c r="F4314" s="11" t="n">
        <x:v>1</x:v>
      </x:c>
      <x:c r="G4314" s="11" t="n">
        <x:v>20.99</x:v>
      </x:c>
      <x:c r="H4314" s="11" t="n">
        <x:v>20.15</x:v>
      </x:c>
      <x:c r="I4314" s="13" t="n">
        <x:v>178251</x:v>
      </x:c>
      <x:c r="J4314" s="11" t="n">
        <x:v>20.418577</x:v>
      </x:c>
      <x:c r="K4314" s="14" t="n">
        <x:f>I4314*J4314</x:f>
        <x:v>3639631.7688269997</x:v>
      </x:c>
      <x:c r="L4314" s="8" t="str">
        <x:v>Alpaca SIP</x:v>
      </x:c>
    </x:row>
    <x:row r="4315" ht="25" customHeight="1">
      <x:c r="A4315" s="8" t="str">
        <x:v>YSWY</x:v>
      </x:c>
      <x:c r="B4315" s="10" t="n">
        <x:v>46224</x:v>
      </x:c>
      <x:c r="C4315" s="11" t="n">
        <x:v>19.92</x:v>
      </x:c>
      <x:c r="D4315" s="11" t="n">
        <x:v>19.87</x:v>
      </x:c>
      <x:c r="E4315" s="13" t="n">
        <x:v>242274</x:v>
      </x:c>
      <x:c r="F4315" s="11" t="n">
        <x:v>1</x:v>
      </x:c>
      <x:c r="G4315" s="11" t="n">
        <x:v>19.92</x:v>
      </x:c>
      <x:c r="H4315" s="11" t="n">
        <x:v>19.87</x:v>
      </x:c>
      <x:c r="I4315" s="13" t="n">
        <x:v>242274</x:v>
      </x:c>
      <x:c r="J4315" s="11" t="n">
        <x:v>19.79341</x:v>
      </x:c>
      <x:c r="K4315" s="14" t="n">
        <x:f>I4315*J4315</x:f>
        <x:v>4795428.614340001</x:v>
      </x:c>
      <x:c r="L4315" s="8" t="str">
        <x:v>Alpaca SIP</x:v>
      </x:c>
    </x:row>
    <x:row r="4316" ht="25" customHeight="1">
      <x:c r="A4316" s="8" t="str">
        <x:v>YSWY</x:v>
      </x:c>
      <x:c r="B4316" s="10" t="n">
        <x:v>46225</x:v>
      </x:c>
      <x:c r="C4316" s="11" t="n">
        <x:v>19.87</x:v>
      </x:c>
      <x:c r="D4316" s="11" t="n">
        <x:v>19.94</x:v>
      </x:c>
      <x:c r="E4316" s="13" t="n">
        <x:v>160735</x:v>
      </x:c>
      <x:c r="F4316" s="11" t="n">
        <x:v>1</x:v>
      </x:c>
      <x:c r="G4316" s="11" t="n">
        <x:v>19.87</x:v>
      </x:c>
      <x:c r="H4316" s="11" t="n">
        <x:v>19.94</x:v>
      </x:c>
      <x:c r="I4316" s="13" t="n">
        <x:v>160735</x:v>
      </x:c>
      <x:c r="J4316" s="11" t="n">
        <x:v>20.009858</x:v>
      </x:c>
      <x:c r="K4316" s="14" t="n">
        <x:f>I4316*J4316</x:f>
        <x:v>3216284.52563</x:v>
      </x:c>
      <x:c r="L4316" s="8" t="str">
        <x:v>Alpaca SIP</x:v>
      </x:c>
    </x:row>
    <x:row r="4317" ht="25" customHeight="1">
      <x:c r="A4317" s="8" t="str">
        <x:v>YSWY</x:v>
      </x:c>
      <x:c r="B4317" s="10" t="n">
        <x:v>46226</x:v>
      </x:c>
      <x:c r="C4317" s="11" t="n">
        <x:v>19.81</x:v>
      </x:c>
      <x:c r="D4317" s="11" t="n">
        <x:v>19.78</x:v>
      </x:c>
      <x:c r="E4317" s="13" t="n">
        <x:v>361549</x:v>
      </x:c>
      <x:c r="F4317" s="11" t="n">
        <x:v>1</x:v>
      </x:c>
      <x:c r="G4317" s="11" t="n">
        <x:v>19.81</x:v>
      </x:c>
      <x:c r="H4317" s="11" t="n">
        <x:v>19.78</x:v>
      </x:c>
      <x:c r="I4317" s="13" t="n">
        <x:v>361549</x:v>
      </x:c>
      <x:c r="J4317" s="11" t="n">
        <x:v>19.545955</x:v>
      </x:c>
      <x:c r="K4317" s="14" t="n">
        <x:f>I4317*J4317</x:f>
        <x:v>7066820.484294999</x:v>
      </x:c>
      <x:c r="L4317" s="8" t="str">
        <x:v>Alpaca SIP</x:v>
      </x:c>
    </x:row>
    <x:row r="4318" ht="25" customHeight="1">
      <x:c r="A4318" s="8" t="str">
        <x:v>YSWY</x:v>
      </x:c>
      <x:c r="B4318" s="10" t="n">
        <x:v>46227</x:v>
      </x:c>
      <x:c r="C4318" s="11" t="n">
        <x:v>19.76</x:v>
      </x:c>
      <x:c r="D4318" s="11" t="n">
        <x:v>19.69</x:v>
      </x:c>
      <x:c r="E4318" s="13" t="n">
        <x:v>211808</x:v>
      </x:c>
      <x:c r="F4318" s="11" t="n">
        <x:v>1</x:v>
      </x:c>
      <x:c r="G4318" s="11" t="n">
        <x:v>19.76</x:v>
      </x:c>
      <x:c r="H4318" s="11" t="n">
        <x:v>19.69</x:v>
      </x:c>
      <x:c r="I4318" s="13" t="n">
        <x:v>211808</x:v>
      </x:c>
      <x:c r="J4318" s="11" t="n">
        <x:v>19.710492</x:v>
      </x:c>
      <x:c r="K4318" s="14" t="n">
        <x:f>I4318*J4318</x:f>
        <x:v>4174839.889536</x:v>
      </x:c>
      <x:c r="L4318" s="8" t="str">
        <x:v>Alpaca SIP</x:v>
      </x:c>
    </x:row>
    <x:row r="4319" ht="25" customHeight="1">
      <x:c r="A4319" s="8" t="str">
        <x:v>YSWY</x:v>
      </x:c>
      <x:c r="B4319" s="10" t="n">
        <x:v>46230</x:v>
      </x:c>
      <x:c r="C4319" s="11" t="n">
        <x:v>19.6</x:v>
      </x:c>
      <x:c r="D4319" s="11" t="n">
        <x:v>19.37</x:v>
      </x:c>
      <x:c r="E4319" s="13" t="n">
        <x:v>362456</x:v>
      </x:c>
      <x:c r="F4319" s="11" t="n">
        <x:v>1</x:v>
      </x:c>
      <x:c r="G4319" s="11" t="n">
        <x:v>19.6</x:v>
      </x:c>
      <x:c r="H4319" s="11" t="n">
        <x:v>19.37</x:v>
      </x:c>
      <x:c r="I4319" s="13" t="n">
        <x:v>362456</x:v>
      </x:c>
      <x:c r="J4319" s="11" t="n">
        <x:v>19.545629</x:v>
      </x:c>
      <x:c r="K4319" s="14" t="n">
        <x:f>I4319*J4319</x:f>
        <x:v>7084430.504824</x:v>
      </x:c>
      <x:c r="L4319" s="8" t="str">
        <x:v>Alpaca SIP</x:v>
      </x:c>
    </x:row>
    <x:row r="4320" ht="25" customHeight="1">
      <x:c r="A4320" s="8" t="str">
        <x:v>YSWY</x:v>
      </x:c>
      <x:c r="B4320" s="10" t="n">
        <x:v>46231</x:v>
      </x:c>
      <x:c r="C4320" s="11" t="n">
        <x:v>19.56</x:v>
      </x:c>
      <x:c r="D4320" s="11" t="n">
        <x:v>19.81</x:v>
      </x:c>
      <x:c r="E4320" s="13" t="n">
        <x:v>626402</x:v>
      </x:c>
      <x:c r="F4320" s="11" t="n">
        <x:v>1</x:v>
      </x:c>
      <x:c r="G4320" s="11" t="n">
        <x:v>19.56</x:v>
      </x:c>
      <x:c r="H4320" s="11" t="n">
        <x:v>19.81</x:v>
      </x:c>
      <x:c r="I4320" s="13" t="n">
        <x:v>626402</x:v>
      </x:c>
      <x:c r="J4320" s="11" t="n">
        <x:v>19.944658</x:v>
      </x:c>
      <x:c r="K4320" s="14" t="n">
        <x:f>I4320*J4320</x:f>
        <x:v>12493373.660516</x:v>
      </x:c>
      <x:c r="L4320" s="8" t="str">
        <x:v>Alpaca SIP</x:v>
      </x:c>
    </x:row>
    <x:row r="4321" ht="25" customHeight="1">
      <x:c r="A4321" s="8" t="str">
        <x:v>YSWY</x:v>
      </x:c>
      <x:c r="B4321" s="10" t="n">
        <x:v>46232</x:v>
      </x:c>
      <x:c r="C4321" s="11" t="n">
        <x:v>20.01</x:v>
      </x:c>
      <x:c r="D4321" s="11" t="n">
        <x:v>20.24</x:v>
      </x:c>
      <x:c r="E4321" s="13" t="n">
        <x:v>504489</x:v>
      </x:c>
      <x:c r="F4321" s="11" t="n">
        <x:v>1</x:v>
      </x:c>
      <x:c r="G4321" s="11" t="n">
        <x:v>20.01</x:v>
      </x:c>
      <x:c r="H4321" s="11" t="n">
        <x:v>20.24</x:v>
      </x:c>
      <x:c r="I4321" s="13" t="n">
        <x:v>504489</x:v>
      </x:c>
      <x:c r="J4321" s="11" t="n">
        <x:v>20.269845</x:v>
      </x:c>
      <x:c r="K4321" s="14" t="n">
        <x:f>I4321*J4321</x:f>
        <x:v>10225913.834205</x:v>
      </x:c>
      <x:c r="L4321" s="8" t="str">
        <x:v>Alpaca SIP</x:v>
      </x:c>
    </x:row>
    <x:row r="4322" ht="25" customHeight="1">
      <x:c r="A4322" s="8" t="str">
        <x:v>YSWY</x:v>
      </x:c>
      <x:c r="B4322" s="10" t="n">
        <x:v>46233</x:v>
      </x:c>
      <x:c r="C4322" s="11" t="n">
        <x:v>20.28</x:v>
      </x:c>
      <x:c r="D4322" s="11" t="n">
        <x:v>20.9</x:v>
      </x:c>
      <x:c r="E4322" s="13" t="n">
        <x:v>179285</x:v>
      </x:c>
      <x:c r="F4322" s="11" t="n">
        <x:v>1</x:v>
      </x:c>
      <x:c r="G4322" s="11" t="n">
        <x:v>20.28</x:v>
      </x:c>
      <x:c r="H4322" s="11" t="n">
        <x:v>20.9</x:v>
      </x:c>
      <x:c r="I4322" s="13" t="n">
        <x:v>179285</x:v>
      </x:c>
      <x:c r="J4322" s="11" t="n">
        <x:v>20.606966</x:v>
      </x:c>
      <x:c r="K4322" s="14" t="n">
        <x:f>I4322*J4322</x:f>
        <x:v>3694519.89931</x:v>
      </x:c>
      <x:c r="L4322" s="8" t="str">
        <x:v>Alpaca SIP</x:v>
      </x:c>
    </x:row>
    <x:row r="4323" ht="25" customHeight="1">
      <x:c r="A4323" s="8" t="str">
        <x:v>YSWY</x:v>
      </x:c>
      <x:c r="B4323" s="10" t="n">
        <x:v>46234</x:v>
      </x:c>
      <x:c r="C4323" s="11" t="n">
        <x:v>20.36</x:v>
      </x:c>
      <x:c r="D4323" s="11" t="n">
        <x:v>20.92</x:v>
      </x:c>
      <x:c r="E4323" s="13" t="n">
        <x:v>163885</x:v>
      </x:c>
      <x:c r="F4323" s="11" t="n">
        <x:v>1</x:v>
      </x:c>
      <x:c r="G4323" s="11" t="n">
        <x:v>20.36</x:v>
      </x:c>
      <x:c r="H4323" s="11" t="n">
        <x:v>20.92</x:v>
      </x:c>
      <x:c r="I4323" s="13" t="n">
        <x:v>163885</x:v>
      </x:c>
      <x:c r="J4323" s="11" t="n">
        <x:v>20.802485</x:v>
      </x:c>
      <x:c r="K4323" s="14" t="n">
        <x:f>I4323*J4323</x:f>
        <x:v>3409215.2542250003</x:v>
      </x:c>
      <x:c r="L4323" s="8" t="str">
        <x:v>Alpaca SIP</x:v>
      </x:c>
    </x:row>
    <x:row r="4324" ht="25" customHeight="1">
      <x:c r="A4324" s="8" t="str">
        <x:v>YSWY</x:v>
      </x:c>
      <x:c r="B4324" s="10" t="n">
        <x:v>46237</x:v>
      </x:c>
      <x:c r="C4324" s="11" t="n">
        <x:v>21.13</x:v>
      </x:c>
      <x:c r="D4324" s="11" t="n">
        <x:v>21.01</x:v>
      </x:c>
      <x:c r="E4324" s="13" t="n">
        <x:v>511357</x:v>
      </x:c>
      <x:c r="F4324" s="11" t="n">
        <x:v>1</x:v>
      </x:c>
      <x:c r="G4324" s="11" t="n">
        <x:v>21.13</x:v>
      </x:c>
      <x:c r="H4324" s="11" t="n">
        <x:v>21.01</x:v>
      </x:c>
      <x:c r="I4324" s="13" t="n">
        <x:v>511357</x:v>
      </x:c>
      <x:c r="J4324" s="11" t="n">
        <x:v>21.061481</x:v>
      </x:c>
      <x:c r="K4324" s="14" t="n">
        <x:f>I4324*J4324</x:f>
        <x:v>10769935.739717001</x:v>
      </x:c>
      <x:c r="L4324" s="8" t="str">
        <x:v>Alpaca SIP</x:v>
      </x:c>
    </x:row>
    <x:row r="4325" ht="25" customHeight="1">
      <x:c r="A4325" s="8" t="str">
        <x:v>YSWY</x:v>
      </x:c>
      <x:c r="B4325" s="10" t="n">
        <x:v>46238</x:v>
      </x:c>
      <x:c r="C4325" s="11" t="n">
        <x:v>20.84</x:v>
      </x:c>
      <x:c r="D4325" s="11" t="n">
        <x:v>22.18</x:v>
      </x:c>
      <x:c r="E4325" s="13" t="n">
        <x:v>581778</x:v>
      </x:c>
      <x:c r="F4325" s="11" t="n">
        <x:v>1</x:v>
      </x:c>
      <x:c r="G4325" s="11" t="n">
        <x:v>20.84</x:v>
      </x:c>
      <x:c r="H4325" s="11" t="n">
        <x:v>22.18</x:v>
      </x:c>
      <x:c r="I4325" s="13" t="n">
        <x:v>581778</x:v>
      </x:c>
      <x:c r="J4325" s="11" t="n">
        <x:v>21.639312</x:v>
      </x:c>
      <x:c r="K4325" s="14" t="n">
        <x:f>I4325*J4325</x:f>
        <x:v>12589275.656736</x:v>
      </x:c>
      <x:c r="L4325" s="8" t="str">
        <x:v>Alpaca SIP</x:v>
      </x:c>
    </x:row>
    <x:row r="4326" ht="25" customHeight="1">
      <x:c r="A4326" s="8" t="str">
        <x:v>YSWY</x:v>
      </x:c>
      <x:c r="B4326" s="10" t="n">
        <x:v>46239</x:v>
      </x:c>
      <x:c r="C4326" s="11" t="n">
        <x:v>21.98</x:v>
      </x:c>
      <x:c r="D4326" s="11" t="n">
        <x:v>21.46</x:v>
      </x:c>
      <x:c r="E4326" s="13" t="n">
        <x:v>208985</x:v>
      </x:c>
      <x:c r="F4326" s="11" t="n">
        <x:v>1</x:v>
      </x:c>
      <x:c r="G4326" s="11" t="n">
        <x:v>21.98</x:v>
      </x:c>
      <x:c r="H4326" s="11" t="n">
        <x:v>21.46</x:v>
      </x:c>
      <x:c r="I4326" s="13" t="n">
        <x:v>208985</x:v>
      </x:c>
      <x:c r="J4326" s="11" t="n">
        <x:v>21.666995</x:v>
      </x:c>
      <x:c r="K4326" s="14" t="n">
        <x:f>I4326*J4326</x:f>
        <x:v>4528076.950075</x:v>
      </x:c>
      <x:c r="L4326" s="8" t="str">
        <x:v>Alpaca SIP</x:v>
      </x:c>
    </x:row>
    <x:row r="4327" ht="25" customHeight="1">
      <x:c r="A4327" s="8" t="str">
        <x:v>YSWY</x:v>
      </x:c>
      <x:c r="B4327" s="10" t="n">
        <x:v>46240</x:v>
      </x:c>
      <x:c r="C4327" s="11" t="n">
        <x:v>21.5</x:v>
      </x:c>
      <x:c r="D4327" s="11" t="n">
        <x:v>21.97</x:v>
      </x:c>
      <x:c r="E4327" s="13" t="n">
        <x:v>172724</x:v>
      </x:c>
      <x:c r="F4327" s="11" t="n">
        <x:v>1</x:v>
      </x:c>
      <x:c r="G4327" s="11" t="n">
        <x:v>21.5</x:v>
      </x:c>
      <x:c r="H4327" s="11" t="n">
        <x:v>21.97</x:v>
      </x:c>
      <x:c r="I4327" s="13" t="n">
        <x:v>172724</x:v>
      </x:c>
      <x:c r="J4327" s="11" t="n">
        <x:v>21.833595</x:v>
      </x:c>
      <x:c r="K4327" s="14" t="n">
        <x:f>I4327*J4327</x:f>
        <x:v>3771185.8627799996</x:v>
      </x:c>
      <x:c r="L4327" s="8" t="str">
        <x:v>Alpaca SIP</x:v>
      </x:c>
    </x:row>
    <x:row r="4328" ht="25" customHeight="1">
      <x:c r="A4328" s="8" t="str">
        <x:v>YSWY</x:v>
      </x:c>
      <x:c r="B4328" s="10" t="n">
        <x:v>46241</x:v>
      </x:c>
      <x:c r="C4328" s="11" t="n">
        <x:v>22.08</x:v>
      </x:c>
      <x:c r="D4328" s="11" t="n">
        <x:v>21.61</x:v>
      </x:c>
      <x:c r="E4328" s="13" t="n">
        <x:v>247989</x:v>
      </x:c>
      <x:c r="F4328" s="11" t="n">
        <x:v>1</x:v>
      </x:c>
      <x:c r="G4328" s="11" t="n">
        <x:v>22.08</x:v>
      </x:c>
      <x:c r="H4328" s="11" t="n">
        <x:v>21.61</x:v>
      </x:c>
      <x:c r="I4328" s="13" t="n">
        <x:v>247989</x:v>
      </x:c>
      <x:c r="J4328" s="11" t="n">
        <x:v>21.653854</x:v>
      </x:c>
      <x:c r="K4328" s="14" t="n">
        <x:f>I4328*J4328</x:f>
        <x:v>5369917.599606</x:v>
      </x:c>
      <x:c r="L4328" s="8" t="str">
        <x:v>Alpaca SIP</x:v>
      </x:c>
    </x:row>
    <x:row r="4329" ht="25" customHeight="1">
      <x:c r="A4329" s="8" t="str">
        <x:v>YSWY</x:v>
      </x:c>
      <x:c r="B4329" s="10" t="n">
        <x:v>46244</x:v>
      </x:c>
      <x:c r="C4329" s="11" t="n">
        <x:v>21.31</x:v>
      </x:c>
      <x:c r="D4329" s="11" t="n">
        <x:v>21.29</x:v>
      </x:c>
      <x:c r="E4329" s="13" t="n">
        <x:v>267435</x:v>
      </x:c>
      <x:c r="F4329" s="11" t="n">
        <x:v>1</x:v>
      </x:c>
      <x:c r="G4329" s="11" t="n">
        <x:v>21.31</x:v>
      </x:c>
      <x:c r="H4329" s="11" t="n">
        <x:v>21.29</x:v>
      </x:c>
      <x:c r="I4329" s="13" t="n">
        <x:v>267435</x:v>
      </x:c>
      <x:c r="J4329" s="11" t="n">
        <x:v>21.128288</x:v>
      </x:c>
      <x:c r="K4329" s="14" t="n">
        <x:f>I4329*J4329</x:f>
        <x:v>5650443.701280001</x:v>
      </x:c>
      <x:c r="L4329" s="8" t="str">
        <x:v>Alpaca SIP</x:v>
      </x:c>
    </x:row>
    <x:row r="4330" ht="25" customHeight="1">
      <x:c r="A4330" s="8" t="str">
        <x:v>YSWY</x:v>
      </x:c>
      <x:c r="B4330" s="10" t="n">
        <x:v>46245</x:v>
      </x:c>
      <x:c r="C4330" s="11" t="n">
        <x:v>21.12</x:v>
      </x:c>
      <x:c r="D4330" s="11" t="n">
        <x:v>20.69</x:v>
      </x:c>
      <x:c r="E4330" s="13" t="n">
        <x:v>214940</x:v>
      </x:c>
      <x:c r="F4330" s="11" t="n">
        <x:v>1</x:v>
      </x:c>
      <x:c r="G4330" s="11" t="n">
        <x:v>21.12</x:v>
      </x:c>
      <x:c r="H4330" s="11" t="n">
        <x:v>20.69</x:v>
      </x:c>
      <x:c r="I4330" s="13" t="n">
        <x:v>214940</x:v>
      </x:c>
      <x:c r="J4330" s="11" t="n">
        <x:v>20.896937</x:v>
      </x:c>
      <x:c r="K4330" s="14" t="n">
        <x:f>I4330*J4330</x:f>
        <x:v>4491587.638780001</x:v>
      </x:c>
      <x:c r="L4330" s="8" t="str">
        <x:v>Alpaca SIP</x:v>
      </x:c>
    </x:row>
    <x:row r="4331" ht="25" customHeight="1">
      <x:c r="A4331" s="8" t="str">
        <x:v>YSWY</x:v>
      </x:c>
      <x:c r="B4331" s="10" t="n">
        <x:v>46246</x:v>
      </x:c>
      <x:c r="C4331" s="11" t="n">
        <x:v>20.48</x:v>
      </x:c>
      <x:c r="D4331" s="11" t="n">
        <x:v>21.88</x:v>
      </x:c>
      <x:c r="E4331" s="13" t="n">
        <x:v>331215</x:v>
      </x:c>
      <x:c r="F4331" s="11" t="n">
        <x:v>1</x:v>
      </x:c>
      <x:c r="G4331" s="11" t="n">
        <x:v>20.48</x:v>
      </x:c>
      <x:c r="H4331" s="11" t="n">
        <x:v>21.88</x:v>
      </x:c>
      <x:c r="I4331" s="13" t="n">
        <x:v>331215</x:v>
      </x:c>
      <x:c r="J4331" s="11" t="n">
        <x:v>21.525676</x:v>
      </x:c>
      <x:c r="K4331" s="14" t="n">
        <x:f>I4331*J4331</x:f>
        <x:v>7129626.77634</x:v>
      </x:c>
      <x:c r="L4331" s="8" t="str">
        <x:v>Alpaca SIP</x:v>
      </x:c>
    </x:row>
    <x:row r="4332" ht="25" customHeight="1">
      <x:c r="A4332" s="8" t="str">
        <x:v>YSWY</x:v>
      </x:c>
      <x:c r="B4332" s="10" t="n">
        <x:v>46247</x:v>
      </x:c>
      <x:c r="C4332" s="11" t="n">
        <x:v>23.76</x:v>
      </x:c>
      <x:c r="D4332" s="11" t="n">
        <x:v>24.35</x:v>
      </x:c>
      <x:c r="E4332" s="13" t="n">
        <x:v>930366</x:v>
      </x:c>
      <x:c r="F4332" s="11" t="n">
        <x:v>1</x:v>
      </x:c>
      <x:c r="G4332" s="11" t="n">
        <x:v>23.76</x:v>
      </x:c>
      <x:c r="H4332" s="11" t="n">
        <x:v>24.35</x:v>
      </x:c>
      <x:c r="I4332" s="13" t="n">
        <x:v>930366</x:v>
      </x:c>
      <x:c r="J4332" s="11" t="n">
        <x:v>23.979669</x:v>
      </x:c>
      <x:c r="K4332" s="14" t="n">
        <x:f>I4332*J4332</x:f>
        <x:v>22309868.728854</x:v>
      </x:c>
      <x:c r="L4332" s="8" t="str">
        <x:v>Alpaca SIP</x:v>
      </x:c>
    </x:row>
    <x:row r="4333" ht="25" customHeight="1">
      <x:c r="A4333" s="8" t="str">
        <x:v>YSWY</x:v>
      </x:c>
      <x:c r="B4333" s="10" t="n">
        <x:v>46248</x:v>
      </x:c>
      <x:c r="C4333" s="11" t="n">
        <x:v>24.99</x:v>
      </x:c>
      <x:c r="D4333" s="11" t="n">
        <x:v>25.17</x:v>
      </x:c>
      <x:c r="E4333" s="13" t="n">
        <x:v>477414</x:v>
      </x:c>
      <x:c r="F4333" s="11" t="n">
        <x:v>1</x:v>
      </x:c>
      <x:c r="G4333" s="11" t="n">
        <x:v>24.99</x:v>
      </x:c>
      <x:c r="H4333" s="11" t="n">
        <x:v>25.17</x:v>
      </x:c>
      <x:c r="I4333" s="13" t="n">
        <x:v>477414</x:v>
      </x:c>
      <x:c r="J4333" s="11" t="n">
        <x:v>25.127254</x:v>
      </x:c>
      <x:c r="K4333" s="14" t="n">
        <x:f>I4333*J4333</x:f>
        <x:v>11996102.841156</x:v>
      </x:c>
      <x:c r="L4333" s="8" t="str">
        <x:v>Alpaca SIP</x:v>
      </x:c>
    </x:row>
    <x:row r="4334" ht="25" customHeight="1">
      <x:c r="A4334" s="8" t="str">
        <x:v>YSWY</x:v>
      </x:c>
      <x:c r="B4334" s="10" t="n">
        <x:v>46251</x:v>
      </x:c>
      <x:c r="C4334" s="11" t="n">
        <x:v>25.25</x:v>
      </x:c>
      <x:c r="D4334" s="11" t="n">
        <x:v>25.03</x:v>
      </x:c>
      <x:c r="E4334" s="13" t="n">
        <x:v>428321</x:v>
      </x:c>
      <x:c r="F4334" s="11" t="n">
        <x:v>1</x:v>
      </x:c>
      <x:c r="G4334" s="11" t="n">
        <x:v>25.25</x:v>
      </x:c>
      <x:c r="H4334" s="11" t="n">
        <x:v>25.03</x:v>
      </x:c>
      <x:c r="I4334" s="13" t="n">
        <x:v>428321</x:v>
      </x:c>
      <x:c r="J4334" s="11" t="n">
        <x:v>25.341842</x:v>
      </x:c>
      <x:c r="K4334" s="14" t="n">
        <x:f>I4334*J4334</x:f>
        <x:v>10854443.107282</x:v>
      </x:c>
      <x:c r="L4334" s="8" t="str">
        <x:v>Alpaca SIP</x:v>
      </x:c>
    </x:row>
    <x:row r="4335" ht="25" customHeight="1">
      <x:c r="A4335" s="8" t="str">
        <x:v>YSWY</x:v>
      </x:c>
      <x:c r="B4335" s="10" t="n">
        <x:v>46252</x:v>
      </x:c>
      <x:c r="C4335" s="11" t="n">
        <x:v>25</x:v>
      </x:c>
      <x:c r="D4335" s="11" t="n">
        <x:v>24.92</x:v>
      </x:c>
      <x:c r="E4335" s="13" t="n">
        <x:v>512553</x:v>
      </x:c>
      <x:c r="F4335" s="11" t="n">
        <x:v>1</x:v>
      </x:c>
      <x:c r="G4335" s="11" t="n">
        <x:v>25</x:v>
      </x:c>
      <x:c r="H4335" s="11" t="n">
        <x:v>24.92</x:v>
      </x:c>
      <x:c r="I4335" s="13" t="n">
        <x:v>512553</x:v>
      </x:c>
      <x:c r="J4335" s="11" t="n">
        <x:v>25.178529</x:v>
      </x:c>
      <x:c r="K4335" s="14" t="n">
        <x:f>I4335*J4335</x:f>
        <x:v>12905330.574537</x:v>
      </x:c>
      <x:c r="L4335" s="8" t="str">
        <x:v>Alpaca SIP</x:v>
      </x:c>
    </x:row>
    <x:row r="4336" ht="25" customHeight="1">
      <x:c r="A4336" s="8" t="str">
        <x:v>YSWY</x:v>
      </x:c>
      <x:c r="B4336" s="10" t="n">
        <x:v>46253</x:v>
      </x:c>
      <x:c r="C4336" s="11" t="n">
        <x:v>25.18</x:v>
      </x:c>
      <x:c r="D4336" s="11" t="n">
        <x:v>25.76</x:v>
      </x:c>
      <x:c r="E4336" s="13" t="n">
        <x:v>265940</x:v>
      </x:c>
      <x:c r="F4336" s="11" t="n">
        <x:v>1</x:v>
      </x:c>
      <x:c r="G4336" s="11" t="n">
        <x:v>25.18</x:v>
      </x:c>
      <x:c r="H4336" s="11" t="n">
        <x:v>25.76</x:v>
      </x:c>
      <x:c r="I4336" s="13" t="n">
        <x:v>265940</x:v>
      </x:c>
      <x:c r="J4336" s="11" t="n">
        <x:v>25.772527</x:v>
      </x:c>
      <x:c r="K4336" s="14" t="n">
        <x:f>I4336*J4336</x:f>
        <x:v>6853945.83038</x:v>
      </x:c>
      <x:c r="L4336" s="8" t="str">
        <x:v>Alpaca SIP</x:v>
      </x:c>
    </x:row>
    <x:row r="4337" ht="25" customHeight="1">
      <x:c r="A4337" s="8" t="str">
        <x:v>YSWY</x:v>
      </x:c>
      <x:c r="B4337" s="10" t="n">
        <x:v>46254</x:v>
      </x:c>
      <x:c r="C4337" s="11" t="n">
        <x:v>25.5</x:v>
      </x:c>
      <x:c r="D4337" s="11" t="n">
        <x:v>24.62</x:v>
      </x:c>
      <x:c r="E4337" s="13" t="n">
        <x:v>209423</x:v>
      </x:c>
      <x:c r="F4337" s="11" t="n">
        <x:v>1</x:v>
      </x:c>
      <x:c r="G4337" s="11" t="n">
        <x:v>25.5</x:v>
      </x:c>
      <x:c r="H4337" s="11" t="n">
        <x:v>24.62</x:v>
      </x:c>
      <x:c r="I4337" s="13" t="n">
        <x:v>209423</x:v>
      </x:c>
      <x:c r="J4337" s="11" t="n">
        <x:v>24.755779</x:v>
      </x:c>
      <x:c r="K4337" s="14" t="n">
        <x:f>I4337*J4337</x:f>
        <x:v>5184429.505517</x:v>
      </x:c>
      <x:c r="L4337" s="8" t="str">
        <x:v>Alpaca SIP</x:v>
      </x:c>
    </x:row>
    <x:row r="4338" ht="25" customHeight="1">
      <x:c r="A4338" s="8" t="str">
        <x:v>YSWY</x:v>
      </x:c>
      <x:c r="B4338" s="10" t="n">
        <x:v>46255</x:v>
      </x:c>
      <x:c r="C4338" s="11" t="n">
        <x:v>24.9</x:v>
      </x:c>
      <x:c r="D4338" s="11" t="n">
        <x:v>25.2</x:v>
      </x:c>
      <x:c r="E4338" s="13" t="n">
        <x:v>360756</x:v>
      </x:c>
      <x:c r="F4338" s="11" t="n">
        <x:v>1</x:v>
      </x:c>
      <x:c r="G4338" s="11" t="n">
        <x:v>24.9</x:v>
      </x:c>
      <x:c r="H4338" s="11" t="n">
        <x:v>25.2</x:v>
      </x:c>
      <x:c r="I4338" s="13" t="n">
        <x:v>360756</x:v>
      </x:c>
      <x:c r="J4338" s="11" t="n">
        <x:v>25.088663</x:v>
      </x:c>
      <x:c r="K4338" s="14" t="n">
        <x:f>I4338*J4338</x:f>
        <x:v>9050885.709228</x:v>
      </x:c>
      <x:c r="L4338" s="8" t="str">
        <x:v>Alpaca SIP</x:v>
      </x:c>
    </x:row>
    <x:row r="4339" ht="25" customHeight="1">
      <x:c r="A4339" s="8" t="str">
        <x:v>YSWY</x:v>
      </x:c>
      <x:c r="B4339" s="10" t="n">
        <x:v>46258</x:v>
      </x:c>
      <x:c r="C4339" s="11" t="n">
        <x:v>25.26</x:v>
      </x:c>
      <x:c r="D4339" s="11" t="n">
        <x:v>25.42</x:v>
      </x:c>
      <x:c r="E4339" s="13" t="n">
        <x:v>248104</x:v>
      </x:c>
      <x:c r="F4339" s="11" t="n">
        <x:v>1</x:v>
      </x:c>
      <x:c r="G4339" s="11" t="n">
        <x:v>25.26</x:v>
      </x:c>
      <x:c r="H4339" s="11" t="n">
        <x:v>25.42</x:v>
      </x:c>
      <x:c r="I4339" s="13" t="n">
        <x:v>248104</x:v>
      </x:c>
      <x:c r="J4339" s="11" t="n">
        <x:v>25.335282</x:v>
      </x:c>
      <x:c r="K4339" s="14" t="n">
        <x:f>I4339*J4339</x:f>
        <x:v>6285784.805327999</x:v>
      </x:c>
      <x:c r="L4339" s="8" t="str">
        <x:v>Alpaca SIP</x:v>
      </x:c>
    </x:row>
    <x:row r="4340" ht="25" customHeight="1">
      <x:c r="A4340" s="8" t="str">
        <x:v>YSWY</x:v>
      </x:c>
      <x:c r="B4340" s="10" t="n">
        <x:v>46259</x:v>
      </x:c>
      <x:c r="C4340" s="11" t="n">
        <x:v>25.41</x:v>
      </x:c>
      <x:c r="D4340" s="11" t="n">
        <x:v>24.91</x:v>
      </x:c>
      <x:c r="E4340" s="13" t="n">
        <x:v>227088</x:v>
      </x:c>
      <x:c r="F4340" s="11" t="n">
        <x:v>1</x:v>
      </x:c>
      <x:c r="G4340" s="11" t="n">
        <x:v>25.41</x:v>
      </x:c>
      <x:c r="H4340" s="11" t="n">
        <x:v>24.91</x:v>
      </x:c>
      <x:c r="I4340" s="13" t="n">
        <x:v>227088</x:v>
      </x:c>
      <x:c r="J4340" s="11" t="n">
        <x:v>25.006999</x:v>
      </x:c>
      <x:c r="K4340" s="14" t="n">
        <x:f>I4340*J4340</x:f>
        <x:v>5678789.388912</x:v>
      </x:c>
      <x:c r="L4340" s="8" t="str">
        <x:v>Alpaca SIP</x:v>
      </x:c>
    </x:row>
    <x:row r="4341" ht="25" customHeight="1">
      <x:c r="A4341" s="8" t="str">
        <x:v>YSWY</x:v>
      </x:c>
      <x:c r="B4341" s="10" t="n">
        <x:v>46260</x:v>
      </x:c>
      <x:c r="C4341" s="11" t="n">
        <x:v>25.08</x:v>
      </x:c>
      <x:c r="D4341" s="11" t="n">
        <x:v>25.07</x:v>
      </x:c>
      <x:c r="E4341" s="13" t="n">
        <x:v>244122</x:v>
      </x:c>
      <x:c r="F4341" s="11" t="n">
        <x:v>1</x:v>
      </x:c>
      <x:c r="G4341" s="11" t="n">
        <x:v>25.08</x:v>
      </x:c>
      <x:c r="H4341" s="11" t="n">
        <x:v>25.07</x:v>
      </x:c>
      <x:c r="I4341" s="13" t="n">
        <x:v>244122</x:v>
      </x:c>
      <x:c r="J4341" s="11" t="n">
        <x:v>25.208956</x:v>
      </x:c>
      <x:c r="K4341" s="14" t="n">
        <x:f>I4341*J4341</x:f>
        <x:v>6154060.756632</x:v>
      </x:c>
      <x:c r="L4341" s="8" t="str">
        <x:v>Alpaca SIP</x:v>
      </x:c>
    </x:row>
    <x:row r="4342" ht="25" customHeight="1">
      <x:c r="A4342" s="8" t="str">
        <x:v>YSWY</x:v>
      </x:c>
      <x:c r="B4342" s="10" t="n">
        <x:v>46261</x:v>
      </x:c>
      <x:c r="C4342" s="11" t="n">
        <x:v>25.02</x:v>
      </x:c>
      <x:c r="D4342" s="11" t="n">
        <x:v>24.49</x:v>
      </x:c>
      <x:c r="E4342" s="13" t="n">
        <x:v>277484</x:v>
      </x:c>
      <x:c r="F4342" s="11" t="n">
        <x:v>1</x:v>
      </x:c>
      <x:c r="G4342" s="11" t="n">
        <x:v>25.02</x:v>
      </x:c>
      <x:c r="H4342" s="11" t="n">
        <x:v>24.49</x:v>
      </x:c>
      <x:c r="I4342" s="13" t="n">
        <x:v>277484</x:v>
      </x:c>
      <x:c r="J4342" s="11" t="n">
        <x:v>24.847297</x:v>
      </x:c>
      <x:c r="K4342" s="14" t="n">
        <x:f>I4342*J4342</x:f>
        <x:v>6894727.360748</x:v>
      </x:c>
      <x:c r="L4342" s="8" t="str">
        <x:v>Alpaca SIP</x:v>
      </x:c>
    </x:row>
    <x:row r="4343" ht="25" customHeight="1">
      <x:c r="A4343" s="8" t="str">
        <x:v>YSWY</x:v>
      </x:c>
      <x:c r="B4343" s="10" t="n">
        <x:v>46262</x:v>
      </x:c>
      <x:c r="C4343" s="11" t="n">
        <x:v>24.49</x:v>
      </x:c>
      <x:c r="D4343" s="11" t="n">
        <x:v>24.55</x:v>
      </x:c>
      <x:c r="E4343" s="13" t="n">
        <x:v>148339</x:v>
      </x:c>
      <x:c r="F4343" s="11" t="n">
        <x:v>1</x:v>
      </x:c>
      <x:c r="G4343" s="11" t="n">
        <x:v>24.49</x:v>
      </x:c>
      <x:c r="H4343" s="11" t="n">
        <x:v>24.55</x:v>
      </x:c>
      <x:c r="I4343" s="13" t="n">
        <x:v>148339</x:v>
      </x:c>
      <x:c r="J4343" s="11" t="n">
        <x:v>24.553139</x:v>
      </x:c>
      <x:c r="K4343" s="14" t="n">
        <x:f>I4343*J4343</x:f>
        <x:v>3642188.0861210003</x:v>
      </x:c>
      <x:c r="L4343" s="8" t="str">
        <x:v>Alpaca SIP</x:v>
      </x:c>
    </x:row>
    <x:row r="4344" ht="25" customHeight="1">
      <x:c r="A4344" s="8" t="str">
        <x:v>YSWY</x:v>
      </x:c>
      <x:c r="B4344" s="10" t="n">
        <x:v>46265</x:v>
      </x:c>
      <x:c r="C4344" s="11" t="n">
        <x:v>24.55</x:v>
      </x:c>
      <x:c r="D4344" s="11" t="n">
        <x:v>24.91</x:v>
      </x:c>
      <x:c r="E4344" s="13" t="n">
        <x:v>171602</x:v>
      </x:c>
      <x:c r="F4344" s="11" t="n">
        <x:v>1</x:v>
      </x:c>
      <x:c r="G4344" s="11" t="n">
        <x:v>24.55</x:v>
      </x:c>
      <x:c r="H4344" s="11" t="n">
        <x:v>24.91</x:v>
      </x:c>
      <x:c r="I4344" s="13" t="n">
        <x:v>171602</x:v>
      </x:c>
      <x:c r="J4344" s="11" t="n">
        <x:v>24.843068</x:v>
      </x:c>
      <x:c r="K4344" s="14" t="n">
        <x:f>I4344*J4344</x:f>
        <x:v>4263120.154936</x:v>
      </x:c>
      <x:c r="L4344" s="8" t="str">
        <x:v>Alpaca SIP</x:v>
      </x:c>
    </x:row>
    <x:row r="4345" ht="25" customHeight="1">
      <x:c r="A4345" s="8" t="str">
        <x:v>YSWY</x:v>
      </x:c>
      <x:c r="B4345" s="10" t="n">
        <x:v>46266</x:v>
      </x:c>
      <x:c r="C4345" s="11" t="n">
        <x:v>24.97</x:v>
      </x:c>
      <x:c r="D4345" s="11" t="n">
        <x:v>24.31</x:v>
      </x:c>
      <x:c r="E4345" s="13" t="n">
        <x:v>464180</x:v>
      </x:c>
      <x:c r="F4345" s="11" t="n">
        <x:v>1</x:v>
      </x:c>
      <x:c r="G4345" s="11" t="n">
        <x:v>24.97</x:v>
      </x:c>
      <x:c r="H4345" s="11" t="n">
        <x:v>24.31</x:v>
      </x:c>
      <x:c r="I4345" s="13" t="n">
        <x:v>464180</x:v>
      </x:c>
      <x:c r="J4345" s="11" t="n">
        <x:v>24.805848</x:v>
      </x:c>
      <x:c r="K4345" s="14" t="n">
        <x:f>I4345*J4345</x:f>
        <x:v>11514378.524640001</x:v>
      </x:c>
      <x:c r="L4345" s="8" t="str">
        <x:v>Alpaca SIP</x:v>
      </x:c>
    </x:row>
    <x:row r="4346" ht="25" customHeight="1">
      <x:c r="A4346" s="8" t="str">
        <x:v>YSWY</x:v>
      </x:c>
      <x:c r="B4346" s="10" t="n">
        <x:v>46267</x:v>
      </x:c>
      <x:c r="C4346" s="11" t="n">
        <x:v>24.63</x:v>
      </x:c>
      <x:c r="D4346" s="11" t="n">
        <x:v>24.07</x:v>
      </x:c>
      <x:c r="E4346" s="13" t="n">
        <x:v>238095</x:v>
      </x:c>
      <x:c r="F4346" s="11" t="n">
        <x:v>1</x:v>
      </x:c>
      <x:c r="G4346" s="11" t="n">
        <x:v>24.63</x:v>
      </x:c>
      <x:c r="H4346" s="11" t="n">
        <x:v>24.07</x:v>
      </x:c>
      <x:c r="I4346" s="13" t="n">
        <x:v>238095</x:v>
      </x:c>
      <x:c r="J4346" s="11" t="n">
        <x:v>24.24042</x:v>
      </x:c>
      <x:c r="K4346" s="14" t="n">
        <x:f>I4346*J4346</x:f>
        <x:v>5771522.7999</x:v>
      </x:c>
      <x:c r="L4346" s="8" t="str">
        <x:v>Alpaca SIP</x:v>
      </x:c>
    </x:row>
    <x:row r="4347" ht="25" customHeight="1">
      <x:c r="A4347" s="8" t="str">
        <x:v>YSWY</x:v>
      </x:c>
      <x:c r="B4347" s="10" t="n">
        <x:v>46268</x:v>
      </x:c>
      <x:c r="C4347" s="11" t="n">
        <x:v>24.17</x:v>
      </x:c>
      <x:c r="D4347" s="11" t="n">
        <x:v>24.03</x:v>
      </x:c>
      <x:c r="E4347" s="13" t="n">
        <x:v>222154</x:v>
      </x:c>
      <x:c r="F4347" s="11" t="n">
        <x:v>1</x:v>
      </x:c>
      <x:c r="G4347" s="11" t="n">
        <x:v>24.17</x:v>
      </x:c>
      <x:c r="H4347" s="11" t="n">
        <x:v>24.03</x:v>
      </x:c>
      <x:c r="I4347" s="13" t="n">
        <x:v>222154</x:v>
      </x:c>
      <x:c r="J4347" s="11" t="n">
        <x:v>24.024468</x:v>
      </x:c>
      <x:c r="K4347" s="14" t="n">
        <x:f>I4347*J4347</x:f>
        <x:v>5337131.6640719995</x:v>
      </x:c>
      <x:c r="L4347" s="8" t="str">
        <x:v>Alpaca SIP</x:v>
      </x:c>
    </x:row>
    <x:row r="4348" ht="25" customHeight="1">
      <x:c r="A4348" s="8" t="str">
        <x:v>YSWY</x:v>
      </x:c>
      <x:c r="B4348" s="10" t="n">
        <x:v>46269</x:v>
      </x:c>
      <x:c r="C4348" s="11" t="n">
        <x:v>23.89</x:v>
      </x:c>
      <x:c r="D4348" s="11" t="n">
        <x:v>24.79</x:v>
      </x:c>
      <x:c r="E4348" s="13" t="n">
        <x:v>257477</x:v>
      </x:c>
      <x:c r="F4348" s="11" t="n">
        <x:v>1</x:v>
      </x:c>
      <x:c r="G4348" s="11" t="n">
        <x:v>23.89</x:v>
      </x:c>
      <x:c r="H4348" s="11" t="n">
        <x:v>24.79</x:v>
      </x:c>
      <x:c r="I4348" s="13" t="n">
        <x:v>257477</x:v>
      </x:c>
      <x:c r="J4348" s="11" t="n">
        <x:v>24.559873</x:v>
      </x:c>
      <x:c r="K4348" s="14" t="n">
        <x:f>I4348*J4348</x:f>
        <x:v>6323602.420421</x:v>
      </x:c>
      <x:c r="L4348" s="8" t="str">
        <x:v>Alpaca SIP</x:v>
      </x:c>
    </x:row>
    <x:row r="4349" ht="25" customHeight="1">
      <x:c r="A4349" s="8" t="str">
        <x:v>YSWY</x:v>
      </x:c>
      <x:c r="B4349" s="10" t="n">
        <x:v>46273</x:v>
      </x:c>
      <x:c r="C4349" s="11" t="n">
        <x:v>24.72</x:v>
      </x:c>
      <x:c r="D4349" s="11" t="n">
        <x:v>24.22</x:v>
      </x:c>
      <x:c r="E4349" s="13" t="n">
        <x:v>379102</x:v>
      </x:c>
      <x:c r="F4349" s="11" t="n">
        <x:v>1</x:v>
      </x:c>
      <x:c r="G4349" s="11" t="n">
        <x:v>24.72</x:v>
      </x:c>
      <x:c r="H4349" s="11" t="n">
        <x:v>24.22</x:v>
      </x:c>
      <x:c r="I4349" s="13" t="n">
        <x:v>379102</x:v>
      </x:c>
      <x:c r="J4349" s="11" t="n">
        <x:v>24.226182</x:v>
      </x:c>
      <x:c r="K4349" s="14" t="n">
        <x:f>I4349*J4349</x:f>
        <x:v>9184194.048564</x:v>
      </x:c>
      <x:c r="L4349" s="8" t="str">
        <x:v>Alpaca SIP</x:v>
      </x:c>
    </x:row>
    <x:row r="4350" ht="25" customHeight="1">
      <x:c r="A4350" s="8" t="str">
        <x:v>YSWY</x:v>
      </x:c>
      <x:c r="B4350" s="10" t="n">
        <x:v>46274</x:v>
      </x:c>
      <x:c r="C4350" s="11" t="n">
        <x:v>24.14</x:v>
      </x:c>
      <x:c r="D4350" s="11" t="n">
        <x:v>23.17</x:v>
      </x:c>
      <x:c r="E4350" s="13" t="n">
        <x:v>303157</x:v>
      </x:c>
      <x:c r="F4350" s="11" t="n">
        <x:v>1</x:v>
      </x:c>
      <x:c r="G4350" s="11" t="n">
        <x:v>24.14</x:v>
      </x:c>
      <x:c r="H4350" s="11" t="n">
        <x:v>23.17</x:v>
      </x:c>
      <x:c r="I4350" s="13" t="n">
        <x:v>303157</x:v>
      </x:c>
      <x:c r="J4350" s="11" t="n">
        <x:v>23.300518</x:v>
      </x:c>
      <x:c r="K4350" s="14" t="n">
        <x:f>I4350*J4350</x:f>
        <x:v>7063715.135326</x:v>
      </x:c>
      <x:c r="L4350" s="8" t="str">
        <x:v>Alpaca SIP</x:v>
      </x:c>
    </x:row>
    <x:row r="4351" ht="25" customHeight="1">
      <x:c r="A4351" s="8" t="str">
        <x:v>YSWY</x:v>
      </x:c>
      <x:c r="B4351" s="10" t="n">
        <x:v>46275</x:v>
      </x:c>
      <x:c r="C4351" s="11" t="n">
        <x:v>23.27</x:v>
      </x:c>
      <x:c r="D4351" s="11" t="n">
        <x:v>22.13</x:v>
      </x:c>
      <x:c r="E4351" s="13" t="n">
        <x:v>379825</x:v>
      </x:c>
      <x:c r="F4351" s="11" t="n">
        <x:v>1</x:v>
      </x:c>
      <x:c r="G4351" s="11" t="n">
        <x:v>23.27</x:v>
      </x:c>
      <x:c r="H4351" s="11" t="n">
        <x:v>22.13</x:v>
      </x:c>
      <x:c r="I4351" s="13" t="n">
        <x:v>379825</x:v>
      </x:c>
      <x:c r="J4351" s="11" t="n">
        <x:v>22.36443</x:v>
      </x:c>
      <x:c r="K4351" s="14" t="n">
        <x:f>I4351*J4351</x:f>
        <x:v>8494569.62475</x:v>
      </x:c>
      <x:c r="L4351" s="8" t="str">
        <x:v>Alpaca SIP</x:v>
      </x:c>
    </x:row>
    <x:row r="4352" ht="25" customHeight="1">
      <x:c r="A4352" s="8" t="str">
        <x:v>YSWY</x:v>
      </x:c>
      <x:c r="B4352" s="10" t="n">
        <x:v>46276</x:v>
      </x:c>
      <x:c r="C4352" s="11" t="n">
        <x:v>22.43</x:v>
      </x:c>
      <x:c r="D4352" s="11" t="n">
        <x:v>22.95</x:v>
      </x:c>
      <x:c r="E4352" s="13" t="n">
        <x:v>185560</x:v>
      </x:c>
      <x:c r="F4352" s="11" t="n">
        <x:v>1</x:v>
      </x:c>
      <x:c r="G4352" s="11" t="n">
        <x:v>22.43</x:v>
      </x:c>
      <x:c r="H4352" s="11" t="n">
        <x:v>22.95</x:v>
      </x:c>
      <x:c r="I4352" s="13" t="n">
        <x:v>185560</x:v>
      </x:c>
      <x:c r="J4352" s="11" t="n">
        <x:v>22.773807</x:v>
      </x:c>
      <x:c r="K4352" s="14" t="n">
        <x:f>I4352*J4352</x:f>
        <x:v>4225907.626920001</x:v>
      </x:c>
      <x:c r="L4352" s="8" t="str">
        <x:v>Alpaca SIP</x:v>
      </x:c>
    </x:row>
    <x:row r="4353" ht="25" customHeight="1">
      <x:c r="A4353" s="8" t="str">
        <x:v>YSWY</x:v>
      </x:c>
      <x:c r="B4353" s="10" t="n">
        <x:v>46279</x:v>
      </x:c>
      <x:c r="C4353" s="11" t="n">
        <x:v>22.99</x:v>
      </x:c>
      <x:c r="D4353" s="11" t="n">
        <x:v>22.73</x:v>
      </x:c>
      <x:c r="E4353" s="13" t="n">
        <x:v>314025</x:v>
      </x:c>
      <x:c r="F4353" s="11" t="n">
        <x:v>1</x:v>
      </x:c>
      <x:c r="G4353" s="11" t="n">
        <x:v>22.99</x:v>
      </x:c>
      <x:c r="H4353" s="11" t="n">
        <x:v>22.73</x:v>
      </x:c>
      <x:c r="I4353" s="13" t="n">
        <x:v>314025</x:v>
      </x:c>
      <x:c r="J4353" s="11" t="n">
        <x:v>22.765485</x:v>
      </x:c>
      <x:c r="K4353" s="14" t="n">
        <x:f>I4353*J4353</x:f>
        <x:v>7148931.427125</x:v>
      </x:c>
      <x:c r="L4353" s="8" t="str">
        <x:v>Alpaca SIP</x:v>
      </x:c>
    </x:row>
    <x:row r="4354" ht="25" customHeight="1">
      <x:c r="A4354" s="8" t="str">
        <x:v>YSWY</x:v>
      </x:c>
      <x:c r="B4354" s="10" t="n">
        <x:v>46280</x:v>
      </x:c>
      <x:c r="C4354" s="11" t="n">
        <x:v>22.75</x:v>
      </x:c>
      <x:c r="D4354" s="11" t="n">
        <x:v>22.18</x:v>
      </x:c>
      <x:c r="E4354" s="13" t="n">
        <x:v>273887</x:v>
      </x:c>
      <x:c r="F4354" s="11" t="n">
        <x:v>1</x:v>
      </x:c>
      <x:c r="G4354" s="11" t="n">
        <x:v>22.75</x:v>
      </x:c>
      <x:c r="H4354" s="11" t="n">
        <x:v>22.18</x:v>
      </x:c>
      <x:c r="I4354" s="13" t="n">
        <x:v>273887</x:v>
      </x:c>
      <x:c r="J4354" s="11" t="n">
        <x:v>22.180379</x:v>
      </x:c>
      <x:c r="K4354" s="14" t="n">
        <x:f>I4354*J4354</x:f>
        <x:v>6074917.463172999</x:v>
      </x:c>
      <x:c r="L4354" s="8" t="str">
        <x:v>Alpaca SIP</x:v>
      </x:c>
    </x:row>
    <x:row r="4355" ht="25" customHeight="1">
      <x:c r="A4355" s="8" t="str">
        <x:v>YSWY</x:v>
      </x:c>
      <x:c r="B4355" s="10" t="n">
        <x:v>46281</x:v>
      </x:c>
      <x:c r="C4355" s="11" t="n">
        <x:v>22.06</x:v>
      </x:c>
      <x:c r="D4355" s="11" t="n">
        <x:v>21.74</x:v>
      </x:c>
      <x:c r="E4355" s="13" t="n">
        <x:v>320494</x:v>
      </x:c>
      <x:c r="F4355" s="11" t="n">
        <x:v>1</x:v>
      </x:c>
      <x:c r="G4355" s="11" t="n">
        <x:v>22.06</x:v>
      </x:c>
      <x:c r="H4355" s="11" t="n">
        <x:v>21.74</x:v>
      </x:c>
      <x:c r="I4355" s="13" t="n">
        <x:v>320494</x:v>
      </x:c>
      <x:c r="J4355" s="11" t="n">
        <x:v>21.773818</x:v>
      </x:c>
      <x:c r="K4355" s="14" t="n">
        <x:f>I4355*J4355</x:f>
        <x:v>6978378.026091999</x:v>
      </x:c>
      <x:c r="L4355" s="8" t="str">
        <x:v>Alpaca SIP</x:v>
      </x:c>
    </x:row>
    <x:row r="4356" ht="25" customHeight="1">
      <x:c r="A4356" s="8" t="str">
        <x:v>YSWY</x:v>
      </x:c>
      <x:c r="B4356" s="10" t="n">
        <x:v>46282</x:v>
      </x:c>
      <x:c r="C4356" s="11" t="n">
        <x:v>21.9</x:v>
      </x:c>
      <x:c r="D4356" s="11" t="n">
        <x:v>21.76</x:v>
      </x:c>
      <x:c r="E4356" s="13" t="n">
        <x:v>364712</x:v>
      </x:c>
      <x:c r="F4356" s="11" t="n">
        <x:v>1</x:v>
      </x:c>
      <x:c r="G4356" s="11" t="n">
        <x:v>21.9</x:v>
      </x:c>
      <x:c r="H4356" s="11" t="n">
        <x:v>21.76</x:v>
      </x:c>
      <x:c r="I4356" s="13" t="n">
        <x:v>364712</x:v>
      </x:c>
      <x:c r="J4356" s="11" t="n">
        <x:v>21.721463</x:v>
      </x:c>
      <x:c r="K4356" s="14" t="n">
        <x:f>I4356*J4356</x:f>
        <x:v>7922078.213656</x:v>
      </x:c>
      <x:c r="L4356" s="8" t="str">
        <x:v>Alpaca SIP</x:v>
      </x:c>
    </x:row>
    <x:row r="4357" ht="25" customHeight="1">
      <x:c r="A4357" s="8" t="str">
        <x:v>YSWY</x:v>
      </x:c>
      <x:c r="B4357" s="10" t="n">
        <x:v>46283</x:v>
      </x:c>
      <x:c r="C4357" s="11" t="n">
        <x:v>21.68</x:v>
      </x:c>
      <x:c r="D4357" s="11" t="n">
        <x:v>21.4</x:v>
      </x:c>
      <x:c r="E4357" s="13" t="n">
        <x:v>343599</x:v>
      </x:c>
      <x:c r="F4357" s="11" t="n">
        <x:v>1</x:v>
      </x:c>
      <x:c r="G4357" s="11" t="n">
        <x:v>21.68</x:v>
      </x:c>
      <x:c r="H4357" s="11" t="n">
        <x:v>21.4</x:v>
      </x:c>
      <x:c r="I4357" s="13" t="n">
        <x:v>343599</x:v>
      </x:c>
      <x:c r="J4357" s="11" t="n">
        <x:v>21.45058</x:v>
      </x:c>
      <x:c r="K4357" s="14" t="n">
        <x:f>I4357*J4357</x:f>
        <x:v>7370397.83742</x:v>
      </x:c>
      <x:c r="L4357" s="8" t="str">
        <x:v>Alpaca SIP</x:v>
      </x:c>
    </x:row>
    <x:row r="4358" ht="25" customHeight="1">
      <x:c r="A4358" s="8" t="str">
        <x:v>YSWY</x:v>
      </x:c>
      <x:c r="B4358" s="10" t="n">
        <x:v>46286</x:v>
      </x:c>
      <x:c r="C4358" s="11" t="n">
        <x:v>21.47</x:v>
      </x:c>
      <x:c r="D4358" s="11" t="n">
        <x:v>20.4</x:v>
      </x:c>
      <x:c r="E4358" s="13" t="n">
        <x:v>432318</x:v>
      </x:c>
      <x:c r="F4358" s="11" t="n">
        <x:v>1</x:v>
      </x:c>
      <x:c r="G4358" s="11" t="n">
        <x:v>21.47</x:v>
      </x:c>
      <x:c r="H4358" s="11" t="n">
        <x:v>20.4</x:v>
      </x:c>
      <x:c r="I4358" s="13" t="n">
        <x:v>432318</x:v>
      </x:c>
      <x:c r="J4358" s="11" t="n">
        <x:v>20.605196</x:v>
      </x:c>
      <x:c r="K4358" s="14" t="n">
        <x:f>I4358*J4358</x:f>
        <x:v>8907997.124328</x:v>
      </x:c>
      <x:c r="L4358" s="8" t="str">
        <x:v>Alpaca SIP</x:v>
      </x:c>
    </x:row>
    <x:row r="4359" ht="25" customHeight="1">
      <x:c r="A4359" s="8" t="str">
        <x:v>YSWY</x:v>
      </x:c>
      <x:c r="B4359" s="10" t="n">
        <x:v>46287</x:v>
      </x:c>
      <x:c r="C4359" s="11" t="n">
        <x:v>20.98</x:v>
      </x:c>
      <x:c r="D4359" s="11" t="n">
        <x:v>20</x:v>
      </x:c>
      <x:c r="E4359" s="13" t="n">
        <x:v>511521</x:v>
      </x:c>
      <x:c r="F4359" s="11" t="n">
        <x:v>1</x:v>
      </x:c>
      <x:c r="G4359" s="11" t="n">
        <x:v>20.98</x:v>
      </x:c>
      <x:c r="H4359" s="11" t="n">
        <x:v>20</x:v>
      </x:c>
      <x:c r="I4359" s="13" t="n">
        <x:v>511521</x:v>
      </x:c>
      <x:c r="J4359" s="11" t="n">
        <x:v>20.11444</x:v>
      </x:c>
      <x:c r="K4359" s="14" t="n">
        <x:f>I4359*J4359</x:f>
        <x:v>10288958.46324</x:v>
      </x:c>
      <x:c r="L4359" s="8" t="str">
        <x:v>Alpaca SIP</x:v>
      </x:c>
    </x:row>
    <x:row r="4360" ht="25" customHeight="1">
      <x:c r="A4360" s="8" t="str">
        <x:v>YSWY</x:v>
      </x:c>
      <x:c r="B4360" s="10" t="n">
        <x:v>46288</x:v>
      </x:c>
      <x:c r="C4360" s="11" t="n">
        <x:v>20.03</x:v>
      </x:c>
      <x:c r="D4360" s="11" t="n">
        <x:v>19.57</x:v>
      </x:c>
      <x:c r="E4360" s="13" t="n">
        <x:v>432223</x:v>
      </x:c>
      <x:c r="F4360" s="11" t="n">
        <x:v>1</x:v>
      </x:c>
      <x:c r="G4360" s="11" t="n">
        <x:v>20.03</x:v>
      </x:c>
      <x:c r="H4360" s="11" t="n">
        <x:v>19.57</x:v>
      </x:c>
      <x:c r="I4360" s="13" t="n">
        <x:v>432223</x:v>
      </x:c>
      <x:c r="J4360" s="11" t="n">
        <x:v>19.64878</x:v>
      </x:c>
      <x:c r="K4360" s="14" t="n">
        <x:f>I4360*J4360</x:f>
        <x:v>8492654.637939999</x:v>
      </x:c>
      <x:c r="L4360" s="8" t="str">
        <x:v>Alpaca SIP</x:v>
      </x:c>
    </x:row>
    <x:row r="4361" ht="25" customHeight="1">
      <x:c r="A4361" s="8" t="str">
        <x:v>YSWY</x:v>
      </x:c>
      <x:c r="B4361" s="10" t="n">
        <x:v>46289</x:v>
      </x:c>
      <x:c r="C4361" s="11" t="n">
        <x:v>19.58</x:v>
      </x:c>
      <x:c r="D4361" s="11" t="n">
        <x:v>19.45</x:v>
      </x:c>
      <x:c r="E4361" s="13" t="n">
        <x:v>250502</x:v>
      </x:c>
      <x:c r="F4361" s="11" t="n">
        <x:v>1</x:v>
      </x:c>
      <x:c r="G4361" s="11" t="n">
        <x:v>19.58</x:v>
      </x:c>
      <x:c r="H4361" s="11" t="n">
        <x:v>19.45</x:v>
      </x:c>
      <x:c r="I4361" s="13" t="n">
        <x:v>250502</x:v>
      </x:c>
      <x:c r="J4361" s="11" t="n">
        <x:v>19.450772</x:v>
      </x:c>
      <x:c r="K4361" s="14" t="n">
        <x:f>I4361*J4361</x:f>
        <x:v>4872457.287544</x:v>
      </x:c>
      <x:c r="L4361" s="8" t="str">
        <x:v>Alpaca SIP</x:v>
      </x:c>
    </x:row>
    <x:row r="4362" ht="25" customHeight="1">
      <x:c r="A4362" s="8" t="str">
        <x:v>YSWY</x:v>
      </x:c>
      <x:c r="B4362" s="10" t="n">
        <x:v>46290</x:v>
      </x:c>
      <x:c r="C4362" s="11" t="n">
        <x:v>19.26</x:v>
      </x:c>
      <x:c r="D4362" s="11" t="n">
        <x:v>19.32</x:v>
      </x:c>
      <x:c r="E4362" s="13" t="n">
        <x:v>158450</x:v>
      </x:c>
      <x:c r="F4362" s="11" t="n">
        <x:v>1</x:v>
      </x:c>
      <x:c r="G4362" s="11" t="n">
        <x:v>19.26</x:v>
      </x:c>
      <x:c r="H4362" s="11" t="n">
        <x:v>19.32</x:v>
      </x:c>
      <x:c r="I4362" s="13" t="n">
        <x:v>158450</x:v>
      </x:c>
      <x:c r="J4362" s="11" t="n">
        <x:v>19.275429</x:v>
      </x:c>
      <x:c r="K4362" s="14" t="n">
        <x:f>I4362*J4362</x:f>
        <x:v>3054191.72505</x:v>
      </x:c>
      <x:c r="L4362" s="8" t="str">
        <x:v>Alpaca SIP</x:v>
      </x:c>
    </x:row>
    <x:row r="4363" ht="25" customHeight="1">
      <x:c r="A4363" s="8" t="str">
        <x:v>YSWY</x:v>
      </x:c>
      <x:c r="B4363" s="10" t="n">
        <x:v>46293</x:v>
      </x:c>
      <x:c r="C4363" s="11" t="n">
        <x:v>19.25</x:v>
      </x:c>
      <x:c r="D4363" s="11" t="n">
        <x:v>19.41</x:v>
      </x:c>
      <x:c r="E4363" s="13" t="n">
        <x:v>330619</x:v>
      </x:c>
      <x:c r="F4363" s="11" t="n">
        <x:v>1</x:v>
      </x:c>
      <x:c r="G4363" s="11" t="n">
        <x:v>19.25</x:v>
      </x:c>
      <x:c r="H4363" s="11" t="n">
        <x:v>19.41</x:v>
      </x:c>
      <x:c r="I4363" s="13" t="n">
        <x:v>330619</x:v>
      </x:c>
      <x:c r="J4363" s="11" t="n">
        <x:v>19.35909</x:v>
      </x:c>
      <x:c r="K4363" s="14" t="n">
        <x:f>I4363*J4363</x:f>
        <x:v>6400482.976709999</x:v>
      </x:c>
      <x:c r="L4363" s="8" t="str">
        <x:v>Alpaca SIP</x:v>
      </x:c>
    </x:row>
    <x:row r="4364" ht="25" customHeight="1">
      <x:c r="A4364" s="8" t="str">
        <x:v>YSWY</x:v>
      </x:c>
      <x:c r="B4364" s="10" t="n">
        <x:v>46294</x:v>
      </x:c>
      <x:c r="C4364" s="11" t="n">
        <x:v>19.2</x:v>
      </x:c>
      <x:c r="D4364" s="11" t="n">
        <x:v>20.08</x:v>
      </x:c>
      <x:c r="E4364" s="13" t="n">
        <x:v>539283</x:v>
      </x:c>
      <x:c r="F4364" s="11" t="n">
        <x:v>1</x:v>
      </x:c>
      <x:c r="G4364" s="11" t="n">
        <x:v>19.2</x:v>
      </x:c>
      <x:c r="H4364" s="11" t="n">
        <x:v>20.08</x:v>
      </x:c>
      <x:c r="I4364" s="13" t="n">
        <x:v>539283</x:v>
      </x:c>
      <x:c r="J4364" s="11" t="n">
        <x:v>19.804934</x:v>
      </x:c>
      <x:c r="K4364" s="14" t="n">
        <x:f>I4364*J4364</x:f>
        <x:v>10680464.222322</x:v>
      </x:c>
      <x:c r="L4364" s="8" t="str">
        <x:v>Alpaca SIP</x:v>
      </x:c>
    </x:row>
    <x:row r="4365" ht="25" customHeight="1">
      <x:c r="A4365" s="8" t="str">
        <x:v>YSWY</x:v>
      </x:c>
      <x:c r="B4365" s="10" t="n">
        <x:v>46295</x:v>
      </x:c>
      <x:c r="C4365" s="11" t="n">
        <x:v>19.93</x:v>
      </x:c>
      <x:c r="D4365" s="11" t="n">
        <x:v>20.16</x:v>
      </x:c>
      <x:c r="E4365" s="13" t="n">
        <x:v>499319</x:v>
      </x:c>
      <x:c r="F4365" s="11" t="n">
        <x:v>1</x:v>
      </x:c>
      <x:c r="G4365" s="11" t="n">
        <x:v>19.93</x:v>
      </x:c>
      <x:c r="H4365" s="11" t="n">
        <x:v>20.16</x:v>
      </x:c>
      <x:c r="I4365" s="13" t="n">
        <x:v>499319</x:v>
      </x:c>
      <x:c r="J4365" s="11" t="n">
        <x:v>20.079792</x:v>
      </x:c>
      <x:c r="K4365" s="14" t="n">
        <x:f>I4365*J4365</x:f>
        <x:v>10026221.661648002</x:v>
      </x:c>
      <x:c r="L4365" s="8" t="str">
        <x:v>Alpaca SIP</x:v>
      </x:c>
    </x:row>
    <x:row r="4366" ht="25" customHeight="1">
      <x:c r="A4366" s="8" t="str">
        <x:v>YSWY</x:v>
      </x:c>
      <x:c r="B4366" s="10" t="n">
        <x:v>46296</x:v>
      </x:c>
      <x:c r="C4366" s="11" t="n">
        <x:v>20.19</x:v>
      </x:c>
      <x:c r="D4366" s="11" t="n">
        <x:v>19.81</x:v>
      </x:c>
      <x:c r="E4366" s="13" t="n">
        <x:v>481082</x:v>
      </x:c>
      <x:c r="F4366" s="11" t="n">
        <x:v>1</x:v>
      </x:c>
      <x:c r="G4366" s="11" t="n">
        <x:v>20.19</x:v>
      </x:c>
      <x:c r="H4366" s="11" t="n">
        <x:v>19.81</x:v>
      </x:c>
      <x:c r="I4366" s="13" t="n">
        <x:v>481082</x:v>
      </x:c>
      <x:c r="J4366" s="11" t="n">
        <x:v>19.831329</x:v>
      </x:c>
      <x:c r="K4366" s="14" t="n">
        <x:f>I4366*J4366</x:f>
        <x:v>9540495.417978</x:v>
      </x:c>
      <x:c r="L4366" s="8" t="str">
        <x:v>Alpaca SIP</x:v>
      </x:c>
    </x:row>
    <x:row r="4367" ht="25" customHeight="1">
      <x:c r="A4367" s="8" t="str">
        <x:v>YSWY</x:v>
      </x:c>
      <x:c r="B4367" s="10" t="n">
        <x:v>46297</x:v>
      </x:c>
      <x:c r="C4367" s="11" t="n">
        <x:v>20.08</x:v>
      </x:c>
      <x:c r="D4367" s="11" t="n">
        <x:v>20.53</x:v>
      </x:c>
      <x:c r="E4367" s="13" t="n">
        <x:v>356691</x:v>
      </x:c>
      <x:c r="F4367" s="11" t="n">
        <x:v>1</x:v>
      </x:c>
      <x:c r="G4367" s="11" t="n">
        <x:v>20.08</x:v>
      </x:c>
      <x:c r="H4367" s="11" t="n">
        <x:v>20.53</x:v>
      </x:c>
      <x:c r="I4367" s="13" t="n">
        <x:v>356691</x:v>
      </x:c>
      <x:c r="J4367" s="11" t="n">
        <x:v>20.411783</x:v>
      </x:c>
      <x:c r="K4367" s="14" t="n">
        <x:f>I4367*J4367</x:f>
        <x:v>7280699.290053</x:v>
      </x:c>
      <x:c r="L4367" s="8" t="str">
        <x:v>Alpaca SIP</x:v>
      </x:c>
    </x:row>
    <x:row r="4368" ht="25" customHeight="1">
      <x:c r="A4368" s="8" t="str">
        <x:v>AVEX</x:v>
      </x:c>
      <x:c r="B4368" s="10" t="n">
        <x:v>46129</x:v>
      </x:c>
      <x:c r="C4368" s="11" t="n">
        <x:v>23.01</x:v>
      </x:c>
      <x:c r="D4368" s="11" t="n">
        <x:v>26.93</x:v>
      </x:c>
      <x:c r="E4368" s="13" t="n">
        <x:v>16687039</x:v>
      </x:c>
      <x:c r="F4368" s="11" t="n">
        <x:v>1</x:v>
      </x:c>
      <x:c r="G4368" s="11" t="n">
        <x:v>23.01</x:v>
      </x:c>
      <x:c r="H4368" s="11" t="n">
        <x:v>26.93</x:v>
      </x:c>
      <x:c r="I4368" s="13" t="n">
        <x:v>16687039</x:v>
      </x:c>
      <x:c r="J4368" s="11" t="n">
        <x:v>24.370962</x:v>
      </x:c>
      <x:c r="K4368" s="14" t="n">
        <x:f>I4368*J4368</x:f>
        <x:v>406679193.36151797</x:v>
      </x:c>
      <x:c r="L4368" s="8" t="str">
        <x:v>Alpaca SIP</x:v>
      </x:c>
    </x:row>
    <x:row r="4369" ht="25" customHeight="1">
      <x:c r="A4369" s="8" t="str">
        <x:v>AVEX</x:v>
      </x:c>
      <x:c r="B4369" s="10" t="n">
        <x:v>46132</x:v>
      </x:c>
      <x:c r="C4369" s="11" t="n">
        <x:v>30.4</x:v>
      </x:c>
      <x:c r="D4369" s="11" t="n">
        <x:v>33.41</x:v>
      </x:c>
      <x:c r="E4369" s="13" t="n">
        <x:v>14950843</x:v>
      </x:c>
      <x:c r="F4369" s="11" t="n">
        <x:v>1</x:v>
      </x:c>
      <x:c r="G4369" s="11" t="n">
        <x:v>30.4</x:v>
      </x:c>
      <x:c r="H4369" s="11" t="n">
        <x:v>33.41</x:v>
      </x:c>
      <x:c r="I4369" s="13" t="n">
        <x:v>14950843</x:v>
      </x:c>
      <x:c r="J4369" s="11" t="n">
        <x:v>36.643917</x:v>
      </x:c>
      <x:c r="K4369" s="14" t="n">
        <x:f>I4369*J4369</x:f>
        <x:v>547857449.972031</x:v>
      </x:c>
      <x:c r="L4369" s="8" t="str">
        <x:v>Alpaca SIP</x:v>
      </x:c>
    </x:row>
    <x:row r="4370" ht="25" customHeight="1">
      <x:c r="A4370" s="8" t="str">
        <x:v>AVEX</x:v>
      </x:c>
      <x:c r="B4370" s="10" t="n">
        <x:v>46133</x:v>
      </x:c>
      <x:c r="C4370" s="11" t="n">
        <x:v>37.39</x:v>
      </x:c>
      <x:c r="D4370" s="11" t="n">
        <x:v>35.99</x:v>
      </x:c>
      <x:c r="E4370" s="13" t="n">
        <x:v>6440743</x:v>
      </x:c>
      <x:c r="F4370" s="11" t="n">
        <x:v>1</x:v>
      </x:c>
      <x:c r="G4370" s="11" t="n">
        <x:v>37.39</x:v>
      </x:c>
      <x:c r="H4370" s="11" t="n">
        <x:v>35.99</x:v>
      </x:c>
      <x:c r="I4370" s="13" t="n">
        <x:v>6440743</x:v>
      </x:c>
      <x:c r="J4370" s="11" t="n">
        <x:v>36.970879</x:v>
      </x:c>
      <x:c r="K4370" s="14" t="n">
        <x:f>I4370*J4370</x:f>
        <x:v>238119930.12309697</x:v>
      </x:c>
      <x:c r="L4370" s="8" t="str">
        <x:v>Alpaca SIP</x:v>
      </x:c>
    </x:row>
    <x:row r="4371" ht="25" customHeight="1">
      <x:c r="A4371" s="8" t="str">
        <x:v>AVEX</x:v>
      </x:c>
      <x:c r="B4371" s="10" t="n">
        <x:v>46134</x:v>
      </x:c>
      <x:c r="C4371" s="11" t="n">
        <x:v>36.4</x:v>
      </x:c>
      <x:c r="D4371" s="11" t="n">
        <x:v>30.17</x:v>
      </x:c>
      <x:c r="E4371" s="13" t="n">
        <x:v>5445245</x:v>
      </x:c>
      <x:c r="F4371" s="11" t="n">
        <x:v>1</x:v>
      </x:c>
      <x:c r="G4371" s="11" t="n">
        <x:v>36.4</x:v>
      </x:c>
      <x:c r="H4371" s="11" t="n">
        <x:v>30.17</x:v>
      </x:c>
      <x:c r="I4371" s="13" t="n">
        <x:v>5445245</x:v>
      </x:c>
      <x:c r="J4371" s="11" t="n">
        <x:v>32.772845</x:v>
      </x:c>
      <x:c r="K4371" s="14" t="n">
        <x:f>I4371*J4371</x:f>
        <x:v>178456170.37202498</x:v>
      </x:c>
      <x:c r="L4371" s="8" t="str">
        <x:v>Alpaca SIP</x:v>
      </x:c>
    </x:row>
    <x:row r="4372" ht="25" customHeight="1">
      <x:c r="A4372" s="8" t="str">
        <x:v>AVEX</x:v>
      </x:c>
      <x:c r="B4372" s="10" t="n">
        <x:v>46135</x:v>
      </x:c>
      <x:c r="C4372" s="11" t="n">
        <x:v>31.0704</x:v>
      </x:c>
      <x:c r="D4372" s="11" t="n">
        <x:v>31.77</x:v>
      </x:c>
      <x:c r="E4372" s="13" t="n">
        <x:v>4656106</x:v>
      </x:c>
      <x:c r="F4372" s="11" t="n">
        <x:v>1</x:v>
      </x:c>
      <x:c r="G4372" s="11" t="n">
        <x:v>31.0704</x:v>
      </x:c>
      <x:c r="H4372" s="11" t="n">
        <x:v>31.77</x:v>
      </x:c>
      <x:c r="I4372" s="13" t="n">
        <x:v>4656106</x:v>
      </x:c>
      <x:c r="J4372" s="11" t="n">
        <x:v>32.146075</x:v>
      </x:c>
      <x:c r="K4372" s="14" t="n">
        <x:f>I4372*J4372</x:f>
        <x:v>149675532.68395</x:v>
      </x:c>
      <x:c r="L4372" s="8" t="str">
        <x:v>Alpaca SIP</x:v>
      </x:c>
    </x:row>
    <x:row r="4373" ht="25" customHeight="1">
      <x:c r="A4373" s="8" t="str">
        <x:v>AVEX</x:v>
      </x:c>
      <x:c r="B4373" s="10" t="n">
        <x:v>46136</x:v>
      </x:c>
      <x:c r="C4373" s="11" t="n">
        <x:v>31.26</x:v>
      </x:c>
      <x:c r="D4373" s="11" t="n">
        <x:v>29.7</x:v>
      </x:c>
      <x:c r="E4373" s="13" t="n">
        <x:v>2475757</x:v>
      </x:c>
      <x:c r="F4373" s="11" t="n">
        <x:v>1</x:v>
      </x:c>
      <x:c r="G4373" s="11" t="n">
        <x:v>31.26</x:v>
      </x:c>
      <x:c r="H4373" s="11" t="n">
        <x:v>29.7</x:v>
      </x:c>
      <x:c r="I4373" s="13" t="n">
        <x:v>2475757</x:v>
      </x:c>
      <x:c r="J4373" s="11" t="n">
        <x:v>29.615407</x:v>
      </x:c>
      <x:c r="K4373" s="14" t="n">
        <x:f>I4373*J4373</x:f>
        <x:v>73320551.188099</x:v>
      </x:c>
      <x:c r="L4373" s="8" t="str">
        <x:v>Alpaca SIP</x:v>
      </x:c>
    </x:row>
    <x:row r="4374" ht="25" customHeight="1">
      <x:c r="A4374" s="8" t="str">
        <x:v>AVEX</x:v>
      </x:c>
      <x:c r="B4374" s="10" t="n">
        <x:v>46139</x:v>
      </x:c>
      <x:c r="C4374" s="11" t="n">
        <x:v>29.03</x:v>
      </x:c>
      <x:c r="D4374" s="11" t="n">
        <x:v>33.95</x:v>
      </x:c>
      <x:c r="E4374" s="13" t="n">
        <x:v>2653105</x:v>
      </x:c>
      <x:c r="F4374" s="11" t="n">
        <x:v>1</x:v>
      </x:c>
      <x:c r="G4374" s="11" t="n">
        <x:v>29.03</x:v>
      </x:c>
      <x:c r="H4374" s="11" t="n">
        <x:v>33.95</x:v>
      </x:c>
      <x:c r="I4374" s="13" t="n">
        <x:v>2653105</x:v>
      </x:c>
      <x:c r="J4374" s="11" t="n">
        <x:v>30.834511</x:v>
      </x:c>
      <x:c r="K4374" s="14" t="n">
        <x:f>I4374*J4374</x:f>
        <x:v>81807195.306655</x:v>
      </x:c>
      <x:c r="L4374" s="8" t="str">
        <x:v>Alpaca SIP</x:v>
      </x:c>
    </x:row>
    <x:row r="4375" ht="25" customHeight="1">
      <x:c r="A4375" s="8" t="str">
        <x:v>AVEX</x:v>
      </x:c>
      <x:c r="B4375" s="10" t="n">
        <x:v>46140</x:v>
      </x:c>
      <x:c r="C4375" s="11" t="n">
        <x:v>32.14</x:v>
      </x:c>
      <x:c r="D4375" s="11" t="n">
        <x:v>29.9</x:v>
      </x:c>
      <x:c r="E4375" s="13" t="n">
        <x:v>1802188</x:v>
      </x:c>
      <x:c r="F4375" s="11" t="n">
        <x:v>1</x:v>
      </x:c>
      <x:c r="G4375" s="11" t="n">
        <x:v>32.14</x:v>
      </x:c>
      <x:c r="H4375" s="11" t="n">
        <x:v>29.9</x:v>
      </x:c>
      <x:c r="I4375" s="13" t="n">
        <x:v>1802188</x:v>
      </x:c>
      <x:c r="J4375" s="11" t="n">
        <x:v>30.376486</x:v>
      </x:c>
      <x:c r="K4375" s="14" t="n">
        <x:f>I4375*J4375</x:f>
        <x:v>54744138.551368</x:v>
      </x:c>
      <x:c r="L4375" s="8" t="str">
        <x:v>Alpaca SIP</x:v>
      </x:c>
    </x:row>
    <x:row r="4376" ht="25" customHeight="1">
      <x:c r="A4376" s="8" t="str">
        <x:v>AVEX</x:v>
      </x:c>
      <x:c r="B4376" s="10" t="n">
        <x:v>46141</x:v>
      </x:c>
      <x:c r="C4376" s="11" t="n">
        <x:v>30.07</x:v>
      </x:c>
      <x:c r="D4376" s="11" t="n">
        <x:v>30.79</x:v>
      </x:c>
      <x:c r="E4376" s="13" t="n">
        <x:v>952306</x:v>
      </x:c>
      <x:c r="F4376" s="11" t="n">
        <x:v>1</x:v>
      </x:c>
      <x:c r="G4376" s="11" t="n">
        <x:v>30.07</x:v>
      </x:c>
      <x:c r="H4376" s="11" t="n">
        <x:v>30.79</x:v>
      </x:c>
      <x:c r="I4376" s="13" t="n">
        <x:v>952306</x:v>
      </x:c>
      <x:c r="J4376" s="11" t="n">
        <x:v>29.609479</x:v>
      </x:c>
      <x:c r="K4376" s="14" t="n">
        <x:f>I4376*J4376</x:f>
        <x:v>28197284.508574</x:v>
      </x:c>
      <x:c r="L4376" s="8" t="str">
        <x:v>Alpaca SIP</x:v>
      </x:c>
    </x:row>
    <x:row r="4377" ht="25" customHeight="1">
      <x:c r="A4377" s="8" t="str">
        <x:v>AVEX</x:v>
      </x:c>
      <x:c r="B4377" s="10" t="n">
        <x:v>46142</x:v>
      </x:c>
      <x:c r="C4377" s="11" t="n">
        <x:v>31.05</x:v>
      </x:c>
      <x:c r="D4377" s="11" t="n">
        <x:v>30.25</x:v>
      </x:c>
      <x:c r="E4377" s="13" t="n">
        <x:v>992921</x:v>
      </x:c>
      <x:c r="F4377" s="11" t="n">
        <x:v>1</x:v>
      </x:c>
      <x:c r="G4377" s="11" t="n">
        <x:v>31.05</x:v>
      </x:c>
      <x:c r="H4377" s="11" t="n">
        <x:v>30.25</x:v>
      </x:c>
      <x:c r="I4377" s="13" t="n">
        <x:v>992921</x:v>
      </x:c>
      <x:c r="J4377" s="11" t="n">
        <x:v>29.704867</x:v>
      </x:c>
      <x:c r="K4377" s="14" t="n">
        <x:f>I4377*J4377</x:f>
        <x:v>29494586.246507</x:v>
      </x:c>
      <x:c r="L4377" s="8" t="str">
        <x:v>Alpaca SIP</x:v>
      </x:c>
    </x:row>
    <x:row r="4378" ht="25" customHeight="1">
      <x:c r="A4378" s="8" t="str">
        <x:v>AVEX</x:v>
      </x:c>
      <x:c r="B4378" s="10" t="n">
        <x:v>46143</x:v>
      </x:c>
      <x:c r="C4378" s="11" t="n">
        <x:v>29.8</x:v>
      </x:c>
      <x:c r="D4378" s="11" t="n">
        <x:v>27.89</x:v>
      </x:c>
      <x:c r="E4378" s="13" t="n">
        <x:v>1092963</x:v>
      </x:c>
      <x:c r="F4378" s="11" t="n">
        <x:v>1</x:v>
      </x:c>
      <x:c r="G4378" s="11" t="n">
        <x:v>29.8</x:v>
      </x:c>
      <x:c r="H4378" s="11" t="n">
        <x:v>27.89</x:v>
      </x:c>
      <x:c r="I4378" s="13" t="n">
        <x:v>1092963</x:v>
      </x:c>
      <x:c r="J4378" s="11" t="n">
        <x:v>28.702452</x:v>
      </x:c>
      <x:c r="K4378" s="14" t="n">
        <x:f>I4378*J4378</x:f>
        <x:v>31370718.045276</x:v>
      </x:c>
      <x:c r="L4378" s="8" t="str">
        <x:v>Alpaca SIP</x:v>
      </x:c>
    </x:row>
    <x:row r="4379" ht="25" customHeight="1">
      <x:c r="A4379" s="8" t="str">
        <x:v>AVEX</x:v>
      </x:c>
      <x:c r="B4379" s="10" t="n">
        <x:v>46146</x:v>
      </x:c>
      <x:c r="C4379" s="11" t="n">
        <x:v>27.65</x:v>
      </x:c>
      <x:c r="D4379" s="11" t="n">
        <x:v>26.87</x:v>
      </x:c>
      <x:c r="E4379" s="13" t="n">
        <x:v>1322337</x:v>
      </x:c>
      <x:c r="F4379" s="11" t="n">
        <x:v>1</x:v>
      </x:c>
      <x:c r="G4379" s="11" t="n">
        <x:v>27.65</x:v>
      </x:c>
      <x:c r="H4379" s="11" t="n">
        <x:v>26.87</x:v>
      </x:c>
      <x:c r="I4379" s="13" t="n">
        <x:v>1322337</x:v>
      </x:c>
      <x:c r="J4379" s="11" t="n">
        <x:v>26.614481</x:v>
      </x:c>
      <x:c r="K4379" s="14" t="n">
        <x:f>I4379*J4379</x:f>
        <x:v>35193312.962097004</x:v>
      </x:c>
      <x:c r="L4379" s="8" t="str">
        <x:v>Alpaca SIP</x:v>
      </x:c>
    </x:row>
    <x:row r="4380" ht="25" customHeight="1">
      <x:c r="A4380" s="8" t="str">
        <x:v>AVEX</x:v>
      </x:c>
      <x:c r="B4380" s="10" t="n">
        <x:v>46147</x:v>
      </x:c>
      <x:c r="C4380" s="11" t="n">
        <x:v>26.44</x:v>
      </x:c>
      <x:c r="D4380" s="11" t="n">
        <x:v>25.21</x:v>
      </x:c>
      <x:c r="E4380" s="13" t="n">
        <x:v>1775495</x:v>
      </x:c>
      <x:c r="F4380" s="11" t="n">
        <x:v>1</x:v>
      </x:c>
      <x:c r="G4380" s="11" t="n">
        <x:v>26.44</x:v>
      </x:c>
      <x:c r="H4380" s="11" t="n">
        <x:v>25.21</x:v>
      </x:c>
      <x:c r="I4380" s="13" t="n">
        <x:v>1775495</x:v>
      </x:c>
      <x:c r="J4380" s="11" t="n">
        <x:v>24.988346</x:v>
      </x:c>
      <x:c r="K4380" s="14" t="n">
        <x:f>I4380*J4380</x:f>
        <x:v>44366683.38127</x:v>
      </x:c>
      <x:c r="L4380" s="8" t="str">
        <x:v>Alpaca SIP</x:v>
      </x:c>
    </x:row>
    <x:row r="4381" ht="25" customHeight="1">
      <x:c r="A4381" s="8" t="str">
        <x:v>AVEX</x:v>
      </x:c>
      <x:c r="B4381" s="10" t="n">
        <x:v>46148</x:v>
      </x:c>
      <x:c r="C4381" s="11" t="n">
        <x:v>24.37</x:v>
      </x:c>
      <x:c r="D4381" s="11" t="n">
        <x:v>26.12</x:v>
      </x:c>
      <x:c r="E4381" s="13" t="n">
        <x:v>1364127</x:v>
      </x:c>
      <x:c r="F4381" s="11" t="n">
        <x:v>1</x:v>
      </x:c>
      <x:c r="G4381" s="11" t="n">
        <x:v>24.37</x:v>
      </x:c>
      <x:c r="H4381" s="11" t="n">
        <x:v>26.12</x:v>
      </x:c>
      <x:c r="I4381" s="13" t="n">
        <x:v>1364127</x:v>
      </x:c>
      <x:c r="J4381" s="11" t="n">
        <x:v>25.766697</x:v>
      </x:c>
      <x:c r="K4381" s="14" t="n">
        <x:f>I4381*J4381</x:f>
        <x:v>35149047.078519</x:v>
      </x:c>
      <x:c r="L4381" s="8" t="str">
        <x:v>Alpaca SIP</x:v>
      </x:c>
    </x:row>
    <x:row r="4382" ht="25" customHeight="1">
      <x:c r="A4382" s="8" t="str">
        <x:v>AVEX</x:v>
      </x:c>
      <x:c r="B4382" s="10" t="n">
        <x:v>46149</x:v>
      </x:c>
      <x:c r="C4382" s="11" t="n">
        <x:v>26.07</x:v>
      </x:c>
      <x:c r="D4382" s="11" t="n">
        <x:v>23.83</x:v>
      </x:c>
      <x:c r="E4382" s="13" t="n">
        <x:v>970840</x:v>
      </x:c>
      <x:c r="F4382" s="11" t="n">
        <x:v>1</x:v>
      </x:c>
      <x:c r="G4382" s="11" t="n">
        <x:v>26.07</x:v>
      </x:c>
      <x:c r="H4382" s="11" t="n">
        <x:v>23.83</x:v>
      </x:c>
      <x:c r="I4382" s="13" t="n">
        <x:v>970840</x:v>
      </x:c>
      <x:c r="J4382" s="11" t="n">
        <x:v>24.330592</x:v>
      </x:c>
      <x:c r="K4382" s="14" t="n">
        <x:f>I4382*J4382</x:f>
        <x:v>23621111.93728</x:v>
      </x:c>
      <x:c r="L4382" s="8" t="str">
        <x:v>Alpaca SIP</x:v>
      </x:c>
    </x:row>
    <x:row r="4383" ht="25" customHeight="1">
      <x:c r="A4383" s="8" t="str">
        <x:v>AVEX</x:v>
      </x:c>
      <x:c r="B4383" s="10" t="n">
        <x:v>46150</x:v>
      </x:c>
      <x:c r="C4383" s="11" t="n">
        <x:v>24.02</x:v>
      </x:c>
      <x:c r="D4383" s="11" t="n">
        <x:v>25.07</x:v>
      </x:c>
      <x:c r="E4383" s="13" t="n">
        <x:v>1368009</x:v>
      </x:c>
      <x:c r="F4383" s="11" t="n">
        <x:v>1</x:v>
      </x:c>
      <x:c r="G4383" s="11" t="n">
        <x:v>24.02</x:v>
      </x:c>
      <x:c r="H4383" s="11" t="n">
        <x:v>25.07</x:v>
      </x:c>
      <x:c r="I4383" s="13" t="n">
        <x:v>1368009</x:v>
      </x:c>
      <x:c r="J4383" s="11" t="n">
        <x:v>23.842878</x:v>
      </x:c>
      <x:c r="K4383" s="14" t="n">
        <x:f>I4383*J4383</x:f>
        <x:v>32617271.689902</x:v>
      </x:c>
      <x:c r="L4383" s="8" t="str">
        <x:v>Alpaca SIP</x:v>
      </x:c>
    </x:row>
    <x:row r="4384" ht="25" customHeight="1">
      <x:c r="A4384" s="8" t="str">
        <x:v>AVEX</x:v>
      </x:c>
      <x:c r="B4384" s="10" t="n">
        <x:v>46153</x:v>
      </x:c>
      <x:c r="C4384" s="11" t="n">
        <x:v>24.32</x:v>
      </x:c>
      <x:c r="D4384" s="11" t="n">
        <x:v>24.41</x:v>
      </x:c>
      <x:c r="E4384" s="13" t="n">
        <x:v>1221119</x:v>
      </x:c>
      <x:c r="F4384" s="11" t="n">
        <x:v>1</x:v>
      </x:c>
      <x:c r="G4384" s="11" t="n">
        <x:v>24.32</x:v>
      </x:c>
      <x:c r="H4384" s="11" t="n">
        <x:v>24.41</x:v>
      </x:c>
      <x:c r="I4384" s="13" t="n">
        <x:v>1221119</x:v>
      </x:c>
      <x:c r="J4384" s="11" t="n">
        <x:v>24.243879</x:v>
      </x:c>
      <x:c r="K4384" s="14" t="n">
        <x:f>I4384*J4384</x:f>
        <x:v>29604661.280601</x:v>
      </x:c>
      <x:c r="L4384" s="8" t="str">
        <x:v>Alpaca SIP</x:v>
      </x:c>
    </x:row>
    <x:row r="4385" ht="25" customHeight="1">
      <x:c r="A4385" s="8" t="str">
        <x:v>AVEX</x:v>
      </x:c>
      <x:c r="B4385" s="10" t="n">
        <x:v>46154</x:v>
      </x:c>
      <x:c r="C4385" s="11" t="n">
        <x:v>25.77</x:v>
      </x:c>
      <x:c r="D4385" s="11" t="n">
        <x:v>28.15</x:v>
      </x:c>
      <x:c r="E4385" s="13" t="n">
        <x:v>3522287</x:v>
      </x:c>
      <x:c r="F4385" s="11" t="n">
        <x:v>1</x:v>
      </x:c>
      <x:c r="G4385" s="11" t="n">
        <x:v>25.77</x:v>
      </x:c>
      <x:c r="H4385" s="11" t="n">
        <x:v>28.15</x:v>
      </x:c>
      <x:c r="I4385" s="13" t="n">
        <x:v>3522287</x:v>
      </x:c>
      <x:c r="J4385" s="11" t="n">
        <x:v>27.220549</x:v>
      </x:c>
      <x:c r="K4385" s="14" t="n">
        <x:f>I4385*J4385</x:f>
        <x:v>95878585.875563</x:v>
      </x:c>
      <x:c r="L4385" s="8" t="str">
        <x:v>Alpaca SIP</x:v>
      </x:c>
    </x:row>
    <x:row r="4386" ht="25" customHeight="1">
      <x:c r="A4386" s="8" t="str">
        <x:v>AVEX</x:v>
      </x:c>
      <x:c r="B4386" s="10" t="n">
        <x:v>46155</x:v>
      </x:c>
      <x:c r="C4386" s="11" t="n">
        <x:v>28.12</x:v>
      </x:c>
      <x:c r="D4386" s="11" t="n">
        <x:v>25.89</x:v>
      </x:c>
      <x:c r="E4386" s="13" t="n">
        <x:v>1738265</x:v>
      </x:c>
      <x:c r="F4386" s="11" t="n">
        <x:v>1</x:v>
      </x:c>
      <x:c r="G4386" s="11" t="n">
        <x:v>28.12</x:v>
      </x:c>
      <x:c r="H4386" s="11" t="n">
        <x:v>25.89</x:v>
      </x:c>
      <x:c r="I4386" s="13" t="n">
        <x:v>1738265</x:v>
      </x:c>
      <x:c r="J4386" s="11" t="n">
        <x:v>26.05424</x:v>
      </x:c>
      <x:c r="K4386" s="14" t="n">
        <x:f>I4386*J4386</x:f>
        <x:v>45289173.4936</x:v>
      </x:c>
      <x:c r="L4386" s="8" t="str">
        <x:v>Alpaca SIP</x:v>
      </x:c>
    </x:row>
    <x:row r="4387" ht="25" customHeight="1">
      <x:c r="A4387" s="8" t="str">
        <x:v>AVEX</x:v>
      </x:c>
      <x:c r="B4387" s="10" t="n">
        <x:v>46156</x:v>
      </x:c>
      <x:c r="C4387" s="11" t="n">
        <x:v>26.1</x:v>
      </x:c>
      <x:c r="D4387" s="11" t="n">
        <x:v>24.15</x:v>
      </x:c>
      <x:c r="E4387" s="13" t="n">
        <x:v>2292728</x:v>
      </x:c>
      <x:c r="F4387" s="11" t="n">
        <x:v>1</x:v>
      </x:c>
      <x:c r="G4387" s="11" t="n">
        <x:v>26.1</x:v>
      </x:c>
      <x:c r="H4387" s="11" t="n">
        <x:v>24.15</x:v>
      </x:c>
      <x:c r="I4387" s="13" t="n">
        <x:v>2292728</x:v>
      </x:c>
      <x:c r="J4387" s="11" t="n">
        <x:v>24.094626</x:v>
      </x:c>
      <x:c r="K4387" s="14" t="n">
        <x:f>I4387*J4387</x:f>
        <x:v>55242423.679728</x:v>
      </x:c>
      <x:c r="L4387" s="8" t="str">
        <x:v>Alpaca SIP</x:v>
      </x:c>
    </x:row>
    <x:row r="4388" ht="25" customHeight="1">
      <x:c r="A4388" s="8" t="str">
        <x:v>AVEX</x:v>
      </x:c>
      <x:c r="B4388" s="10" t="n">
        <x:v>46157</x:v>
      </x:c>
      <x:c r="C4388" s="11" t="n">
        <x:v>23.36</x:v>
      </x:c>
      <x:c r="D4388" s="11" t="n">
        <x:v>24.87</x:v>
      </x:c>
      <x:c r="E4388" s="13" t="n">
        <x:v>1021655</x:v>
      </x:c>
      <x:c r="F4388" s="11" t="n">
        <x:v>1</x:v>
      </x:c>
      <x:c r="G4388" s="11" t="n">
        <x:v>23.36</x:v>
      </x:c>
      <x:c r="H4388" s="11" t="n">
        <x:v>24.87</x:v>
      </x:c>
      <x:c r="I4388" s="13" t="n">
        <x:v>1021655</x:v>
      </x:c>
      <x:c r="J4388" s="11" t="n">
        <x:v>24.611828</x:v>
      </x:c>
      <x:c r="K4388" s="14" t="n">
        <x:f>I4388*J4388</x:f>
        <x:v>25144797.135339998</x:v>
      </x:c>
      <x:c r="L4388" s="8" t="str">
        <x:v>Alpaca SIP</x:v>
      </x:c>
    </x:row>
    <x:row r="4389" ht="25" customHeight="1">
      <x:c r="A4389" s="8" t="str">
        <x:v>AVEX</x:v>
      </x:c>
      <x:c r="B4389" s="10" t="n">
        <x:v>46160</x:v>
      </x:c>
      <x:c r="C4389" s="11" t="n">
        <x:v>25.17</x:v>
      </x:c>
      <x:c r="D4389" s="11" t="n">
        <x:v>28.58</x:v>
      </x:c>
      <x:c r="E4389" s="13" t="n">
        <x:v>1955704</x:v>
      </x:c>
      <x:c r="F4389" s="11" t="n">
        <x:v>1</x:v>
      </x:c>
      <x:c r="G4389" s="11" t="n">
        <x:v>25.17</x:v>
      </x:c>
      <x:c r="H4389" s="11" t="n">
        <x:v>28.58</x:v>
      </x:c>
      <x:c r="I4389" s="13" t="n">
        <x:v>1955704</x:v>
      </x:c>
      <x:c r="J4389" s="11" t="n">
        <x:v>26.809323</x:v>
      </x:c>
      <x:c r="K4389" s="14" t="n">
        <x:f>I4389*J4389</x:f>
        <x:v>52431100.228392</x:v>
      </x:c>
      <x:c r="L4389" s="8" t="str">
        <x:v>Alpaca SIP</x:v>
      </x:c>
    </x:row>
    <x:row r="4390" ht="25" customHeight="1">
      <x:c r="A4390" s="8" t="str">
        <x:v>AVEX</x:v>
      </x:c>
      <x:c r="B4390" s="10" t="n">
        <x:v>46161</x:v>
      </x:c>
      <x:c r="C4390" s="11" t="n">
        <x:v>27.5</x:v>
      </x:c>
      <x:c r="D4390" s="11" t="n">
        <x:v>26.33</x:v>
      </x:c>
      <x:c r="E4390" s="13" t="n">
        <x:v>1412171</x:v>
      </x:c>
      <x:c r="F4390" s="11" t="n">
        <x:v>1</x:v>
      </x:c>
      <x:c r="G4390" s="11" t="n">
        <x:v>27.5</x:v>
      </x:c>
      <x:c r="H4390" s="11" t="n">
        <x:v>26.33</x:v>
      </x:c>
      <x:c r="I4390" s="13" t="n">
        <x:v>1412171</x:v>
      </x:c>
      <x:c r="J4390" s="11" t="n">
        <x:v>27.013753</x:v>
      </x:c>
      <x:c r="K4390" s="14" t="n">
        <x:f>I4390*J4390</x:f>
        <x:v>38148038.587763004</x:v>
      </x:c>
      <x:c r="L4390" s="8" t="str">
        <x:v>Alpaca SIP</x:v>
      </x:c>
    </x:row>
    <x:row r="4391" ht="25" customHeight="1">
      <x:c r="A4391" s="8" t="str">
        <x:v>AVEX</x:v>
      </x:c>
      <x:c r="B4391" s="10" t="n">
        <x:v>46162</x:v>
      </x:c>
      <x:c r="C4391" s="11" t="n">
        <x:v>26.48</x:v>
      </x:c>
      <x:c r="D4391" s="11" t="n">
        <x:v>26.27</x:v>
      </x:c>
      <x:c r="E4391" s="13" t="n">
        <x:v>2187193</x:v>
      </x:c>
      <x:c r="F4391" s="11" t="n">
        <x:v>1</x:v>
      </x:c>
      <x:c r="G4391" s="11" t="n">
        <x:v>26.48</x:v>
      </x:c>
      <x:c r="H4391" s="11" t="n">
        <x:v>26.27</x:v>
      </x:c>
      <x:c r="I4391" s="13" t="n">
        <x:v>2187193</x:v>
      </x:c>
      <x:c r="J4391" s="11" t="n">
        <x:v>25.952325</x:v>
      </x:c>
      <x:c r="K4391" s="14" t="n">
        <x:f>I4391*J4391</x:f>
        <x:v>56762743.573725</x:v>
      </x:c>
      <x:c r="L4391" s="8" t="str">
        <x:v>Alpaca SIP</x:v>
      </x:c>
    </x:row>
    <x:row r="4392" ht="25" customHeight="1">
      <x:c r="A4392" s="8" t="str">
        <x:v>AVEX</x:v>
      </x:c>
      <x:c r="B4392" s="10" t="n">
        <x:v>46163</x:v>
      </x:c>
      <x:c r="C4392" s="11" t="n">
        <x:v>27</x:v>
      </x:c>
      <x:c r="D4392" s="11" t="n">
        <x:v>26.72</x:v>
      </x:c>
      <x:c r="E4392" s="13" t="n">
        <x:v>2379026</x:v>
      </x:c>
      <x:c r="F4392" s="11" t="n">
        <x:v>1</x:v>
      </x:c>
      <x:c r="G4392" s="11" t="n">
        <x:v>27</x:v>
      </x:c>
      <x:c r="H4392" s="11" t="n">
        <x:v>26.72</x:v>
      </x:c>
      <x:c r="I4392" s="13" t="n">
        <x:v>2379026</x:v>
      </x:c>
      <x:c r="J4392" s="11" t="n">
        <x:v>25.62349</x:v>
      </x:c>
      <x:c r="K4392" s="14" t="n">
        <x:f>I4392*J4392</x:f>
        <x:v>60958948.92074</x:v>
      </x:c>
      <x:c r="L4392" s="8" t="str">
        <x:v>Alpaca SIP</x:v>
      </x:c>
    </x:row>
    <x:row r="4393" ht="25" customHeight="1">
      <x:c r="A4393" s="8" t="str">
        <x:v>AVEX</x:v>
      </x:c>
      <x:c r="B4393" s="10" t="n">
        <x:v>46164</x:v>
      </x:c>
      <x:c r="C4393" s="11" t="n">
        <x:v>26.39</x:v>
      </x:c>
      <x:c r="D4393" s="11" t="n">
        <x:v>26.82</x:v>
      </x:c>
      <x:c r="E4393" s="13" t="n">
        <x:v>1092484</x:v>
      </x:c>
      <x:c r="F4393" s="11" t="n">
        <x:v>1</x:v>
      </x:c>
      <x:c r="G4393" s="11" t="n">
        <x:v>26.39</x:v>
      </x:c>
      <x:c r="H4393" s="11" t="n">
        <x:v>26.82</x:v>
      </x:c>
      <x:c r="I4393" s="13" t="n">
        <x:v>1092484</x:v>
      </x:c>
      <x:c r="J4393" s="11" t="n">
        <x:v>26.773016</x:v>
      </x:c>
      <x:c r="K4393" s="14" t="n">
        <x:f>I4393*J4393</x:f>
        <x:v>29249091.611743998</x:v>
      </x:c>
      <x:c r="L4393" s="8" t="str">
        <x:v>Alpaca SIP</x:v>
      </x:c>
    </x:row>
    <x:row r="4394" ht="25" customHeight="1">
      <x:c r="A4394" s="8" t="str">
        <x:v>AVEX</x:v>
      </x:c>
      <x:c r="B4394" s="10" t="n">
        <x:v>46168</x:v>
      </x:c>
      <x:c r="C4394" s="11" t="n">
        <x:v>27.43</x:v>
      </x:c>
      <x:c r="D4394" s="11" t="n">
        <x:v>28.89</x:v>
      </x:c>
      <x:c r="E4394" s="13" t="n">
        <x:v>1613418</x:v>
      </x:c>
      <x:c r="F4394" s="11" t="n">
        <x:v>1</x:v>
      </x:c>
      <x:c r="G4394" s="11" t="n">
        <x:v>27.43</x:v>
      </x:c>
      <x:c r="H4394" s="11" t="n">
        <x:v>28.89</x:v>
      </x:c>
      <x:c r="I4394" s="13" t="n">
        <x:v>1613418</x:v>
      </x:c>
      <x:c r="J4394" s="11" t="n">
        <x:v>28.632124</x:v>
      </x:c>
      <x:c r="K4394" s="14" t="n">
        <x:f>I4394*J4394</x:f>
        <x:v>46195584.239832</x:v>
      </x:c>
      <x:c r="L4394" s="8" t="str">
        <x:v>Alpaca SIP</x:v>
      </x:c>
    </x:row>
    <x:row r="4395" ht="25" customHeight="1">
      <x:c r="A4395" s="8" t="str">
        <x:v>AVEX</x:v>
      </x:c>
      <x:c r="B4395" s="10" t="n">
        <x:v>46169</x:v>
      </x:c>
      <x:c r="C4395" s="11" t="n">
        <x:v>28.39</x:v>
      </x:c>
      <x:c r="D4395" s="11" t="n">
        <x:v>30.87</x:v>
      </x:c>
      <x:c r="E4395" s="13" t="n">
        <x:v>1447561</x:v>
      </x:c>
      <x:c r="F4395" s="11" t="n">
        <x:v>1</x:v>
      </x:c>
      <x:c r="G4395" s="11" t="n">
        <x:v>28.39</x:v>
      </x:c>
      <x:c r="H4395" s="11" t="n">
        <x:v>30.87</x:v>
      </x:c>
      <x:c r="I4395" s="13" t="n">
        <x:v>1447561</x:v>
      </x:c>
      <x:c r="J4395" s="11" t="n">
        <x:v>30.216534</x:v>
      </x:c>
      <x:c r="K4395" s="14" t="n">
        <x:f>I4395*J4395</x:f>
        <x:v>43740276.173574</x:v>
      </x:c>
      <x:c r="L4395" s="8" t="str">
        <x:v>Alpaca SIP</x:v>
      </x:c>
    </x:row>
    <x:row r="4396" ht="25" customHeight="1">
      <x:c r="A4396" s="8" t="str">
        <x:v>AVEX</x:v>
      </x:c>
      <x:c r="B4396" s="10" t="n">
        <x:v>46170</x:v>
      </x:c>
      <x:c r="C4396" s="11" t="n">
        <x:v>32.37</x:v>
      </x:c>
      <x:c r="D4396" s="11" t="n">
        <x:v>40.48</x:v>
      </x:c>
      <x:c r="E4396" s="13" t="n">
        <x:v>3838475</x:v>
      </x:c>
      <x:c r="F4396" s="11" t="n">
        <x:v>1</x:v>
      </x:c>
      <x:c r="G4396" s="11" t="n">
        <x:v>32.37</x:v>
      </x:c>
      <x:c r="H4396" s="11" t="n">
        <x:v>40.48</x:v>
      </x:c>
      <x:c r="I4396" s="13" t="n">
        <x:v>3838475</x:v>
      </x:c>
      <x:c r="J4396" s="11" t="n">
        <x:v>36.686248</x:v>
      </x:c>
      <x:c r="K4396" s="14" t="n">
        <x:f>I4396*J4396</x:f>
        <x:v>140819245.7918</x:v>
      </x:c>
      <x:c r="L4396" s="8" t="str">
        <x:v>Alpaca SIP</x:v>
      </x:c>
    </x:row>
    <x:row r="4397" ht="25" customHeight="1">
      <x:c r="A4397" s="8" t="str">
        <x:v>AVEX</x:v>
      </x:c>
      <x:c r="B4397" s="10" t="n">
        <x:v>46171</x:v>
      </x:c>
      <x:c r="C4397" s="11" t="n">
        <x:v>39.68</x:v>
      </x:c>
      <x:c r="D4397" s="11" t="n">
        <x:v>38.47</x:v>
      </x:c>
      <x:c r="E4397" s="13" t="n">
        <x:v>2428038</x:v>
      </x:c>
      <x:c r="F4397" s="11" t="n">
        <x:v>1</x:v>
      </x:c>
      <x:c r="G4397" s="11" t="n">
        <x:v>39.68</x:v>
      </x:c>
      <x:c r="H4397" s="11" t="n">
        <x:v>38.47</x:v>
      </x:c>
      <x:c r="I4397" s="13" t="n">
        <x:v>2428038</x:v>
      </x:c>
      <x:c r="J4397" s="11" t="n">
        <x:v>38.085468</x:v>
      </x:c>
      <x:c r="K4397" s="14" t="n">
        <x:f>I4397*J4397</x:f>
        <x:v>92472963.551784</x:v>
      </x:c>
      <x:c r="L4397" s="8" t="str">
        <x:v>Alpaca SIP</x:v>
      </x:c>
    </x:row>
    <x:row r="4398" ht="25" customHeight="1">
      <x:c r="A4398" s="8" t="str">
        <x:v>AVEX</x:v>
      </x:c>
      <x:c r="B4398" s="10" t="n">
        <x:v>46174</x:v>
      </x:c>
      <x:c r="C4398" s="11" t="n">
        <x:v>37.41</x:v>
      </x:c>
      <x:c r="D4398" s="11" t="n">
        <x:v>38.61</x:v>
      </x:c>
      <x:c r="E4398" s="13" t="n">
        <x:v>1180134</x:v>
      </x:c>
      <x:c r="F4398" s="11" t="n">
        <x:v>1</x:v>
      </x:c>
      <x:c r="G4398" s="11" t="n">
        <x:v>37.41</x:v>
      </x:c>
      <x:c r="H4398" s="11" t="n">
        <x:v>38.61</x:v>
      </x:c>
      <x:c r="I4398" s="13" t="n">
        <x:v>1180134</x:v>
      </x:c>
      <x:c r="J4398" s="11" t="n">
        <x:v>38.005947</x:v>
      </x:c>
      <x:c r="K4398" s="14" t="n">
        <x:f>I4398*J4398</x:f>
        <x:v>44852110.256898</x:v>
      </x:c>
      <x:c r="L4398" s="8" t="str">
        <x:v>Alpaca SIP</x:v>
      </x:c>
    </x:row>
    <x:row r="4399" ht="25" customHeight="1">
      <x:c r="A4399" s="8" t="str">
        <x:v>AVEX</x:v>
      </x:c>
      <x:c r="B4399" s="10" t="n">
        <x:v>46175</x:v>
      </x:c>
      <x:c r="C4399" s="11" t="n">
        <x:v>34.1</x:v>
      </x:c>
      <x:c r="D4399" s="11" t="n">
        <x:v>32.44</x:v>
      </x:c>
      <x:c r="E4399" s="13" t="n">
        <x:v>2191463</x:v>
      </x:c>
      <x:c r="F4399" s="11" t="n">
        <x:v>1</x:v>
      </x:c>
      <x:c r="G4399" s="11" t="n">
        <x:v>34.1</x:v>
      </x:c>
      <x:c r="H4399" s="11" t="n">
        <x:v>32.44</x:v>
      </x:c>
      <x:c r="I4399" s="13" t="n">
        <x:v>2191463</x:v>
      </x:c>
      <x:c r="J4399" s="11" t="n">
        <x:v>32.74877</x:v>
      </x:c>
      <x:c r="K4399" s="14" t="n">
        <x:f>I4399*J4399</x:f>
        <x:v>71767717.75051</x:v>
      </x:c>
      <x:c r="L4399" s="8" t="str">
        <x:v>Alpaca SIP</x:v>
      </x:c>
    </x:row>
    <x:row r="4400" ht="25" customHeight="1">
      <x:c r="A4400" s="8" t="str">
        <x:v>AVEX</x:v>
      </x:c>
      <x:c r="B4400" s="10" t="n">
        <x:v>46176</x:v>
      </x:c>
      <x:c r="C4400" s="11" t="n">
        <x:v>31.67</x:v>
      </x:c>
      <x:c r="D4400" s="11" t="n">
        <x:v>27.66</x:v>
      </x:c>
      <x:c r="E4400" s="13" t="n">
        <x:v>3256554</x:v>
      </x:c>
      <x:c r="F4400" s="11" t="n">
        <x:v>1</x:v>
      </x:c>
      <x:c r="G4400" s="11" t="n">
        <x:v>31.67</x:v>
      </x:c>
      <x:c r="H4400" s="11" t="n">
        <x:v>27.66</x:v>
      </x:c>
      <x:c r="I4400" s="13" t="n">
        <x:v>3256554</x:v>
      </x:c>
      <x:c r="J4400" s="11" t="n">
        <x:v>28.127495</x:v>
      </x:c>
      <x:c r="K4400" s="14" t="n">
        <x:f>I4400*J4400</x:f>
        <x:v>91598706.35223</x:v>
      </x:c>
      <x:c r="L4400" s="8" t="str">
        <x:v>Alpaca SIP</x:v>
      </x:c>
    </x:row>
    <x:row r="4401" ht="25" customHeight="1">
      <x:c r="A4401" s="8" t="str">
        <x:v>AVEX</x:v>
      </x:c>
      <x:c r="B4401" s="10" t="n">
        <x:v>46177</x:v>
      </x:c>
      <x:c r="C4401" s="11" t="n">
        <x:v>26.49</x:v>
      </x:c>
      <x:c r="D4401" s="11" t="n">
        <x:v>24.61</x:v>
      </x:c>
      <x:c r="E4401" s="13" t="n">
        <x:v>8663209</x:v>
      </x:c>
      <x:c r="F4401" s="11" t="n">
        <x:v>1</x:v>
      </x:c>
      <x:c r="G4401" s="11" t="n">
        <x:v>26.49</x:v>
      </x:c>
      <x:c r="H4401" s="11" t="n">
        <x:v>24.61</x:v>
      </x:c>
      <x:c r="I4401" s="13" t="n">
        <x:v>8663209</x:v>
      </x:c>
      <x:c r="J4401" s="11" t="n">
        <x:v>24.968561</x:v>
      </x:c>
      <x:c r="K4401" s="14" t="n">
        <x:f>I4401*J4401</x:f>
        <x:v>216307862.372249</x:v>
      </x:c>
      <x:c r="L4401" s="8" t="str">
        <x:v>Alpaca SIP</x:v>
      </x:c>
    </x:row>
    <x:row r="4402" ht="25" customHeight="1">
      <x:c r="A4402" s="8" t="str">
        <x:v>AVEX</x:v>
      </x:c>
      <x:c r="B4402" s="10" t="n">
        <x:v>46178</x:v>
      </x:c>
      <x:c r="C4402" s="11" t="n">
        <x:v>24.82</x:v>
      </x:c>
      <x:c r="D4402" s="11" t="n">
        <x:v>22.87</x:v>
      </x:c>
      <x:c r="E4402" s="13" t="n">
        <x:v>4147445</x:v>
      </x:c>
      <x:c r="F4402" s="11" t="n">
        <x:v>1</x:v>
      </x:c>
      <x:c r="G4402" s="11" t="n">
        <x:v>24.82</x:v>
      </x:c>
      <x:c r="H4402" s="11" t="n">
        <x:v>22.87</x:v>
      </x:c>
      <x:c r="I4402" s="13" t="n">
        <x:v>4147445</x:v>
      </x:c>
      <x:c r="J4402" s="11" t="n">
        <x:v>23.476986</x:v>
      </x:c>
      <x:c r="K4402" s="14" t="n">
        <x:f>I4402*J4402</x:f>
        <x:v>97369508.20077</x:v>
      </x:c>
      <x:c r="L4402" s="8" t="str">
        <x:v>Alpaca SIP</x:v>
      </x:c>
    </x:row>
    <x:row r="4403" ht="25" customHeight="1">
      <x:c r="A4403" s="8" t="str">
        <x:v>AVEX</x:v>
      </x:c>
      <x:c r="B4403" s="10" t="n">
        <x:v>46181</x:v>
      </x:c>
      <x:c r="C4403" s="11" t="n">
        <x:v>23.54</x:v>
      </x:c>
      <x:c r="D4403" s="11" t="n">
        <x:v>23.01</x:v>
      </x:c>
      <x:c r="E4403" s="13" t="n">
        <x:v>2110446</x:v>
      </x:c>
      <x:c r="F4403" s="11" t="n">
        <x:v>1</x:v>
      </x:c>
      <x:c r="G4403" s="11" t="n">
        <x:v>23.54</x:v>
      </x:c>
      <x:c r="H4403" s="11" t="n">
        <x:v>23.01</x:v>
      </x:c>
      <x:c r="I4403" s="13" t="n">
        <x:v>2110446</x:v>
      </x:c>
      <x:c r="J4403" s="11" t="n">
        <x:v>23.058823</x:v>
      </x:c>
      <x:c r="K4403" s="14" t="n">
        <x:f>I4403*J4403</x:f>
        <x:v>48664400.765058</x:v>
      </x:c>
      <x:c r="L4403" s="8" t="str">
        <x:v>Alpaca SIP</x:v>
      </x:c>
    </x:row>
    <x:row r="4404" ht="25" customHeight="1">
      <x:c r="A4404" s="8" t="str">
        <x:v>AVEX</x:v>
      </x:c>
      <x:c r="B4404" s="10" t="n">
        <x:v>46182</x:v>
      </x:c>
      <x:c r="C4404" s="11" t="n">
        <x:v>23.4</x:v>
      </x:c>
      <x:c r="D4404" s="11" t="n">
        <x:v>22.2</x:v>
      </x:c>
      <x:c r="E4404" s="13" t="n">
        <x:v>3814838</x:v>
      </x:c>
      <x:c r="F4404" s="11" t="n">
        <x:v>1</x:v>
      </x:c>
      <x:c r="G4404" s="11" t="n">
        <x:v>23.4</x:v>
      </x:c>
      <x:c r="H4404" s="11" t="n">
        <x:v>22.2</x:v>
      </x:c>
      <x:c r="I4404" s="13" t="n">
        <x:v>3814838</x:v>
      </x:c>
      <x:c r="J4404" s="11" t="n">
        <x:v>22.590556</x:v>
      </x:c>
      <x:c r="K4404" s="14" t="n">
        <x:f>I4404*J4404</x:f>
        <x:v>86179311.469928</x:v>
      </x:c>
      <x:c r="L4404" s="8" t="str">
        <x:v>Alpaca SIP</x:v>
      </x:c>
    </x:row>
    <x:row r="4405" ht="25" customHeight="1">
      <x:c r="A4405" s="8" t="str">
        <x:v>AVEX</x:v>
      </x:c>
      <x:c r="B4405" s="10" t="n">
        <x:v>46183</x:v>
      </x:c>
      <x:c r="C4405" s="11" t="n">
        <x:v>21.7</x:v>
      </x:c>
      <x:c r="D4405" s="11" t="n">
        <x:v>20.35</x:v>
      </x:c>
      <x:c r="E4405" s="13" t="n">
        <x:v>1862781</x:v>
      </x:c>
      <x:c r="F4405" s="11" t="n">
        <x:v>1</x:v>
      </x:c>
      <x:c r="G4405" s="11" t="n">
        <x:v>21.7</x:v>
      </x:c>
      <x:c r="H4405" s="11" t="n">
        <x:v>20.35</x:v>
      </x:c>
      <x:c r="I4405" s="13" t="n">
        <x:v>1862781</x:v>
      </x:c>
      <x:c r="J4405" s="11" t="n">
        <x:v>21.145697</x:v>
      </x:c>
      <x:c r="K4405" s="14" t="n">
        <x:f>I4405*J4405</x:f>
        <x:v>39389802.603356995</x:v>
      </x:c>
      <x:c r="L4405" s="8" t="str">
        <x:v>Alpaca SIP</x:v>
      </x:c>
    </x:row>
    <x:row r="4406" ht="25" customHeight="1">
      <x:c r="A4406" s="8" t="str">
        <x:v>AVEX</x:v>
      </x:c>
      <x:c r="B4406" s="10" t="n">
        <x:v>46184</x:v>
      </x:c>
      <x:c r="C4406" s="11" t="n">
        <x:v>20.4</x:v>
      </x:c>
      <x:c r="D4406" s="11" t="n">
        <x:v>21.46</x:v>
      </x:c>
      <x:c r="E4406" s="13" t="n">
        <x:v>2241964</x:v>
      </x:c>
      <x:c r="F4406" s="11" t="n">
        <x:v>1</x:v>
      </x:c>
      <x:c r="G4406" s="11" t="n">
        <x:v>20.4</x:v>
      </x:c>
      <x:c r="H4406" s="11" t="n">
        <x:v>21.46</x:v>
      </x:c>
      <x:c r="I4406" s="13" t="n">
        <x:v>2241964</x:v>
      </x:c>
      <x:c r="J4406" s="11" t="n">
        <x:v>20.997213</x:v>
      </x:c>
      <x:c r="K4406" s="14" t="n">
        <x:f>I4406*J4406</x:f>
        <x:v>47074995.646331996</x:v>
      </x:c>
      <x:c r="L4406" s="8" t="str">
        <x:v>Alpaca SIP</x:v>
      </x:c>
    </x:row>
    <x:row r="4407" ht="25" customHeight="1">
      <x:c r="A4407" s="8" t="str">
        <x:v>AVEX</x:v>
      </x:c>
      <x:c r="B4407" s="10" t="n">
        <x:v>46185</x:v>
      </x:c>
      <x:c r="C4407" s="11" t="n">
        <x:v>21.25</x:v>
      </x:c>
      <x:c r="D4407" s="11" t="n">
        <x:v>20.56</x:v>
      </x:c>
      <x:c r="E4407" s="13" t="n">
        <x:v>2028837</x:v>
      </x:c>
      <x:c r="F4407" s="11" t="n">
        <x:v>1</x:v>
      </x:c>
      <x:c r="G4407" s="11" t="n">
        <x:v>21.25</x:v>
      </x:c>
      <x:c r="H4407" s="11" t="n">
        <x:v>20.56</x:v>
      </x:c>
      <x:c r="I4407" s="13" t="n">
        <x:v>2028837</x:v>
      </x:c>
      <x:c r="J4407" s="11" t="n">
        <x:v>20.863293</x:v>
      </x:c>
      <x:c r="K4407" s="14" t="n">
        <x:f>I4407*J4407</x:f>
        <x:v>42328220.780241</x:v>
      </x:c>
      <x:c r="L4407" s="8" t="str">
        <x:v>Alpaca SIP</x:v>
      </x:c>
    </x:row>
    <x:row r="4408" ht="25" customHeight="1">
      <x:c r="A4408" s="8" t="str">
        <x:v>AVEX</x:v>
      </x:c>
      <x:c r="B4408" s="10" t="n">
        <x:v>46188</x:v>
      </x:c>
      <x:c r="C4408" s="11" t="n">
        <x:v>21.35</x:v>
      </x:c>
      <x:c r="D4408" s="11" t="n">
        <x:v>21.69</x:v>
      </x:c>
      <x:c r="E4408" s="13" t="n">
        <x:v>1620305</x:v>
      </x:c>
      <x:c r="F4408" s="11" t="n">
        <x:v>1</x:v>
      </x:c>
      <x:c r="G4408" s="11" t="n">
        <x:v>21.35</x:v>
      </x:c>
      <x:c r="H4408" s="11" t="n">
        <x:v>21.69</x:v>
      </x:c>
      <x:c r="I4408" s="13" t="n">
        <x:v>1620305</x:v>
      </x:c>
      <x:c r="J4408" s="11" t="n">
        <x:v>21.975451</x:v>
      </x:c>
      <x:c r="K4408" s="14" t="n">
        <x:f>I4408*J4408</x:f>
        <x:v>35606933.132555</x:v>
      </x:c>
      <x:c r="L4408" s="8" t="str">
        <x:v>Alpaca SIP</x:v>
      </x:c>
    </x:row>
    <x:row r="4409" ht="25" customHeight="1">
      <x:c r="A4409" s="8" t="str">
        <x:v>AVEX</x:v>
      </x:c>
      <x:c r="B4409" s="10" t="n">
        <x:v>46189</x:v>
      </x:c>
      <x:c r="C4409" s="11" t="n">
        <x:v>21.17</x:v>
      </x:c>
      <x:c r="D4409" s="11" t="n">
        <x:v>19.85</x:v>
      </x:c>
      <x:c r="E4409" s="13" t="n">
        <x:v>2047724</x:v>
      </x:c>
      <x:c r="F4409" s="11" t="n">
        <x:v>1</x:v>
      </x:c>
      <x:c r="G4409" s="11" t="n">
        <x:v>21.17</x:v>
      </x:c>
      <x:c r="H4409" s="11" t="n">
        <x:v>19.85</x:v>
      </x:c>
      <x:c r="I4409" s="13" t="n">
        <x:v>2047724</x:v>
      </x:c>
      <x:c r="J4409" s="11" t="n">
        <x:v>19.976472</x:v>
      </x:c>
      <x:c r="K4409" s="14" t="n">
        <x:f>I4409*J4409</x:f>
        <x:v>40906301.149728</x:v>
      </x:c>
      <x:c r="L4409" s="8" t="str">
        <x:v>Alpaca SIP</x:v>
      </x:c>
    </x:row>
    <x:row r="4410" ht="25" customHeight="1">
      <x:c r="A4410" s="8" t="str">
        <x:v>AVEX</x:v>
      </x:c>
      <x:c r="B4410" s="10" t="n">
        <x:v>46190</x:v>
      </x:c>
      <x:c r="C4410" s="11" t="n">
        <x:v>19.89</x:v>
      </x:c>
      <x:c r="D4410" s="11" t="n">
        <x:v>19.82</x:v>
      </x:c>
      <x:c r="E4410" s="13" t="n">
        <x:v>1272423</x:v>
      </x:c>
      <x:c r="F4410" s="11" t="n">
        <x:v>1</x:v>
      </x:c>
      <x:c r="G4410" s="11" t="n">
        <x:v>19.89</x:v>
      </x:c>
      <x:c r="H4410" s="11" t="n">
        <x:v>19.82</x:v>
      </x:c>
      <x:c r="I4410" s="13" t="n">
        <x:v>1272423</x:v>
      </x:c>
      <x:c r="J4410" s="11" t="n">
        <x:v>20.216349</x:v>
      </x:c>
      <x:c r="K4410" s="14" t="n">
        <x:f>I4410*J4410</x:f>
        <x:v>25723747.443627</x:v>
      </x:c>
      <x:c r="L4410" s="8" t="str">
        <x:v>Alpaca SIP</x:v>
      </x:c>
    </x:row>
    <x:row r="4411" ht="25" customHeight="1">
      <x:c r="A4411" s="8" t="str">
        <x:v>AVEX</x:v>
      </x:c>
      <x:c r="B4411" s="10" t="n">
        <x:v>46191</x:v>
      </x:c>
      <x:c r="C4411" s="11" t="n">
        <x:v>20</x:v>
      </x:c>
      <x:c r="D4411" s="11" t="n">
        <x:v>18.3</x:v>
      </x:c>
      <x:c r="E4411" s="13" t="n">
        <x:v>4739954</x:v>
      </x:c>
      <x:c r="F4411" s="11" t="n">
        <x:v>1</x:v>
      </x:c>
      <x:c r="G4411" s="11" t="n">
        <x:v>20</x:v>
      </x:c>
      <x:c r="H4411" s="11" t="n">
        <x:v>18.3</x:v>
      </x:c>
      <x:c r="I4411" s="13" t="n">
        <x:v>4739954</x:v>
      </x:c>
      <x:c r="J4411" s="11" t="n">
        <x:v>18.295084</x:v>
      </x:c>
      <x:c r="K4411" s="14" t="n">
        <x:f>I4411*J4411</x:f>
        <x:v>86717856.586136</x:v>
      </x:c>
      <x:c r="L4411" s="8" t="str">
        <x:v>Alpaca SIP</x:v>
      </x:c>
    </x:row>
    <x:row r="4412" ht="25" customHeight="1">
      <x:c r="A4412" s="8" t="str">
        <x:v>AVEX</x:v>
      </x:c>
      <x:c r="B4412" s="10" t="n">
        <x:v>46195</x:v>
      </x:c>
      <x:c r="C4412" s="11" t="n">
        <x:v>18.33</x:v>
      </x:c>
      <x:c r="D4412" s="11" t="n">
        <x:v>17.48</x:v>
      </x:c>
      <x:c r="E4412" s="13" t="n">
        <x:v>1741256</x:v>
      </x:c>
      <x:c r="F4412" s="11" t="n">
        <x:v>1</x:v>
      </x:c>
      <x:c r="G4412" s="11" t="n">
        <x:v>18.33</x:v>
      </x:c>
      <x:c r="H4412" s="11" t="n">
        <x:v>17.48</x:v>
      </x:c>
      <x:c r="I4412" s="13" t="n">
        <x:v>1741256</x:v>
      </x:c>
      <x:c r="J4412" s="11" t="n">
        <x:v>17.775358</x:v>
      </x:c>
      <x:c r="K4412" s="14" t="n">
        <x:f>I4412*J4412</x:f>
        <x:v>30951448.769648</x:v>
      </x:c>
      <x:c r="L4412" s="8" t="str">
        <x:v>Alpaca SIP</x:v>
      </x:c>
    </x:row>
    <x:row r="4413" ht="25" customHeight="1">
      <x:c r="A4413" s="8" t="str">
        <x:v>AVEX</x:v>
      </x:c>
      <x:c r="B4413" s="10" t="n">
        <x:v>46196</x:v>
      </x:c>
      <x:c r="C4413" s="11" t="n">
        <x:v>17.31</x:v>
      </x:c>
      <x:c r="D4413" s="11" t="n">
        <x:v>17.94</x:v>
      </x:c>
      <x:c r="E4413" s="13" t="n">
        <x:v>1365416</x:v>
      </x:c>
      <x:c r="F4413" s="11" t="n">
        <x:v>1</x:v>
      </x:c>
      <x:c r="G4413" s="11" t="n">
        <x:v>17.31</x:v>
      </x:c>
      <x:c r="H4413" s="11" t="n">
        <x:v>17.94</x:v>
      </x:c>
      <x:c r="I4413" s="13" t="n">
        <x:v>1365416</x:v>
      </x:c>
      <x:c r="J4413" s="11" t="n">
        <x:v>18.006258</x:v>
      </x:c>
      <x:c r="K4413" s="14" t="n">
        <x:f>I4413*J4413</x:f>
        <x:v>24586032.773328</x:v>
      </x:c>
      <x:c r="L4413" s="8" t="str">
        <x:v>Alpaca SIP</x:v>
      </x:c>
    </x:row>
    <x:row r="4414" ht="25" customHeight="1">
      <x:c r="A4414" s="8" t="str">
        <x:v>AVEX</x:v>
      </x:c>
      <x:c r="B4414" s="10" t="n">
        <x:v>46197</x:v>
      </x:c>
      <x:c r="C4414" s="11" t="n">
        <x:v>18</x:v>
      </x:c>
      <x:c r="D4414" s="11" t="n">
        <x:v>15.34</x:v>
      </x:c>
      <x:c r="E4414" s="13" t="n">
        <x:v>2877971</x:v>
      </x:c>
      <x:c r="F4414" s="11" t="n">
        <x:v>1</x:v>
      </x:c>
      <x:c r="G4414" s="11" t="n">
        <x:v>18</x:v>
      </x:c>
      <x:c r="H4414" s="11" t="n">
        <x:v>15.34</x:v>
      </x:c>
      <x:c r="I4414" s="13" t="n">
        <x:v>2877971</x:v>
      </x:c>
      <x:c r="J4414" s="11" t="n">
        <x:v>16.036164</x:v>
      </x:c>
      <x:c r="K4414" s="14" t="n">
        <x:f>I4414*J4414</x:f>
        <x:v>46151614.943243995</x:v>
      </x:c>
      <x:c r="L4414" s="8" t="str">
        <x:v>Alpaca SIP</x:v>
      </x:c>
    </x:row>
    <x:row r="4415" ht="25" customHeight="1">
      <x:c r="A4415" s="8" t="str">
        <x:v>AVEX</x:v>
      </x:c>
      <x:c r="B4415" s="10" t="n">
        <x:v>46198</x:v>
      </x:c>
      <x:c r="C4415" s="11" t="n">
        <x:v>15.42</x:v>
      </x:c>
      <x:c r="D4415" s="11" t="n">
        <x:v>15.43</x:v>
      </x:c>
      <x:c r="E4415" s="13" t="n">
        <x:v>1739113</x:v>
      </x:c>
      <x:c r="F4415" s="11" t="n">
        <x:v>1</x:v>
      </x:c>
      <x:c r="G4415" s="11" t="n">
        <x:v>15.42</x:v>
      </x:c>
      <x:c r="H4415" s="11" t="n">
        <x:v>15.43</x:v>
      </x:c>
      <x:c r="I4415" s="13" t="n">
        <x:v>1739113</x:v>
      </x:c>
      <x:c r="J4415" s="11" t="n">
        <x:v>15.553264</x:v>
      </x:c>
      <x:c r="K4415" s="14" t="n">
        <x:f>I4415*J4415</x:f>
        <x:v>27048883.614832</x:v>
      </x:c>
      <x:c r="L4415" s="8" t="str">
        <x:v>Alpaca SIP</x:v>
      </x:c>
    </x:row>
    <x:row r="4416" ht="25" customHeight="1">
      <x:c r="A4416" s="8" t="str">
        <x:v>AVEX</x:v>
      </x:c>
      <x:c r="B4416" s="10" t="n">
        <x:v>46199</x:v>
      </x:c>
      <x:c r="C4416" s="11" t="n">
        <x:v>16.26</x:v>
      </x:c>
      <x:c r="D4416" s="11" t="n">
        <x:v>17.2</x:v>
      </x:c>
      <x:c r="E4416" s="13" t="n">
        <x:v>5797990</x:v>
      </x:c>
      <x:c r="F4416" s="11" t="n">
        <x:v>1</x:v>
      </x:c>
      <x:c r="G4416" s="11" t="n">
        <x:v>16.26</x:v>
      </x:c>
      <x:c r="H4416" s="11" t="n">
        <x:v>17.2</x:v>
      </x:c>
      <x:c r="I4416" s="13" t="n">
        <x:v>5797990</x:v>
      </x:c>
      <x:c r="J4416" s="11" t="n">
        <x:v>17.006069</x:v>
      </x:c>
      <x:c r="K4416" s="14" t="n">
        <x:f>I4416*J4416</x:f>
        <x:v>98601018.00131</x:v>
      </x:c>
      <x:c r="L4416" s="8" t="str">
        <x:v>Alpaca SIP</x:v>
      </x:c>
    </x:row>
    <x:row r="4417" ht="25" customHeight="1">
      <x:c r="A4417" s="8" t="str">
        <x:v>AVEX</x:v>
      </x:c>
      <x:c r="B4417" s="10" t="n">
        <x:v>46202</x:v>
      </x:c>
      <x:c r="C4417" s="11" t="n">
        <x:v>17.66</x:v>
      </x:c>
      <x:c r="D4417" s="11" t="n">
        <x:v>17.94</x:v>
      </x:c>
      <x:c r="E4417" s="13" t="n">
        <x:v>2821267</x:v>
      </x:c>
      <x:c r="F4417" s="11" t="n">
        <x:v>1</x:v>
      </x:c>
      <x:c r="G4417" s="11" t="n">
        <x:v>17.66</x:v>
      </x:c>
      <x:c r="H4417" s="11" t="n">
        <x:v>17.94</x:v>
      </x:c>
      <x:c r="I4417" s="13" t="n">
        <x:v>2821267</x:v>
      </x:c>
      <x:c r="J4417" s="11" t="n">
        <x:v>18.035651</x:v>
      </x:c>
      <x:c r="K4417" s="14" t="n">
        <x:f>I4417*J4417</x:f>
        <x:v>50883386.989817</x:v>
      </x:c>
      <x:c r="L4417" s="8" t="str">
        <x:v>Alpaca SIP</x:v>
      </x:c>
    </x:row>
    <x:row r="4418" ht="25" customHeight="1">
      <x:c r="A4418" s="8" t="str">
        <x:v>AVEX</x:v>
      </x:c>
      <x:c r="B4418" s="10" t="n">
        <x:v>46203</x:v>
      </x:c>
      <x:c r="C4418" s="11" t="n">
        <x:v>19.11</x:v>
      </x:c>
      <x:c r="D4418" s="11" t="n">
        <x:v>20.89</x:v>
      </x:c>
      <x:c r="E4418" s="13" t="n">
        <x:v>4925170</x:v>
      </x:c>
      <x:c r="F4418" s="11" t="n">
        <x:v>1</x:v>
      </x:c>
      <x:c r="G4418" s="11" t="n">
        <x:v>19.11</x:v>
      </x:c>
      <x:c r="H4418" s="11" t="n">
        <x:v>20.89</x:v>
      </x:c>
      <x:c r="I4418" s="13" t="n">
        <x:v>4925170</x:v>
      </x:c>
      <x:c r="J4418" s="11" t="n">
        <x:v>20.696653</x:v>
      </x:c>
      <x:c r="K4418" s="14" t="n">
        <x:f>I4418*J4418</x:f>
        <x:v>101934534.45601001</x:v>
      </x:c>
      <x:c r="L4418" s="8" t="str">
        <x:v>Alpaca SIP</x:v>
      </x:c>
    </x:row>
    <x:row r="4419" ht="25" customHeight="1">
      <x:c r="A4419" s="8" t="str">
        <x:v>AVEX</x:v>
      </x:c>
      <x:c r="B4419" s="10" t="n">
        <x:v>46204</x:v>
      </x:c>
      <x:c r="C4419" s="11" t="n">
        <x:v>19.79</x:v>
      </x:c>
      <x:c r="D4419" s="11" t="n">
        <x:v>19.63</x:v>
      </x:c>
      <x:c r="E4419" s="13" t="n">
        <x:v>3205283</x:v>
      </x:c>
      <x:c r="F4419" s="11" t="n">
        <x:v>1</x:v>
      </x:c>
      <x:c r="G4419" s="11" t="n">
        <x:v>19.79</x:v>
      </x:c>
      <x:c r="H4419" s="11" t="n">
        <x:v>19.63</x:v>
      </x:c>
      <x:c r="I4419" s="13" t="n">
        <x:v>3205283</x:v>
      </x:c>
      <x:c r="J4419" s="11" t="n">
        <x:v>20.184471</x:v>
      </x:c>
      <x:c r="K4419" s="14" t="n">
        <x:f>I4419*J4419</x:f>
        <x:v>64696941.76029299</x:v>
      </x:c>
      <x:c r="L4419" s="8" t="str">
        <x:v>Alpaca SIP</x:v>
      </x:c>
    </x:row>
    <x:row r="4420" ht="25" customHeight="1">
      <x:c r="A4420" s="8" t="str">
        <x:v>AVEX</x:v>
      </x:c>
      <x:c r="B4420" s="10" t="n">
        <x:v>46205</x:v>
      </x:c>
      <x:c r="C4420" s="11" t="n">
        <x:v>19.84</x:v>
      </x:c>
      <x:c r="D4420" s="11" t="n">
        <x:v>20.69</x:v>
      </x:c>
      <x:c r="E4420" s="13" t="n">
        <x:v>2852782</x:v>
      </x:c>
      <x:c r="F4420" s="11" t="n">
        <x:v>1</x:v>
      </x:c>
      <x:c r="G4420" s="11" t="n">
        <x:v>19.84</x:v>
      </x:c>
      <x:c r="H4420" s="11" t="n">
        <x:v>20.69</x:v>
      </x:c>
      <x:c r="I4420" s="13" t="n">
        <x:v>2852782</x:v>
      </x:c>
      <x:c r="J4420" s="11" t="n">
        <x:v>21.1337</x:v>
      </x:c>
      <x:c r="K4420" s="14" t="n">
        <x:f>I4420*J4420</x:f>
        <x:v>60289838.9534</x:v>
      </x:c>
      <x:c r="L4420" s="8" t="str">
        <x:v>Alpaca SIP</x:v>
      </x:c>
    </x:row>
    <x:row r="4421" ht="25" customHeight="1">
      <x:c r="A4421" s="8" t="str">
        <x:v>AVEX</x:v>
      </x:c>
      <x:c r="B4421" s="10" t="n">
        <x:v>46209</x:v>
      </x:c>
      <x:c r="C4421" s="11" t="n">
        <x:v>21</x:v>
      </x:c>
      <x:c r="D4421" s="11" t="n">
        <x:v>19.6</x:v>
      </x:c>
      <x:c r="E4421" s="13" t="n">
        <x:v>1596500</x:v>
      </x:c>
      <x:c r="F4421" s="11" t="n">
        <x:v>1</x:v>
      </x:c>
      <x:c r="G4421" s="11" t="n">
        <x:v>21</x:v>
      </x:c>
      <x:c r="H4421" s="11" t="n">
        <x:v>19.6</x:v>
      </x:c>
      <x:c r="I4421" s="13" t="n">
        <x:v>1596500</x:v>
      </x:c>
      <x:c r="J4421" s="11" t="n">
        <x:v>20.228469</x:v>
      </x:c>
      <x:c r="K4421" s="14" t="n">
        <x:f>I4421*J4421</x:f>
        <x:v>32294750.758500002</x:v>
      </x:c>
      <x:c r="L4421" s="8" t="str">
        <x:v>Alpaca SIP</x:v>
      </x:c>
    </x:row>
    <x:row r="4422" ht="25" customHeight="1">
      <x:c r="A4422" s="8" t="str">
        <x:v>AVEX</x:v>
      </x:c>
      <x:c r="B4422" s="10" t="n">
        <x:v>46210</x:v>
      </x:c>
      <x:c r="C4422" s="11" t="n">
        <x:v>19.69</x:v>
      </x:c>
      <x:c r="D4422" s="11" t="n">
        <x:v>17.42</x:v>
      </x:c>
      <x:c r="E4422" s="13" t="n">
        <x:v>2333778</x:v>
      </x:c>
      <x:c r="F4422" s="11" t="n">
        <x:v>1</x:v>
      </x:c>
      <x:c r="G4422" s="11" t="n">
        <x:v>19.69</x:v>
      </x:c>
      <x:c r="H4422" s="11" t="n">
        <x:v>17.42</x:v>
      </x:c>
      <x:c r="I4422" s="13" t="n">
        <x:v>2333778</x:v>
      </x:c>
      <x:c r="J4422" s="11" t="n">
        <x:v>17.944719</x:v>
      </x:c>
      <x:c r="K4422" s="14" t="n">
        <x:f>I4422*J4422</x:f>
        <x:v>41878990.418382</x:v>
      </x:c>
      <x:c r="L4422" s="8" t="str">
        <x:v>Alpaca SIP</x:v>
      </x:c>
    </x:row>
    <x:row r="4423" ht="25" customHeight="1">
      <x:c r="A4423" s="8" t="str">
        <x:v>AVEX</x:v>
      </x:c>
      <x:c r="B4423" s="10" t="n">
        <x:v>46211</x:v>
      </x:c>
      <x:c r="C4423" s="11" t="n">
        <x:v>17.5</x:v>
      </x:c>
      <x:c r="D4423" s="11" t="n">
        <x:v>17.35</x:v>
      </x:c>
      <x:c r="E4423" s="13" t="n">
        <x:v>1748658</x:v>
      </x:c>
      <x:c r="F4423" s="11" t="n">
        <x:v>1</x:v>
      </x:c>
      <x:c r="G4423" s="11" t="n">
        <x:v>17.5</x:v>
      </x:c>
      <x:c r="H4423" s="11" t="n">
        <x:v>17.35</x:v>
      </x:c>
      <x:c r="I4423" s="13" t="n">
        <x:v>1748658</x:v>
      </x:c>
      <x:c r="J4423" s="11" t="n">
        <x:v>17.223803</x:v>
      </x:c>
      <x:c r="K4423" s="14" t="n">
        <x:f>I4423*J4423</x:f>
        <x:v>30118540.906374</x:v>
      </x:c>
      <x:c r="L4423" s="8" t="str">
        <x:v>Alpaca SIP</x:v>
      </x:c>
    </x:row>
    <x:row r="4424" ht="25" customHeight="1">
      <x:c r="A4424" s="8" t="str">
        <x:v>AVEX</x:v>
      </x:c>
      <x:c r="B4424" s="10" t="n">
        <x:v>46212</x:v>
      </x:c>
      <x:c r="C4424" s="11" t="n">
        <x:v>17.12</x:v>
      </x:c>
      <x:c r="D4424" s="11" t="n">
        <x:v>16.54</x:v>
      </x:c>
      <x:c r="E4424" s="13" t="n">
        <x:v>1852001</x:v>
      </x:c>
      <x:c r="F4424" s="11" t="n">
        <x:v>1</x:v>
      </x:c>
      <x:c r="G4424" s="11" t="n">
        <x:v>17.12</x:v>
      </x:c>
      <x:c r="H4424" s="11" t="n">
        <x:v>16.54</x:v>
      </x:c>
      <x:c r="I4424" s="13" t="n">
        <x:v>1852001</x:v>
      </x:c>
      <x:c r="J4424" s="11" t="n">
        <x:v>16.676881</x:v>
      </x:c>
      <x:c r="K4424" s="14" t="n">
        <x:f>I4424*J4424</x:f>
        <x:v>30885600.288881004</x:v>
      </x:c>
      <x:c r="L4424" s="8" t="str">
        <x:v>Alpaca SIP</x:v>
      </x:c>
    </x:row>
    <x:row r="4425" ht="25" customHeight="1">
      <x:c r="A4425" s="8" t="str">
        <x:v>AVEX</x:v>
      </x:c>
      <x:c r="B4425" s="10" t="n">
        <x:v>46213</x:v>
      </x:c>
      <x:c r="C4425" s="11" t="n">
        <x:v>16.7</x:v>
      </x:c>
      <x:c r="D4425" s="11" t="n">
        <x:v>16.46</x:v>
      </x:c>
      <x:c r="E4425" s="13" t="n">
        <x:v>1165458</x:v>
      </x:c>
      <x:c r="F4425" s="11" t="n">
        <x:v>1</x:v>
      </x:c>
      <x:c r="G4425" s="11" t="n">
        <x:v>16.7</x:v>
      </x:c>
      <x:c r="H4425" s="11" t="n">
        <x:v>16.46</x:v>
      </x:c>
      <x:c r="I4425" s="13" t="n">
        <x:v>1165458</x:v>
      </x:c>
      <x:c r="J4425" s="11" t="n">
        <x:v>16.275172</x:v>
      </x:c>
      <x:c r="K4425" s="14" t="n">
        <x:f>I4425*J4425</x:f>
        <x:v>18968029.408776</x:v>
      </x:c>
      <x:c r="L4425" s="8" t="str">
        <x:v>Alpaca SIP</x:v>
      </x:c>
    </x:row>
    <x:row r="4426" ht="25" customHeight="1">
      <x:c r="A4426" s="8" t="str">
        <x:v>AVEX</x:v>
      </x:c>
      <x:c r="B4426" s="10" t="n">
        <x:v>46216</x:v>
      </x:c>
      <x:c r="C4426" s="11" t="n">
        <x:v>16.25</x:v>
      </x:c>
      <x:c r="D4426" s="11" t="n">
        <x:v>15.91</x:v>
      </x:c>
      <x:c r="E4426" s="13" t="n">
        <x:v>1729687</x:v>
      </x:c>
      <x:c r="F4426" s="11" t="n">
        <x:v>1</x:v>
      </x:c>
      <x:c r="G4426" s="11" t="n">
        <x:v>16.25</x:v>
      </x:c>
      <x:c r="H4426" s="11" t="n">
        <x:v>15.91</x:v>
      </x:c>
      <x:c r="I4426" s="13" t="n">
        <x:v>1729687</x:v>
      </x:c>
      <x:c r="J4426" s="11" t="n">
        <x:v>16.010695</x:v>
      </x:c>
      <x:c r="K4426" s="14" t="n">
        <x:f>I4426*J4426</x:f>
        <x:v>27693491.002465</x:v>
      </x:c>
      <x:c r="L4426" s="8" t="str">
        <x:v>Alpaca SIP</x:v>
      </x:c>
    </x:row>
    <x:row r="4427" ht="25" customHeight="1">
      <x:c r="A4427" s="8" t="str">
        <x:v>AVEX</x:v>
      </x:c>
      <x:c r="B4427" s="10" t="n">
        <x:v>46217</x:v>
      </x:c>
      <x:c r="C4427" s="11" t="n">
        <x:v>16.31</x:v>
      </x:c>
      <x:c r="D4427" s="11" t="n">
        <x:v>16.61</x:v>
      </x:c>
      <x:c r="E4427" s="13" t="n">
        <x:v>1195287</x:v>
      </x:c>
      <x:c r="F4427" s="11" t="n">
        <x:v>1</x:v>
      </x:c>
      <x:c r="G4427" s="11" t="n">
        <x:v>16.31</x:v>
      </x:c>
      <x:c r="H4427" s="11" t="n">
        <x:v>16.61</x:v>
      </x:c>
      <x:c r="I4427" s="13" t="n">
        <x:v>1195287</x:v>
      </x:c>
      <x:c r="J4427" s="11" t="n">
        <x:v>16.674561</x:v>
      </x:c>
      <x:c r="K4427" s="14" t="n">
        <x:f>I4427*J4427</x:f>
        <x:v>19930885.994007003</x:v>
      </x:c>
      <x:c r="L4427" s="8" t="str">
        <x:v>Alpaca SIP</x:v>
      </x:c>
    </x:row>
    <x:row r="4428" ht="25" customHeight="1">
      <x:c r="A4428" s="8" t="str">
        <x:v>AVEX</x:v>
      </x:c>
      <x:c r="B4428" s="10" t="n">
        <x:v>46218</x:v>
      </x:c>
      <x:c r="C4428" s="11" t="n">
        <x:v>17.79</x:v>
      </x:c>
      <x:c r="D4428" s="11" t="n">
        <x:v>17.79</x:v>
      </x:c>
      <x:c r="E4428" s="13" t="n">
        <x:v>2458320</x:v>
      </x:c>
      <x:c r="F4428" s="11" t="n">
        <x:v>1</x:v>
      </x:c>
      <x:c r="G4428" s="11" t="n">
        <x:v>17.79</x:v>
      </x:c>
      <x:c r="H4428" s="11" t="n">
        <x:v>17.79</x:v>
      </x:c>
      <x:c r="I4428" s="13" t="n">
        <x:v>2458320</x:v>
      </x:c>
      <x:c r="J4428" s="11" t="n">
        <x:v>17.805748</x:v>
      </x:c>
      <x:c r="K4428" s="14" t="n">
        <x:f>I4428*J4428</x:f>
        <x:v>43772226.423360005</x:v>
      </x:c>
      <x:c r="L4428" s="8" t="str">
        <x:v>Alpaca SIP</x:v>
      </x:c>
    </x:row>
    <x:row r="4429" ht="25" customHeight="1">
      <x:c r="A4429" s="8" t="str">
        <x:v>AVEX</x:v>
      </x:c>
      <x:c r="B4429" s="10" t="n">
        <x:v>46219</x:v>
      </x:c>
      <x:c r="C4429" s="11" t="n">
        <x:v>17</x:v>
      </x:c>
      <x:c r="D4429" s="11" t="n">
        <x:v>15.82</x:v>
      </x:c>
      <x:c r="E4429" s="13" t="n">
        <x:v>3612122</x:v>
      </x:c>
      <x:c r="F4429" s="11" t="n">
        <x:v>1</x:v>
      </x:c>
      <x:c r="G4429" s="11" t="n">
        <x:v>17</x:v>
      </x:c>
      <x:c r="H4429" s="11" t="n">
        <x:v>15.82</x:v>
      </x:c>
      <x:c r="I4429" s="13" t="n">
        <x:v>3612122</x:v>
      </x:c>
      <x:c r="J4429" s="11" t="n">
        <x:v>16.334148</x:v>
      </x:c>
      <x:c r="K4429" s="14" t="n">
        <x:f>I4429*J4429</x:f>
        <x:v>59000935.342056</x:v>
      </x:c>
      <x:c r="L4429" s="8" t="str">
        <x:v>Alpaca SIP</x:v>
      </x:c>
    </x:row>
    <x:row r="4430" ht="25" customHeight="1">
      <x:c r="A4430" s="8" t="str">
        <x:v>AVEX</x:v>
      </x:c>
      <x:c r="B4430" s="10" t="n">
        <x:v>46220</x:v>
      </x:c>
      <x:c r="C4430" s="11" t="n">
        <x:v>15.57</x:v>
      </x:c>
      <x:c r="D4430" s="11" t="n">
        <x:v>14.5</x:v>
      </x:c>
      <x:c r="E4430" s="13" t="n">
        <x:v>8371588</x:v>
      </x:c>
      <x:c r="F4430" s="11" t="n">
        <x:v>1</x:v>
      </x:c>
      <x:c r="G4430" s="11" t="n">
        <x:v>15.57</x:v>
      </x:c>
      <x:c r="H4430" s="11" t="n">
        <x:v>14.5</x:v>
      </x:c>
      <x:c r="I4430" s="13" t="n">
        <x:v>8371588</x:v>
      </x:c>
      <x:c r="J4430" s="11" t="n">
        <x:v>14.721848</x:v>
      </x:c>
      <x:c r="K4430" s="14" t="n">
        <x:f>I4430*J4430</x:f>
        <x:v>123245246.05462399</x:v>
      </x:c>
      <x:c r="L4430" s="8" t="str">
        <x:v>Alpaca SIP</x:v>
      </x:c>
    </x:row>
    <x:row r="4431" ht="25" customHeight="1">
      <x:c r="A4431" s="8" t="str">
        <x:v>AVEX</x:v>
      </x:c>
      <x:c r="B4431" s="10" t="n">
        <x:v>46223</x:v>
      </x:c>
      <x:c r="C4431" s="11" t="n">
        <x:v>14.5</x:v>
      </x:c>
      <x:c r="D4431" s="11" t="n">
        <x:v>13.32</x:v>
      </x:c>
      <x:c r="E4431" s="13" t="n">
        <x:v>3751682</x:v>
      </x:c>
      <x:c r="F4431" s="11" t="n">
        <x:v>1</x:v>
      </x:c>
      <x:c r="G4431" s="11" t="n">
        <x:v>14.5</x:v>
      </x:c>
      <x:c r="H4431" s="11" t="n">
        <x:v>13.32</x:v>
      </x:c>
      <x:c r="I4431" s="13" t="n">
        <x:v>3751682</x:v>
      </x:c>
      <x:c r="J4431" s="11" t="n">
        <x:v>13.406282</x:v>
      </x:c>
      <x:c r="K4431" s="14" t="n">
        <x:f>I4431*J4431</x:f>
        <x:v>50296106.866324</x:v>
      </x:c>
      <x:c r="L4431" s="8" t="str">
        <x:v>Alpaca SIP</x:v>
      </x:c>
    </x:row>
    <x:row r="4432" ht="25" customHeight="1">
      <x:c r="A4432" s="8" t="str">
        <x:v>AVEX</x:v>
      </x:c>
      <x:c r="B4432" s="10" t="n">
        <x:v>46224</x:v>
      </x:c>
      <x:c r="C4432" s="11" t="n">
        <x:v>13.39</x:v>
      </x:c>
      <x:c r="D4432" s="11" t="n">
        <x:v>14.75</x:v>
      </x:c>
      <x:c r="E4432" s="13" t="n">
        <x:v>1722514</x:v>
      </x:c>
      <x:c r="F4432" s="11" t="n">
        <x:v>1</x:v>
      </x:c>
      <x:c r="G4432" s="11" t="n">
        <x:v>13.39</x:v>
      </x:c>
      <x:c r="H4432" s="11" t="n">
        <x:v>14.75</x:v>
      </x:c>
      <x:c r="I4432" s="13" t="n">
        <x:v>1722514</x:v>
      </x:c>
      <x:c r="J4432" s="11" t="n">
        <x:v>14.391763</x:v>
      </x:c>
      <x:c r="K4432" s="14" t="n">
        <x:f>I4432*J4432</x:f>
        <x:v>24790013.252182</x:v>
      </x:c>
      <x:c r="L4432" s="8" t="str">
        <x:v>Alpaca SIP</x:v>
      </x:c>
    </x:row>
    <x:row r="4433" ht="25" customHeight="1">
      <x:c r="A4433" s="8" t="str">
        <x:v>AVEX</x:v>
      </x:c>
      <x:c r="B4433" s="10" t="n">
        <x:v>46225</x:v>
      </x:c>
      <x:c r="C4433" s="11" t="n">
        <x:v>14.75</x:v>
      </x:c>
      <x:c r="D4433" s="11" t="n">
        <x:v>14.83</x:v>
      </x:c>
      <x:c r="E4433" s="13" t="n">
        <x:v>1014986</x:v>
      </x:c>
      <x:c r="F4433" s="11" t="n">
        <x:v>1</x:v>
      </x:c>
      <x:c r="G4433" s="11" t="n">
        <x:v>14.75</x:v>
      </x:c>
      <x:c r="H4433" s="11" t="n">
        <x:v>14.83</x:v>
      </x:c>
      <x:c r="I4433" s="13" t="n">
        <x:v>1014986</x:v>
      </x:c>
      <x:c r="J4433" s="11" t="n">
        <x:v>15.066031</x:v>
      </x:c>
      <x:c r="K4433" s="14" t="n">
        <x:f>I4433*J4433</x:f>
        <x:v>15291810.540566001</x:v>
      </x:c>
      <x:c r="L4433" s="8" t="str">
        <x:v>Alpaca SIP</x:v>
      </x:c>
    </x:row>
    <x:row r="4434" ht="25" customHeight="1">
      <x:c r="A4434" s="8" t="str">
        <x:v>AVEX</x:v>
      </x:c>
      <x:c r="B4434" s="10" t="n">
        <x:v>46226</x:v>
      </x:c>
      <x:c r="C4434" s="11" t="n">
        <x:v>14.75</x:v>
      </x:c>
      <x:c r="D4434" s="11" t="n">
        <x:v>15.13</x:v>
      </x:c>
      <x:c r="E4434" s="13" t="n">
        <x:v>2052182</x:v>
      </x:c>
      <x:c r="F4434" s="11" t="n">
        <x:v>1</x:v>
      </x:c>
      <x:c r="G4434" s="11" t="n">
        <x:v>14.75</x:v>
      </x:c>
      <x:c r="H4434" s="11" t="n">
        <x:v>15.13</x:v>
      </x:c>
      <x:c r="I4434" s="13" t="n">
        <x:v>2052182</x:v>
      </x:c>
      <x:c r="J4434" s="11" t="n">
        <x:v>15.279056</x:v>
      </x:c>
      <x:c r="K4434" s="14" t="n">
        <x:f>I4434*J4434</x:f>
        <x:v>31355403.700192</x:v>
      </x:c>
      <x:c r="L4434" s="8" t="str">
        <x:v>Alpaca SIP</x:v>
      </x:c>
    </x:row>
    <x:row r="4435" ht="25" customHeight="1">
      <x:c r="A4435" s="8" t="str">
        <x:v>AVEX</x:v>
      </x:c>
      <x:c r="B4435" s="10" t="n">
        <x:v>46227</x:v>
      </x:c>
      <x:c r="C4435" s="11" t="n">
        <x:v>15.22</x:v>
      </x:c>
      <x:c r="D4435" s="11" t="n">
        <x:v>14.29</x:v>
      </x:c>
      <x:c r="E4435" s="13" t="n">
        <x:v>1019742</x:v>
      </x:c>
      <x:c r="F4435" s="11" t="n">
        <x:v>1</x:v>
      </x:c>
      <x:c r="G4435" s="11" t="n">
        <x:v>15.22</x:v>
      </x:c>
      <x:c r="H4435" s="11" t="n">
        <x:v>14.29</x:v>
      </x:c>
      <x:c r="I4435" s="13" t="n">
        <x:v>1019742</x:v>
      </x:c>
      <x:c r="J4435" s="11" t="n">
        <x:v>14.673513</x:v>
      </x:c>
      <x:c r="K4435" s="14" t="n">
        <x:f>I4435*J4435</x:f>
        <x:v>14963197.493646</x:v>
      </x:c>
      <x:c r="L4435" s="8" t="str">
        <x:v>Alpaca SIP</x:v>
      </x:c>
    </x:row>
    <x:row r="4436" ht="25" customHeight="1">
      <x:c r="A4436" s="8" t="str">
        <x:v>AVEX</x:v>
      </x:c>
      <x:c r="B4436" s="10" t="n">
        <x:v>46230</x:v>
      </x:c>
      <x:c r="C4436" s="11" t="n">
        <x:v>14.41</x:v>
      </x:c>
      <x:c r="D4436" s="11" t="n">
        <x:v>15.11</x:v>
      </x:c>
      <x:c r="E4436" s="13" t="n">
        <x:v>758676</x:v>
      </x:c>
      <x:c r="F4436" s="11" t="n">
        <x:v>1</x:v>
      </x:c>
      <x:c r="G4436" s="11" t="n">
        <x:v>14.41</x:v>
      </x:c>
      <x:c r="H4436" s="11" t="n">
        <x:v>15.11</x:v>
      </x:c>
      <x:c r="I4436" s="13" t="n">
        <x:v>758676</x:v>
      </x:c>
      <x:c r="J4436" s="11" t="n">
        <x:v>14.930096</x:v>
      </x:c>
      <x:c r="K4436" s="14" t="n">
        <x:f>I4436*J4436</x:f>
        <x:v>11327105.512896001</x:v>
      </x:c>
      <x:c r="L4436" s="8" t="str">
        <x:v>Alpaca SIP</x:v>
      </x:c>
    </x:row>
    <x:row r="4437" ht="25" customHeight="1">
      <x:c r="A4437" s="8" t="str">
        <x:v>AVEX</x:v>
      </x:c>
      <x:c r="B4437" s="10" t="n">
        <x:v>46231</x:v>
      </x:c>
      <x:c r="C4437" s="11" t="n">
        <x:v>14.8</x:v>
      </x:c>
      <x:c r="D4437" s="11" t="n">
        <x:v>15.21</x:v>
      </x:c>
      <x:c r="E4437" s="13" t="n">
        <x:v>974262</x:v>
      </x:c>
      <x:c r="F4437" s="11" t="n">
        <x:v>1</x:v>
      </x:c>
      <x:c r="G4437" s="11" t="n">
        <x:v>14.8</x:v>
      </x:c>
      <x:c r="H4437" s="11" t="n">
        <x:v>15.21</x:v>
      </x:c>
      <x:c r="I4437" s="13" t="n">
        <x:v>974262</x:v>
      </x:c>
      <x:c r="J4437" s="11" t="n">
        <x:v>14.589929</x:v>
      </x:c>
      <x:c r="K4437" s="14" t="n">
        <x:f>I4437*J4437</x:f>
        <x:v>14214413.407398</x:v>
      </x:c>
      <x:c r="L4437" s="8" t="str">
        <x:v>Alpaca SIP</x:v>
      </x:c>
    </x:row>
    <x:row r="4438" ht="25" customHeight="1">
      <x:c r="A4438" s="8" t="str">
        <x:v>AVEX</x:v>
      </x:c>
      <x:c r="B4438" s="10" t="n">
        <x:v>46232</x:v>
      </x:c>
      <x:c r="C4438" s="11" t="n">
        <x:v>15.63</x:v>
      </x:c>
      <x:c r="D4438" s="11" t="n">
        <x:v>14.36</x:v>
      </x:c>
      <x:c r="E4438" s="13" t="n">
        <x:v>1116263</x:v>
      </x:c>
      <x:c r="F4438" s="11" t="n">
        <x:v>1</x:v>
      </x:c>
      <x:c r="G4438" s="11" t="n">
        <x:v>15.63</x:v>
      </x:c>
      <x:c r="H4438" s="11" t="n">
        <x:v>14.36</x:v>
      </x:c>
      <x:c r="I4438" s="13" t="n">
        <x:v>1116263</x:v>
      </x:c>
      <x:c r="J4438" s="11" t="n">
        <x:v>14.727394</x:v>
      </x:c>
      <x:c r="K4438" s="14" t="n">
        <x:f>I4438*J4438</x:f>
        <x:v>16439645.008622</x:v>
      </x:c>
      <x:c r="L4438" s="8" t="str">
        <x:v>Alpaca SIP</x:v>
      </x:c>
    </x:row>
    <x:row r="4439" ht="25" customHeight="1">
      <x:c r="A4439" s="8" t="str">
        <x:v>AVEX</x:v>
      </x:c>
      <x:c r="B4439" s="10" t="n">
        <x:v>46233</x:v>
      </x:c>
      <x:c r="C4439" s="11" t="n">
        <x:v>14.7</x:v>
      </x:c>
      <x:c r="D4439" s="11" t="n">
        <x:v>15.91</x:v>
      </x:c>
      <x:c r="E4439" s="13" t="n">
        <x:v>1529085</x:v>
      </x:c>
      <x:c r="F4439" s="11" t="n">
        <x:v>1</x:v>
      </x:c>
      <x:c r="G4439" s="11" t="n">
        <x:v>14.7</x:v>
      </x:c>
      <x:c r="H4439" s="11" t="n">
        <x:v>15.91</x:v>
      </x:c>
      <x:c r="I4439" s="13" t="n">
        <x:v>1529085</x:v>
      </x:c>
      <x:c r="J4439" s="11" t="n">
        <x:v>15.644794</x:v>
      </x:c>
      <x:c r="K4439" s="14" t="n">
        <x:f>I4439*J4439</x:f>
        <x:v>23922219.83349</x:v>
      </x:c>
      <x:c r="L4439" s="8" t="str">
        <x:v>Alpaca SIP</x:v>
      </x:c>
    </x:row>
    <x:row r="4440" ht="25" customHeight="1">
      <x:c r="A4440" s="8" t="str">
        <x:v>AVEX</x:v>
      </x:c>
      <x:c r="B4440" s="10" t="n">
        <x:v>46234</x:v>
      </x:c>
      <x:c r="C4440" s="11" t="n">
        <x:v>16.11</x:v>
      </x:c>
      <x:c r="D4440" s="11" t="n">
        <x:v>16.63</x:v>
      </x:c>
      <x:c r="E4440" s="13" t="n">
        <x:v>1133516</x:v>
      </x:c>
      <x:c r="F4440" s="11" t="n">
        <x:v>1</x:v>
      </x:c>
      <x:c r="G4440" s="11" t="n">
        <x:v>16.11</x:v>
      </x:c>
      <x:c r="H4440" s="11" t="n">
        <x:v>16.63</x:v>
      </x:c>
      <x:c r="I4440" s="13" t="n">
        <x:v>1133516</x:v>
      </x:c>
      <x:c r="J4440" s="11" t="n">
        <x:v>16.329102</x:v>
      </x:c>
      <x:c r="K4440" s="14" t="n">
        <x:f>I4440*J4440</x:f>
        <x:v>18509298.382632</x:v>
      </x:c>
      <x:c r="L4440" s="8" t="str">
        <x:v>Alpaca SIP</x:v>
      </x:c>
    </x:row>
    <x:row r="4441" ht="25" customHeight="1">
      <x:c r="A4441" s="8" t="str">
        <x:v>AVEX</x:v>
      </x:c>
      <x:c r="B4441" s="10" t="n">
        <x:v>46237</x:v>
      </x:c>
      <x:c r="C4441" s="11" t="n">
        <x:v>16.43</x:v>
      </x:c>
      <x:c r="D4441" s="11" t="n">
        <x:v>17.85</x:v>
      </x:c>
      <x:c r="E4441" s="13" t="n">
        <x:v>1215222</x:v>
      </x:c>
      <x:c r="F4441" s="11" t="n">
        <x:v>1</x:v>
      </x:c>
      <x:c r="G4441" s="11" t="n">
        <x:v>16.43</x:v>
      </x:c>
      <x:c r="H4441" s="11" t="n">
        <x:v>17.85</x:v>
      </x:c>
      <x:c r="I4441" s="13" t="n">
        <x:v>1215222</x:v>
      </x:c>
      <x:c r="J4441" s="11" t="n">
        <x:v>17.496588</x:v>
      </x:c>
      <x:c r="K4441" s="14" t="n">
        <x:f>I4441*J4441</x:f>
        <x:v>21262238.662536</x:v>
      </x:c>
      <x:c r="L4441" s="8" t="str">
        <x:v>Alpaca SIP</x:v>
      </x:c>
    </x:row>
    <x:row r="4442" ht="25" customHeight="1">
      <x:c r="A4442" s="8" t="str">
        <x:v>AVEX</x:v>
      </x:c>
      <x:c r="B4442" s="10" t="n">
        <x:v>46238</x:v>
      </x:c>
      <x:c r="C4442" s="11" t="n">
        <x:v>18.02</x:v>
      </x:c>
      <x:c r="D4442" s="11" t="n">
        <x:v>19.38</x:v>
      </x:c>
      <x:c r="E4442" s="13" t="n">
        <x:v>1446212</x:v>
      </x:c>
      <x:c r="F4442" s="11" t="n">
        <x:v>1</x:v>
      </x:c>
      <x:c r="G4442" s="11" t="n">
        <x:v>18.02</x:v>
      </x:c>
      <x:c r="H4442" s="11" t="n">
        <x:v>19.38</x:v>
      </x:c>
      <x:c r="I4442" s="13" t="n">
        <x:v>1446212</x:v>
      </x:c>
      <x:c r="J4442" s="11" t="n">
        <x:v>19.005421</x:v>
      </x:c>
      <x:c r="K4442" s="14" t="n">
        <x:f>I4442*J4442</x:f>
        <x:v>27485867.915251996</x:v>
      </x:c>
      <x:c r="L4442" s="8" t="str">
        <x:v>Alpaca SIP</x:v>
      </x:c>
    </x:row>
    <x:row r="4443" ht="25" customHeight="1">
      <x:c r="A4443" s="8" t="str">
        <x:v>AVEX</x:v>
      </x:c>
      <x:c r="B4443" s="10" t="n">
        <x:v>46239</x:v>
      </x:c>
      <x:c r="C4443" s="11" t="n">
        <x:v>19.33</x:v>
      </x:c>
      <x:c r="D4443" s="11" t="n">
        <x:v>19.7</x:v>
      </x:c>
      <x:c r="E4443" s="13" t="n">
        <x:v>1133408</x:v>
      </x:c>
      <x:c r="F4443" s="11" t="n">
        <x:v>1</x:v>
      </x:c>
      <x:c r="G4443" s="11" t="n">
        <x:v>19.33</x:v>
      </x:c>
      <x:c r="H4443" s="11" t="n">
        <x:v>19.7</x:v>
      </x:c>
      <x:c r="I4443" s="13" t="n">
        <x:v>1133408</x:v>
      </x:c>
      <x:c r="J4443" s="11" t="n">
        <x:v>19.751862</x:v>
      </x:c>
      <x:c r="K4443" s="14" t="n">
        <x:f>I4443*J4443</x:f>
        <x:v>22386918.405695997</x:v>
      </x:c>
      <x:c r="L4443" s="8" t="str">
        <x:v>Alpaca SIP</x:v>
      </x:c>
    </x:row>
    <x:row r="4444" ht="25" customHeight="1">
      <x:c r="A4444" s="8" t="str">
        <x:v>AVEX</x:v>
      </x:c>
      <x:c r="B4444" s="10" t="n">
        <x:v>46240</x:v>
      </x:c>
      <x:c r="C4444" s="11" t="n">
        <x:v>19.39</x:v>
      </x:c>
      <x:c r="D4444" s="11" t="n">
        <x:v>21.49</x:v>
      </x:c>
      <x:c r="E4444" s="13" t="n">
        <x:v>1444699</x:v>
      </x:c>
      <x:c r="F4444" s="11" t="n">
        <x:v>1</x:v>
      </x:c>
      <x:c r="G4444" s="11" t="n">
        <x:v>19.39</x:v>
      </x:c>
      <x:c r="H4444" s="11" t="n">
        <x:v>21.49</x:v>
      </x:c>
      <x:c r="I4444" s="13" t="n">
        <x:v>1444699</x:v>
      </x:c>
      <x:c r="J4444" s="11" t="n">
        <x:v>21.204466</x:v>
      </x:c>
      <x:c r="K4444" s="14" t="n">
        <x:f>I4444*J4444</x:f>
        <x:v>30634070.825734</x:v>
      </x:c>
      <x:c r="L4444" s="8" t="str">
        <x:v>Alpaca SIP</x:v>
      </x:c>
    </x:row>
    <x:row r="4445" ht="25" customHeight="1">
      <x:c r="A4445" s="8" t="str">
        <x:v>AVEX</x:v>
      </x:c>
      <x:c r="B4445" s="10" t="n">
        <x:v>46241</x:v>
      </x:c>
      <x:c r="C4445" s="11" t="n">
        <x:v>20.95</x:v>
      </x:c>
      <x:c r="D4445" s="11" t="n">
        <x:v>22.17</x:v>
      </x:c>
      <x:c r="E4445" s="13" t="n">
        <x:v>1652803</x:v>
      </x:c>
      <x:c r="F4445" s="11" t="n">
        <x:v>1</x:v>
      </x:c>
      <x:c r="G4445" s="11" t="n">
        <x:v>20.95</x:v>
      </x:c>
      <x:c r="H4445" s="11" t="n">
        <x:v>22.17</x:v>
      </x:c>
      <x:c r="I4445" s="13" t="n">
        <x:v>1652803</x:v>
      </x:c>
      <x:c r="J4445" s="11" t="n">
        <x:v>21.603475</x:v>
      </x:c>
      <x:c r="K4445" s="14" t="n">
        <x:f>I4445*J4445</x:f>
        <x:v>35706288.290425</x:v>
      </x:c>
      <x:c r="L4445" s="8" t="str">
        <x:v>Alpaca SIP</x:v>
      </x:c>
    </x:row>
    <x:row r="4446" ht="25" customHeight="1">
      <x:c r="A4446" s="8" t="str">
        <x:v>AVEX</x:v>
      </x:c>
      <x:c r="B4446" s="10" t="n">
        <x:v>46244</x:v>
      </x:c>
      <x:c r="C4446" s="11" t="n">
        <x:v>22</x:v>
      </x:c>
      <x:c r="D4446" s="11" t="n">
        <x:v>21.76</x:v>
      </x:c>
      <x:c r="E4446" s="13" t="n">
        <x:v>968247</x:v>
      </x:c>
      <x:c r="F4446" s="11" t="n">
        <x:v>1</x:v>
      </x:c>
      <x:c r="G4446" s="11" t="n">
        <x:v>22</x:v>
      </x:c>
      <x:c r="H4446" s="11" t="n">
        <x:v>21.76</x:v>
      </x:c>
      <x:c r="I4446" s="13" t="n">
        <x:v>968247</x:v>
      </x:c>
      <x:c r="J4446" s="11" t="n">
        <x:v>21.921667</x:v>
      </x:c>
      <x:c r="K4446" s="14" t="n">
        <x:f>I4446*J4446</x:f>
        <x:v>21225588.307749</x:v>
      </x:c>
      <x:c r="L4446" s="8" t="str">
        <x:v>Alpaca SIP</x:v>
      </x:c>
    </x:row>
    <x:row r="4447" ht="25" customHeight="1">
      <x:c r="A4447" s="8" t="str">
        <x:v>AVEX</x:v>
      </x:c>
      <x:c r="B4447" s="10" t="n">
        <x:v>46245</x:v>
      </x:c>
      <x:c r="C4447" s="11" t="n">
        <x:v>21.75</x:v>
      </x:c>
      <x:c r="D4447" s="11" t="n">
        <x:v>22.15</x:v>
      </x:c>
      <x:c r="E4447" s="13" t="n">
        <x:v>965469</x:v>
      </x:c>
      <x:c r="F4447" s="11" t="n">
        <x:v>1</x:v>
      </x:c>
      <x:c r="G4447" s="11" t="n">
        <x:v>21.75</x:v>
      </x:c>
      <x:c r="H4447" s="11" t="n">
        <x:v>22.15</x:v>
      </x:c>
      <x:c r="I4447" s="13" t="n">
        <x:v>965469</x:v>
      </x:c>
      <x:c r="J4447" s="11" t="n">
        <x:v>21.945268</x:v>
      </x:c>
      <x:c r="K4447" s="14" t="n">
        <x:f>I4447*J4447</x:f>
        <x:v>21187475.950691998</x:v>
      </x:c>
      <x:c r="L4447" s="8" t="str">
        <x:v>Alpaca SIP</x:v>
      </x:c>
    </x:row>
    <x:row r="4448" ht="25" customHeight="1">
      <x:c r="A4448" s="8" t="str">
        <x:v>AVEX</x:v>
      </x:c>
      <x:c r="B4448" s="10" t="n">
        <x:v>46246</x:v>
      </x:c>
      <x:c r="C4448" s="11" t="n">
        <x:v>22.53</x:v>
      </x:c>
      <x:c r="D4448" s="11" t="n">
        <x:v>22.75</x:v>
      </x:c>
      <x:c r="E4448" s="13" t="n">
        <x:v>2724615</x:v>
      </x:c>
      <x:c r="F4448" s="11" t="n">
        <x:v>1</x:v>
      </x:c>
      <x:c r="G4448" s="11" t="n">
        <x:v>22.53</x:v>
      </x:c>
      <x:c r="H4448" s="11" t="n">
        <x:v>22.75</x:v>
      </x:c>
      <x:c r="I4448" s="13" t="n">
        <x:v>2724615</x:v>
      </x:c>
      <x:c r="J4448" s="11" t="n">
        <x:v>22.137395</x:v>
      </x:c>
      <x:c r="K4448" s="14" t="n">
        <x:f>I4448*J4448</x:f>
        <x:v>60315878.477925</x:v>
      </x:c>
      <x:c r="L4448" s="8" t="str">
        <x:v>Alpaca SIP</x:v>
      </x:c>
    </x:row>
    <x:row r="4449" ht="25" customHeight="1">
      <x:c r="A4449" s="8" t="str">
        <x:v>AVEX</x:v>
      </x:c>
      <x:c r="B4449" s="10" t="n">
        <x:v>46247</x:v>
      </x:c>
      <x:c r="C4449" s="11" t="n">
        <x:v>21.59</x:v>
      </x:c>
      <x:c r="D4449" s="11" t="n">
        <x:v>20.89</x:v>
      </x:c>
      <x:c r="E4449" s="13" t="n">
        <x:v>2212592</x:v>
      </x:c>
      <x:c r="F4449" s="11" t="n">
        <x:v>1</x:v>
      </x:c>
      <x:c r="G4449" s="11" t="n">
        <x:v>21.59</x:v>
      </x:c>
      <x:c r="H4449" s="11" t="n">
        <x:v>20.89</x:v>
      </x:c>
      <x:c r="I4449" s="13" t="n">
        <x:v>2212592</x:v>
      </x:c>
      <x:c r="J4449" s="11" t="n">
        <x:v>21.379359</x:v>
      </x:c>
      <x:c r="K4449" s="14" t="n">
        <x:f>I4449*J4449</x:f>
        <x:v>47303798.688528</x:v>
      </x:c>
      <x:c r="L4449" s="8" t="str">
        <x:v>Alpaca SIP</x:v>
      </x:c>
    </x:row>
    <x:row r="4450" ht="25" customHeight="1">
      <x:c r="A4450" s="8" t="str">
        <x:v>AVEX</x:v>
      </x:c>
      <x:c r="B4450" s="10" t="n">
        <x:v>46248</x:v>
      </x:c>
      <x:c r="C4450" s="11" t="n">
        <x:v>22.22</x:v>
      </x:c>
      <x:c r="D4450" s="11" t="n">
        <x:v>21.54</x:v>
      </x:c>
      <x:c r="E4450" s="13" t="n">
        <x:v>2295406</x:v>
      </x:c>
      <x:c r="F4450" s="11" t="n">
        <x:v>1</x:v>
      </x:c>
      <x:c r="G4450" s="11" t="n">
        <x:v>22.22</x:v>
      </x:c>
      <x:c r="H4450" s="11" t="n">
        <x:v>21.54</x:v>
      </x:c>
      <x:c r="I4450" s="13" t="n">
        <x:v>2295406</x:v>
      </x:c>
      <x:c r="J4450" s="11" t="n">
        <x:v>21.638368</x:v>
      </x:c>
      <x:c r="K4450" s="14" t="n">
        <x:f>I4450*J4450</x:f>
        <x:v>49668839.737408</x:v>
      </x:c>
      <x:c r="L4450" s="8" t="str">
        <x:v>Alpaca SIP</x:v>
      </x:c>
    </x:row>
    <x:row r="4451" ht="25" customHeight="1">
      <x:c r="A4451" s="8" t="str">
        <x:v>AVEX</x:v>
      </x:c>
      <x:c r="B4451" s="10" t="n">
        <x:v>46251</x:v>
      </x:c>
      <x:c r="C4451" s="11" t="n">
        <x:v>21.49</x:v>
      </x:c>
      <x:c r="D4451" s="11" t="n">
        <x:v>20.22</x:v>
      </x:c>
      <x:c r="E4451" s="13" t="n">
        <x:v>1472387</x:v>
      </x:c>
      <x:c r="F4451" s="11" t="n">
        <x:v>1</x:v>
      </x:c>
      <x:c r="G4451" s="11" t="n">
        <x:v>21.49</x:v>
      </x:c>
      <x:c r="H4451" s="11" t="n">
        <x:v>20.22</x:v>
      </x:c>
      <x:c r="I4451" s="13" t="n">
        <x:v>1472387</x:v>
      </x:c>
      <x:c r="J4451" s="11" t="n">
        <x:v>20.271901</x:v>
      </x:c>
      <x:c r="K4451" s="14" t="n">
        <x:f>I4451*J4451</x:f>
        <x:v>29848083.497687</x:v>
      </x:c>
      <x:c r="L4451" s="8" t="str">
        <x:v>Alpaca SIP</x:v>
      </x:c>
    </x:row>
    <x:row r="4452" ht="25" customHeight="1">
      <x:c r="A4452" s="8" t="str">
        <x:v>AVEX</x:v>
      </x:c>
      <x:c r="B4452" s="10" t="n">
        <x:v>46252</x:v>
      </x:c>
      <x:c r="C4452" s="11" t="n">
        <x:v>19.5</x:v>
      </x:c>
      <x:c r="D4452" s="11" t="n">
        <x:v>19.91</x:v>
      </x:c>
      <x:c r="E4452" s="13" t="n">
        <x:v>1050522</x:v>
      </x:c>
      <x:c r="F4452" s="11" t="n">
        <x:v>1</x:v>
      </x:c>
      <x:c r="G4452" s="11" t="n">
        <x:v>19.5</x:v>
      </x:c>
      <x:c r="H4452" s="11" t="n">
        <x:v>19.91</x:v>
      </x:c>
      <x:c r="I4452" s="13" t="n">
        <x:v>1050522</x:v>
      </x:c>
      <x:c r="J4452" s="11" t="n">
        <x:v>20.172032</x:v>
      </x:c>
      <x:c r="K4452" s="14" t="n">
        <x:f>I4452*J4452</x:f>
        <x:v>21191163.400704</x:v>
      </x:c>
      <x:c r="L4452" s="8" t="str">
        <x:v>Alpaca SIP</x:v>
      </x:c>
    </x:row>
    <x:row r="4453" ht="25" customHeight="1">
      <x:c r="A4453" s="8" t="str">
        <x:v>AVEX</x:v>
      </x:c>
      <x:c r="B4453" s="10" t="n">
        <x:v>46253</x:v>
      </x:c>
      <x:c r="C4453" s="11" t="n">
        <x:v>19.98</x:v>
      </x:c>
      <x:c r="D4453" s="11" t="n">
        <x:v>18.9</x:v>
      </x:c>
      <x:c r="E4453" s="13" t="n">
        <x:v>765105</x:v>
      </x:c>
      <x:c r="F4453" s="11" t="n">
        <x:v>1</x:v>
      </x:c>
      <x:c r="G4453" s="11" t="n">
        <x:v>19.98</x:v>
      </x:c>
      <x:c r="H4453" s="11" t="n">
        <x:v>18.9</x:v>
      </x:c>
      <x:c r="I4453" s="13" t="n">
        <x:v>765105</x:v>
      </x:c>
      <x:c r="J4453" s="11" t="n">
        <x:v>19.035188</x:v>
      </x:c>
      <x:c r="K4453" s="14" t="n">
        <x:f>I4453*J4453</x:f>
        <x:v>14563917.514740001</x:v>
      </x:c>
      <x:c r="L4453" s="8" t="str">
        <x:v>Alpaca SIP</x:v>
      </x:c>
    </x:row>
    <x:row r="4454" ht="25" customHeight="1">
      <x:c r="A4454" s="8" t="str">
        <x:v>AVEX</x:v>
      </x:c>
      <x:c r="B4454" s="10" t="n">
        <x:v>46254</x:v>
      </x:c>
      <x:c r="C4454" s="11" t="n">
        <x:v>18.84</x:v>
      </x:c>
      <x:c r="D4454" s="11" t="n">
        <x:v>18.08</x:v>
      </x:c>
      <x:c r="E4454" s="13" t="n">
        <x:v>1025372</x:v>
      </x:c>
      <x:c r="F4454" s="11" t="n">
        <x:v>1</x:v>
      </x:c>
      <x:c r="G4454" s="11" t="n">
        <x:v>18.84</x:v>
      </x:c>
      <x:c r="H4454" s="11" t="n">
        <x:v>18.08</x:v>
      </x:c>
      <x:c r="I4454" s="13" t="n">
        <x:v>1025372</x:v>
      </x:c>
      <x:c r="J4454" s="11" t="n">
        <x:v>17.985425</x:v>
      </x:c>
      <x:c r="K4454" s="14" t="n">
        <x:f>I4454*J4454</x:f>
        <x:v>18441751.2031</x:v>
      </x:c>
      <x:c r="L4454" s="8" t="str">
        <x:v>Alpaca SIP</x:v>
      </x:c>
    </x:row>
    <x:row r="4455" ht="25" customHeight="1">
      <x:c r="A4455" s="8" t="str">
        <x:v>AVEX</x:v>
      </x:c>
      <x:c r="B4455" s="10" t="n">
        <x:v>46255</x:v>
      </x:c>
      <x:c r="C4455" s="11" t="n">
        <x:v>18.63</x:v>
      </x:c>
      <x:c r="D4455" s="11" t="n">
        <x:v>18.31</x:v>
      </x:c>
      <x:c r="E4455" s="13" t="n">
        <x:v>1070509</x:v>
      </x:c>
      <x:c r="F4455" s="11" t="n">
        <x:v>1</x:v>
      </x:c>
      <x:c r="G4455" s="11" t="n">
        <x:v>18.63</x:v>
      </x:c>
      <x:c r="H4455" s="11" t="n">
        <x:v>18.31</x:v>
      </x:c>
      <x:c r="I4455" s="13" t="n">
        <x:v>1070509</x:v>
      </x:c>
      <x:c r="J4455" s="11" t="n">
        <x:v>18.319536</x:v>
      </x:c>
      <x:c r="K4455" s="14" t="n">
        <x:f>I4455*J4455</x:f>
        <x:v>19611228.163824</x:v>
      </x:c>
      <x:c r="L4455" s="8" t="str">
        <x:v>Alpaca SIP</x:v>
      </x:c>
    </x:row>
    <x:row r="4456" ht="25" customHeight="1">
      <x:c r="A4456" s="8" t="str">
        <x:v>AVEX</x:v>
      </x:c>
      <x:c r="B4456" s="10" t="n">
        <x:v>46258</x:v>
      </x:c>
      <x:c r="C4456" s="11" t="n">
        <x:v>18</x:v>
      </x:c>
      <x:c r="D4456" s="11" t="n">
        <x:v>18</x:v>
      </x:c>
      <x:c r="E4456" s="13" t="n">
        <x:v>1118202</x:v>
      </x:c>
      <x:c r="F4456" s="11" t="n">
        <x:v>1</x:v>
      </x:c>
      <x:c r="G4456" s="11" t="n">
        <x:v>18</x:v>
      </x:c>
      <x:c r="H4456" s="11" t="n">
        <x:v>18</x:v>
      </x:c>
      <x:c r="I4456" s="13" t="n">
        <x:v>1118202</x:v>
      </x:c>
      <x:c r="J4456" s="11" t="n">
        <x:v>17.961444</x:v>
      </x:c>
      <x:c r="K4456" s="14" t="n">
        <x:f>I4456*J4456</x:f>
        <x:v>20084522.603688</x:v>
      </x:c>
      <x:c r="L4456" s="8" t="str">
        <x:v>Alpaca SIP</x:v>
      </x:c>
    </x:row>
    <x:row r="4457" ht="25" customHeight="1">
      <x:c r="A4457" s="8" t="str">
        <x:v>AVEX</x:v>
      </x:c>
      <x:c r="B4457" s="10" t="n">
        <x:v>46259</x:v>
      </x:c>
      <x:c r="C4457" s="11" t="n">
        <x:v>19.41</x:v>
      </x:c>
      <x:c r="D4457" s="11" t="n">
        <x:v>17.45</x:v>
      </x:c>
      <x:c r="E4457" s="13" t="n">
        <x:v>2259386</x:v>
      </x:c>
      <x:c r="F4457" s="11" t="n">
        <x:v>1</x:v>
      </x:c>
      <x:c r="G4457" s="11" t="n">
        <x:v>19.41</x:v>
      </x:c>
      <x:c r="H4457" s="11" t="n">
        <x:v>17.45</x:v>
      </x:c>
      <x:c r="I4457" s="13" t="n">
        <x:v>2259386</x:v>
      </x:c>
      <x:c r="J4457" s="11" t="n">
        <x:v>17.970791</x:v>
      </x:c>
      <x:c r="K4457" s="14" t="n">
        <x:f>I4457*J4457</x:f>
        <x:v>40602953.594326</x:v>
      </x:c>
      <x:c r="L4457" s="8" t="str">
        <x:v>Alpaca SIP</x:v>
      </x:c>
    </x:row>
    <x:row r="4458" ht="25" customHeight="1">
      <x:c r="A4458" s="8" t="str">
        <x:v>AVEX</x:v>
      </x:c>
      <x:c r="B4458" s="10" t="n">
        <x:v>46260</x:v>
      </x:c>
      <x:c r="C4458" s="11" t="n">
        <x:v>17.51</x:v>
      </x:c>
      <x:c r="D4458" s="11" t="n">
        <x:v>18.34</x:v>
      </x:c>
      <x:c r="E4458" s="13" t="n">
        <x:v>1439136</x:v>
      </x:c>
      <x:c r="F4458" s="11" t="n">
        <x:v>1</x:v>
      </x:c>
      <x:c r="G4458" s="11" t="n">
        <x:v>17.51</x:v>
      </x:c>
      <x:c r="H4458" s="11" t="n">
        <x:v>18.34</x:v>
      </x:c>
      <x:c r="I4458" s="13" t="n">
        <x:v>1439136</x:v>
      </x:c>
      <x:c r="J4458" s="11" t="n">
        <x:v>18.260799</x:v>
      </x:c>
      <x:c r="K4458" s="14" t="n">
        <x:f>I4458*J4458</x:f>
        <x:v>26279773.229663998</x:v>
      </x:c>
      <x:c r="L4458" s="8" t="str">
        <x:v>Alpaca SIP</x:v>
      </x:c>
    </x:row>
    <x:row r="4459" ht="25" customHeight="1">
      <x:c r="A4459" s="8" t="str">
        <x:v>AVEX</x:v>
      </x:c>
      <x:c r="B4459" s="10" t="n">
        <x:v>46261</x:v>
      </x:c>
      <x:c r="C4459" s="11" t="n">
        <x:v>18.43</x:v>
      </x:c>
      <x:c r="D4459" s="11" t="n">
        <x:v>18.76</x:v>
      </x:c>
      <x:c r="E4459" s="13" t="n">
        <x:v>1073923</x:v>
      </x:c>
      <x:c r="F4459" s="11" t="n">
        <x:v>1</x:v>
      </x:c>
      <x:c r="G4459" s="11" t="n">
        <x:v>18.43</x:v>
      </x:c>
      <x:c r="H4459" s="11" t="n">
        <x:v>18.76</x:v>
      </x:c>
      <x:c r="I4459" s="13" t="n">
        <x:v>1073923</x:v>
      </x:c>
      <x:c r="J4459" s="11" t="n">
        <x:v>18.76538</x:v>
      </x:c>
      <x:c r="K4459" s="14" t="n">
        <x:f>I4459*J4459</x:f>
        <x:v>20152573.18574</x:v>
      </x:c>
      <x:c r="L4459" s="8" t="str">
        <x:v>Alpaca SIP</x:v>
      </x:c>
    </x:row>
    <x:row r="4460" ht="25" customHeight="1">
      <x:c r="A4460" s="8" t="str">
        <x:v>AVEX</x:v>
      </x:c>
      <x:c r="B4460" s="10" t="n">
        <x:v>46262</x:v>
      </x:c>
      <x:c r="C4460" s="11" t="n">
        <x:v>18.75</x:v>
      </x:c>
      <x:c r="D4460" s="11" t="n">
        <x:v>17.75</x:v>
      </x:c>
      <x:c r="E4460" s="13" t="n">
        <x:v>1083341</x:v>
      </x:c>
      <x:c r="F4460" s="11" t="n">
        <x:v>1</x:v>
      </x:c>
      <x:c r="G4460" s="11" t="n">
        <x:v>18.75</x:v>
      </x:c>
      <x:c r="H4460" s="11" t="n">
        <x:v>17.75</x:v>
      </x:c>
      <x:c r="I4460" s="13" t="n">
        <x:v>1083341</x:v>
      </x:c>
      <x:c r="J4460" s="11" t="n">
        <x:v>17.987705</x:v>
      </x:c>
      <x:c r="K4460" s="14" t="n">
        <x:f>I4460*J4460</x:f>
        <x:v>19486818.322405</x:v>
      </x:c>
      <x:c r="L4460" s="8" t="str">
        <x:v>Alpaca SIP</x:v>
      </x:c>
    </x:row>
    <x:row r="4461" ht="25" customHeight="1">
      <x:c r="A4461" s="8" t="str">
        <x:v>AVEX</x:v>
      </x:c>
      <x:c r="B4461" s="10" t="n">
        <x:v>46265</x:v>
      </x:c>
      <x:c r="C4461" s="11" t="n">
        <x:v>17.63</x:v>
      </x:c>
      <x:c r="D4461" s="11" t="n">
        <x:v>17.6</x:v>
      </x:c>
      <x:c r="E4461" s="13" t="n">
        <x:v>896729</x:v>
      </x:c>
      <x:c r="F4461" s="11" t="n">
        <x:v>1</x:v>
      </x:c>
      <x:c r="G4461" s="11" t="n">
        <x:v>17.63</x:v>
      </x:c>
      <x:c r="H4461" s="11" t="n">
        <x:v>17.6</x:v>
      </x:c>
      <x:c r="I4461" s="13" t="n">
        <x:v>896729</x:v>
      </x:c>
      <x:c r="J4461" s="11" t="n">
        <x:v>17.553723</x:v>
      </x:c>
      <x:c r="K4461" s="14" t="n">
        <x:f>I4461*J4461</x:f>
        <x:v>15740932.472067002</x:v>
      </x:c>
      <x:c r="L4461" s="8" t="str">
        <x:v>Alpaca SIP</x:v>
      </x:c>
    </x:row>
    <x:row r="4462" ht="25" customHeight="1">
      <x:c r="A4462" s="8" t="str">
        <x:v>AVEX</x:v>
      </x:c>
      <x:c r="B4462" s="10" t="n">
        <x:v>46266</x:v>
      </x:c>
      <x:c r="C4462" s="11" t="n">
        <x:v>17.32</x:v>
      </x:c>
      <x:c r="D4462" s="11" t="n">
        <x:v>16.89</x:v>
      </x:c>
      <x:c r="E4462" s="13" t="n">
        <x:v>953334</x:v>
      </x:c>
      <x:c r="F4462" s="11" t="n">
        <x:v>1</x:v>
      </x:c>
      <x:c r="G4462" s="11" t="n">
        <x:v>17.32</x:v>
      </x:c>
      <x:c r="H4462" s="11" t="n">
        <x:v>16.89</x:v>
      </x:c>
      <x:c r="I4462" s="13" t="n">
        <x:v>953334</x:v>
      </x:c>
      <x:c r="J4462" s="11" t="n">
        <x:v>17.115613</x:v>
      </x:c>
      <x:c r="K4462" s="14" t="n">
        <x:f>I4462*J4462</x:f>
        <x:v>16316895.803741999</x:v>
      </x:c>
      <x:c r="L4462" s="8" t="str">
        <x:v>Alpaca SIP</x:v>
      </x:c>
    </x:row>
    <x:row r="4463" ht="25" customHeight="1">
      <x:c r="A4463" s="8" t="str">
        <x:v>AVEX</x:v>
      </x:c>
      <x:c r="B4463" s="10" t="n">
        <x:v>46267</x:v>
      </x:c>
      <x:c r="C4463" s="11" t="n">
        <x:v>16.92</x:v>
      </x:c>
      <x:c r="D4463" s="11" t="n">
        <x:v>15.74</x:v>
      </x:c>
      <x:c r="E4463" s="13" t="n">
        <x:v>1656261</x:v>
      </x:c>
      <x:c r="F4463" s="11" t="n">
        <x:v>1</x:v>
      </x:c>
      <x:c r="G4463" s="11" t="n">
        <x:v>16.92</x:v>
      </x:c>
      <x:c r="H4463" s="11" t="n">
        <x:v>15.74</x:v>
      </x:c>
      <x:c r="I4463" s="13" t="n">
        <x:v>1656261</x:v>
      </x:c>
      <x:c r="J4463" s="11" t="n">
        <x:v>15.897784</x:v>
      </x:c>
      <x:c r="K4463" s="14" t="n">
        <x:f>I4463*J4463</x:f>
        <x:v>26330879.625624</x:v>
      </x:c>
      <x:c r="L4463" s="8" t="str">
        <x:v>Alpaca SIP</x:v>
      </x:c>
    </x:row>
    <x:row r="4464" ht="25" customHeight="1">
      <x:c r="A4464" s="8" t="str">
        <x:v>AVEX</x:v>
      </x:c>
      <x:c r="B4464" s="10" t="n">
        <x:v>46268</x:v>
      </x:c>
      <x:c r="C4464" s="11" t="n">
        <x:v>16.1</x:v>
      </x:c>
      <x:c r="D4464" s="11" t="n">
        <x:v>16.32</x:v>
      </x:c>
      <x:c r="E4464" s="13" t="n">
        <x:v>1838212</x:v>
      </x:c>
      <x:c r="F4464" s="11" t="n">
        <x:v>1</x:v>
      </x:c>
      <x:c r="G4464" s="11" t="n">
        <x:v>16.1</x:v>
      </x:c>
      <x:c r="H4464" s="11" t="n">
        <x:v>16.32</x:v>
      </x:c>
      <x:c r="I4464" s="13" t="n">
        <x:v>1838212</x:v>
      </x:c>
      <x:c r="J4464" s="11" t="n">
        <x:v>15.893259</x:v>
      </x:c>
      <x:c r="K4464" s="14" t="n">
        <x:f>I4464*J4464</x:f>
        <x:v>29215179.412908</x:v>
      </x:c>
      <x:c r="L4464" s="8" t="str">
        <x:v>Alpaca SIP</x:v>
      </x:c>
    </x:row>
    <x:row r="4465" ht="25" customHeight="1">
      <x:c r="A4465" s="8" t="str">
        <x:v>AVEX</x:v>
      </x:c>
      <x:c r="B4465" s="10" t="n">
        <x:v>46269</x:v>
      </x:c>
      <x:c r="C4465" s="11" t="n">
        <x:v>16.32</x:v>
      </x:c>
      <x:c r="D4465" s="11" t="n">
        <x:v>16.47</x:v>
      </x:c>
      <x:c r="E4465" s="13" t="n">
        <x:v>977671</x:v>
      </x:c>
      <x:c r="F4465" s="11" t="n">
        <x:v>1</x:v>
      </x:c>
      <x:c r="G4465" s="11" t="n">
        <x:v>16.32</x:v>
      </x:c>
      <x:c r="H4465" s="11" t="n">
        <x:v>16.47</x:v>
      </x:c>
      <x:c r="I4465" s="13" t="n">
        <x:v>977671</x:v>
      </x:c>
      <x:c r="J4465" s="11" t="n">
        <x:v>16.495822</x:v>
      </x:c>
      <x:c r="K4465" s="14" t="n">
        <x:f>I4465*J4465</x:f>
        <x:v>16127486.790562</x:v>
      </x:c>
      <x:c r="L4465" s="8" t="str">
        <x:v>Alpaca SIP</x:v>
      </x:c>
    </x:row>
    <x:row r="4466" ht="25" customHeight="1">
      <x:c r="A4466" s="8" t="str">
        <x:v>AVEX</x:v>
      </x:c>
      <x:c r="B4466" s="10" t="n">
        <x:v>46273</x:v>
      </x:c>
      <x:c r="C4466" s="11" t="n">
        <x:v>16.69</x:v>
      </x:c>
      <x:c r="D4466" s="11" t="n">
        <x:v>17.11</x:v>
      </x:c>
      <x:c r="E4466" s="13" t="n">
        <x:v>1178098</x:v>
      </x:c>
      <x:c r="F4466" s="11" t="n">
        <x:v>1</x:v>
      </x:c>
      <x:c r="G4466" s="11" t="n">
        <x:v>16.69</x:v>
      </x:c>
      <x:c r="H4466" s="11" t="n">
        <x:v>17.11</x:v>
      </x:c>
      <x:c r="I4466" s="13" t="n">
        <x:v>1178098</x:v>
      </x:c>
      <x:c r="J4466" s="11" t="n">
        <x:v>16.919474</x:v>
      </x:c>
      <x:c r="K4466" s="14" t="n">
        <x:f>I4466*J4466</x:f>
        <x:v>19932798.480452</x:v>
      </x:c>
      <x:c r="L4466" s="8" t="str">
        <x:v>Alpaca SIP</x:v>
      </x:c>
    </x:row>
    <x:row r="4467" ht="25" customHeight="1">
      <x:c r="A4467" s="8" t="str">
        <x:v>AVEX</x:v>
      </x:c>
      <x:c r="B4467" s="10" t="n">
        <x:v>46274</x:v>
      </x:c>
      <x:c r="C4467" s="11" t="n">
        <x:v>17.37</x:v>
      </x:c>
      <x:c r="D4467" s="11" t="n">
        <x:v>16.37</x:v>
      </x:c>
      <x:c r="E4467" s="13" t="n">
        <x:v>910600</x:v>
      </x:c>
      <x:c r="F4467" s="11" t="n">
        <x:v>1</x:v>
      </x:c>
      <x:c r="G4467" s="11" t="n">
        <x:v>17.37</x:v>
      </x:c>
      <x:c r="H4467" s="11" t="n">
        <x:v>16.37</x:v>
      </x:c>
      <x:c r="I4467" s="13" t="n">
        <x:v>910600</x:v>
      </x:c>
      <x:c r="J4467" s="11" t="n">
        <x:v>16.788114</x:v>
      </x:c>
      <x:c r="K4467" s="14" t="n">
        <x:f>I4467*J4467</x:f>
        <x:v>15287256.6084</x:v>
      </x:c>
      <x:c r="L4467" s="8" t="str">
        <x:v>Alpaca SIP</x:v>
      </x:c>
    </x:row>
    <x:row r="4468" ht="25" customHeight="1">
      <x:c r="A4468" s="8" t="str">
        <x:v>AVEX</x:v>
      </x:c>
      <x:c r="B4468" s="10" t="n">
        <x:v>46275</x:v>
      </x:c>
      <x:c r="C4468" s="11" t="n">
        <x:v>16.25</x:v>
      </x:c>
      <x:c r="D4468" s="11" t="n">
        <x:v>15.91</x:v>
      </x:c>
      <x:c r="E4468" s="13" t="n">
        <x:v>884852</x:v>
      </x:c>
      <x:c r="F4468" s="11" t="n">
        <x:v>1</x:v>
      </x:c>
      <x:c r="G4468" s="11" t="n">
        <x:v>16.25</x:v>
      </x:c>
      <x:c r="H4468" s="11" t="n">
        <x:v>15.91</x:v>
      </x:c>
      <x:c r="I4468" s="13" t="n">
        <x:v>884852</x:v>
      </x:c>
      <x:c r="J4468" s="11" t="n">
        <x:v>16.299405</x:v>
      </x:c>
      <x:c r="K4468" s="14" t="n">
        <x:f>I4468*J4468</x:f>
        <x:v>14422561.11306</x:v>
      </x:c>
      <x:c r="L4468" s="8" t="str">
        <x:v>Alpaca SIP</x:v>
      </x:c>
    </x:row>
    <x:row r="4469" ht="25" customHeight="1">
      <x:c r="A4469" s="8" t="str">
        <x:v>AVEX</x:v>
      </x:c>
      <x:c r="B4469" s="10" t="n">
        <x:v>46276</x:v>
      </x:c>
      <x:c r="C4469" s="11" t="n">
        <x:v>16.46</x:v>
      </x:c>
      <x:c r="D4469" s="11" t="n">
        <x:v>16.08</x:v>
      </x:c>
      <x:c r="E4469" s="13" t="n">
        <x:v>2626023</x:v>
      </x:c>
      <x:c r="F4469" s="11" t="n">
        <x:v>1</x:v>
      </x:c>
      <x:c r="G4469" s="11" t="n">
        <x:v>16.46</x:v>
      </x:c>
      <x:c r="H4469" s="11" t="n">
        <x:v>16.08</x:v>
      </x:c>
      <x:c r="I4469" s="13" t="n">
        <x:v>2626023</x:v>
      </x:c>
      <x:c r="J4469" s="11" t="n">
        <x:v>16.20677</x:v>
      </x:c>
      <x:c r="K4469" s="14" t="n">
        <x:f>I4469*J4469</x:f>
        <x:v>42559350.775709994</x:v>
      </x:c>
      <x:c r="L4469" s="8" t="str">
        <x:v>Alpaca SIP</x:v>
      </x:c>
    </x:row>
    <x:row r="4470" ht="25" customHeight="1">
      <x:c r="A4470" s="8" t="str">
        <x:v>AVEX</x:v>
      </x:c>
      <x:c r="B4470" s="10" t="n">
        <x:v>46279</x:v>
      </x:c>
      <x:c r="C4470" s="11" t="n">
        <x:v>15.61</x:v>
      </x:c>
      <x:c r="D4470" s="11" t="n">
        <x:v>16.26</x:v>
      </x:c>
      <x:c r="E4470" s="13" t="n">
        <x:v>1083713</x:v>
      </x:c>
      <x:c r="F4470" s="11" t="n">
        <x:v>1</x:v>
      </x:c>
      <x:c r="G4470" s="11" t="n">
        <x:v>15.61</x:v>
      </x:c>
      <x:c r="H4470" s="11" t="n">
        <x:v>16.26</x:v>
      </x:c>
      <x:c r="I4470" s="13" t="n">
        <x:v>1083713</x:v>
      </x:c>
      <x:c r="J4470" s="11" t="n">
        <x:v>16.091267</x:v>
      </x:c>
      <x:c r="K4470" s="14" t="n">
        <x:f>I4470*J4470</x:f>
        <x:v>17438315.234371</x:v>
      </x:c>
      <x:c r="L4470" s="8" t="str">
        <x:v>Alpaca SIP</x:v>
      </x:c>
    </x:row>
    <x:row r="4471" ht="25" customHeight="1">
      <x:c r="A4471" s="8" t="str">
        <x:v>AVEX</x:v>
      </x:c>
      <x:c r="B4471" s="10" t="n">
        <x:v>46280</x:v>
      </x:c>
      <x:c r="C4471" s="11" t="n">
        <x:v>16.3</x:v>
      </x:c>
      <x:c r="D4471" s="11" t="n">
        <x:v>16.13</x:v>
      </x:c>
      <x:c r="E4471" s="13" t="n">
        <x:v>1105204</x:v>
      </x:c>
      <x:c r="F4471" s="11" t="n">
        <x:v>1</x:v>
      </x:c>
      <x:c r="G4471" s="11" t="n">
        <x:v>16.3</x:v>
      </x:c>
      <x:c r="H4471" s="11" t="n">
        <x:v>16.13</x:v>
      </x:c>
      <x:c r="I4471" s="13" t="n">
        <x:v>1105204</x:v>
      </x:c>
      <x:c r="J4471" s="11" t="n">
        <x:v>15.974863</x:v>
      </x:c>
      <x:c r="K4471" s="14" t="n">
        <x:f>I4471*J4471</x:f>
        <x:v>17655482.487051997</x:v>
      </x:c>
      <x:c r="L4471" s="8" t="str">
        <x:v>Alpaca SIP</x:v>
      </x:c>
    </x:row>
    <x:row r="4472" ht="25" customHeight="1">
      <x:c r="A4472" s="8" t="str">
        <x:v>AVEX</x:v>
      </x:c>
      <x:c r="B4472" s="10" t="n">
        <x:v>46281</x:v>
      </x:c>
      <x:c r="C4472" s="11" t="n">
        <x:v>16.8</x:v>
      </x:c>
      <x:c r="D4472" s="11" t="n">
        <x:v>16.17</x:v>
      </x:c>
      <x:c r="E4472" s="13" t="n">
        <x:v>960922</x:v>
      </x:c>
      <x:c r="F4472" s="11" t="n">
        <x:v>1</x:v>
      </x:c>
      <x:c r="G4472" s="11" t="n">
        <x:v>16.8</x:v>
      </x:c>
      <x:c r="H4472" s="11" t="n">
        <x:v>16.17</x:v>
      </x:c>
      <x:c r="I4472" s="13" t="n">
        <x:v>960922</x:v>
      </x:c>
      <x:c r="J4472" s="11" t="n">
        <x:v>16.218075</x:v>
      </x:c>
      <x:c r="K4472" s="14" t="n">
        <x:f>I4472*J4472</x:f>
        <x:v>15584305.065149998</x:v>
      </x:c>
      <x:c r="L4472" s="8" t="str">
        <x:v>Alpaca SIP</x:v>
      </x:c>
    </x:row>
    <x:row r="4473" ht="25" customHeight="1">
      <x:c r="A4473" s="8" t="str">
        <x:v>AVEX</x:v>
      </x:c>
      <x:c r="B4473" s="10" t="n">
        <x:v>46282</x:v>
      </x:c>
      <x:c r="C4473" s="11" t="n">
        <x:v>16.66</x:v>
      </x:c>
      <x:c r="D4473" s="11" t="n">
        <x:v>16.68</x:v>
      </x:c>
      <x:c r="E4473" s="13" t="n">
        <x:v>808359</x:v>
      </x:c>
      <x:c r="F4473" s="11" t="n">
        <x:v>1</x:v>
      </x:c>
      <x:c r="G4473" s="11" t="n">
        <x:v>16.66</x:v>
      </x:c>
      <x:c r="H4473" s="11" t="n">
        <x:v>16.68</x:v>
      </x:c>
      <x:c r="I4473" s="13" t="n">
        <x:v>808359</x:v>
      </x:c>
      <x:c r="J4473" s="11" t="n">
        <x:v>16.839057</x:v>
      </x:c>
      <x:c r="K4473" s="14" t="n">
        <x:f>I4473*J4473</x:f>
        <x:v>13612003.277463</x:v>
      </x:c>
      <x:c r="L4473" s="8" t="str">
        <x:v>Alpaca SIP</x:v>
      </x:c>
    </x:row>
    <x:row r="4474" ht="25" customHeight="1">
      <x:c r="A4474" s="8" t="str">
        <x:v>AVEX</x:v>
      </x:c>
      <x:c r="B4474" s="10" t="n">
        <x:v>46283</x:v>
      </x:c>
      <x:c r="C4474" s="11" t="n">
        <x:v>16.75</x:v>
      </x:c>
      <x:c r="D4474" s="11" t="n">
        <x:v>16.2</x:v>
      </x:c>
      <x:c r="E4474" s="13" t="n">
        <x:v>2198102</x:v>
      </x:c>
      <x:c r="F4474" s="11" t="n">
        <x:v>1</x:v>
      </x:c>
      <x:c r="G4474" s="11" t="n">
        <x:v>16.75</x:v>
      </x:c>
      <x:c r="H4474" s="11" t="n">
        <x:v>16.2</x:v>
      </x:c>
      <x:c r="I4474" s="13" t="n">
        <x:v>2198102</x:v>
      </x:c>
      <x:c r="J4474" s="11" t="n">
        <x:v>16.178325</x:v>
      </x:c>
      <x:c r="K4474" s="14" t="n">
        <x:f>I4474*J4474</x:f>
        <x:v>35561608.53915</x:v>
      </x:c>
      <x:c r="L4474" s="8" t="str">
        <x:v>Alpaca SIP</x:v>
      </x:c>
    </x:row>
    <x:row r="4475" ht="25" customHeight="1">
      <x:c r="A4475" s="8" t="str">
        <x:v>AVEX</x:v>
      </x:c>
      <x:c r="B4475" s="10" t="n">
        <x:v>46286</x:v>
      </x:c>
      <x:c r="C4475" s="11" t="n">
        <x:v>16.35</x:v>
      </x:c>
      <x:c r="D4475" s="11" t="n">
        <x:v>16.51</x:v>
      </x:c>
      <x:c r="E4475" s="13" t="n">
        <x:v>939414</x:v>
      </x:c>
      <x:c r="F4475" s="11" t="n">
        <x:v>1</x:v>
      </x:c>
      <x:c r="G4475" s="11" t="n">
        <x:v>16.35</x:v>
      </x:c>
      <x:c r="H4475" s="11" t="n">
        <x:v>16.51</x:v>
      </x:c>
      <x:c r="I4475" s="13" t="n">
        <x:v>939414</x:v>
      </x:c>
      <x:c r="J4475" s="11" t="n">
        <x:v>16.577391</x:v>
      </x:c>
      <x:c r="K4475" s="14" t="n">
        <x:f>I4475*J4475</x:f>
        <x:v>15573033.188873999</x:v>
      </x:c>
      <x:c r="L4475" s="8" t="str">
        <x:v>Alpaca SIP</x:v>
      </x:c>
    </x:row>
    <x:row r="4476" ht="25" customHeight="1">
      <x:c r="A4476" s="8" t="str">
        <x:v>AVEX</x:v>
      </x:c>
      <x:c r="B4476" s="10" t="n">
        <x:v>46287</x:v>
      </x:c>
      <x:c r="C4476" s="11" t="n">
        <x:v>16.66</x:v>
      </x:c>
      <x:c r="D4476" s="11" t="n">
        <x:v>15.9</x:v>
      </x:c>
      <x:c r="E4476" s="13" t="n">
        <x:v>1272312</x:v>
      </x:c>
      <x:c r="F4476" s="11" t="n">
        <x:v>1</x:v>
      </x:c>
      <x:c r="G4476" s="11" t="n">
        <x:v>16.66</x:v>
      </x:c>
      <x:c r="H4476" s="11" t="n">
        <x:v>15.9</x:v>
      </x:c>
      <x:c r="I4476" s="13" t="n">
        <x:v>1272312</x:v>
      </x:c>
      <x:c r="J4476" s="11" t="n">
        <x:v>15.805092</x:v>
      </x:c>
      <x:c r="K4476" s="14" t="n">
        <x:f>I4476*J4476</x:f>
        <x:v>20109008.212704</x:v>
      </x:c>
      <x:c r="L4476" s="8" t="str">
        <x:v>Alpaca SIP</x:v>
      </x:c>
    </x:row>
    <x:row r="4477" ht="25" customHeight="1">
      <x:c r="A4477" s="8" t="str">
        <x:v>AVEX</x:v>
      </x:c>
      <x:c r="B4477" s="10" t="n">
        <x:v>46288</x:v>
      </x:c>
      <x:c r="C4477" s="11" t="n">
        <x:v>16.01</x:v>
      </x:c>
      <x:c r="D4477" s="11" t="n">
        <x:v>16.44</x:v>
      </x:c>
      <x:c r="E4477" s="13" t="n">
        <x:v>1042654</x:v>
      </x:c>
      <x:c r="F4477" s="11" t="n">
        <x:v>1</x:v>
      </x:c>
      <x:c r="G4477" s="11" t="n">
        <x:v>16.01</x:v>
      </x:c>
      <x:c r="H4477" s="11" t="n">
        <x:v>16.44</x:v>
      </x:c>
      <x:c r="I4477" s="13" t="n">
        <x:v>1042654</x:v>
      </x:c>
      <x:c r="J4477" s="11" t="n">
        <x:v>16.438752</x:v>
      </x:c>
      <x:c r="K4477" s="14" t="n">
        <x:f>I4477*J4477</x:f>
        <x:v>17139930.527808</x:v>
      </x:c>
      <x:c r="L4477" s="8" t="str">
        <x:v>Alpaca SIP</x:v>
      </x:c>
    </x:row>
    <x:row r="4478" ht="25" customHeight="1">
      <x:c r="A4478" s="8" t="str">
        <x:v>AVEX</x:v>
      </x:c>
      <x:c r="B4478" s="10" t="n">
        <x:v>46289</x:v>
      </x:c>
      <x:c r="C4478" s="11" t="n">
        <x:v>16.16</x:v>
      </x:c>
      <x:c r="D4478" s="11" t="n">
        <x:v>16.68</x:v>
      </x:c>
      <x:c r="E4478" s="13" t="n">
        <x:v>1044233</x:v>
      </x:c>
      <x:c r="F4478" s="11" t="n">
        <x:v>1</x:v>
      </x:c>
      <x:c r="G4478" s="11" t="n">
        <x:v>16.16</x:v>
      </x:c>
      <x:c r="H4478" s="11" t="n">
        <x:v>16.68</x:v>
      </x:c>
      <x:c r="I4478" s="13" t="n">
        <x:v>1044233</x:v>
      </x:c>
      <x:c r="J4478" s="11" t="n">
        <x:v>16.680795</x:v>
      </x:c>
      <x:c r="K4478" s="14" t="n">
        <x:f>I4478*J4478</x:f>
        <x:v>17418636.605235</x:v>
      </x:c>
      <x:c r="L4478" s="8" t="str">
        <x:v>Alpaca SIP</x:v>
      </x:c>
    </x:row>
    <x:row r="4479" ht="25" customHeight="1">
      <x:c r="A4479" s="8" t="str">
        <x:v>AVEX</x:v>
      </x:c>
      <x:c r="B4479" s="10" t="n">
        <x:v>46290</x:v>
      </x:c>
      <x:c r="C4479" s="11" t="n">
        <x:v>16.5</x:v>
      </x:c>
      <x:c r="D4479" s="11" t="n">
        <x:v>16.07</x:v>
      </x:c>
      <x:c r="E4479" s="13" t="n">
        <x:v>986576</x:v>
      </x:c>
      <x:c r="F4479" s="11" t="n">
        <x:v>1</x:v>
      </x:c>
      <x:c r="G4479" s="11" t="n">
        <x:v>16.5</x:v>
      </x:c>
      <x:c r="H4479" s="11" t="n">
        <x:v>16.07</x:v>
      </x:c>
      <x:c r="I4479" s="13" t="n">
        <x:v>986576</x:v>
      </x:c>
      <x:c r="J4479" s="11" t="n">
        <x:v>16.225788</x:v>
      </x:c>
      <x:c r="K4479" s="14" t="n">
        <x:f>I4479*J4479</x:f>
        <x:v>16007973.021888</x:v>
      </x:c>
      <x:c r="L4479" s="8" t="str">
        <x:v>Alpaca SIP</x:v>
      </x:c>
    </x:row>
    <x:row r="4480" ht="25" customHeight="1">
      <x:c r="A4480" s="8" t="str">
        <x:v>AVEX</x:v>
      </x:c>
      <x:c r="B4480" s="10" t="n">
        <x:v>46293</x:v>
      </x:c>
      <x:c r="C4480" s="11" t="n">
        <x:v>15.87</x:v>
      </x:c>
      <x:c r="D4480" s="11" t="n">
        <x:v>15.39</x:v>
      </x:c>
      <x:c r="E4480" s="13" t="n">
        <x:v>1106180</x:v>
      </x:c>
      <x:c r="F4480" s="11" t="n">
        <x:v>1</x:v>
      </x:c>
      <x:c r="G4480" s="11" t="n">
        <x:v>15.87</x:v>
      </x:c>
      <x:c r="H4480" s="11" t="n">
        <x:v>15.39</x:v>
      </x:c>
      <x:c r="I4480" s="13" t="n">
        <x:v>1106180</x:v>
      </x:c>
      <x:c r="J4480" s="11" t="n">
        <x:v>15.52241</x:v>
      </x:c>
      <x:c r="K4480" s="14" t="n">
        <x:f>I4480*J4480</x:f>
        <x:v>17170579.4938</x:v>
      </x:c>
      <x:c r="L4480" s="8" t="str">
        <x:v>Alpaca SIP</x:v>
      </x:c>
    </x:row>
    <x:row r="4481" ht="25" customHeight="1">
      <x:c r="A4481" s="8" t="str">
        <x:v>AVEX</x:v>
      </x:c>
      <x:c r="B4481" s="10" t="n">
        <x:v>46294</x:v>
      </x:c>
      <x:c r="C4481" s="11" t="n">
        <x:v>15.59</x:v>
      </x:c>
      <x:c r="D4481" s="11" t="n">
        <x:v>15.19</x:v>
      </x:c>
      <x:c r="E4481" s="13" t="n">
        <x:v>1741014</x:v>
      </x:c>
      <x:c r="F4481" s="11" t="n">
        <x:v>1</x:v>
      </x:c>
      <x:c r="G4481" s="11" t="n">
        <x:v>15.59</x:v>
      </x:c>
      <x:c r="H4481" s="11" t="n">
        <x:v>15.19</x:v>
      </x:c>
      <x:c r="I4481" s="13" t="n">
        <x:v>1741014</x:v>
      </x:c>
      <x:c r="J4481" s="11" t="n">
        <x:v>15.303981</x:v>
      </x:c>
      <x:c r="K4481" s="14" t="n">
        <x:f>I4481*J4481</x:f>
        <x:v>26644445.176734</x:v>
      </x:c>
      <x:c r="L4481" s="8" t="str">
        <x:v>Alpaca SIP</x:v>
      </x:c>
    </x:row>
    <x:row r="4482" ht="25" customHeight="1">
      <x:c r="A4482" s="8" t="str">
        <x:v>AVEX</x:v>
      </x:c>
      <x:c r="B4482" s="10" t="n">
        <x:v>46295</x:v>
      </x:c>
      <x:c r="C4482" s="11" t="n">
        <x:v>15.4</x:v>
      </x:c>
      <x:c r="D4482" s="11" t="n">
        <x:v>15.14</x:v>
      </x:c>
      <x:c r="E4482" s="13" t="n">
        <x:v>1516013</x:v>
      </x:c>
      <x:c r="F4482" s="11" t="n">
        <x:v>1</x:v>
      </x:c>
      <x:c r="G4482" s="11" t="n">
        <x:v>15.4</x:v>
      </x:c>
      <x:c r="H4482" s="11" t="n">
        <x:v>15.14</x:v>
      </x:c>
      <x:c r="I4482" s="13" t="n">
        <x:v>1516013</x:v>
      </x:c>
      <x:c r="J4482" s="11" t="n">
        <x:v>15.309948</x:v>
      </x:c>
      <x:c r="K4482" s="14" t="n">
        <x:f>I4482*J4482</x:f>
        <x:v>23210080.197324</x:v>
      </x:c>
      <x:c r="L4482" s="8" t="str">
        <x:v>Alpaca SIP</x:v>
      </x:c>
    </x:row>
    <x:row r="4483" ht="25" customHeight="1">
      <x:c r="A4483" s="8" t="str">
        <x:v>AVEX</x:v>
      </x:c>
      <x:c r="B4483" s="10" t="n">
        <x:v>46296</x:v>
      </x:c>
      <x:c r="C4483" s="11" t="n">
        <x:v>15.1</x:v>
      </x:c>
      <x:c r="D4483" s="11" t="n">
        <x:v>14.13</x:v>
      </x:c>
      <x:c r="E4483" s="13" t="n">
        <x:v>2542949</x:v>
      </x:c>
      <x:c r="F4483" s="11" t="n">
        <x:v>1</x:v>
      </x:c>
      <x:c r="G4483" s="11" t="n">
        <x:v>15.1</x:v>
      </x:c>
      <x:c r="H4483" s="11" t="n">
        <x:v>14.13</x:v>
      </x:c>
      <x:c r="I4483" s="13" t="n">
        <x:v>2542949</x:v>
      </x:c>
      <x:c r="J4483" s="11" t="n">
        <x:v>14.272946</x:v>
      </x:c>
      <x:c r="K4483" s="14" t="n">
        <x:f>I4483*J4483</x:f>
        <x:v>36295373.757754</x:v>
      </x:c>
      <x:c r="L4483" s="8" t="str">
        <x:v>Alpaca SIP</x:v>
      </x:c>
    </x:row>
    <x:row r="4484" ht="25" customHeight="1">
      <x:c r="A4484" s="8" t="str">
        <x:v>AVEX</x:v>
      </x:c>
      <x:c r="B4484" s="10" t="n">
        <x:v>46297</x:v>
      </x:c>
      <x:c r="C4484" s="11" t="n">
        <x:v>14.25</x:v>
      </x:c>
      <x:c r="D4484" s="11" t="n">
        <x:v>14.48</x:v>
      </x:c>
      <x:c r="E4484" s="13" t="n">
        <x:v>2015822</x:v>
      </x:c>
      <x:c r="F4484" s="11" t="n">
        <x:v>1</x:v>
      </x:c>
      <x:c r="G4484" s="11" t="n">
        <x:v>14.25</x:v>
      </x:c>
      <x:c r="H4484" s="11" t="n">
        <x:v>14.48</x:v>
      </x:c>
      <x:c r="I4484" s="13" t="n">
        <x:v>2015822</x:v>
      </x:c>
      <x:c r="J4484" s="11" t="n">
        <x:v>14.44901</x:v>
      </x:c>
      <x:c r="K4484" s="14" t="n">
        <x:f>I4484*J4484</x:f>
        <x:v>29126632.23622</x:v>
      </x:c>
      <x:c r="L4484" s="8" t="str">
        <x:v>Alpaca SIP</x:v>
      </x:c>
    </x:row>
    <x:row r="4485" ht="25" customHeight="1">
      <x:c r="A4485" s="8" t="str">
        <x:v>ALMR</x:v>
      </x:c>
      <x:c r="B4485" s="10" t="n">
        <x:v>46129</x:v>
      </x:c>
      <x:c r="C4485" s="11" t="n">
        <x:v>22.6</x:v>
      </x:c>
      <x:c r="D4485" s="11" t="n">
        <x:v>22</x:v>
      </x:c>
      <x:c r="E4485" s="13" t="n">
        <x:v>4895564</x:v>
      </x:c>
      <x:c r="F4485" s="11" t="n">
        <x:v>1</x:v>
      </x:c>
      <x:c r="G4485" s="11" t="n">
        <x:v>22.6</x:v>
      </x:c>
      <x:c r="H4485" s="11" t="n">
        <x:v>22</x:v>
      </x:c>
      <x:c r="I4485" s="13" t="n">
        <x:v>4895564</x:v>
      </x:c>
      <x:c r="J4485" s="11" t="n">
        <x:v>22.815439</x:v>
      </x:c>
      <x:c r="K4485" s="14" t="n">
        <x:f>I4485*J4485</x:f>
        <x:v>111694441.81259601</x:v>
      </x:c>
      <x:c r="L4485" s="8" t="str">
        <x:v>Alpaca SIP</x:v>
      </x:c>
    </x:row>
    <x:row r="4486" ht="25" customHeight="1">
      <x:c r="A4486" s="8" t="str">
        <x:v>ALMR</x:v>
      </x:c>
      <x:c r="B4486" s="10" t="n">
        <x:v>46132</x:v>
      </x:c>
      <x:c r="C4486" s="11" t="n">
        <x:v>22.34</x:v>
      </x:c>
      <x:c r="D4486" s="11" t="n">
        <x:v>22</x:v>
      </x:c>
      <x:c r="E4486" s="13" t="n">
        <x:v>1069545</x:v>
      </x:c>
      <x:c r="F4486" s="11" t="n">
        <x:v>1</x:v>
      </x:c>
      <x:c r="G4486" s="11" t="n">
        <x:v>22.34</x:v>
      </x:c>
      <x:c r="H4486" s="11" t="n">
        <x:v>22</x:v>
      </x:c>
      <x:c r="I4486" s="13" t="n">
        <x:v>1069545</x:v>
      </x:c>
      <x:c r="J4486" s="11" t="n">
        <x:v>22.532346</x:v>
      </x:c>
      <x:c r="K4486" s="14" t="n">
        <x:f>I4486*J4486</x:f>
        <x:v>24099358.00257</x:v>
      </x:c>
      <x:c r="L4486" s="8" t="str">
        <x:v>Alpaca SIP</x:v>
      </x:c>
    </x:row>
    <x:row r="4487" ht="25" customHeight="1">
      <x:c r="A4487" s="8" t="str">
        <x:v>ALMR</x:v>
      </x:c>
      <x:c r="B4487" s="10" t="n">
        <x:v>46133</x:v>
      </x:c>
      <x:c r="C4487" s="11" t="n">
        <x:v>21.75</x:v>
      </x:c>
      <x:c r="D4487" s="11" t="n">
        <x:v>23.23</x:v>
      </x:c>
      <x:c r="E4487" s="13" t="n">
        <x:v>457326</x:v>
      </x:c>
      <x:c r="F4487" s="11" t="n">
        <x:v>1</x:v>
      </x:c>
      <x:c r="G4487" s="11" t="n">
        <x:v>21.75</x:v>
      </x:c>
      <x:c r="H4487" s="11" t="n">
        <x:v>23.23</x:v>
      </x:c>
      <x:c r="I4487" s="13" t="n">
        <x:v>457326</x:v>
      </x:c>
      <x:c r="J4487" s="11" t="n">
        <x:v>22.528686</x:v>
      </x:c>
      <x:c r="K4487" s="14" t="n">
        <x:f>I4487*J4487</x:f>
        <x:v>10302953.853636</x:v>
      </x:c>
      <x:c r="L4487" s="8" t="str">
        <x:v>Alpaca SIP</x:v>
      </x:c>
    </x:row>
    <x:row r="4488" ht="25" customHeight="1">
      <x:c r="A4488" s="8" t="str">
        <x:v>ALMR</x:v>
      </x:c>
      <x:c r="B4488" s="10" t="n">
        <x:v>46134</x:v>
      </x:c>
      <x:c r="C4488" s="11" t="n">
        <x:v>23.24</x:v>
      </x:c>
      <x:c r="D4488" s="11" t="n">
        <x:v>24.27</x:v>
      </x:c>
      <x:c r="E4488" s="13" t="n">
        <x:v>342444</x:v>
      </x:c>
      <x:c r="F4488" s="11" t="n">
        <x:v>1</x:v>
      </x:c>
      <x:c r="G4488" s="11" t="n">
        <x:v>23.24</x:v>
      </x:c>
      <x:c r="H4488" s="11" t="n">
        <x:v>24.27</x:v>
      </x:c>
      <x:c r="I4488" s="13" t="n">
        <x:v>342444</x:v>
      </x:c>
      <x:c r="J4488" s="11" t="n">
        <x:v>24.033989</x:v>
      </x:c>
      <x:c r="K4488" s="14" t="n">
        <x:f>I4488*J4488</x:f>
        <x:v>8230295.329116</x:v>
      </x:c>
      <x:c r="L4488" s="8" t="str">
        <x:v>Alpaca SIP</x:v>
      </x:c>
    </x:row>
    <x:row r="4489" ht="25" customHeight="1">
      <x:c r="A4489" s="8" t="str">
        <x:v>ALMR</x:v>
      </x:c>
      <x:c r="B4489" s="10" t="n">
        <x:v>46135</x:v>
      </x:c>
      <x:c r="C4489" s="11" t="n">
        <x:v>24.55</x:v>
      </x:c>
      <x:c r="D4489" s="11" t="n">
        <x:v>24.27</x:v>
      </x:c>
      <x:c r="E4489" s="13" t="n">
        <x:v>186969</x:v>
      </x:c>
      <x:c r="F4489" s="11" t="n">
        <x:v>1</x:v>
      </x:c>
      <x:c r="G4489" s="11" t="n">
        <x:v>24.55</x:v>
      </x:c>
      <x:c r="H4489" s="11" t="n">
        <x:v>24.27</x:v>
      </x:c>
      <x:c r="I4489" s="13" t="n">
        <x:v>186969</x:v>
      </x:c>
      <x:c r="J4489" s="11" t="n">
        <x:v>23.74542</x:v>
      </x:c>
      <x:c r="K4489" s="14" t="n">
        <x:f>I4489*J4489</x:f>
        <x:v>4439657.43198</x:v>
      </x:c>
      <x:c r="L4489" s="8" t="str">
        <x:v>Alpaca SIP</x:v>
      </x:c>
    </x:row>
    <x:row r="4490" ht="25" customHeight="1">
      <x:c r="A4490" s="8" t="str">
        <x:v>ALMR</x:v>
      </x:c>
      <x:c r="B4490" s="10" t="n">
        <x:v>46136</x:v>
      </x:c>
      <x:c r="C4490" s="11" t="n">
        <x:v>24.45</x:v>
      </x:c>
      <x:c r="D4490" s="11" t="n">
        <x:v>24.84</x:v>
      </x:c>
      <x:c r="E4490" s="13" t="n">
        <x:v>707700</x:v>
      </x:c>
      <x:c r="F4490" s="11" t="n">
        <x:v>1</x:v>
      </x:c>
      <x:c r="G4490" s="11" t="n">
        <x:v>24.45</x:v>
      </x:c>
      <x:c r="H4490" s="11" t="n">
        <x:v>24.84</x:v>
      </x:c>
      <x:c r="I4490" s="13" t="n">
        <x:v>707700</x:v>
      </x:c>
      <x:c r="J4490" s="11" t="n">
        <x:v>24.662744</x:v>
      </x:c>
      <x:c r="K4490" s="14" t="n">
        <x:f>I4490*J4490</x:f>
        <x:v>17453823.9288</x:v>
      </x:c>
      <x:c r="L4490" s="8" t="str">
        <x:v>Alpaca SIP</x:v>
      </x:c>
    </x:row>
    <x:row r="4491" ht="25" customHeight="1">
      <x:c r="A4491" s="8" t="str">
        <x:v>ALMR</x:v>
      </x:c>
      <x:c r="B4491" s="10" t="n">
        <x:v>46139</x:v>
      </x:c>
      <x:c r="C4491" s="11" t="n">
        <x:v>24.67</x:v>
      </x:c>
      <x:c r="D4491" s="11" t="n">
        <x:v>26.69</x:v>
      </x:c>
      <x:c r="E4491" s="13" t="n">
        <x:v>429483</x:v>
      </x:c>
      <x:c r="F4491" s="11" t="n">
        <x:v>1</x:v>
      </x:c>
      <x:c r="G4491" s="11" t="n">
        <x:v>24.67</x:v>
      </x:c>
      <x:c r="H4491" s="11" t="n">
        <x:v>26.69</x:v>
      </x:c>
      <x:c r="I4491" s="13" t="n">
        <x:v>429483</x:v>
      </x:c>
      <x:c r="J4491" s="11" t="n">
        <x:v>25.463599</x:v>
      </x:c>
      <x:c r="K4491" s="14" t="n">
        <x:f>I4491*J4491</x:f>
        <x:v>10936182.889317</x:v>
      </x:c>
      <x:c r="L4491" s="8" t="str">
        <x:v>Alpaca SIP</x:v>
      </x:c>
    </x:row>
    <x:row r="4492" ht="25" customHeight="1">
      <x:c r="A4492" s="8" t="str">
        <x:v>ALMR</x:v>
      </x:c>
      <x:c r="B4492" s="10" t="n">
        <x:v>46140</x:v>
      </x:c>
      <x:c r="C4492" s="11" t="n">
        <x:v>26.69</x:v>
      </x:c>
      <x:c r="D4492" s="11" t="n">
        <x:v>26.11</x:v>
      </x:c>
      <x:c r="E4492" s="13" t="n">
        <x:v>227379</x:v>
      </x:c>
      <x:c r="F4492" s="11" t="n">
        <x:v>1</x:v>
      </x:c>
      <x:c r="G4492" s="11" t="n">
        <x:v>26.69</x:v>
      </x:c>
      <x:c r="H4492" s="11" t="n">
        <x:v>26.11</x:v>
      </x:c>
      <x:c r="I4492" s="13" t="n">
        <x:v>227379</x:v>
      </x:c>
      <x:c r="J4492" s="11" t="n">
        <x:v>26.182201</x:v>
      </x:c>
      <x:c r="K4492" s="14" t="n">
        <x:f>I4492*J4492</x:f>
        <x:v>5953282.681179</x:v>
      </x:c>
      <x:c r="L4492" s="8" t="str">
        <x:v>Alpaca SIP</x:v>
      </x:c>
    </x:row>
    <x:row r="4493" ht="25" customHeight="1">
      <x:c r="A4493" s="8" t="str">
        <x:v>ALMR</x:v>
      </x:c>
      <x:c r="B4493" s="10" t="n">
        <x:v>46141</x:v>
      </x:c>
      <x:c r="C4493" s="11" t="n">
        <x:v>26.37</x:v>
      </x:c>
      <x:c r="D4493" s="11" t="n">
        <x:v>24.48</x:v>
      </x:c>
      <x:c r="E4493" s="13" t="n">
        <x:v>222019</x:v>
      </x:c>
      <x:c r="F4493" s="11" t="n">
        <x:v>1</x:v>
      </x:c>
      <x:c r="G4493" s="11" t="n">
        <x:v>26.37</x:v>
      </x:c>
      <x:c r="H4493" s="11" t="n">
        <x:v>24.48</x:v>
      </x:c>
      <x:c r="I4493" s="13" t="n">
        <x:v>222019</x:v>
      </x:c>
      <x:c r="J4493" s="11" t="n">
        <x:v>24.4703</x:v>
      </x:c>
      <x:c r="K4493" s="14" t="n">
        <x:f>I4493*J4493</x:f>
        <x:v>5432871.535700001</x:v>
      </x:c>
      <x:c r="L4493" s="8" t="str">
        <x:v>Alpaca SIP</x:v>
      </x:c>
    </x:row>
    <x:row r="4494" ht="25" customHeight="1">
      <x:c r="A4494" s="8" t="str">
        <x:v>ALMR</x:v>
      </x:c>
      <x:c r="B4494" s="10" t="n">
        <x:v>46142</x:v>
      </x:c>
      <x:c r="C4494" s="11" t="n">
        <x:v>24.56</x:v>
      </x:c>
      <x:c r="D4494" s="11" t="n">
        <x:v>25.04</x:v>
      </x:c>
      <x:c r="E4494" s="13" t="n">
        <x:v>226688</x:v>
      </x:c>
      <x:c r="F4494" s="11" t="n">
        <x:v>1</x:v>
      </x:c>
      <x:c r="G4494" s="11" t="n">
        <x:v>24.56</x:v>
      </x:c>
      <x:c r="H4494" s="11" t="n">
        <x:v>25.04</x:v>
      </x:c>
      <x:c r="I4494" s="13" t="n">
        <x:v>226688</x:v>
      </x:c>
      <x:c r="J4494" s="11" t="n">
        <x:v>24.974654</x:v>
      </x:c>
      <x:c r="K4494" s="14" t="n">
        <x:f>I4494*J4494</x:f>
        <x:v>5661454.365952</x:v>
      </x:c>
      <x:c r="L4494" s="8" t="str">
        <x:v>Alpaca SIP</x:v>
      </x:c>
    </x:row>
    <x:row r="4495" ht="25" customHeight="1">
      <x:c r="A4495" s="8" t="str">
        <x:v>ALMR</x:v>
      </x:c>
      <x:c r="B4495" s="10" t="n">
        <x:v>46143</x:v>
      </x:c>
      <x:c r="C4495" s="11" t="n">
        <x:v>25.12</x:v>
      </x:c>
      <x:c r="D4495" s="11" t="n">
        <x:v>25.81</x:v>
      </x:c>
      <x:c r="E4495" s="13" t="n">
        <x:v>380958</x:v>
      </x:c>
      <x:c r="F4495" s="11" t="n">
        <x:v>1</x:v>
      </x:c>
      <x:c r="G4495" s="11" t="n">
        <x:v>25.12</x:v>
      </x:c>
      <x:c r="H4495" s="11" t="n">
        <x:v>25.81</x:v>
      </x:c>
      <x:c r="I4495" s="13" t="n">
        <x:v>380958</x:v>
      </x:c>
      <x:c r="J4495" s="11" t="n">
        <x:v>25.946885</x:v>
      </x:c>
      <x:c r="K4495" s="14" t="n">
        <x:f>I4495*J4495</x:f>
        <x:v>9884673.415830001</x:v>
      </x:c>
      <x:c r="L4495" s="8" t="str">
        <x:v>Alpaca SIP</x:v>
      </x:c>
    </x:row>
    <x:row r="4496" ht="25" customHeight="1">
      <x:c r="A4496" s="8" t="str">
        <x:v>ALMR</x:v>
      </x:c>
      <x:c r="B4496" s="10" t="n">
        <x:v>46146</x:v>
      </x:c>
      <x:c r="C4496" s="11" t="n">
        <x:v>25.66</x:v>
      </x:c>
      <x:c r="D4496" s="11" t="n">
        <x:v>23.76</x:v>
      </x:c>
      <x:c r="E4496" s="13" t="n">
        <x:v>181941</x:v>
      </x:c>
      <x:c r="F4496" s="11" t="n">
        <x:v>1</x:v>
      </x:c>
      <x:c r="G4496" s="11" t="n">
        <x:v>25.66</x:v>
      </x:c>
      <x:c r="H4496" s="11" t="n">
        <x:v>23.76</x:v>
      </x:c>
      <x:c r="I4496" s="13" t="n">
        <x:v>181941</x:v>
      </x:c>
      <x:c r="J4496" s="11" t="n">
        <x:v>24.306486</x:v>
      </x:c>
      <x:c r="K4496" s="14" t="n">
        <x:f>I4496*J4496</x:f>
        <x:v>4422346.369326</x:v>
      </x:c>
      <x:c r="L4496" s="8" t="str">
        <x:v>Alpaca SIP</x:v>
      </x:c>
    </x:row>
    <x:row r="4497" ht="25" customHeight="1">
      <x:c r="A4497" s="8" t="str">
        <x:v>ALMR</x:v>
      </x:c>
      <x:c r="B4497" s="10" t="n">
        <x:v>46147</x:v>
      </x:c>
      <x:c r="C4497" s="11" t="n">
        <x:v>23.67</x:v>
      </x:c>
      <x:c r="D4497" s="11" t="n">
        <x:v>23.9</x:v>
      </x:c>
      <x:c r="E4497" s="13" t="n">
        <x:v>122668</x:v>
      </x:c>
      <x:c r="F4497" s="11" t="n">
        <x:v>1</x:v>
      </x:c>
      <x:c r="G4497" s="11" t="n">
        <x:v>23.67</x:v>
      </x:c>
      <x:c r="H4497" s="11" t="n">
        <x:v>23.9</x:v>
      </x:c>
      <x:c r="I4497" s="13" t="n">
        <x:v>122668</x:v>
      </x:c>
      <x:c r="J4497" s="11" t="n">
        <x:v>23.698709</x:v>
      </x:c>
      <x:c r="K4497" s="14" t="n">
        <x:f>I4497*J4497</x:f>
        <x:v>2907073.2356120003</x:v>
      </x:c>
      <x:c r="L4497" s="8" t="str">
        <x:v>Alpaca SIP</x:v>
      </x:c>
    </x:row>
    <x:row r="4498" ht="25" customHeight="1">
      <x:c r="A4498" s="8" t="str">
        <x:v>ALMR</x:v>
      </x:c>
      <x:c r="B4498" s="10" t="n">
        <x:v>46148</x:v>
      </x:c>
      <x:c r="C4498" s="11" t="n">
        <x:v>24.1</x:v>
      </x:c>
      <x:c r="D4498" s="11" t="n">
        <x:v>23.84</x:v>
      </x:c>
      <x:c r="E4498" s="13" t="n">
        <x:v>289579</x:v>
      </x:c>
      <x:c r="F4498" s="11" t="n">
        <x:v>1</x:v>
      </x:c>
      <x:c r="G4498" s="11" t="n">
        <x:v>24.1</x:v>
      </x:c>
      <x:c r="H4498" s="11" t="n">
        <x:v>23.84</x:v>
      </x:c>
      <x:c r="I4498" s="13" t="n">
        <x:v>289579</x:v>
      </x:c>
      <x:c r="J4498" s="11" t="n">
        <x:v>24.080535</x:v>
      </x:c>
      <x:c r="K4498" s="14" t="n">
        <x:f>I4498*J4498</x:f>
        <x:v>6973217.244765</x:v>
      </x:c>
      <x:c r="L4498" s="8" t="str">
        <x:v>Alpaca SIP</x:v>
      </x:c>
    </x:row>
    <x:row r="4499" ht="25" customHeight="1">
      <x:c r="A4499" s="8" t="str">
        <x:v>ALMR</x:v>
      </x:c>
      <x:c r="B4499" s="10" t="n">
        <x:v>46149</x:v>
      </x:c>
      <x:c r="C4499" s="11" t="n">
        <x:v>23.85</x:v>
      </x:c>
      <x:c r="D4499" s="11" t="n">
        <x:v>23.66</x:v>
      </x:c>
      <x:c r="E4499" s="13" t="n">
        <x:v>270083</x:v>
      </x:c>
      <x:c r="F4499" s="11" t="n">
        <x:v>1</x:v>
      </x:c>
      <x:c r="G4499" s="11" t="n">
        <x:v>23.85</x:v>
      </x:c>
      <x:c r="H4499" s="11" t="n">
        <x:v>23.66</x:v>
      </x:c>
      <x:c r="I4499" s="13" t="n">
        <x:v>270083</x:v>
      </x:c>
      <x:c r="J4499" s="11" t="n">
        <x:v>23.231186</x:v>
      </x:c>
      <x:c r="K4499" s="14" t="n">
        <x:f>I4499*J4499</x:f>
        <x:v>6274348.408438</x:v>
      </x:c>
      <x:c r="L4499" s="8" t="str">
        <x:v>Alpaca SIP</x:v>
      </x:c>
    </x:row>
    <x:row r="4500" ht="25" customHeight="1">
      <x:c r="A4500" s="8" t="str">
        <x:v>ALMR</x:v>
      </x:c>
      <x:c r="B4500" s="10" t="n">
        <x:v>46150</x:v>
      </x:c>
      <x:c r="C4500" s="11" t="n">
        <x:v>23.12</x:v>
      </x:c>
      <x:c r="D4500" s="11" t="n">
        <x:v>23.96</x:v>
      </x:c>
      <x:c r="E4500" s="13" t="n">
        <x:v>304585</x:v>
      </x:c>
      <x:c r="F4500" s="11" t="n">
        <x:v>1</x:v>
      </x:c>
      <x:c r="G4500" s="11" t="n">
        <x:v>23.12</x:v>
      </x:c>
      <x:c r="H4500" s="11" t="n">
        <x:v>23.96</x:v>
      </x:c>
      <x:c r="I4500" s="13" t="n">
        <x:v>304585</x:v>
      </x:c>
      <x:c r="J4500" s="11" t="n">
        <x:v>24.134257</x:v>
      </x:c>
      <x:c r="K4500" s="14" t="n">
        <x:f>I4500*J4500</x:f>
        <x:v>7350932.668345001</x:v>
      </x:c>
      <x:c r="L4500" s="8" t="str">
        <x:v>Alpaca SIP</x:v>
      </x:c>
    </x:row>
    <x:row r="4501" ht="25" customHeight="1">
      <x:c r="A4501" s="8" t="str">
        <x:v>ALMR</x:v>
      </x:c>
      <x:c r="B4501" s="10" t="n">
        <x:v>46153</x:v>
      </x:c>
      <x:c r="C4501" s="11" t="n">
        <x:v>23.9</x:v>
      </x:c>
      <x:c r="D4501" s="11" t="n">
        <x:v>23.88</x:v>
      </x:c>
      <x:c r="E4501" s="13" t="n">
        <x:v>139119</x:v>
      </x:c>
      <x:c r="F4501" s="11" t="n">
        <x:v>1</x:v>
      </x:c>
      <x:c r="G4501" s="11" t="n">
        <x:v>23.9</x:v>
      </x:c>
      <x:c r="H4501" s="11" t="n">
        <x:v>23.88</x:v>
      </x:c>
      <x:c r="I4501" s="13" t="n">
        <x:v>139119</x:v>
      </x:c>
      <x:c r="J4501" s="11" t="n">
        <x:v>24.076781</x:v>
      </x:c>
      <x:c r="K4501" s="14" t="n">
        <x:f>I4501*J4501</x:f>
        <x:v>3349537.695939</x:v>
      </x:c>
      <x:c r="L4501" s="8" t="str">
        <x:v>Alpaca SIP</x:v>
      </x:c>
    </x:row>
    <x:row r="4502" ht="25" customHeight="1">
      <x:c r="A4502" s="8" t="str">
        <x:v>ALMR</x:v>
      </x:c>
      <x:c r="B4502" s="10" t="n">
        <x:v>46154</x:v>
      </x:c>
      <x:c r="C4502" s="11" t="n">
        <x:v>23.92</x:v>
      </x:c>
      <x:c r="D4502" s="11" t="n">
        <x:v>22.97</x:v>
      </x:c>
      <x:c r="E4502" s="13" t="n">
        <x:v>158738</x:v>
      </x:c>
      <x:c r="F4502" s="11" t="n">
        <x:v>1</x:v>
      </x:c>
      <x:c r="G4502" s="11" t="n">
        <x:v>23.92</x:v>
      </x:c>
      <x:c r="H4502" s="11" t="n">
        <x:v>22.97</x:v>
      </x:c>
      <x:c r="I4502" s="13" t="n">
        <x:v>158738</x:v>
      </x:c>
      <x:c r="J4502" s="11" t="n">
        <x:v>23.428768</x:v>
      </x:c>
      <x:c r="K4502" s="14" t="n">
        <x:f>I4502*J4502</x:f>
        <x:v>3719035.774784</x:v>
      </x:c>
      <x:c r="L4502" s="8" t="str">
        <x:v>Alpaca SIP</x:v>
      </x:c>
    </x:row>
    <x:row r="4503" ht="25" customHeight="1">
      <x:c r="A4503" s="8" t="str">
        <x:v>ALMR</x:v>
      </x:c>
      <x:c r="B4503" s="10" t="n">
        <x:v>46155</x:v>
      </x:c>
      <x:c r="C4503" s="11" t="n">
        <x:v>22.99</x:v>
      </x:c>
      <x:c r="D4503" s="11" t="n">
        <x:v>23.01</x:v>
      </x:c>
      <x:c r="E4503" s="13" t="n">
        <x:v>222272</x:v>
      </x:c>
      <x:c r="F4503" s="11" t="n">
        <x:v>1</x:v>
      </x:c>
      <x:c r="G4503" s="11" t="n">
        <x:v>22.99</x:v>
      </x:c>
      <x:c r="H4503" s="11" t="n">
        <x:v>23.01</x:v>
      </x:c>
      <x:c r="I4503" s="13" t="n">
        <x:v>222272</x:v>
      </x:c>
      <x:c r="J4503" s="11" t="n">
        <x:v>23.609852</x:v>
      </x:c>
      <x:c r="K4503" s="14" t="n">
        <x:f>I4503*J4503</x:f>
        <x:v>5247809.023744</x:v>
      </x:c>
      <x:c r="L4503" s="8" t="str">
        <x:v>Alpaca SIP</x:v>
      </x:c>
    </x:row>
    <x:row r="4504" ht="25" customHeight="1">
      <x:c r="A4504" s="8" t="str">
        <x:v>ALMR</x:v>
      </x:c>
      <x:c r="B4504" s="10" t="n">
        <x:v>46156</x:v>
      </x:c>
      <x:c r="C4504" s="11" t="n">
        <x:v>23.01</x:v>
      </x:c>
      <x:c r="D4504" s="11" t="n">
        <x:v>22.51</x:v>
      </x:c>
      <x:c r="E4504" s="13" t="n">
        <x:v>225529</x:v>
      </x:c>
      <x:c r="F4504" s="11" t="n">
        <x:v>1</x:v>
      </x:c>
      <x:c r="G4504" s="11" t="n">
        <x:v>23.01</x:v>
      </x:c>
      <x:c r="H4504" s="11" t="n">
        <x:v>22.51</x:v>
      </x:c>
      <x:c r="I4504" s="13" t="n">
        <x:v>225529</x:v>
      </x:c>
      <x:c r="J4504" s="11" t="n">
        <x:v>22.845752</x:v>
      </x:c>
      <x:c r="K4504" s="14" t="n">
        <x:f>I4504*J4504</x:f>
        <x:v>5152379.6028080005</x:v>
      </x:c>
      <x:c r="L4504" s="8" t="str">
        <x:v>Alpaca SIP</x:v>
      </x:c>
    </x:row>
    <x:row r="4505" ht="25" customHeight="1">
      <x:c r="A4505" s="8" t="str">
        <x:v>ALMR</x:v>
      </x:c>
      <x:c r="B4505" s="10" t="n">
        <x:v>46157</x:v>
      </x:c>
      <x:c r="C4505" s="11" t="n">
        <x:v>22.06</x:v>
      </x:c>
      <x:c r="D4505" s="11" t="n">
        <x:v>21.54</x:v>
      </x:c>
      <x:c r="E4505" s="13" t="n">
        <x:v>253200</x:v>
      </x:c>
      <x:c r="F4505" s="11" t="n">
        <x:v>1</x:v>
      </x:c>
      <x:c r="G4505" s="11" t="n">
        <x:v>22.06</x:v>
      </x:c>
      <x:c r="H4505" s="11" t="n">
        <x:v>21.54</x:v>
      </x:c>
      <x:c r="I4505" s="13" t="n">
        <x:v>253200</x:v>
      </x:c>
      <x:c r="J4505" s="11" t="n">
        <x:v>21.8378</x:v>
      </x:c>
      <x:c r="K4505" s="14" t="n">
        <x:f>I4505*J4505</x:f>
        <x:v>5529330.96</x:v>
      </x:c>
      <x:c r="L4505" s="8" t="str">
        <x:v>Alpaca SIP</x:v>
      </x:c>
    </x:row>
    <x:row r="4506" ht="25" customHeight="1">
      <x:c r="A4506" s="8" t="str">
        <x:v>ALMR</x:v>
      </x:c>
      <x:c r="B4506" s="10" t="n">
        <x:v>46160</x:v>
      </x:c>
      <x:c r="C4506" s="11" t="n">
        <x:v>21.35</x:v>
      </x:c>
      <x:c r="D4506" s="11" t="n">
        <x:v>20.86</x:v>
      </x:c>
      <x:c r="E4506" s="13" t="n">
        <x:v>272551</x:v>
      </x:c>
      <x:c r="F4506" s="11" t="n">
        <x:v>1</x:v>
      </x:c>
      <x:c r="G4506" s="11" t="n">
        <x:v>21.35</x:v>
      </x:c>
      <x:c r="H4506" s="11" t="n">
        <x:v>20.86</x:v>
      </x:c>
      <x:c r="I4506" s="13" t="n">
        <x:v>272551</x:v>
      </x:c>
      <x:c r="J4506" s="11" t="n">
        <x:v>20.994577</x:v>
      </x:c>
      <x:c r="K4506" s="14" t="n">
        <x:f>I4506*J4506</x:f>
        <x:v>5722092.955926999</x:v>
      </x:c>
      <x:c r="L4506" s="8" t="str">
        <x:v>Alpaca SIP</x:v>
      </x:c>
    </x:row>
    <x:row r="4507" ht="25" customHeight="1">
      <x:c r="A4507" s="8" t="str">
        <x:v>ALMR</x:v>
      </x:c>
      <x:c r="B4507" s="10" t="n">
        <x:v>46161</x:v>
      </x:c>
      <x:c r="C4507" s="11" t="n">
        <x:v>20.51</x:v>
      </x:c>
      <x:c r="D4507" s="11" t="n">
        <x:v>20.51</x:v>
      </x:c>
      <x:c r="E4507" s="13" t="n">
        <x:v>140245</x:v>
      </x:c>
      <x:c r="F4507" s="11" t="n">
        <x:v>1</x:v>
      </x:c>
      <x:c r="G4507" s="11" t="n">
        <x:v>20.51</x:v>
      </x:c>
      <x:c r="H4507" s="11" t="n">
        <x:v>20.51</x:v>
      </x:c>
      <x:c r="I4507" s="13" t="n">
        <x:v>140245</x:v>
      </x:c>
      <x:c r="J4507" s="11" t="n">
        <x:v>20.643835</x:v>
      </x:c>
      <x:c r="K4507" s="14" t="n">
        <x:f>I4507*J4507</x:f>
        <x:v>2895194.639575</x:v>
      </x:c>
      <x:c r="L4507" s="8" t="str">
        <x:v>Alpaca SIP</x:v>
      </x:c>
    </x:row>
    <x:row r="4508" ht="25" customHeight="1">
      <x:c r="A4508" s="8" t="str">
        <x:v>ALMR</x:v>
      </x:c>
      <x:c r="B4508" s="10" t="n">
        <x:v>46162</x:v>
      </x:c>
      <x:c r="C4508" s="11" t="n">
        <x:v>20.34</x:v>
      </x:c>
      <x:c r="D4508" s="11" t="n">
        <x:v>20.16</x:v>
      </x:c>
      <x:c r="E4508" s="13" t="n">
        <x:v>196971</x:v>
      </x:c>
      <x:c r="F4508" s="11" t="n">
        <x:v>1</x:v>
      </x:c>
      <x:c r="G4508" s="11" t="n">
        <x:v>20.34</x:v>
      </x:c>
      <x:c r="H4508" s="11" t="n">
        <x:v>20.16</x:v>
      </x:c>
      <x:c r="I4508" s="13" t="n">
        <x:v>196971</x:v>
      </x:c>
      <x:c r="J4508" s="11" t="n">
        <x:v>20.428994</x:v>
      </x:c>
      <x:c r="K4508" s="14" t="n">
        <x:f>I4508*J4508</x:f>
        <x:v>4023919.377174</x:v>
      </x:c>
      <x:c r="L4508" s="8" t="str">
        <x:v>Alpaca SIP</x:v>
      </x:c>
    </x:row>
    <x:row r="4509" ht="25" customHeight="1">
      <x:c r="A4509" s="8" t="str">
        <x:v>ALMR</x:v>
      </x:c>
      <x:c r="B4509" s="10" t="n">
        <x:v>46163</x:v>
      </x:c>
      <x:c r="C4509" s="11" t="n">
        <x:v>20.21</x:v>
      </x:c>
      <x:c r="D4509" s="11" t="n">
        <x:v>22</x:v>
      </x:c>
      <x:c r="E4509" s="13" t="n">
        <x:v>337048</x:v>
      </x:c>
      <x:c r="F4509" s="11" t="n">
        <x:v>1</x:v>
      </x:c>
      <x:c r="G4509" s="11" t="n">
        <x:v>20.21</x:v>
      </x:c>
      <x:c r="H4509" s="11" t="n">
        <x:v>22</x:v>
      </x:c>
      <x:c r="I4509" s="13" t="n">
        <x:v>337048</x:v>
      </x:c>
      <x:c r="J4509" s="11" t="n">
        <x:v>21.700985</x:v>
      </x:c>
      <x:c r="K4509" s="14" t="n">
        <x:f>I4509*J4509</x:f>
        <x:v>7314273.5922799995</x:v>
      </x:c>
      <x:c r="L4509" s="8" t="str">
        <x:v>Alpaca SIP</x:v>
      </x:c>
    </x:row>
    <x:row r="4510" ht="25" customHeight="1">
      <x:c r="A4510" s="8" t="str">
        <x:v>ALMR</x:v>
      </x:c>
      <x:c r="B4510" s="10" t="n">
        <x:v>46164</x:v>
      </x:c>
      <x:c r="C4510" s="11" t="n">
        <x:v>21.95</x:v>
      </x:c>
      <x:c r="D4510" s="11" t="n">
        <x:v>20.06</x:v>
      </x:c>
      <x:c r="E4510" s="13" t="n">
        <x:v>260303</x:v>
      </x:c>
      <x:c r="F4510" s="11" t="n">
        <x:v>1</x:v>
      </x:c>
      <x:c r="G4510" s="11" t="n">
        <x:v>21.95</x:v>
      </x:c>
      <x:c r="H4510" s="11" t="n">
        <x:v>20.06</x:v>
      </x:c>
      <x:c r="I4510" s="13" t="n">
        <x:v>260303</x:v>
      </x:c>
      <x:c r="J4510" s="11" t="n">
        <x:v>20.312586</x:v>
      </x:c>
      <x:c r="K4510" s="14" t="n">
        <x:f>I4510*J4510</x:f>
        <x:v>5287427.073558</x:v>
      </x:c>
      <x:c r="L4510" s="8" t="str">
        <x:v>Alpaca SIP</x:v>
      </x:c>
    </x:row>
    <x:row r="4511" ht="25" customHeight="1">
      <x:c r="A4511" s="8" t="str">
        <x:v>ALMR</x:v>
      </x:c>
      <x:c r="B4511" s="10" t="n">
        <x:v>46168</x:v>
      </x:c>
      <x:c r="C4511" s="11" t="n">
        <x:v>20.04</x:v>
      </x:c>
      <x:c r="D4511" s="11" t="n">
        <x:v>19.09</x:v>
      </x:c>
      <x:c r="E4511" s="13" t="n">
        <x:v>388223</x:v>
      </x:c>
      <x:c r="F4511" s="11" t="n">
        <x:v>1</x:v>
      </x:c>
      <x:c r="G4511" s="11" t="n">
        <x:v>20.04</x:v>
      </x:c>
      <x:c r="H4511" s="11" t="n">
        <x:v>19.09</x:v>
      </x:c>
      <x:c r="I4511" s="13" t="n">
        <x:v>388223</x:v>
      </x:c>
      <x:c r="J4511" s="11" t="n">
        <x:v>19.37492</x:v>
      </x:c>
      <x:c r="K4511" s="14" t="n">
        <x:f>I4511*J4511</x:f>
        <x:v>7521789.56716</x:v>
      </x:c>
      <x:c r="L4511" s="8" t="str">
        <x:v>Alpaca SIP</x:v>
      </x:c>
    </x:row>
    <x:row r="4512" ht="25" customHeight="1">
      <x:c r="A4512" s="8" t="str">
        <x:v>ALMR</x:v>
      </x:c>
      <x:c r="B4512" s="10" t="n">
        <x:v>46169</x:v>
      </x:c>
      <x:c r="C4512" s="11" t="n">
        <x:v>19.14</x:v>
      </x:c>
      <x:c r="D4512" s="11" t="n">
        <x:v>19.12</x:v>
      </x:c>
      <x:c r="E4512" s="13" t="n">
        <x:v>210968</x:v>
      </x:c>
      <x:c r="F4512" s="11" t="n">
        <x:v>1</x:v>
      </x:c>
      <x:c r="G4512" s="11" t="n">
        <x:v>19.14</x:v>
      </x:c>
      <x:c r="H4512" s="11" t="n">
        <x:v>19.12</x:v>
      </x:c>
      <x:c r="I4512" s="13" t="n">
        <x:v>210968</x:v>
      </x:c>
      <x:c r="J4512" s="11" t="n">
        <x:v>19.198925</x:v>
      </x:c>
      <x:c r="K4512" s="14" t="n">
        <x:f>I4512*J4512</x:f>
        <x:v>4050358.8093999997</x:v>
      </x:c>
      <x:c r="L4512" s="8" t="str">
        <x:v>Alpaca SIP</x:v>
      </x:c>
    </x:row>
    <x:row r="4513" ht="25" customHeight="1">
      <x:c r="A4513" s="8" t="str">
        <x:v>ALMR</x:v>
      </x:c>
      <x:c r="B4513" s="10" t="n">
        <x:v>46170</x:v>
      </x:c>
      <x:c r="C4513" s="11" t="n">
        <x:v>19.27</x:v>
      </x:c>
      <x:c r="D4513" s="11" t="n">
        <x:v>19.76</x:v>
      </x:c>
      <x:c r="E4513" s="13" t="n">
        <x:v>171900</x:v>
      </x:c>
      <x:c r="F4513" s="11" t="n">
        <x:v>1</x:v>
      </x:c>
      <x:c r="G4513" s="11" t="n">
        <x:v>19.27</x:v>
      </x:c>
      <x:c r="H4513" s="11" t="n">
        <x:v>19.76</x:v>
      </x:c>
      <x:c r="I4513" s="13" t="n">
        <x:v>171900</x:v>
      </x:c>
      <x:c r="J4513" s="11" t="n">
        <x:v>19.64321</x:v>
      </x:c>
      <x:c r="K4513" s="14" t="n">
        <x:f>I4513*J4513</x:f>
        <x:v>3376667.799</x:v>
      </x:c>
      <x:c r="L4513" s="8" t="str">
        <x:v>Alpaca SIP</x:v>
      </x:c>
    </x:row>
    <x:row r="4514" ht="25" customHeight="1">
      <x:c r="A4514" s="8" t="str">
        <x:v>ALMR</x:v>
      </x:c>
      <x:c r="B4514" s="10" t="n">
        <x:v>46171</x:v>
      </x:c>
      <x:c r="C4514" s="11" t="n">
        <x:v>20.02</x:v>
      </x:c>
      <x:c r="D4514" s="11" t="n">
        <x:v>20.44</x:v>
      </x:c>
      <x:c r="E4514" s="13" t="n">
        <x:v>402251</x:v>
      </x:c>
      <x:c r="F4514" s="11" t="n">
        <x:v>1</x:v>
      </x:c>
      <x:c r="G4514" s="11" t="n">
        <x:v>20.02</x:v>
      </x:c>
      <x:c r="H4514" s="11" t="n">
        <x:v>20.44</x:v>
      </x:c>
      <x:c r="I4514" s="13" t="n">
        <x:v>402251</x:v>
      </x:c>
      <x:c r="J4514" s="11" t="n">
        <x:v>20.466318</x:v>
      </x:c>
      <x:c r="K4514" s="14" t="n">
        <x:f>I4514*J4514</x:f>
        <x:v>8232596.881818</x:v>
      </x:c>
      <x:c r="L4514" s="8" t="str">
        <x:v>Alpaca SIP</x:v>
      </x:c>
    </x:row>
    <x:row r="4515" ht="25" customHeight="1">
      <x:c r="A4515" s="8" t="str">
        <x:v>ALMR</x:v>
      </x:c>
      <x:c r="B4515" s="10" t="n">
        <x:v>46174</x:v>
      </x:c>
      <x:c r="C4515" s="11" t="n">
        <x:v>20.17</x:v>
      </x:c>
      <x:c r="D4515" s="11" t="n">
        <x:v>20.51</x:v>
      </x:c>
      <x:c r="E4515" s="13" t="n">
        <x:v>136327</x:v>
      </x:c>
      <x:c r="F4515" s="11" t="n">
        <x:v>1</x:v>
      </x:c>
      <x:c r="G4515" s="11" t="n">
        <x:v>20.17</x:v>
      </x:c>
      <x:c r="H4515" s="11" t="n">
        <x:v>20.51</x:v>
      </x:c>
      <x:c r="I4515" s="13" t="n">
        <x:v>136327</x:v>
      </x:c>
      <x:c r="J4515" s="11" t="n">
        <x:v>20.642855</x:v>
      </x:c>
      <x:c r="K4515" s="14" t="n">
        <x:f>I4515*J4515</x:f>
        <x:v>2814178.4935850003</x:v>
      </x:c>
      <x:c r="L4515" s="8" t="str">
        <x:v>Alpaca SIP</x:v>
      </x:c>
    </x:row>
    <x:row r="4516" ht="25" customHeight="1">
      <x:c r="A4516" s="8" t="str">
        <x:v>ALMR</x:v>
      </x:c>
      <x:c r="B4516" s="10" t="n">
        <x:v>46175</x:v>
      </x:c>
      <x:c r="C4516" s="11" t="n">
        <x:v>20.52</x:v>
      </x:c>
      <x:c r="D4516" s="11" t="n">
        <x:v>20.8</x:v>
      </x:c>
      <x:c r="E4516" s="13" t="n">
        <x:v>57358</x:v>
      </x:c>
      <x:c r="F4516" s="11" t="n">
        <x:v>1</x:v>
      </x:c>
      <x:c r="G4516" s="11" t="n">
        <x:v>20.52</x:v>
      </x:c>
      <x:c r="H4516" s="11" t="n">
        <x:v>20.8</x:v>
      </x:c>
      <x:c r="I4516" s="13" t="n">
        <x:v>57358</x:v>
      </x:c>
      <x:c r="J4516" s="11" t="n">
        <x:v>20.808391</x:v>
      </x:c>
      <x:c r="K4516" s="14" t="n">
        <x:f>I4516*J4516</x:f>
        <x:v>1193527.690978</x:v>
      </x:c>
      <x:c r="L4516" s="8" t="str">
        <x:v>Alpaca SIP</x:v>
      </x:c>
    </x:row>
    <x:row r="4517" ht="25" customHeight="1">
      <x:c r="A4517" s="8" t="str">
        <x:v>ALMR</x:v>
      </x:c>
      <x:c r="B4517" s="10" t="n">
        <x:v>46176</x:v>
      </x:c>
      <x:c r="C4517" s="11" t="n">
        <x:v>20.93</x:v>
      </x:c>
      <x:c r="D4517" s="11" t="n">
        <x:v>20.94</x:v>
      </x:c>
      <x:c r="E4517" s="13" t="n">
        <x:v>145330</x:v>
      </x:c>
      <x:c r="F4517" s="11" t="n">
        <x:v>1</x:v>
      </x:c>
      <x:c r="G4517" s="11" t="n">
        <x:v>20.93</x:v>
      </x:c>
      <x:c r="H4517" s="11" t="n">
        <x:v>20.94</x:v>
      </x:c>
      <x:c r="I4517" s="13" t="n">
        <x:v>145330</x:v>
      </x:c>
      <x:c r="J4517" s="11" t="n">
        <x:v>21.011775</x:v>
      </x:c>
      <x:c r="K4517" s="14" t="n">
        <x:f>I4517*J4517</x:f>
        <x:v>3053641.26075</x:v>
      </x:c>
      <x:c r="L4517" s="8" t="str">
        <x:v>Alpaca SIP</x:v>
      </x:c>
    </x:row>
    <x:row r="4518" ht="25" customHeight="1">
      <x:c r="A4518" s="8" t="str">
        <x:v>ALMR</x:v>
      </x:c>
      <x:c r="B4518" s="10" t="n">
        <x:v>46177</x:v>
      </x:c>
      <x:c r="C4518" s="11" t="n">
        <x:v>20.95</x:v>
      </x:c>
      <x:c r="D4518" s="11" t="n">
        <x:v>21.49</x:v>
      </x:c>
      <x:c r="E4518" s="13" t="n">
        <x:v>133339</x:v>
      </x:c>
      <x:c r="F4518" s="11" t="n">
        <x:v>1</x:v>
      </x:c>
      <x:c r="G4518" s="11" t="n">
        <x:v>20.95</x:v>
      </x:c>
      <x:c r="H4518" s="11" t="n">
        <x:v>21.49</x:v>
      </x:c>
      <x:c r="I4518" s="13" t="n">
        <x:v>133339</x:v>
      </x:c>
      <x:c r="J4518" s="11" t="n">
        <x:v>21.579084</x:v>
      </x:c>
      <x:c r="K4518" s="14" t="n">
        <x:f>I4518*J4518</x:f>
        <x:v>2877333.481476</x:v>
      </x:c>
      <x:c r="L4518" s="8" t="str">
        <x:v>Alpaca SIP</x:v>
      </x:c>
    </x:row>
    <x:row r="4519" ht="25" customHeight="1">
      <x:c r="A4519" s="8" t="str">
        <x:v>ALMR</x:v>
      </x:c>
      <x:c r="B4519" s="10" t="n">
        <x:v>46178</x:v>
      </x:c>
      <x:c r="C4519" s="11" t="n">
        <x:v>21.49</x:v>
      </x:c>
      <x:c r="D4519" s="11" t="n">
        <x:v>20.54</x:v>
      </x:c>
      <x:c r="E4519" s="13" t="n">
        <x:v>280034</x:v>
      </x:c>
      <x:c r="F4519" s="11" t="n">
        <x:v>1</x:v>
      </x:c>
      <x:c r="G4519" s="11" t="n">
        <x:v>21.49</x:v>
      </x:c>
      <x:c r="H4519" s="11" t="n">
        <x:v>20.54</x:v>
      </x:c>
      <x:c r="I4519" s="13" t="n">
        <x:v>280034</x:v>
      </x:c>
      <x:c r="J4519" s="11" t="n">
        <x:v>21.031157</x:v>
      </x:c>
      <x:c r="K4519" s="14" t="n">
        <x:f>I4519*J4519</x:f>
        <x:v>5889439.019338</x:v>
      </x:c>
      <x:c r="L4519" s="8" t="str">
        <x:v>Alpaca SIP</x:v>
      </x:c>
    </x:row>
    <x:row r="4520" ht="25" customHeight="1">
      <x:c r="A4520" s="8" t="str">
        <x:v>ALMR</x:v>
      </x:c>
      <x:c r="B4520" s="10" t="n">
        <x:v>46181</x:v>
      </x:c>
      <x:c r="C4520" s="11" t="n">
        <x:v>20.63</x:v>
      </x:c>
      <x:c r="D4520" s="11" t="n">
        <x:v>19.21</x:v>
      </x:c>
      <x:c r="E4520" s="13" t="n">
        <x:v>198076</x:v>
      </x:c>
      <x:c r="F4520" s="11" t="n">
        <x:v>1</x:v>
      </x:c>
      <x:c r="G4520" s="11" t="n">
        <x:v>20.63</x:v>
      </x:c>
      <x:c r="H4520" s="11" t="n">
        <x:v>19.21</x:v>
      </x:c>
      <x:c r="I4520" s="13" t="n">
        <x:v>198076</x:v>
      </x:c>
      <x:c r="J4520" s="11" t="n">
        <x:v>19.598266</x:v>
      </x:c>
      <x:c r="K4520" s="14" t="n">
        <x:f>I4520*J4520</x:f>
        <x:v>3881946.1362159997</x:v>
      </x:c>
      <x:c r="L4520" s="8" t="str">
        <x:v>Alpaca SIP</x:v>
      </x:c>
    </x:row>
    <x:row r="4521" ht="25" customHeight="1">
      <x:c r="A4521" s="8" t="str">
        <x:v>ALMR</x:v>
      </x:c>
      <x:c r="B4521" s="10" t="n">
        <x:v>46182</x:v>
      </x:c>
      <x:c r="C4521" s="11" t="n">
        <x:v>19.36</x:v>
      </x:c>
      <x:c r="D4521" s="11" t="n">
        <x:v>20.13</x:v>
      </x:c>
      <x:c r="E4521" s="13" t="n">
        <x:v>138104</x:v>
      </x:c>
      <x:c r="F4521" s="11" t="n">
        <x:v>1</x:v>
      </x:c>
      <x:c r="G4521" s="11" t="n">
        <x:v>19.36</x:v>
      </x:c>
      <x:c r="H4521" s="11" t="n">
        <x:v>20.13</x:v>
      </x:c>
      <x:c r="I4521" s="13" t="n">
        <x:v>138104</x:v>
      </x:c>
      <x:c r="J4521" s="11" t="n">
        <x:v>19.773505</x:v>
      </x:c>
      <x:c r="K4521" s="14" t="n">
        <x:f>I4521*J4521</x:f>
        <x:v>2730800.13452</x:v>
      </x:c>
      <x:c r="L4521" s="8" t="str">
        <x:v>Alpaca SIP</x:v>
      </x:c>
    </x:row>
    <x:row r="4522" ht="25" customHeight="1">
      <x:c r="A4522" s="8" t="str">
        <x:v>ALMR</x:v>
      </x:c>
      <x:c r="B4522" s="10" t="n">
        <x:v>46183</x:v>
      </x:c>
      <x:c r="C4522" s="11" t="n">
        <x:v>20.3</x:v>
      </x:c>
      <x:c r="D4522" s="11" t="n">
        <x:v>21.51</x:v>
      </x:c>
      <x:c r="E4522" s="13" t="n">
        <x:v>187777</x:v>
      </x:c>
      <x:c r="F4522" s="11" t="n">
        <x:v>1</x:v>
      </x:c>
      <x:c r="G4522" s="11" t="n">
        <x:v>20.3</x:v>
      </x:c>
      <x:c r="H4522" s="11" t="n">
        <x:v>21.51</x:v>
      </x:c>
      <x:c r="I4522" s="13" t="n">
        <x:v>187777</x:v>
      </x:c>
      <x:c r="J4522" s="11" t="n">
        <x:v>21.420446</x:v>
      </x:c>
      <x:c r="K4522" s="14" t="n">
        <x:f>I4522*J4522</x:f>
        <x:v>4022267.0885419995</x:v>
      </x:c>
      <x:c r="L4522" s="8" t="str">
        <x:v>Alpaca SIP</x:v>
      </x:c>
    </x:row>
    <x:row r="4523" ht="25" customHeight="1">
      <x:c r="A4523" s="8" t="str">
        <x:v>ALMR</x:v>
      </x:c>
      <x:c r="B4523" s="10" t="n">
        <x:v>46184</x:v>
      </x:c>
      <x:c r="C4523" s="11" t="n">
        <x:v>21.51</x:v>
      </x:c>
      <x:c r="D4523" s="11" t="n">
        <x:v>22.19</x:v>
      </x:c>
      <x:c r="E4523" s="13" t="n">
        <x:v>131339</x:v>
      </x:c>
      <x:c r="F4523" s="11" t="n">
        <x:v>1</x:v>
      </x:c>
      <x:c r="G4523" s="11" t="n">
        <x:v>21.51</x:v>
      </x:c>
      <x:c r="H4523" s="11" t="n">
        <x:v>22.19</x:v>
      </x:c>
      <x:c r="I4523" s="13" t="n">
        <x:v>131339</x:v>
      </x:c>
      <x:c r="J4523" s="11" t="n">
        <x:v>21.815037</x:v>
      </x:c>
      <x:c r="K4523" s="14" t="n">
        <x:f>I4523*J4523</x:f>
        <x:v>2865165.144543</x:v>
      </x:c>
      <x:c r="L4523" s="8" t="str">
        <x:v>Alpaca SIP</x:v>
      </x:c>
    </x:row>
    <x:row r="4524" ht="25" customHeight="1">
      <x:c r="A4524" s="8" t="str">
        <x:v>ALMR</x:v>
      </x:c>
      <x:c r="B4524" s="10" t="n">
        <x:v>46185</x:v>
      </x:c>
      <x:c r="C4524" s="11" t="n">
        <x:v>22.06</x:v>
      </x:c>
      <x:c r="D4524" s="11" t="n">
        <x:v>22</x:v>
      </x:c>
      <x:c r="E4524" s="13" t="n">
        <x:v>246815</x:v>
      </x:c>
      <x:c r="F4524" s="11" t="n">
        <x:v>1</x:v>
      </x:c>
      <x:c r="G4524" s="11" t="n">
        <x:v>22.06</x:v>
      </x:c>
      <x:c r="H4524" s="11" t="n">
        <x:v>22</x:v>
      </x:c>
      <x:c r="I4524" s="13" t="n">
        <x:v>246815</x:v>
      </x:c>
      <x:c r="J4524" s="11" t="n">
        <x:v>22.038639</x:v>
      </x:c>
      <x:c r="K4524" s="14" t="n">
        <x:f>I4524*J4524</x:f>
        <x:v>5439466.684785</x:v>
      </x:c>
      <x:c r="L4524" s="8" t="str">
        <x:v>Alpaca SIP</x:v>
      </x:c>
    </x:row>
    <x:row r="4525" ht="25" customHeight="1">
      <x:c r="A4525" s="8" t="str">
        <x:v>ALMR</x:v>
      </x:c>
      <x:c r="B4525" s="10" t="n">
        <x:v>46188</x:v>
      </x:c>
      <x:c r="C4525" s="11" t="n">
        <x:v>22</x:v>
      </x:c>
      <x:c r="D4525" s="11" t="n">
        <x:v>20.69</x:v>
      </x:c>
      <x:c r="E4525" s="13" t="n">
        <x:v>172404</x:v>
      </x:c>
      <x:c r="F4525" s="11" t="n">
        <x:v>1</x:v>
      </x:c>
      <x:c r="G4525" s="11" t="n">
        <x:v>22</x:v>
      </x:c>
      <x:c r="H4525" s="11" t="n">
        <x:v>20.69</x:v>
      </x:c>
      <x:c r="I4525" s="13" t="n">
        <x:v>172404</x:v>
      </x:c>
      <x:c r="J4525" s="11" t="n">
        <x:v>21.29094</x:v>
      </x:c>
      <x:c r="K4525" s="14" t="n">
        <x:f>I4525*J4525</x:f>
        <x:v>3670643.21976</x:v>
      </x:c>
      <x:c r="L4525" s="8" t="str">
        <x:v>Alpaca SIP</x:v>
      </x:c>
    </x:row>
    <x:row r="4526" ht="25" customHeight="1">
      <x:c r="A4526" s="8" t="str">
        <x:v>ALMR</x:v>
      </x:c>
      <x:c r="B4526" s="10" t="n">
        <x:v>46189</x:v>
      </x:c>
      <x:c r="C4526" s="11" t="n">
        <x:v>20.48</x:v>
      </x:c>
      <x:c r="D4526" s="11" t="n">
        <x:v>20.06</x:v>
      </x:c>
      <x:c r="E4526" s="13" t="n">
        <x:v>218475</x:v>
      </x:c>
      <x:c r="F4526" s="11" t="n">
        <x:v>1</x:v>
      </x:c>
      <x:c r="G4526" s="11" t="n">
        <x:v>20.48</x:v>
      </x:c>
      <x:c r="H4526" s="11" t="n">
        <x:v>20.06</x:v>
      </x:c>
      <x:c r="I4526" s="13" t="n">
        <x:v>218475</x:v>
      </x:c>
      <x:c r="J4526" s="11" t="n">
        <x:v>20.106159</x:v>
      </x:c>
      <x:c r="K4526" s="14" t="n">
        <x:f>I4526*J4526</x:f>
        <x:v>4392693.087525001</x:v>
      </x:c>
      <x:c r="L4526" s="8" t="str">
        <x:v>Alpaca SIP</x:v>
      </x:c>
    </x:row>
    <x:row r="4527" ht="25" customHeight="1">
      <x:c r="A4527" s="8" t="str">
        <x:v>ALMR</x:v>
      </x:c>
      <x:c r="B4527" s="10" t="n">
        <x:v>46190</x:v>
      </x:c>
      <x:c r="C4527" s="11" t="n">
        <x:v>20.04</x:v>
      </x:c>
      <x:c r="D4527" s="11" t="n">
        <x:v>20.2</x:v>
      </x:c>
      <x:c r="E4527" s="13" t="n">
        <x:v>253184</x:v>
      </x:c>
      <x:c r="F4527" s="11" t="n">
        <x:v>1</x:v>
      </x:c>
      <x:c r="G4527" s="11" t="n">
        <x:v>20.04</x:v>
      </x:c>
      <x:c r="H4527" s="11" t="n">
        <x:v>20.2</x:v>
      </x:c>
      <x:c r="I4527" s="13" t="n">
        <x:v>253184</x:v>
      </x:c>
      <x:c r="J4527" s="11" t="n">
        <x:v>20.219537</x:v>
      </x:c>
      <x:c r="K4527" s="14" t="n">
        <x:f>I4527*J4527</x:f>
        <x:v>5119263.2558079995</x:v>
      </x:c>
      <x:c r="L4527" s="8" t="str">
        <x:v>Alpaca SIP</x:v>
      </x:c>
    </x:row>
    <x:row r="4528" ht="25" customHeight="1">
      <x:c r="A4528" s="8" t="str">
        <x:v>ALMR</x:v>
      </x:c>
      <x:c r="B4528" s="10" t="n">
        <x:v>46191</x:v>
      </x:c>
      <x:c r="C4528" s="11" t="n">
        <x:v>20.45</x:v>
      </x:c>
      <x:c r="D4528" s="11" t="n">
        <x:v>21.96</x:v>
      </x:c>
      <x:c r="E4528" s="13" t="n">
        <x:v>996578</x:v>
      </x:c>
      <x:c r="F4528" s="11" t="n">
        <x:v>1</x:v>
      </x:c>
      <x:c r="G4528" s="11" t="n">
        <x:v>20.45</x:v>
      </x:c>
      <x:c r="H4528" s="11" t="n">
        <x:v>21.96</x:v>
      </x:c>
      <x:c r="I4528" s="13" t="n">
        <x:v>996578</x:v>
      </x:c>
      <x:c r="J4528" s="11" t="n">
        <x:v>21.858681</x:v>
      </x:c>
      <x:c r="K4528" s="14" t="n">
        <x:f>I4528*J4528</x:f>
        <x:v>21783880.593618</x:v>
      </x:c>
      <x:c r="L4528" s="8" t="str">
        <x:v>Alpaca SIP</x:v>
      </x:c>
    </x:row>
    <x:row r="4529" ht="25" customHeight="1">
      <x:c r="A4529" s="8" t="str">
        <x:v>ALMR</x:v>
      </x:c>
      <x:c r="B4529" s="10" t="n">
        <x:v>46195</x:v>
      </x:c>
      <x:c r="C4529" s="11" t="n">
        <x:v>21.96</x:v>
      </x:c>
      <x:c r="D4529" s="11" t="n">
        <x:v>22.78</x:v>
      </x:c>
      <x:c r="E4529" s="13" t="n">
        <x:v>257497</x:v>
      </x:c>
      <x:c r="F4529" s="11" t="n">
        <x:v>1</x:v>
      </x:c>
      <x:c r="G4529" s="11" t="n">
        <x:v>21.96</x:v>
      </x:c>
      <x:c r="H4529" s="11" t="n">
        <x:v>22.78</x:v>
      </x:c>
      <x:c r="I4529" s="13" t="n">
        <x:v>257497</x:v>
      </x:c>
      <x:c r="J4529" s="11" t="n">
        <x:v>22.686349</x:v>
      </x:c>
      <x:c r="K4529" s="14" t="n">
        <x:f>I4529*J4529</x:f>
        <x:v>5841666.808453</x:v>
      </x:c>
      <x:c r="L4529" s="8" t="str">
        <x:v>Alpaca SIP</x:v>
      </x:c>
    </x:row>
    <x:row r="4530" ht="25" customHeight="1">
      <x:c r="A4530" s="8" t="str">
        <x:v>ALMR</x:v>
      </x:c>
      <x:c r="B4530" s="10" t="n">
        <x:v>46196</x:v>
      </x:c>
      <x:c r="C4530" s="11" t="n">
        <x:v>22.23</x:v>
      </x:c>
      <x:c r="D4530" s="11" t="n">
        <x:v>22.94</x:v>
      </x:c>
      <x:c r="E4530" s="13" t="n">
        <x:v>256051</x:v>
      </x:c>
      <x:c r="F4530" s="11" t="n">
        <x:v>1</x:v>
      </x:c>
      <x:c r="G4530" s="11" t="n">
        <x:v>22.23</x:v>
      </x:c>
      <x:c r="H4530" s="11" t="n">
        <x:v>22.94</x:v>
      </x:c>
      <x:c r="I4530" s="13" t="n">
        <x:v>256051</x:v>
      </x:c>
      <x:c r="J4530" s="11" t="n">
        <x:v>22.826221</x:v>
      </x:c>
      <x:c r="K4530" s="14" t="n">
        <x:f>I4530*J4530</x:f>
        <x:v>5844676.713271</x:v>
      </x:c>
      <x:c r="L4530" s="8" t="str">
        <x:v>Alpaca SIP</x:v>
      </x:c>
    </x:row>
    <x:row r="4531" ht="25" customHeight="1">
      <x:c r="A4531" s="8" t="str">
        <x:v>ALMR</x:v>
      </x:c>
      <x:c r="B4531" s="10" t="n">
        <x:v>46197</x:v>
      </x:c>
      <x:c r="C4531" s="11" t="n">
        <x:v>22.86</x:v>
      </x:c>
      <x:c r="D4531" s="11" t="n">
        <x:v>23.83</x:v>
      </x:c>
      <x:c r="E4531" s="13" t="n">
        <x:v>256729</x:v>
      </x:c>
      <x:c r="F4531" s="11" t="n">
        <x:v>1</x:v>
      </x:c>
      <x:c r="G4531" s="11" t="n">
        <x:v>22.86</x:v>
      </x:c>
      <x:c r="H4531" s="11" t="n">
        <x:v>23.83</x:v>
      </x:c>
      <x:c r="I4531" s="13" t="n">
        <x:v>256729</x:v>
      </x:c>
      <x:c r="J4531" s="11" t="n">
        <x:v>23.948999</x:v>
      </x:c>
      <x:c r="K4531" s="14" t="n">
        <x:f>I4531*J4531</x:f>
        <x:v>6148402.564271</x:v>
      </x:c>
      <x:c r="L4531" s="8" t="str">
        <x:v>Alpaca SIP</x:v>
      </x:c>
    </x:row>
    <x:row r="4532" ht="25" customHeight="1">
      <x:c r="A4532" s="8" t="str">
        <x:v>ALMR</x:v>
      </x:c>
      <x:c r="B4532" s="10" t="n">
        <x:v>46198</x:v>
      </x:c>
      <x:c r="C4532" s="11" t="n">
        <x:v>23.87</x:v>
      </x:c>
      <x:c r="D4532" s="11" t="n">
        <x:v>26.87</x:v>
      </x:c>
      <x:c r="E4532" s="13" t="n">
        <x:v>513824</x:v>
      </x:c>
      <x:c r="F4532" s="11" t="n">
        <x:v>1</x:v>
      </x:c>
      <x:c r="G4532" s="11" t="n">
        <x:v>23.87</x:v>
      </x:c>
      <x:c r="H4532" s="11" t="n">
        <x:v>26.87</x:v>
      </x:c>
      <x:c r="I4532" s="13" t="n">
        <x:v>513824</x:v>
      </x:c>
      <x:c r="J4532" s="11" t="n">
        <x:v>26.334705</x:v>
      </x:c>
      <x:c r="K4532" s="14" t="n">
        <x:f>I4532*J4532</x:f>
        <x:v>13531403.46192</x:v>
      </x:c>
      <x:c r="L4532" s="8" t="str">
        <x:v>Alpaca SIP</x:v>
      </x:c>
    </x:row>
    <x:row r="4533" ht="25" customHeight="1">
      <x:c r="A4533" s="8" t="str">
        <x:v>ALMR</x:v>
      </x:c>
      <x:c r="B4533" s="10" t="n">
        <x:v>46199</x:v>
      </x:c>
      <x:c r="C4533" s="11" t="n">
        <x:v>26.82</x:v>
      </x:c>
      <x:c r="D4533" s="11" t="n">
        <x:v>26.67</x:v>
      </x:c>
      <x:c r="E4533" s="13" t="n">
        <x:v>2143543</x:v>
      </x:c>
      <x:c r="F4533" s="11" t="n">
        <x:v>1</x:v>
      </x:c>
      <x:c r="G4533" s="11" t="n">
        <x:v>26.82</x:v>
      </x:c>
      <x:c r="H4533" s="11" t="n">
        <x:v>26.67</x:v>
      </x:c>
      <x:c r="I4533" s="13" t="n">
        <x:v>2143543</x:v>
      </x:c>
      <x:c r="J4533" s="11" t="n">
        <x:v>26.722791</x:v>
      </x:c>
      <x:c r="K4533" s="14" t="n">
        <x:f>I4533*J4533</x:f>
        <x:v>57281451.588513</x:v>
      </x:c>
      <x:c r="L4533" s="8" t="str">
        <x:v>Alpaca SIP</x:v>
      </x:c>
    </x:row>
    <x:row r="4534" ht="25" customHeight="1">
      <x:c r="A4534" s="8" t="str">
        <x:v>ALMR</x:v>
      </x:c>
      <x:c r="B4534" s="10" t="n">
        <x:v>46202</x:v>
      </x:c>
      <x:c r="C4534" s="11" t="n">
        <x:v>26.69</x:v>
      </x:c>
      <x:c r="D4534" s="11" t="n">
        <x:v>27.77</x:v>
      </x:c>
      <x:c r="E4534" s="13" t="n">
        <x:v>469319</x:v>
      </x:c>
      <x:c r="F4534" s="11" t="n">
        <x:v>1</x:v>
      </x:c>
      <x:c r="G4534" s="11" t="n">
        <x:v>26.69</x:v>
      </x:c>
      <x:c r="H4534" s="11" t="n">
        <x:v>27.77</x:v>
      </x:c>
      <x:c r="I4534" s="13" t="n">
        <x:v>469319</x:v>
      </x:c>
      <x:c r="J4534" s="11" t="n">
        <x:v>27.518994</x:v>
      </x:c>
      <x:c r="K4534" s="14" t="n">
        <x:f>I4534*J4534</x:f>
        <x:v>12915186.745086</x:v>
      </x:c>
      <x:c r="L4534" s="8" t="str">
        <x:v>Alpaca SIP</x:v>
      </x:c>
    </x:row>
    <x:row r="4535" ht="25" customHeight="1">
      <x:c r="A4535" s="8" t="str">
        <x:v>ALMR</x:v>
      </x:c>
      <x:c r="B4535" s="10" t="n">
        <x:v>46203</x:v>
      </x:c>
      <x:c r="C4535" s="11" t="n">
        <x:v>27.97</x:v>
      </x:c>
      <x:c r="D4535" s="11" t="n">
        <x:v>27.09</x:v>
      </x:c>
      <x:c r="E4535" s="13" t="n">
        <x:v>378296</x:v>
      </x:c>
      <x:c r="F4535" s="11" t="n">
        <x:v>1</x:v>
      </x:c>
      <x:c r="G4535" s="11" t="n">
        <x:v>27.97</x:v>
      </x:c>
      <x:c r="H4535" s="11" t="n">
        <x:v>27.09</x:v>
      </x:c>
      <x:c r="I4535" s="13" t="n">
        <x:v>378296</x:v>
      </x:c>
      <x:c r="J4535" s="11" t="n">
        <x:v>27.234727</x:v>
      </x:c>
      <x:c r="K4535" s="14" t="n">
        <x:f>I4535*J4535</x:f>
        <x:v>10302788.285192</x:v>
      </x:c>
      <x:c r="L4535" s="8" t="str">
        <x:v>Alpaca SIP</x:v>
      </x:c>
    </x:row>
    <x:row r="4536" ht="25" customHeight="1">
      <x:c r="A4536" s="8" t="str">
        <x:v>ALMR</x:v>
      </x:c>
      <x:c r="B4536" s="10" t="n">
        <x:v>46204</x:v>
      </x:c>
      <x:c r="C4536" s="11" t="n">
        <x:v>27.34</x:v>
      </x:c>
      <x:c r="D4536" s="11" t="n">
        <x:v>26.13</x:v>
      </x:c>
      <x:c r="E4536" s="13" t="n">
        <x:v>839229</x:v>
      </x:c>
      <x:c r="F4536" s="11" t="n">
        <x:v>1</x:v>
      </x:c>
      <x:c r="G4536" s="11" t="n">
        <x:v>27.34</x:v>
      </x:c>
      <x:c r="H4536" s="11" t="n">
        <x:v>26.13</x:v>
      </x:c>
      <x:c r="I4536" s="13" t="n">
        <x:v>839229</x:v>
      </x:c>
      <x:c r="J4536" s="11" t="n">
        <x:v>26.416728</x:v>
      </x:c>
      <x:c r="K4536" s="14" t="n">
        <x:f>I4536*J4536</x:f>
        <x:v>22169684.222712</x:v>
      </x:c>
      <x:c r="L4536" s="8" t="str">
        <x:v>Alpaca SIP</x:v>
      </x:c>
    </x:row>
    <x:row r="4537" ht="25" customHeight="1">
      <x:c r="A4537" s="8" t="str">
        <x:v>ALMR</x:v>
      </x:c>
      <x:c r="B4537" s="10" t="n">
        <x:v>46205</x:v>
      </x:c>
      <x:c r="C4537" s="11" t="n">
        <x:v>26.14</x:v>
      </x:c>
      <x:c r="D4537" s="11" t="n">
        <x:v>25.94</x:v>
      </x:c>
      <x:c r="E4537" s="13" t="n">
        <x:v>252346</x:v>
      </x:c>
      <x:c r="F4537" s="11" t="n">
        <x:v>1</x:v>
      </x:c>
      <x:c r="G4537" s="11" t="n">
        <x:v>26.14</x:v>
      </x:c>
      <x:c r="H4537" s="11" t="n">
        <x:v>25.94</x:v>
      </x:c>
      <x:c r="I4537" s="13" t="n">
        <x:v>252346</x:v>
      </x:c>
      <x:c r="J4537" s="11" t="n">
        <x:v>26.023264</x:v>
      </x:c>
      <x:c r="K4537" s="14" t="n">
        <x:f>I4537*J4537</x:f>
        <x:v>6566866.577344</x:v>
      </x:c>
      <x:c r="L4537" s="8" t="str">
        <x:v>Alpaca SIP</x:v>
      </x:c>
    </x:row>
    <x:row r="4538" ht="25" customHeight="1">
      <x:c r="A4538" s="8" t="str">
        <x:v>ALMR</x:v>
      </x:c>
      <x:c r="B4538" s="10" t="n">
        <x:v>46209</x:v>
      </x:c>
      <x:c r="C4538" s="11" t="n">
        <x:v>25.84</x:v>
      </x:c>
      <x:c r="D4538" s="11" t="n">
        <x:v>25.66</x:v>
      </x:c>
      <x:c r="E4538" s="13" t="n">
        <x:v>271014</x:v>
      </x:c>
      <x:c r="F4538" s="11" t="n">
        <x:v>1</x:v>
      </x:c>
      <x:c r="G4538" s="11" t="n">
        <x:v>25.84</x:v>
      </x:c>
      <x:c r="H4538" s="11" t="n">
        <x:v>25.66</x:v>
      </x:c>
      <x:c r="I4538" s="13" t="n">
        <x:v>271014</x:v>
      </x:c>
      <x:c r="J4538" s="11" t="n">
        <x:v>25.41353</x:v>
      </x:c>
      <x:c r="K4538" s="14" t="n">
        <x:f>I4538*J4538</x:f>
        <x:v>6887422.41942</x:v>
      </x:c>
      <x:c r="L4538" s="8" t="str">
        <x:v>Alpaca SIP</x:v>
      </x:c>
    </x:row>
    <x:row r="4539" ht="25" customHeight="1">
      <x:c r="A4539" s="8" t="str">
        <x:v>ALMR</x:v>
      </x:c>
      <x:c r="B4539" s="10" t="n">
        <x:v>46210</x:v>
      </x:c>
      <x:c r="C4539" s="11" t="n">
        <x:v>25.82</x:v>
      </x:c>
      <x:c r="D4539" s="11" t="n">
        <x:v>25.23</x:v>
      </x:c>
      <x:c r="E4539" s="13" t="n">
        <x:v>171956</x:v>
      </x:c>
      <x:c r="F4539" s="11" t="n">
        <x:v>1</x:v>
      </x:c>
      <x:c r="G4539" s="11" t="n">
        <x:v>25.82</x:v>
      </x:c>
      <x:c r="H4539" s="11" t="n">
        <x:v>25.23</x:v>
      </x:c>
      <x:c r="I4539" s="13" t="n">
        <x:v>171956</x:v>
      </x:c>
      <x:c r="J4539" s="11" t="n">
        <x:v>25.258096</x:v>
      </x:c>
      <x:c r="K4539" s="14" t="n">
        <x:f>I4539*J4539</x:f>
        <x:v>4343281.155776</x:v>
      </x:c>
      <x:c r="L4539" s="8" t="str">
        <x:v>Alpaca SIP</x:v>
      </x:c>
    </x:row>
    <x:row r="4540" ht="25" customHeight="1">
      <x:c r="A4540" s="8" t="str">
        <x:v>ALMR</x:v>
      </x:c>
      <x:c r="B4540" s="10" t="n">
        <x:v>46211</x:v>
      </x:c>
      <x:c r="C4540" s="11" t="n">
        <x:v>24.9</x:v>
      </x:c>
      <x:c r="D4540" s="11" t="n">
        <x:v>25.3</x:v>
      </x:c>
      <x:c r="E4540" s="13" t="n">
        <x:v>165649</x:v>
      </x:c>
      <x:c r="F4540" s="11" t="n">
        <x:v>1</x:v>
      </x:c>
      <x:c r="G4540" s="11" t="n">
        <x:v>24.9</x:v>
      </x:c>
      <x:c r="H4540" s="11" t="n">
        <x:v>25.3</x:v>
      </x:c>
      <x:c r="I4540" s="13" t="n">
        <x:v>165649</x:v>
      </x:c>
      <x:c r="J4540" s="11" t="n">
        <x:v>24.9066</x:v>
      </x:c>
      <x:c r="K4540" s="14" t="n">
        <x:f>I4540*J4540</x:f>
        <x:v>4125753.3834</x:v>
      </x:c>
      <x:c r="L4540" s="8" t="str">
        <x:v>Alpaca SIP</x:v>
      </x:c>
    </x:row>
    <x:row r="4541" ht="25" customHeight="1">
      <x:c r="A4541" s="8" t="str">
        <x:v>ALMR</x:v>
      </x:c>
      <x:c r="B4541" s="10" t="n">
        <x:v>46212</x:v>
      </x:c>
      <x:c r="C4541" s="11" t="n">
        <x:v>25.48</x:v>
      </x:c>
      <x:c r="D4541" s="11" t="n">
        <x:v>26.48</x:v>
      </x:c>
      <x:c r="E4541" s="13" t="n">
        <x:v>192080</x:v>
      </x:c>
      <x:c r="F4541" s="11" t="n">
        <x:v>1</x:v>
      </x:c>
      <x:c r="G4541" s="11" t="n">
        <x:v>25.48</x:v>
      </x:c>
      <x:c r="H4541" s="11" t="n">
        <x:v>26.48</x:v>
      </x:c>
      <x:c r="I4541" s="13" t="n">
        <x:v>192080</x:v>
      </x:c>
      <x:c r="J4541" s="11" t="n">
        <x:v>26.506551</x:v>
      </x:c>
      <x:c r="K4541" s="14" t="n">
        <x:f>I4541*J4541</x:f>
        <x:v>5091378.31608</x:v>
      </x:c>
      <x:c r="L4541" s="8" t="str">
        <x:v>Alpaca SIP</x:v>
      </x:c>
    </x:row>
    <x:row r="4542" ht="25" customHeight="1">
      <x:c r="A4542" s="8" t="str">
        <x:v>ALMR</x:v>
      </x:c>
      <x:c r="B4542" s="10" t="n">
        <x:v>46213</x:v>
      </x:c>
      <x:c r="C4542" s="11" t="n">
        <x:v>26.48</x:v>
      </x:c>
      <x:c r="D4542" s="11" t="n">
        <x:v>28.42</x:v>
      </x:c>
      <x:c r="E4542" s="13" t="n">
        <x:v>246971</x:v>
      </x:c>
      <x:c r="F4542" s="11" t="n">
        <x:v>1</x:v>
      </x:c>
      <x:c r="G4542" s="11" t="n">
        <x:v>26.48</x:v>
      </x:c>
      <x:c r="H4542" s="11" t="n">
        <x:v>28.42</x:v>
      </x:c>
      <x:c r="I4542" s="13" t="n">
        <x:v>246971</x:v>
      </x:c>
      <x:c r="J4542" s="11" t="n">
        <x:v>27.893867</x:v>
      </x:c>
      <x:c r="K4542" s="14" t="n">
        <x:f>I4542*J4542</x:f>
        <x:v>6888976.226857</x:v>
      </x:c>
      <x:c r="L4542" s="8" t="str">
        <x:v>Alpaca SIP</x:v>
      </x:c>
    </x:row>
    <x:row r="4543" ht="25" customHeight="1">
      <x:c r="A4543" s="8" t="str">
        <x:v>ALMR</x:v>
      </x:c>
      <x:c r="B4543" s="10" t="n">
        <x:v>46216</x:v>
      </x:c>
      <x:c r="C4543" s="11" t="n">
        <x:v>28.3</x:v>
      </x:c>
      <x:c r="D4543" s="11" t="n">
        <x:v>27.4</x:v>
      </x:c>
      <x:c r="E4543" s="13" t="n">
        <x:v>402389</x:v>
      </x:c>
      <x:c r="F4543" s="11" t="n">
        <x:v>1</x:v>
      </x:c>
      <x:c r="G4543" s="11" t="n">
        <x:v>28.3</x:v>
      </x:c>
      <x:c r="H4543" s="11" t="n">
        <x:v>27.4</x:v>
      </x:c>
      <x:c r="I4543" s="13" t="n">
        <x:v>402389</x:v>
      </x:c>
      <x:c r="J4543" s="11" t="n">
        <x:v>28.407487</x:v>
      </x:c>
      <x:c r="K4543" s="14" t="n">
        <x:f>I4543*J4543</x:f>
        <x:v>11430860.286443</x:v>
      </x:c>
      <x:c r="L4543" s="8" t="str">
        <x:v>Alpaca SIP</x:v>
      </x:c>
    </x:row>
    <x:row r="4544" ht="25" customHeight="1">
      <x:c r="A4544" s="8" t="str">
        <x:v>ALMR</x:v>
      </x:c>
      <x:c r="B4544" s="10" t="n">
        <x:v>46217</x:v>
      </x:c>
      <x:c r="C4544" s="11" t="n">
        <x:v>27.24</x:v>
      </x:c>
      <x:c r="D4544" s="11" t="n">
        <x:v>27.05</x:v>
      </x:c>
      <x:c r="E4544" s="13" t="n">
        <x:v>222961</x:v>
      </x:c>
      <x:c r="F4544" s="11" t="n">
        <x:v>1</x:v>
      </x:c>
      <x:c r="G4544" s="11" t="n">
        <x:v>27.24</x:v>
      </x:c>
      <x:c r="H4544" s="11" t="n">
        <x:v>27.05</x:v>
      </x:c>
      <x:c r="I4544" s="13" t="n">
        <x:v>222961</x:v>
      </x:c>
      <x:c r="J4544" s="11" t="n">
        <x:v>27.349482</x:v>
      </x:c>
      <x:c r="K4544" s="14" t="n">
        <x:f>I4544*J4544</x:f>
        <x:v>6097867.856202</x:v>
      </x:c>
      <x:c r="L4544" s="8" t="str">
        <x:v>Alpaca SIP</x:v>
      </x:c>
    </x:row>
    <x:row r="4545" ht="25" customHeight="1">
      <x:c r="A4545" s="8" t="str">
        <x:v>ALMR</x:v>
      </x:c>
      <x:c r="B4545" s="10" t="n">
        <x:v>46218</x:v>
      </x:c>
      <x:c r="C4545" s="11" t="n">
        <x:v>27.25</x:v>
      </x:c>
      <x:c r="D4545" s="11" t="n">
        <x:v>26.13</x:v>
      </x:c>
      <x:c r="E4545" s="13" t="n">
        <x:v>231206</x:v>
      </x:c>
      <x:c r="F4545" s="11" t="n">
        <x:v>1</x:v>
      </x:c>
      <x:c r="G4545" s="11" t="n">
        <x:v>27.25</x:v>
      </x:c>
      <x:c r="H4545" s="11" t="n">
        <x:v>26.13</x:v>
      </x:c>
      <x:c r="I4545" s="13" t="n">
        <x:v>231206</x:v>
      </x:c>
      <x:c r="J4545" s="11" t="n">
        <x:v>26.56275</x:v>
      </x:c>
      <x:c r="K4545" s="14" t="n">
        <x:f>I4545*J4545</x:f>
        <x:v>6141467.1765</x:v>
      </x:c>
      <x:c r="L4545" s="8" t="str">
        <x:v>Alpaca SIP</x:v>
      </x:c>
    </x:row>
    <x:row r="4546" ht="25" customHeight="1">
      <x:c r="A4546" s="8" t="str">
        <x:v>ALMR</x:v>
      </x:c>
      <x:c r="B4546" s="10" t="n">
        <x:v>46219</x:v>
      </x:c>
      <x:c r="C4546" s="11" t="n">
        <x:v>26.01</x:v>
      </x:c>
      <x:c r="D4546" s="11" t="n">
        <x:v>24.95</x:v>
      </x:c>
      <x:c r="E4546" s="13" t="n">
        <x:v>421325</x:v>
      </x:c>
      <x:c r="F4546" s="11" t="n">
        <x:v>1</x:v>
      </x:c>
      <x:c r="G4546" s="11" t="n">
        <x:v>26.01</x:v>
      </x:c>
      <x:c r="H4546" s="11" t="n">
        <x:v>24.95</x:v>
      </x:c>
      <x:c r="I4546" s="13" t="n">
        <x:v>421325</x:v>
      </x:c>
      <x:c r="J4546" s="11" t="n">
        <x:v>25.366357</x:v>
      </x:c>
      <x:c r="K4546" s="14" t="n">
        <x:f>I4546*J4546</x:f>
        <x:v>10687480.363025</x:v>
      </x:c>
      <x:c r="L4546" s="8" t="str">
        <x:v>Alpaca SIP</x:v>
      </x:c>
    </x:row>
    <x:row r="4547" ht="25" customHeight="1">
      <x:c r="A4547" s="8" t="str">
        <x:v>ALMR</x:v>
      </x:c>
      <x:c r="B4547" s="10" t="n">
        <x:v>46220</x:v>
      </x:c>
      <x:c r="C4547" s="11" t="n">
        <x:v>24.46</x:v>
      </x:c>
      <x:c r="D4547" s="11" t="n">
        <x:v>25.95</x:v>
      </x:c>
      <x:c r="E4547" s="13" t="n">
        <x:v>245649</x:v>
      </x:c>
      <x:c r="F4547" s="11" t="n">
        <x:v>1</x:v>
      </x:c>
      <x:c r="G4547" s="11" t="n">
        <x:v>24.46</x:v>
      </x:c>
      <x:c r="H4547" s="11" t="n">
        <x:v>25.95</x:v>
      </x:c>
      <x:c r="I4547" s="13" t="n">
        <x:v>245649</x:v>
      </x:c>
      <x:c r="J4547" s="11" t="n">
        <x:v>25.326834</x:v>
      </x:c>
      <x:c r="K4547" s="14" t="n">
        <x:f>I4547*J4547</x:f>
        <x:v>6221511.445266</x:v>
      </x:c>
      <x:c r="L4547" s="8" t="str">
        <x:v>Alpaca SIP</x:v>
      </x:c>
    </x:row>
    <x:row r="4548" ht="25" customHeight="1">
      <x:c r="A4548" s="8" t="str">
        <x:v>ALMR</x:v>
      </x:c>
      <x:c r="B4548" s="10" t="n">
        <x:v>46223</x:v>
      </x:c>
      <x:c r="C4548" s="11" t="n">
        <x:v>25.97</x:v>
      </x:c>
      <x:c r="D4548" s="11" t="n">
        <x:v>23.92</x:v>
      </x:c>
      <x:c r="E4548" s="13" t="n">
        <x:v>206023</x:v>
      </x:c>
      <x:c r="F4548" s="11" t="n">
        <x:v>1</x:v>
      </x:c>
      <x:c r="G4548" s="11" t="n">
        <x:v>25.97</x:v>
      </x:c>
      <x:c r="H4548" s="11" t="n">
        <x:v>23.92</x:v>
      </x:c>
      <x:c r="I4548" s="13" t="n">
        <x:v>206023</x:v>
      </x:c>
      <x:c r="J4548" s="11" t="n">
        <x:v>24.411326</x:v>
      </x:c>
      <x:c r="K4548" s="14" t="n">
        <x:f>I4548*J4548</x:f>
        <x:v>5029294.616498</x:v>
      </x:c>
      <x:c r="L4548" s="8" t="str">
        <x:v>Alpaca SIP</x:v>
      </x:c>
    </x:row>
    <x:row r="4549" ht="25" customHeight="1">
      <x:c r="A4549" s="8" t="str">
        <x:v>ALMR</x:v>
      </x:c>
      <x:c r="B4549" s="10" t="n">
        <x:v>46224</x:v>
      </x:c>
      <x:c r="C4549" s="11" t="n">
        <x:v>23.79</x:v>
      </x:c>
      <x:c r="D4549" s="11" t="n">
        <x:v>25.15</x:v>
      </x:c>
      <x:c r="E4549" s="13" t="n">
        <x:v>189983</x:v>
      </x:c>
      <x:c r="F4549" s="11" t="n">
        <x:v>1</x:v>
      </x:c>
      <x:c r="G4549" s="11" t="n">
        <x:v>23.79</x:v>
      </x:c>
      <x:c r="H4549" s="11" t="n">
        <x:v>25.15</x:v>
      </x:c>
      <x:c r="I4549" s="13" t="n">
        <x:v>189983</x:v>
      </x:c>
      <x:c r="J4549" s="11" t="n">
        <x:v>24.679763</x:v>
      </x:c>
      <x:c r="K4549" s="14" t="n">
        <x:f>I4549*J4549</x:f>
        <x:v>4688735.414029</x:v>
      </x:c>
      <x:c r="L4549" s="8" t="str">
        <x:v>Alpaca SIP</x:v>
      </x:c>
    </x:row>
    <x:row r="4550" ht="25" customHeight="1">
      <x:c r="A4550" s="8" t="str">
        <x:v>ALMR</x:v>
      </x:c>
      <x:c r="B4550" s="10" t="n">
        <x:v>46225</x:v>
      </x:c>
      <x:c r="C4550" s="11" t="n">
        <x:v>25.1</x:v>
      </x:c>
      <x:c r="D4550" s="11" t="n">
        <x:v>25.12</x:v>
      </x:c>
      <x:c r="E4550" s="13" t="n">
        <x:v>199462</x:v>
      </x:c>
      <x:c r="F4550" s="11" t="n">
        <x:v>1</x:v>
      </x:c>
      <x:c r="G4550" s="11" t="n">
        <x:v>25.1</x:v>
      </x:c>
      <x:c r="H4550" s="11" t="n">
        <x:v>25.12</x:v>
      </x:c>
      <x:c r="I4550" s="13" t="n">
        <x:v>199462</x:v>
      </x:c>
      <x:c r="J4550" s="11" t="n">
        <x:v>24.89568</x:v>
      </x:c>
      <x:c r="K4550" s="14" t="n">
        <x:f>I4550*J4550</x:f>
        <x:v>4965742.12416</x:v>
      </x:c>
      <x:c r="L4550" s="8" t="str">
        <x:v>Alpaca SIP</x:v>
      </x:c>
    </x:row>
    <x:row r="4551" ht="25" customHeight="1">
      <x:c r="A4551" s="8" t="str">
        <x:v>ALMR</x:v>
      </x:c>
      <x:c r="B4551" s="10" t="n">
        <x:v>46226</x:v>
      </x:c>
      <x:c r="C4551" s="11" t="n">
        <x:v>25</x:v>
      </x:c>
      <x:c r="D4551" s="11" t="n">
        <x:v>25.89</x:v>
      </x:c>
      <x:c r="E4551" s="13" t="n">
        <x:v>135488</x:v>
      </x:c>
      <x:c r="F4551" s="11" t="n">
        <x:v>1</x:v>
      </x:c>
      <x:c r="G4551" s="11" t="n">
        <x:v>25</x:v>
      </x:c>
      <x:c r="H4551" s="11" t="n">
        <x:v>25.89</x:v>
      </x:c>
      <x:c r="I4551" s="13" t="n">
        <x:v>135488</x:v>
      </x:c>
      <x:c r="J4551" s="11" t="n">
        <x:v>25.660252</x:v>
      </x:c>
      <x:c r="K4551" s="14" t="n">
        <x:f>I4551*J4551</x:f>
        <x:v>3476656.222976</x:v>
      </x:c>
      <x:c r="L4551" s="8" t="str">
        <x:v>Alpaca SIP</x:v>
      </x:c>
    </x:row>
    <x:row r="4552" ht="25" customHeight="1">
      <x:c r="A4552" s="8" t="str">
        <x:v>ALMR</x:v>
      </x:c>
      <x:c r="B4552" s="10" t="n">
        <x:v>46227</x:v>
      </x:c>
      <x:c r="C4552" s="11" t="n">
        <x:v>26.11</x:v>
      </x:c>
      <x:c r="D4552" s="11" t="n">
        <x:v>25.88</x:v>
      </x:c>
      <x:c r="E4552" s="13" t="n">
        <x:v>246337</x:v>
      </x:c>
      <x:c r="F4552" s="11" t="n">
        <x:v>1</x:v>
      </x:c>
      <x:c r="G4552" s="11" t="n">
        <x:v>26.11</x:v>
      </x:c>
      <x:c r="H4552" s="11" t="n">
        <x:v>25.88</x:v>
      </x:c>
      <x:c r="I4552" s="13" t="n">
        <x:v>246337</x:v>
      </x:c>
      <x:c r="J4552" s="11" t="n">
        <x:v>25.951698</x:v>
      </x:c>
      <x:c r="K4552" s="14" t="n">
        <x:f>I4552*J4552</x:f>
        <x:v>6392863.430226</x:v>
      </x:c>
      <x:c r="L4552" s="8" t="str">
        <x:v>Alpaca SIP</x:v>
      </x:c>
    </x:row>
    <x:row r="4553" ht="25" customHeight="1">
      <x:c r="A4553" s="8" t="str">
        <x:v>ALMR</x:v>
      </x:c>
      <x:c r="B4553" s="10" t="n">
        <x:v>46230</x:v>
      </x:c>
      <x:c r="C4553" s="11" t="n">
        <x:v>26.25</x:v>
      </x:c>
      <x:c r="D4553" s="11" t="n">
        <x:v>24.4</x:v>
      </x:c>
      <x:c r="E4553" s="13" t="n">
        <x:v>179214</x:v>
      </x:c>
      <x:c r="F4553" s="11" t="n">
        <x:v>1</x:v>
      </x:c>
      <x:c r="G4553" s="11" t="n">
        <x:v>26.25</x:v>
      </x:c>
      <x:c r="H4553" s="11" t="n">
        <x:v>24.4</x:v>
      </x:c>
      <x:c r="I4553" s="13" t="n">
        <x:v>179214</x:v>
      </x:c>
      <x:c r="J4553" s="11" t="n">
        <x:v>24.842294</x:v>
      </x:c>
      <x:c r="K4553" s="14" t="n">
        <x:f>I4553*J4553</x:f>
        <x:v>4452086.876916</x:v>
      </x:c>
      <x:c r="L4553" s="8" t="str">
        <x:v>Alpaca SIP</x:v>
      </x:c>
    </x:row>
    <x:row r="4554" ht="25" customHeight="1">
      <x:c r="A4554" s="8" t="str">
        <x:v>ALMR</x:v>
      </x:c>
      <x:c r="B4554" s="10" t="n">
        <x:v>46231</x:v>
      </x:c>
      <x:c r="C4554" s="11" t="n">
        <x:v>24.73</x:v>
      </x:c>
      <x:c r="D4554" s="11" t="n">
        <x:v>24.71</x:v>
      </x:c>
      <x:c r="E4554" s="13" t="n">
        <x:v>190649</x:v>
      </x:c>
      <x:c r="F4554" s="11" t="n">
        <x:v>1</x:v>
      </x:c>
      <x:c r="G4554" s="11" t="n">
        <x:v>24.73</x:v>
      </x:c>
      <x:c r="H4554" s="11" t="n">
        <x:v>24.71</x:v>
      </x:c>
      <x:c r="I4554" s="13" t="n">
        <x:v>190649</x:v>
      </x:c>
      <x:c r="J4554" s="11" t="n">
        <x:v>24.464001</x:v>
      </x:c>
      <x:c r="K4554" s="14" t="n">
        <x:f>I4554*J4554</x:f>
        <x:v>4664037.326649</x:v>
      </x:c>
      <x:c r="L4554" s="8" t="str">
        <x:v>Alpaca SIP</x:v>
      </x:c>
    </x:row>
    <x:row r="4555" ht="25" customHeight="1">
      <x:c r="A4555" s="8" t="str">
        <x:v>ALMR</x:v>
      </x:c>
      <x:c r="B4555" s="10" t="n">
        <x:v>46232</x:v>
      </x:c>
      <x:c r="C4555" s="11" t="n">
        <x:v>24.86</x:v>
      </x:c>
      <x:c r="D4555" s="11" t="n">
        <x:v>24.37</x:v>
      </x:c>
      <x:c r="E4555" s="13" t="n">
        <x:v>295056</x:v>
      </x:c>
      <x:c r="F4555" s="11" t="n">
        <x:v>1</x:v>
      </x:c>
      <x:c r="G4555" s="11" t="n">
        <x:v>24.86</x:v>
      </x:c>
      <x:c r="H4555" s="11" t="n">
        <x:v>24.37</x:v>
      </x:c>
      <x:c r="I4555" s="13" t="n">
        <x:v>295056</x:v>
      </x:c>
      <x:c r="J4555" s="11" t="n">
        <x:v>24.268208</x:v>
      </x:c>
      <x:c r="K4555" s="14" t="n">
        <x:f>I4555*J4555</x:f>
        <x:v>7160480.379648</x:v>
      </x:c>
      <x:c r="L4555" s="8" t="str">
        <x:v>Alpaca SIP</x:v>
      </x:c>
    </x:row>
    <x:row r="4556" ht="25" customHeight="1">
      <x:c r="A4556" s="8" t="str">
        <x:v>ALMR</x:v>
      </x:c>
      <x:c r="B4556" s="10" t="n">
        <x:v>46233</x:v>
      </x:c>
      <x:c r="C4556" s="11" t="n">
        <x:v>24.55</x:v>
      </x:c>
      <x:c r="D4556" s="11" t="n">
        <x:v>25.07</x:v>
      </x:c>
      <x:c r="E4556" s="13" t="n">
        <x:v>142925</x:v>
      </x:c>
      <x:c r="F4556" s="11" t="n">
        <x:v>1</x:v>
      </x:c>
      <x:c r="G4556" s="11" t="n">
        <x:v>24.55</x:v>
      </x:c>
      <x:c r="H4556" s="11" t="n">
        <x:v>25.07</x:v>
      </x:c>
      <x:c r="I4556" s="13" t="n">
        <x:v>142925</x:v>
      </x:c>
      <x:c r="J4556" s="11" t="n">
        <x:v>24.940318</x:v>
      </x:c>
      <x:c r="K4556" s="14" t="n">
        <x:f>I4556*J4556</x:f>
        <x:v>3564594.9501500004</x:v>
      </x:c>
      <x:c r="L4556" s="8" t="str">
        <x:v>Alpaca SIP</x:v>
      </x:c>
    </x:row>
    <x:row r="4557" ht="25" customHeight="1">
      <x:c r="A4557" s="8" t="str">
        <x:v>ALMR</x:v>
      </x:c>
      <x:c r="B4557" s="10" t="n">
        <x:v>46234</x:v>
      </x:c>
      <x:c r="C4557" s="11" t="n">
        <x:v>25.22</x:v>
      </x:c>
      <x:c r="D4557" s="11" t="n">
        <x:v>25.36</x:v>
      </x:c>
      <x:c r="E4557" s="13" t="n">
        <x:v>154369</x:v>
      </x:c>
      <x:c r="F4557" s="11" t="n">
        <x:v>1</x:v>
      </x:c>
      <x:c r="G4557" s="11" t="n">
        <x:v>25.22</x:v>
      </x:c>
      <x:c r="H4557" s="11" t="n">
        <x:v>25.36</x:v>
      </x:c>
      <x:c r="I4557" s="13" t="n">
        <x:v>154369</x:v>
      </x:c>
      <x:c r="J4557" s="11" t="n">
        <x:v>25.285934</x:v>
      </x:c>
      <x:c r="K4557" s="14" t="n">
        <x:f>I4557*J4557</x:f>
        <x:v>3903364.345646</x:v>
      </x:c>
      <x:c r="L4557" s="8" t="str">
        <x:v>Alpaca SIP</x:v>
      </x:c>
    </x:row>
    <x:row r="4558" ht="25" customHeight="1">
      <x:c r="A4558" s="8" t="str">
        <x:v>ALMR</x:v>
      </x:c>
      <x:c r="B4558" s="10" t="n">
        <x:v>46237</x:v>
      </x:c>
      <x:c r="C4558" s="11" t="n">
        <x:v>25.67</x:v>
      </x:c>
      <x:c r="D4558" s="11" t="n">
        <x:v>27.07</x:v>
      </x:c>
      <x:c r="E4558" s="13" t="n">
        <x:v>183687</x:v>
      </x:c>
      <x:c r="F4558" s="11" t="n">
        <x:v>1</x:v>
      </x:c>
      <x:c r="G4558" s="11" t="n">
        <x:v>25.67</x:v>
      </x:c>
      <x:c r="H4558" s="11" t="n">
        <x:v>27.07</x:v>
      </x:c>
      <x:c r="I4558" s="13" t="n">
        <x:v>183687</x:v>
      </x:c>
      <x:c r="J4558" s="11" t="n">
        <x:v>26.671443</x:v>
      </x:c>
      <x:c r="K4558" s="14" t="n">
        <x:f>I4558*J4558</x:f>
        <x:v>4899197.350341</x:v>
      </x:c>
      <x:c r="L4558" s="8" t="str">
        <x:v>Alpaca SIP</x:v>
      </x:c>
    </x:row>
    <x:row r="4559" ht="25" customHeight="1">
      <x:c r="A4559" s="8" t="str">
        <x:v>ALMR</x:v>
      </x:c>
      <x:c r="B4559" s="10" t="n">
        <x:v>46238</x:v>
      </x:c>
      <x:c r="C4559" s="11" t="n">
        <x:v>27.46</x:v>
      </x:c>
      <x:c r="D4559" s="11" t="n">
        <x:v>27.11</x:v>
      </x:c>
      <x:c r="E4559" s="13" t="n">
        <x:v>272623</x:v>
      </x:c>
      <x:c r="F4559" s="11" t="n">
        <x:v>1</x:v>
      </x:c>
      <x:c r="G4559" s="11" t="n">
        <x:v>27.46</x:v>
      </x:c>
      <x:c r="H4559" s="11" t="n">
        <x:v>27.11</x:v>
      </x:c>
      <x:c r="I4559" s="13" t="n">
        <x:v>272623</x:v>
      </x:c>
      <x:c r="J4559" s="11" t="n">
        <x:v>27.035343</x:v>
      </x:c>
      <x:c r="K4559" s="14" t="n">
        <x:f>I4559*J4559</x:f>
        <x:v>7370456.314689</x:v>
      </x:c>
      <x:c r="L4559" s="8" t="str">
        <x:v>Alpaca SIP</x:v>
      </x:c>
    </x:row>
    <x:row r="4560" ht="25" customHeight="1">
      <x:c r="A4560" s="8" t="str">
        <x:v>ALMR</x:v>
      </x:c>
      <x:c r="B4560" s="10" t="n">
        <x:v>46239</x:v>
      </x:c>
      <x:c r="C4560" s="11" t="n">
        <x:v>27.08</x:v>
      </x:c>
      <x:c r="D4560" s="11" t="n">
        <x:v>28.35</x:v>
      </x:c>
      <x:c r="E4560" s="13" t="n">
        <x:v>201194</x:v>
      </x:c>
      <x:c r="F4560" s="11" t="n">
        <x:v>1</x:v>
      </x:c>
      <x:c r="G4560" s="11" t="n">
        <x:v>27.08</x:v>
      </x:c>
      <x:c r="H4560" s="11" t="n">
        <x:v>28.35</x:v>
      </x:c>
      <x:c r="I4560" s="13" t="n">
        <x:v>201194</x:v>
      </x:c>
      <x:c r="J4560" s="11" t="n">
        <x:v>28.334775</x:v>
      </x:c>
      <x:c r="K4560" s="14" t="n">
        <x:f>I4560*J4560</x:f>
        <x:v>5700786.72135</x:v>
      </x:c>
      <x:c r="L4560" s="8" t="str">
        <x:v>Alpaca SIP</x:v>
      </x:c>
    </x:row>
    <x:row r="4561" ht="25" customHeight="1">
      <x:c r="A4561" s="8" t="str">
        <x:v>ALMR</x:v>
      </x:c>
      <x:c r="B4561" s="10" t="n">
        <x:v>46240</x:v>
      </x:c>
      <x:c r="C4561" s="11" t="n">
        <x:v>28.42</x:v>
      </x:c>
      <x:c r="D4561" s="11" t="n">
        <x:v>28.1</x:v>
      </x:c>
      <x:c r="E4561" s="13" t="n">
        <x:v>246423</x:v>
      </x:c>
      <x:c r="F4561" s="11" t="n">
        <x:v>1</x:v>
      </x:c>
      <x:c r="G4561" s="11" t="n">
        <x:v>28.42</x:v>
      </x:c>
      <x:c r="H4561" s="11" t="n">
        <x:v>28.1</x:v>
      </x:c>
      <x:c r="I4561" s="13" t="n">
        <x:v>246423</x:v>
      </x:c>
      <x:c r="J4561" s="11" t="n">
        <x:v>28.086741</x:v>
      </x:c>
      <x:c r="K4561" s="14" t="n">
        <x:f>I4561*J4561</x:f>
        <x:v>6921218.977443</x:v>
      </x:c>
      <x:c r="L4561" s="8" t="str">
        <x:v>Alpaca SIP</x:v>
      </x:c>
    </x:row>
    <x:row r="4562" ht="25" customHeight="1">
      <x:c r="A4562" s="8" t="str">
        <x:v>ALMR</x:v>
      </x:c>
      <x:c r="B4562" s="10" t="n">
        <x:v>46241</x:v>
      </x:c>
      <x:c r="C4562" s="11" t="n">
        <x:v>28.4</x:v>
      </x:c>
      <x:c r="D4562" s="11" t="n">
        <x:v>28.46</x:v>
      </x:c>
      <x:c r="E4562" s="13" t="n">
        <x:v>135277</x:v>
      </x:c>
      <x:c r="F4562" s="11" t="n">
        <x:v>1</x:v>
      </x:c>
      <x:c r="G4562" s="11" t="n">
        <x:v>28.4</x:v>
      </x:c>
      <x:c r="H4562" s="11" t="n">
        <x:v>28.46</x:v>
      </x:c>
      <x:c r="I4562" s="13" t="n">
        <x:v>135277</x:v>
      </x:c>
      <x:c r="J4562" s="11" t="n">
        <x:v>28.563248</x:v>
      </x:c>
      <x:c r="K4562" s="14" t="n">
        <x:f>I4562*J4562</x:f>
        <x:v>3863950.499696</x:v>
      </x:c>
      <x:c r="L4562" s="8" t="str">
        <x:v>Alpaca SIP</x:v>
      </x:c>
    </x:row>
    <x:row r="4563" ht="25" customHeight="1">
      <x:c r="A4563" s="8" t="str">
        <x:v>ALMR</x:v>
      </x:c>
      <x:c r="B4563" s="10" t="n">
        <x:v>46244</x:v>
      </x:c>
      <x:c r="C4563" s="11" t="n">
        <x:v>28.59</x:v>
      </x:c>
      <x:c r="D4563" s="11" t="n">
        <x:v>27.99</x:v>
      </x:c>
      <x:c r="E4563" s="13" t="n">
        <x:v>270204</x:v>
      </x:c>
      <x:c r="F4563" s="11" t="n">
        <x:v>1</x:v>
      </x:c>
      <x:c r="G4563" s="11" t="n">
        <x:v>28.59</x:v>
      </x:c>
      <x:c r="H4563" s="11" t="n">
        <x:v>27.99</x:v>
      </x:c>
      <x:c r="I4563" s="13" t="n">
        <x:v>270204</x:v>
      </x:c>
      <x:c r="J4563" s="11" t="n">
        <x:v>28.123695</x:v>
      </x:c>
      <x:c r="K4563" s="14" t="n">
        <x:f>I4563*J4563</x:f>
        <x:v>7599134.883780001</x:v>
      </x:c>
      <x:c r="L4563" s="8" t="str">
        <x:v>Alpaca SIP</x:v>
      </x:c>
    </x:row>
    <x:row r="4564" ht="25" customHeight="1">
      <x:c r="A4564" s="8" t="str">
        <x:v>ALMR</x:v>
      </x:c>
      <x:c r="B4564" s="10" t="n">
        <x:v>46245</x:v>
      </x:c>
      <x:c r="C4564" s="11" t="n">
        <x:v>29</x:v>
      </x:c>
      <x:c r="D4564" s="11" t="n">
        <x:v>36.57</x:v>
      </x:c>
      <x:c r="E4564" s="13" t="n">
        <x:v>1558103</x:v>
      </x:c>
      <x:c r="F4564" s="11" t="n">
        <x:v>1</x:v>
      </x:c>
      <x:c r="G4564" s="11" t="n">
        <x:v>29</x:v>
      </x:c>
      <x:c r="H4564" s="11" t="n">
        <x:v>36.57</x:v>
      </x:c>
      <x:c r="I4564" s="13" t="n">
        <x:v>1558103</x:v>
      </x:c>
      <x:c r="J4564" s="11" t="n">
        <x:v>35.498107</x:v>
      </x:c>
      <x:c r="K4564" s="14" t="n">
        <x:f>I4564*J4564</x:f>
        <x:v>55309707.011020996</x:v>
      </x:c>
      <x:c r="L4564" s="8" t="str">
        <x:v>Alpaca SIP</x:v>
      </x:c>
    </x:row>
    <x:row r="4565" ht="25" customHeight="1">
      <x:c r="A4565" s="8" t="str">
        <x:v>ALMR</x:v>
      </x:c>
      <x:c r="B4565" s="10" t="n">
        <x:v>46246</x:v>
      </x:c>
      <x:c r="C4565" s="11" t="n">
        <x:v>36.72</x:v>
      </x:c>
      <x:c r="D4565" s="11" t="n">
        <x:v>33.12</x:v>
      </x:c>
      <x:c r="E4565" s="13" t="n">
        <x:v>558272</x:v>
      </x:c>
      <x:c r="F4565" s="11" t="n">
        <x:v>1</x:v>
      </x:c>
      <x:c r="G4565" s="11" t="n">
        <x:v>36.72</x:v>
      </x:c>
      <x:c r="H4565" s="11" t="n">
        <x:v>33.12</x:v>
      </x:c>
      <x:c r="I4565" s="13" t="n">
        <x:v>558272</x:v>
      </x:c>
      <x:c r="J4565" s="11" t="n">
        <x:v>34.819041</x:v>
      </x:c>
      <x:c r="K4565" s="14" t="n">
        <x:f>I4565*J4565</x:f>
        <x:v>19438495.657152</x:v>
      </x:c>
      <x:c r="L4565" s="8" t="str">
        <x:v>Alpaca SIP</x:v>
      </x:c>
    </x:row>
    <x:row r="4566" ht="25" customHeight="1">
      <x:c r="A4566" s="8" t="str">
        <x:v>ALMR</x:v>
      </x:c>
      <x:c r="B4566" s="10" t="n">
        <x:v>46247</x:v>
      </x:c>
      <x:c r="C4566" s="11" t="n">
        <x:v>33.23</x:v>
      </x:c>
      <x:c r="D4566" s="11" t="n">
        <x:v>32.92</x:v>
      </x:c>
      <x:c r="E4566" s="13" t="n">
        <x:v>373502</x:v>
      </x:c>
      <x:c r="F4566" s="11" t="n">
        <x:v>1</x:v>
      </x:c>
      <x:c r="G4566" s="11" t="n">
        <x:v>33.23</x:v>
      </x:c>
      <x:c r="H4566" s="11" t="n">
        <x:v>32.92</x:v>
      </x:c>
      <x:c r="I4566" s="13" t="n">
        <x:v>373502</x:v>
      </x:c>
      <x:c r="J4566" s="11" t="n">
        <x:v>33.506361</x:v>
      </x:c>
      <x:c r="K4566" s="14" t="n">
        <x:f>I4566*J4566</x:f>
        <x:v>12514692.846222</x:v>
      </x:c>
      <x:c r="L4566" s="8" t="str">
        <x:v>Alpaca SIP</x:v>
      </x:c>
    </x:row>
    <x:row r="4567" ht="25" customHeight="1">
      <x:c r="A4567" s="8" t="str">
        <x:v>ALMR</x:v>
      </x:c>
      <x:c r="B4567" s="10" t="n">
        <x:v>46248</x:v>
      </x:c>
      <x:c r="C4567" s="11" t="n">
        <x:v>33.81</x:v>
      </x:c>
      <x:c r="D4567" s="11" t="n">
        <x:v>33.16</x:v>
      </x:c>
      <x:c r="E4567" s="13" t="n">
        <x:v>161160</x:v>
      </x:c>
      <x:c r="F4567" s="11" t="n">
        <x:v>1</x:v>
      </x:c>
      <x:c r="G4567" s="11" t="n">
        <x:v>33.81</x:v>
      </x:c>
      <x:c r="H4567" s="11" t="n">
        <x:v>33.16</x:v>
      </x:c>
      <x:c r="I4567" s="13" t="n">
        <x:v>161160</x:v>
      </x:c>
      <x:c r="J4567" s="11" t="n">
        <x:v>33.15216</x:v>
      </x:c>
      <x:c r="K4567" s="14" t="n">
        <x:f>I4567*J4567</x:f>
        <x:v>5342802.1056</x:v>
      </x:c>
      <x:c r="L4567" s="8" t="str">
        <x:v>Alpaca SIP</x:v>
      </x:c>
    </x:row>
    <x:row r="4568" ht="25" customHeight="1">
      <x:c r="A4568" s="8" t="str">
        <x:v>ALMR</x:v>
      </x:c>
      <x:c r="B4568" s="10" t="n">
        <x:v>46251</x:v>
      </x:c>
      <x:c r="C4568" s="11" t="n">
        <x:v>33.08</x:v>
      </x:c>
      <x:c r="D4568" s="11" t="n">
        <x:v>32.13</x:v>
      </x:c>
      <x:c r="E4568" s="13" t="n">
        <x:v>193114</x:v>
      </x:c>
      <x:c r="F4568" s="11" t="n">
        <x:v>1</x:v>
      </x:c>
      <x:c r="G4568" s="11" t="n">
        <x:v>33.08</x:v>
      </x:c>
      <x:c r="H4568" s="11" t="n">
        <x:v>32.13</x:v>
      </x:c>
      <x:c r="I4568" s="13" t="n">
        <x:v>193114</x:v>
      </x:c>
      <x:c r="J4568" s="11" t="n">
        <x:v>32.38138</x:v>
      </x:c>
      <x:c r="K4568" s="14" t="n">
        <x:f>I4568*J4568</x:f>
        <x:v>6253297.81732</x:v>
      </x:c>
      <x:c r="L4568" s="8" t="str">
        <x:v>Alpaca SIP</x:v>
      </x:c>
    </x:row>
    <x:row r="4569" ht="25" customHeight="1">
      <x:c r="A4569" s="8" t="str">
        <x:v>ALMR</x:v>
      </x:c>
      <x:c r="B4569" s="10" t="n">
        <x:v>46252</x:v>
      </x:c>
      <x:c r="C4569" s="11" t="n">
        <x:v>32.13</x:v>
      </x:c>
      <x:c r="D4569" s="11" t="n">
        <x:v>32.96</x:v>
      </x:c>
      <x:c r="E4569" s="13" t="n">
        <x:v>355490</x:v>
      </x:c>
      <x:c r="F4569" s="11" t="n">
        <x:v>1</x:v>
      </x:c>
      <x:c r="G4569" s="11" t="n">
        <x:v>32.13</x:v>
      </x:c>
      <x:c r="H4569" s="11" t="n">
        <x:v>32.96</x:v>
      </x:c>
      <x:c r="I4569" s="13" t="n">
        <x:v>355490</x:v>
      </x:c>
      <x:c r="J4569" s="11" t="n">
        <x:v>33.103333</x:v>
      </x:c>
      <x:c r="K4569" s="14" t="n">
        <x:f>I4569*J4569</x:f>
        <x:v>11767903.84817</x:v>
      </x:c>
      <x:c r="L4569" s="8" t="str">
        <x:v>Alpaca SIP</x:v>
      </x:c>
    </x:row>
    <x:row r="4570" ht="25" customHeight="1">
      <x:c r="A4570" s="8" t="str">
        <x:v>ALMR</x:v>
      </x:c>
      <x:c r="B4570" s="10" t="n">
        <x:v>46253</x:v>
      </x:c>
      <x:c r="C4570" s="11" t="n">
        <x:v>33.8</x:v>
      </x:c>
      <x:c r="D4570" s="11" t="n">
        <x:v>35.54</x:v>
      </x:c>
      <x:c r="E4570" s="13" t="n">
        <x:v>555859</x:v>
      </x:c>
      <x:c r="F4570" s="11" t="n">
        <x:v>1</x:v>
      </x:c>
      <x:c r="G4570" s="11" t="n">
        <x:v>33.8</x:v>
      </x:c>
      <x:c r="H4570" s="11" t="n">
        <x:v>35.54</x:v>
      </x:c>
      <x:c r="I4570" s="13" t="n">
        <x:v>555859</x:v>
      </x:c>
      <x:c r="J4570" s="11" t="n">
        <x:v>35.005874</x:v>
      </x:c>
      <x:c r="K4570" s="14" t="n">
        <x:f>I4570*J4570</x:f>
        <x:v>19458330.115766</x:v>
      </x:c>
      <x:c r="L4570" s="8" t="str">
        <x:v>Alpaca SIP</x:v>
      </x:c>
    </x:row>
    <x:row r="4571" ht="25" customHeight="1">
      <x:c r="A4571" s="8" t="str">
        <x:v>ALMR</x:v>
      </x:c>
      <x:c r="B4571" s="10" t="n">
        <x:v>46254</x:v>
      </x:c>
      <x:c r="C4571" s="11" t="n">
        <x:v>35.05</x:v>
      </x:c>
      <x:c r="D4571" s="11" t="n">
        <x:v>34.64</x:v>
      </x:c>
      <x:c r="E4571" s="13" t="n">
        <x:v>263039</x:v>
      </x:c>
      <x:c r="F4571" s="11" t="n">
        <x:v>1</x:v>
      </x:c>
      <x:c r="G4571" s="11" t="n">
        <x:v>35.05</x:v>
      </x:c>
      <x:c r="H4571" s="11" t="n">
        <x:v>34.64</x:v>
      </x:c>
      <x:c r="I4571" s="13" t="n">
        <x:v>263039</x:v>
      </x:c>
      <x:c r="J4571" s="11" t="n">
        <x:v>34.573759</x:v>
      </x:c>
      <x:c r="K4571" s="14" t="n">
        <x:f>I4571*J4571</x:f>
        <x:v>9094246.993601</x:v>
      </x:c>
      <x:c r="L4571" s="8" t="str">
        <x:v>Alpaca SIP</x:v>
      </x:c>
    </x:row>
    <x:row r="4572" ht="25" customHeight="1">
      <x:c r="A4572" s="8" t="str">
        <x:v>ALMR</x:v>
      </x:c>
      <x:c r="B4572" s="10" t="n">
        <x:v>46255</x:v>
      </x:c>
      <x:c r="C4572" s="11" t="n">
        <x:v>34.93</x:v>
      </x:c>
      <x:c r="D4572" s="11" t="n">
        <x:v>34.24</x:v>
      </x:c>
      <x:c r="E4572" s="13" t="n">
        <x:v>212409</x:v>
      </x:c>
      <x:c r="F4572" s="11" t="n">
        <x:v>1</x:v>
      </x:c>
      <x:c r="G4572" s="11" t="n">
        <x:v>34.93</x:v>
      </x:c>
      <x:c r="H4572" s="11" t="n">
        <x:v>34.24</x:v>
      </x:c>
      <x:c r="I4572" s="13" t="n">
        <x:v>212409</x:v>
      </x:c>
      <x:c r="J4572" s="11" t="n">
        <x:v>34.952504</x:v>
      </x:c>
      <x:c r="K4572" s="14" t="n">
        <x:f>I4572*J4572</x:f>
        <x:v>7424226.422135999</x:v>
      </x:c>
      <x:c r="L4572" s="8" t="str">
        <x:v>Alpaca SIP</x:v>
      </x:c>
    </x:row>
    <x:row r="4573" ht="25" customHeight="1">
      <x:c r="A4573" s="8" t="str">
        <x:v>ALMR</x:v>
      </x:c>
      <x:c r="B4573" s="10" t="n">
        <x:v>46258</x:v>
      </x:c>
      <x:c r="C4573" s="11" t="n">
        <x:v>34.07</x:v>
      </x:c>
      <x:c r="D4573" s="11" t="n">
        <x:v>32.7</x:v>
      </x:c>
      <x:c r="E4573" s="13" t="n">
        <x:v>303734</x:v>
      </x:c>
      <x:c r="F4573" s="11" t="n">
        <x:v>1</x:v>
      </x:c>
      <x:c r="G4573" s="11" t="n">
        <x:v>34.07</x:v>
      </x:c>
      <x:c r="H4573" s="11" t="n">
        <x:v>32.7</x:v>
      </x:c>
      <x:c r="I4573" s="13" t="n">
        <x:v>303734</x:v>
      </x:c>
      <x:c r="J4573" s="11" t="n">
        <x:v>33.027367</x:v>
      </x:c>
      <x:c r="K4573" s="14" t="n">
        <x:f>I4573*J4573</x:f>
        <x:v>10031534.288378</x:v>
      </x:c>
      <x:c r="L4573" s="8" t="str">
        <x:v>Alpaca SIP</x:v>
      </x:c>
    </x:row>
    <x:row r="4574" ht="25" customHeight="1">
      <x:c r="A4574" s="8" t="str">
        <x:v>ALMR</x:v>
      </x:c>
      <x:c r="B4574" s="10" t="n">
        <x:v>46259</x:v>
      </x:c>
      <x:c r="C4574" s="11" t="n">
        <x:v>32.98</x:v>
      </x:c>
      <x:c r="D4574" s="11" t="n">
        <x:v>33.02</x:v>
      </x:c>
      <x:c r="E4574" s="13" t="n">
        <x:v>327785</x:v>
      </x:c>
      <x:c r="F4574" s="11" t="n">
        <x:v>1</x:v>
      </x:c>
      <x:c r="G4574" s="11" t="n">
        <x:v>32.98</x:v>
      </x:c>
      <x:c r="H4574" s="11" t="n">
        <x:v>33.02</x:v>
      </x:c>
      <x:c r="I4574" s="13" t="n">
        <x:v>327785</x:v>
      </x:c>
      <x:c r="J4574" s="11" t="n">
        <x:v>33.529025</x:v>
      </x:c>
      <x:c r="K4574" s="14" t="n">
        <x:f>I4574*J4574</x:f>
        <x:v>10990311.459624998</x:v>
      </x:c>
      <x:c r="L4574" s="8" t="str">
        <x:v>Alpaca SIP</x:v>
      </x:c>
    </x:row>
    <x:row r="4575" ht="25" customHeight="1">
      <x:c r="A4575" s="8" t="str">
        <x:v>ALMR</x:v>
      </x:c>
      <x:c r="B4575" s="10" t="n">
        <x:v>46260</x:v>
      </x:c>
      <x:c r="C4575" s="11" t="n">
        <x:v>32.77</x:v>
      </x:c>
      <x:c r="D4575" s="11" t="n">
        <x:v>34.08</x:v>
      </x:c>
      <x:c r="E4575" s="13" t="n">
        <x:v>551591</x:v>
      </x:c>
      <x:c r="F4575" s="11" t="n">
        <x:v>1</x:v>
      </x:c>
      <x:c r="G4575" s="11" t="n">
        <x:v>32.77</x:v>
      </x:c>
      <x:c r="H4575" s="11" t="n">
        <x:v>34.08</x:v>
      </x:c>
      <x:c r="I4575" s="13" t="n">
        <x:v>551591</x:v>
      </x:c>
      <x:c r="J4575" s="11" t="n">
        <x:v>33.456969</x:v>
      </x:c>
      <x:c r="K4575" s="14" t="n">
        <x:f>I4575*J4575</x:f>
        <x:v>18454562.987679</x:v>
      </x:c>
      <x:c r="L4575" s="8" t="str">
        <x:v>Alpaca SIP</x:v>
      </x:c>
    </x:row>
    <x:row r="4576" ht="25" customHeight="1">
      <x:c r="A4576" s="8" t="str">
        <x:v>ALMR</x:v>
      </x:c>
      <x:c r="B4576" s="10" t="n">
        <x:v>46261</x:v>
      </x:c>
      <x:c r="C4576" s="11" t="n">
        <x:v>34.01</x:v>
      </x:c>
      <x:c r="D4576" s="11" t="n">
        <x:v>33</x:v>
      </x:c>
      <x:c r="E4576" s="13" t="n">
        <x:v>281359</x:v>
      </x:c>
      <x:c r="F4576" s="11" t="n">
        <x:v>1</x:v>
      </x:c>
      <x:c r="G4576" s="11" t="n">
        <x:v>34.01</x:v>
      </x:c>
      <x:c r="H4576" s="11" t="n">
        <x:v>33</x:v>
      </x:c>
      <x:c r="I4576" s="13" t="n">
        <x:v>281359</x:v>
      </x:c>
      <x:c r="J4576" s="11" t="n">
        <x:v>33.593117</x:v>
      </x:c>
      <x:c r="K4576" s="14" t="n">
        <x:f>I4576*J4576</x:f>
        <x:v>9451725.806003</x:v>
      </x:c>
      <x:c r="L4576" s="8" t="str">
        <x:v>Alpaca SIP</x:v>
      </x:c>
    </x:row>
    <x:row r="4577" ht="25" customHeight="1">
      <x:c r="A4577" s="8" t="str">
        <x:v>ALMR</x:v>
      </x:c>
      <x:c r="B4577" s="10" t="n">
        <x:v>46262</x:v>
      </x:c>
      <x:c r="C4577" s="11" t="n">
        <x:v>32.7</x:v>
      </x:c>
      <x:c r="D4577" s="11" t="n">
        <x:v>30.71</x:v>
      </x:c>
      <x:c r="E4577" s="13" t="n">
        <x:v>267657</x:v>
      </x:c>
      <x:c r="F4577" s="11" t="n">
        <x:v>1</x:v>
      </x:c>
      <x:c r="G4577" s="11" t="n">
        <x:v>32.7</x:v>
      </x:c>
      <x:c r="H4577" s="11" t="n">
        <x:v>30.71</x:v>
      </x:c>
      <x:c r="I4577" s="13" t="n">
        <x:v>267657</x:v>
      </x:c>
      <x:c r="J4577" s="11" t="n">
        <x:v>31.148225</x:v>
      </x:c>
      <x:c r="K4577" s="14" t="n">
        <x:f>I4577*J4577</x:f>
        <x:v>8337040.458825</x:v>
      </x:c>
      <x:c r="L4577" s="8" t="str">
        <x:v>Alpaca SIP</x:v>
      </x:c>
    </x:row>
    <x:row r="4578" ht="25" customHeight="1">
      <x:c r="A4578" s="8" t="str">
        <x:v>ALMR</x:v>
      </x:c>
      <x:c r="B4578" s="10" t="n">
        <x:v>46265</x:v>
      </x:c>
      <x:c r="C4578" s="11" t="n">
        <x:v>30.28</x:v>
      </x:c>
      <x:c r="D4578" s="11" t="n">
        <x:v>30.54</x:v>
      </x:c>
      <x:c r="E4578" s="13" t="n">
        <x:v>325940</x:v>
      </x:c>
      <x:c r="F4578" s="11" t="n">
        <x:v>1</x:v>
      </x:c>
      <x:c r="G4578" s="11" t="n">
        <x:v>30.28</x:v>
      </x:c>
      <x:c r="H4578" s="11" t="n">
        <x:v>30.54</x:v>
      </x:c>
      <x:c r="I4578" s="13" t="n">
        <x:v>325940</x:v>
      </x:c>
      <x:c r="J4578" s="11" t="n">
        <x:v>30.27447</x:v>
      </x:c>
      <x:c r="K4578" s="14" t="n">
        <x:f>I4578*J4578</x:f>
        <x:v>9867660.7518</x:v>
      </x:c>
      <x:c r="L4578" s="8" t="str">
        <x:v>Alpaca SIP</x:v>
      </x:c>
    </x:row>
    <x:row r="4579" ht="25" customHeight="1">
      <x:c r="A4579" s="8" t="str">
        <x:v>ALMR</x:v>
      </x:c>
      <x:c r="B4579" s="10" t="n">
        <x:v>46266</x:v>
      </x:c>
      <x:c r="C4579" s="11" t="n">
        <x:v>30.21</x:v>
      </x:c>
      <x:c r="D4579" s="11" t="n">
        <x:v>29.36</x:v>
      </x:c>
      <x:c r="E4579" s="13" t="n">
        <x:v>185093</x:v>
      </x:c>
      <x:c r="F4579" s="11" t="n">
        <x:v>1</x:v>
      </x:c>
      <x:c r="G4579" s="11" t="n">
        <x:v>30.21</x:v>
      </x:c>
      <x:c r="H4579" s="11" t="n">
        <x:v>29.36</x:v>
      </x:c>
      <x:c r="I4579" s="13" t="n">
        <x:v>185093</x:v>
      </x:c>
      <x:c r="J4579" s="11" t="n">
        <x:v>29.875162</x:v>
      </x:c>
      <x:c r="K4579" s="14" t="n">
        <x:f>I4579*J4579</x:f>
        <x:v>5529683.360066</x:v>
      </x:c>
      <x:c r="L4579" s="8" t="str">
        <x:v>Alpaca SIP</x:v>
      </x:c>
    </x:row>
    <x:row r="4580" ht="25" customHeight="1">
      <x:c r="A4580" s="8" t="str">
        <x:v>ALMR</x:v>
      </x:c>
      <x:c r="B4580" s="10" t="n">
        <x:v>46267</x:v>
      </x:c>
      <x:c r="C4580" s="11" t="n">
        <x:v>29.6</x:v>
      </x:c>
      <x:c r="D4580" s="11" t="n">
        <x:v>30.49</x:v>
      </x:c>
      <x:c r="E4580" s="13" t="n">
        <x:v>241157</x:v>
      </x:c>
      <x:c r="F4580" s="11" t="n">
        <x:v>1</x:v>
      </x:c>
      <x:c r="G4580" s="11" t="n">
        <x:v>29.6</x:v>
      </x:c>
      <x:c r="H4580" s="11" t="n">
        <x:v>30.49</x:v>
      </x:c>
      <x:c r="I4580" s="13" t="n">
        <x:v>241157</x:v>
      </x:c>
      <x:c r="J4580" s="11" t="n">
        <x:v>30.402838</x:v>
      </x:c>
      <x:c r="K4580" s="14" t="n">
        <x:f>I4580*J4580</x:f>
        <x:v>7331857.203566</x:v>
      </x:c>
      <x:c r="L4580" s="8" t="str">
        <x:v>Alpaca SIP</x:v>
      </x:c>
    </x:row>
    <x:row r="4581" ht="25" customHeight="1">
      <x:c r="A4581" s="8" t="str">
        <x:v>ALMR</x:v>
      </x:c>
      <x:c r="B4581" s="10" t="n">
        <x:v>46268</x:v>
      </x:c>
      <x:c r="C4581" s="11" t="n">
        <x:v>30.83</x:v>
      </x:c>
      <x:c r="D4581" s="11" t="n">
        <x:v>30.57</x:v>
      </x:c>
      <x:c r="E4581" s="13" t="n">
        <x:v>206980</x:v>
      </x:c>
      <x:c r="F4581" s="11" t="n">
        <x:v>1</x:v>
      </x:c>
      <x:c r="G4581" s="11" t="n">
        <x:v>30.83</x:v>
      </x:c>
      <x:c r="H4581" s="11" t="n">
        <x:v>30.57</x:v>
      </x:c>
      <x:c r="I4581" s="13" t="n">
        <x:v>206980</x:v>
      </x:c>
      <x:c r="J4581" s="11" t="n">
        <x:v>30.507307</x:v>
      </x:c>
      <x:c r="K4581" s="14" t="n">
        <x:f>I4581*J4581</x:f>
        <x:v>6314402.40286</x:v>
      </x:c>
      <x:c r="L4581" s="8" t="str">
        <x:v>Alpaca SIP</x:v>
      </x:c>
    </x:row>
    <x:row r="4582" ht="25" customHeight="1">
      <x:c r="A4582" s="8" t="str">
        <x:v>ALMR</x:v>
      </x:c>
      <x:c r="B4582" s="10" t="n">
        <x:v>46269</x:v>
      </x:c>
      <x:c r="C4582" s="11" t="n">
        <x:v>30.17</x:v>
      </x:c>
      <x:c r="D4582" s="11" t="n">
        <x:v>30.8</x:v>
      </x:c>
      <x:c r="E4582" s="13" t="n">
        <x:v>142963</x:v>
      </x:c>
      <x:c r="F4582" s="11" t="n">
        <x:v>1</x:v>
      </x:c>
      <x:c r="G4582" s="11" t="n">
        <x:v>30.17</x:v>
      </x:c>
      <x:c r="H4582" s="11" t="n">
        <x:v>30.8</x:v>
      </x:c>
      <x:c r="I4582" s="13" t="n">
        <x:v>142963</x:v>
      </x:c>
      <x:c r="J4582" s="11" t="n">
        <x:v>30.654881</x:v>
      </x:c>
      <x:c r="K4582" s="14" t="n">
        <x:f>I4582*J4582</x:f>
        <x:v>4382513.752403</x:v>
      </x:c>
      <x:c r="L4582" s="8" t="str">
        <x:v>Alpaca SIP</x:v>
      </x:c>
    </x:row>
    <x:row r="4583" ht="25" customHeight="1">
      <x:c r="A4583" s="8" t="str">
        <x:v>ALMR</x:v>
      </x:c>
      <x:c r="B4583" s="10" t="n">
        <x:v>46273</x:v>
      </x:c>
      <x:c r="C4583" s="11" t="n">
        <x:v>30.49</x:v>
      </x:c>
      <x:c r="D4583" s="11" t="n">
        <x:v>29.95</x:v>
      </x:c>
      <x:c r="E4583" s="13" t="n">
        <x:v>221465</x:v>
      </x:c>
      <x:c r="F4583" s="11" t="n">
        <x:v>1</x:v>
      </x:c>
      <x:c r="G4583" s="11" t="n">
        <x:v>30.49</x:v>
      </x:c>
      <x:c r="H4583" s="11" t="n">
        <x:v>29.95</x:v>
      </x:c>
      <x:c r="I4583" s="13" t="n">
        <x:v>221465</x:v>
      </x:c>
      <x:c r="J4583" s="11" t="n">
        <x:v>30.143918</x:v>
      </x:c>
      <x:c r="K4583" s="14" t="n">
        <x:f>I4583*J4583</x:f>
        <x:v>6675822.79987</x:v>
      </x:c>
      <x:c r="L4583" s="8" t="str">
        <x:v>Alpaca SIP</x:v>
      </x:c>
    </x:row>
    <x:row r="4584" ht="25" customHeight="1">
      <x:c r="A4584" s="8" t="str">
        <x:v>ALMR</x:v>
      </x:c>
      <x:c r="B4584" s="10" t="n">
        <x:v>46274</x:v>
      </x:c>
      <x:c r="C4584" s="11" t="n">
        <x:v>29.9</x:v>
      </x:c>
      <x:c r="D4584" s="11" t="n">
        <x:v>28.96</x:v>
      </x:c>
      <x:c r="E4584" s="13" t="n">
        <x:v>185843</x:v>
      </x:c>
      <x:c r="F4584" s="11" t="n">
        <x:v>1</x:v>
      </x:c>
      <x:c r="G4584" s="11" t="n">
        <x:v>29.9</x:v>
      </x:c>
      <x:c r="H4584" s="11" t="n">
        <x:v>28.96</x:v>
      </x:c>
      <x:c r="I4584" s="13" t="n">
        <x:v>185843</x:v>
      </x:c>
      <x:c r="J4584" s="11" t="n">
        <x:v>29.121613</x:v>
      </x:c>
      <x:c r="K4584" s="14" t="n">
        <x:f>I4584*J4584</x:f>
        <x:v>5412047.924759</x:v>
      </x:c>
      <x:c r="L4584" s="8" t="str">
        <x:v>Alpaca SIP</x:v>
      </x:c>
    </x:row>
    <x:row r="4585" ht="25" customHeight="1">
      <x:c r="A4585" s="8" t="str">
        <x:v>ALMR</x:v>
      </x:c>
      <x:c r="B4585" s="10" t="n">
        <x:v>46275</x:v>
      </x:c>
      <x:c r="C4585" s="11" t="n">
        <x:v>28.82</x:v>
      </x:c>
      <x:c r="D4585" s="11" t="n">
        <x:v>27.77</x:v>
      </x:c>
      <x:c r="E4585" s="13" t="n">
        <x:v>340010</x:v>
      </x:c>
      <x:c r="F4585" s="11" t="n">
        <x:v>1</x:v>
      </x:c>
      <x:c r="G4585" s="11" t="n">
        <x:v>28.82</x:v>
      </x:c>
      <x:c r="H4585" s="11" t="n">
        <x:v>27.77</x:v>
      </x:c>
      <x:c r="I4585" s="13" t="n">
        <x:v>340010</x:v>
      </x:c>
      <x:c r="J4585" s="11" t="n">
        <x:v>27.754087</x:v>
      </x:c>
      <x:c r="K4585" s="14" t="n">
        <x:f>I4585*J4585</x:f>
        <x:v>9436667.12087</x:v>
      </x:c>
      <x:c r="L4585" s="8" t="str">
        <x:v>Alpaca SIP</x:v>
      </x:c>
    </x:row>
    <x:row r="4586" ht="25" customHeight="1">
      <x:c r="A4586" s="8" t="str">
        <x:v>ALMR</x:v>
      </x:c>
      <x:c r="B4586" s="10" t="n">
        <x:v>46276</x:v>
      </x:c>
      <x:c r="C4586" s="11" t="n">
        <x:v>28.3</x:v>
      </x:c>
      <x:c r="D4586" s="11" t="n">
        <x:v>27.89</x:v>
      </x:c>
      <x:c r="E4586" s="13" t="n">
        <x:v>323867</x:v>
      </x:c>
      <x:c r="F4586" s="11" t="n">
        <x:v>1</x:v>
      </x:c>
      <x:c r="G4586" s="11" t="n">
        <x:v>28.3</x:v>
      </x:c>
      <x:c r="H4586" s="11" t="n">
        <x:v>27.89</x:v>
      </x:c>
      <x:c r="I4586" s="13" t="n">
        <x:v>323867</x:v>
      </x:c>
      <x:c r="J4586" s="11" t="n">
        <x:v>27.962277</x:v>
      </x:c>
      <x:c r="K4586" s="14" t="n">
        <x:f>I4586*J4586</x:f>
        <x:v>9056058.765159</x:v>
      </x:c>
      <x:c r="L4586" s="8" t="str">
        <x:v>Alpaca SIP</x:v>
      </x:c>
    </x:row>
    <x:row r="4587" ht="25" customHeight="1">
      <x:c r="A4587" s="8" t="str">
        <x:v>ALMR</x:v>
      </x:c>
      <x:c r="B4587" s="10" t="n">
        <x:v>46279</x:v>
      </x:c>
      <x:c r="C4587" s="11" t="n">
        <x:v>27.89</x:v>
      </x:c>
      <x:c r="D4587" s="11" t="n">
        <x:v>27.99</x:v>
      </x:c>
      <x:c r="E4587" s="13" t="n">
        <x:v>389434</x:v>
      </x:c>
      <x:c r="F4587" s="11" t="n">
        <x:v>1</x:v>
      </x:c>
      <x:c r="G4587" s="11" t="n">
        <x:v>27.89</x:v>
      </x:c>
      <x:c r="H4587" s="11" t="n">
        <x:v>27.99</x:v>
      </x:c>
      <x:c r="I4587" s="13" t="n">
        <x:v>389434</x:v>
      </x:c>
      <x:c r="J4587" s="11" t="n">
        <x:v>27.937647</x:v>
      </x:c>
      <x:c r="K4587" s="14" t="n">
        <x:f>I4587*J4587</x:f>
        <x:v>10879869.621798</x:v>
      </x:c>
      <x:c r="L4587" s="8" t="str">
        <x:v>Alpaca SIP</x:v>
      </x:c>
    </x:row>
    <x:row r="4588" ht="25" customHeight="1">
      <x:c r="A4588" s="8" t="str">
        <x:v>ALMR</x:v>
      </x:c>
      <x:c r="B4588" s="10" t="n">
        <x:v>46280</x:v>
      </x:c>
      <x:c r="C4588" s="11" t="n">
        <x:v>28.01</x:v>
      </x:c>
      <x:c r="D4588" s="11" t="n">
        <x:v>28.75</x:v>
      </x:c>
      <x:c r="E4588" s="13" t="n">
        <x:v>472742</x:v>
      </x:c>
      <x:c r="F4588" s="11" t="n">
        <x:v>1</x:v>
      </x:c>
      <x:c r="G4588" s="11" t="n">
        <x:v>28.01</x:v>
      </x:c>
      <x:c r="H4588" s="11" t="n">
        <x:v>28.75</x:v>
      </x:c>
      <x:c r="I4588" s="13" t="n">
        <x:v>472742</x:v>
      </x:c>
      <x:c r="J4588" s="11" t="n">
        <x:v>28.74982</x:v>
      </x:c>
      <x:c r="K4588" s="14" t="n">
        <x:f>I4588*J4588</x:f>
        <x:v>13591247.40644</x:v>
      </x:c>
      <x:c r="L4588" s="8" t="str">
        <x:v>Alpaca SIP</x:v>
      </x:c>
    </x:row>
    <x:row r="4589" ht="25" customHeight="1">
      <x:c r="A4589" s="8" t="str">
        <x:v>ALMR</x:v>
      </x:c>
      <x:c r="B4589" s="10" t="n">
        <x:v>46281</x:v>
      </x:c>
      <x:c r="C4589" s="11" t="n">
        <x:v>29.06</x:v>
      </x:c>
      <x:c r="D4589" s="11" t="n">
        <x:v>29.38</x:v>
      </x:c>
      <x:c r="E4589" s="13" t="n">
        <x:v>469461</x:v>
      </x:c>
      <x:c r="F4589" s="11" t="n">
        <x:v>1</x:v>
      </x:c>
      <x:c r="G4589" s="11" t="n">
        <x:v>29.06</x:v>
      </x:c>
      <x:c r="H4589" s="11" t="n">
        <x:v>29.38</x:v>
      </x:c>
      <x:c r="I4589" s="13" t="n">
        <x:v>469461</x:v>
      </x:c>
      <x:c r="J4589" s="11" t="n">
        <x:v>29.480788</x:v>
      </x:c>
      <x:c r="K4589" s="14" t="n">
        <x:f>I4589*J4589</x:f>
        <x:v>13840080.215268001</x:v>
      </x:c>
      <x:c r="L4589" s="8" t="str">
        <x:v>Alpaca SIP</x:v>
      </x:c>
    </x:row>
    <x:row r="4590" ht="25" customHeight="1">
      <x:c r="A4590" s="8" t="str">
        <x:v>ALMR</x:v>
      </x:c>
      <x:c r="B4590" s="10" t="n">
        <x:v>46282</x:v>
      </x:c>
      <x:c r="C4590" s="11" t="n">
        <x:v>29.82</x:v>
      </x:c>
      <x:c r="D4590" s="11" t="n">
        <x:v>32.01</x:v>
      </x:c>
      <x:c r="E4590" s="13" t="n">
        <x:v>551721</x:v>
      </x:c>
      <x:c r="F4590" s="11" t="n">
        <x:v>1</x:v>
      </x:c>
      <x:c r="G4590" s="11" t="n">
        <x:v>29.82</x:v>
      </x:c>
      <x:c r="H4590" s="11" t="n">
        <x:v>32.01</x:v>
      </x:c>
      <x:c r="I4590" s="13" t="n">
        <x:v>551721</x:v>
      </x:c>
      <x:c r="J4590" s="11" t="n">
        <x:v>30.97629</x:v>
      </x:c>
      <x:c r="K4590" s="14" t="n">
        <x:f>I4590*J4590</x:f>
        <x:v>17090269.69509</x:v>
      </x:c>
      <x:c r="L4590" s="8" t="str">
        <x:v>Alpaca SIP</x:v>
      </x:c>
    </x:row>
    <x:row r="4591" ht="25" customHeight="1">
      <x:c r="A4591" s="8" t="str">
        <x:v>ALMR</x:v>
      </x:c>
      <x:c r="B4591" s="10" t="n">
        <x:v>46283</x:v>
      </x:c>
      <x:c r="C4591" s="11" t="n">
        <x:v>31.76</x:v>
      </x:c>
      <x:c r="D4591" s="11" t="n">
        <x:v>34.85</x:v>
      </x:c>
      <x:c r="E4591" s="13" t="n">
        <x:v>2027281</x:v>
      </x:c>
      <x:c r="F4591" s="11" t="n">
        <x:v>1</x:v>
      </x:c>
      <x:c r="G4591" s="11" t="n">
        <x:v>31.76</x:v>
      </x:c>
      <x:c r="H4591" s="11" t="n">
        <x:v>34.85</x:v>
      </x:c>
      <x:c r="I4591" s="13" t="n">
        <x:v>2027281</x:v>
      </x:c>
      <x:c r="J4591" s="11" t="n">
        <x:v>35.053518</x:v>
      </x:c>
      <x:c r="K4591" s="14" t="n">
        <x:f>I4591*J4591</x:f>
        <x:v>71063331.024558</x:v>
      </x:c>
      <x:c r="L4591" s="8" t="str">
        <x:v>Alpaca SIP</x:v>
      </x:c>
    </x:row>
    <x:row r="4592" ht="25" customHeight="1">
      <x:c r="A4592" s="8" t="str">
        <x:v>ALMR</x:v>
      </x:c>
      <x:c r="B4592" s="10" t="n">
        <x:v>46286</x:v>
      </x:c>
      <x:c r="C4592" s="11" t="n">
        <x:v>35.2</x:v>
      </x:c>
      <x:c r="D4592" s="11" t="n">
        <x:v>35.05</x:v>
      </x:c>
      <x:c r="E4592" s="13" t="n">
        <x:v>614545</x:v>
      </x:c>
      <x:c r="F4592" s="11" t="n">
        <x:v>1</x:v>
      </x:c>
      <x:c r="G4592" s="11" t="n">
        <x:v>35.2</x:v>
      </x:c>
      <x:c r="H4592" s="11" t="n">
        <x:v>35.05</x:v>
      </x:c>
      <x:c r="I4592" s="13" t="n">
        <x:v>614545</x:v>
      </x:c>
      <x:c r="J4592" s="11" t="n">
        <x:v>35.004957</x:v>
      </x:c>
      <x:c r="K4592" s="14" t="n">
        <x:f>I4592*J4592</x:f>
        <x:v>21512121.299565</x:v>
      </x:c>
      <x:c r="L4592" s="8" t="str">
        <x:v>Alpaca SIP</x:v>
      </x:c>
    </x:row>
    <x:row r="4593" ht="25" customHeight="1">
      <x:c r="A4593" s="8" t="str">
        <x:v>ALMR</x:v>
      </x:c>
      <x:c r="B4593" s="10" t="n">
        <x:v>46287</x:v>
      </x:c>
      <x:c r="C4593" s="11" t="n">
        <x:v>34.83</x:v>
      </x:c>
      <x:c r="D4593" s="11" t="n">
        <x:v>33.22</x:v>
      </x:c>
      <x:c r="E4593" s="13" t="n">
        <x:v>455081</x:v>
      </x:c>
      <x:c r="F4593" s="11" t="n">
        <x:v>1</x:v>
      </x:c>
      <x:c r="G4593" s="11" t="n">
        <x:v>34.83</x:v>
      </x:c>
      <x:c r="H4593" s="11" t="n">
        <x:v>33.22</x:v>
      </x:c>
      <x:c r="I4593" s="13" t="n">
        <x:v>455081</x:v>
      </x:c>
      <x:c r="J4593" s="11" t="n">
        <x:v>33.639247</x:v>
      </x:c>
      <x:c r="K4593" s="14" t="n">
        <x:f>I4593*J4593</x:f>
        <x:v>15308582.164006999</x:v>
      </x:c>
      <x:c r="L4593" s="8" t="str">
        <x:v>Alpaca SIP</x:v>
      </x:c>
    </x:row>
    <x:row r="4594" ht="25" customHeight="1">
      <x:c r="A4594" s="8" t="str">
        <x:v>ALMR</x:v>
      </x:c>
      <x:c r="B4594" s="10" t="n">
        <x:v>46288</x:v>
      </x:c>
      <x:c r="C4594" s="11" t="n">
        <x:v>33.22</x:v>
      </x:c>
      <x:c r="D4594" s="11" t="n">
        <x:v>32.14</x:v>
      </x:c>
      <x:c r="E4594" s="13" t="n">
        <x:v>353122</x:v>
      </x:c>
      <x:c r="F4594" s="11" t="n">
        <x:v>1</x:v>
      </x:c>
      <x:c r="G4594" s="11" t="n">
        <x:v>33.22</x:v>
      </x:c>
      <x:c r="H4594" s="11" t="n">
        <x:v>32.14</x:v>
      </x:c>
      <x:c r="I4594" s="13" t="n">
        <x:v>353122</x:v>
      </x:c>
      <x:c r="J4594" s="11" t="n">
        <x:v>32.329225</x:v>
      </x:c>
      <x:c r="K4594" s="14" t="n">
        <x:f>I4594*J4594</x:f>
        <x:v>11416160.59045</x:v>
      </x:c>
      <x:c r="L4594" s="8" t="str">
        <x:v>Alpaca SIP</x:v>
      </x:c>
    </x:row>
    <x:row r="4595" ht="25" customHeight="1">
      <x:c r="A4595" s="8" t="str">
        <x:v>ALMR</x:v>
      </x:c>
      <x:c r="B4595" s="10" t="n">
        <x:v>46289</x:v>
      </x:c>
      <x:c r="C4595" s="11" t="n">
        <x:v>32.15</x:v>
      </x:c>
      <x:c r="D4595" s="11" t="n">
        <x:v>33.2</x:v>
      </x:c>
      <x:c r="E4595" s="13" t="n">
        <x:v>527211</x:v>
      </x:c>
      <x:c r="F4595" s="11" t="n">
        <x:v>1</x:v>
      </x:c>
      <x:c r="G4595" s="11" t="n">
        <x:v>32.15</x:v>
      </x:c>
      <x:c r="H4595" s="11" t="n">
        <x:v>33.2</x:v>
      </x:c>
      <x:c r="I4595" s="13" t="n">
        <x:v>527211</x:v>
      </x:c>
      <x:c r="J4595" s="11" t="n">
        <x:v>32.938156</x:v>
      </x:c>
      <x:c r="K4595" s="14" t="n">
        <x:f>I4595*J4595</x:f>
        <x:v>17365358.162916</x:v>
      </x:c>
      <x:c r="L4595" s="8" t="str">
        <x:v>Alpaca SIP</x:v>
      </x:c>
    </x:row>
    <x:row r="4596" ht="25" customHeight="1">
      <x:c r="A4596" s="8" t="str">
        <x:v>ALMR</x:v>
      </x:c>
      <x:c r="B4596" s="10" t="n">
        <x:v>46290</x:v>
      </x:c>
      <x:c r="C4596" s="11" t="n">
        <x:v>33.4</x:v>
      </x:c>
      <x:c r="D4596" s="11" t="n">
        <x:v>32.8</x:v>
      </x:c>
      <x:c r="E4596" s="13" t="n">
        <x:v>297250</x:v>
      </x:c>
      <x:c r="F4596" s="11" t="n">
        <x:v>1</x:v>
      </x:c>
      <x:c r="G4596" s="11" t="n">
        <x:v>33.4</x:v>
      </x:c>
      <x:c r="H4596" s="11" t="n">
        <x:v>32.8</x:v>
      </x:c>
      <x:c r="I4596" s="13" t="n">
        <x:v>297250</x:v>
      </x:c>
      <x:c r="J4596" s="11" t="n">
        <x:v>32.962656</x:v>
      </x:c>
      <x:c r="K4596" s="14" t="n">
        <x:f>I4596*J4596</x:f>
        <x:v>9798149.496000001</x:v>
      </x:c>
      <x:c r="L4596" s="8" t="str">
        <x:v>Alpaca SIP</x:v>
      </x:c>
    </x:row>
    <x:row r="4597" ht="25" customHeight="1">
      <x:c r="A4597" s="8" t="str">
        <x:v>ALMR</x:v>
      </x:c>
      <x:c r="B4597" s="10" t="n">
        <x:v>46293</x:v>
      </x:c>
      <x:c r="C4597" s="11" t="n">
        <x:v>32.71</x:v>
      </x:c>
      <x:c r="D4597" s="11" t="n">
        <x:v>32.61</x:v>
      </x:c>
      <x:c r="E4597" s="13" t="n">
        <x:v>224628</x:v>
      </x:c>
      <x:c r="F4597" s="11" t="n">
        <x:v>1</x:v>
      </x:c>
      <x:c r="G4597" s="11" t="n">
        <x:v>32.71</x:v>
      </x:c>
      <x:c r="H4597" s="11" t="n">
        <x:v>32.61</x:v>
      </x:c>
      <x:c r="I4597" s="13" t="n">
        <x:v>224628</x:v>
      </x:c>
      <x:c r="J4597" s="11" t="n">
        <x:v>32.567894</x:v>
      </x:c>
      <x:c r="K4597" s="14" t="n">
        <x:f>I4597*J4597</x:f>
        <x:v>7315660.893432001</x:v>
      </x:c>
      <x:c r="L4597" s="8" t="str">
        <x:v>Alpaca SIP</x:v>
      </x:c>
    </x:row>
    <x:row r="4598" ht="25" customHeight="1">
      <x:c r="A4598" s="8" t="str">
        <x:v>ALMR</x:v>
      </x:c>
      <x:c r="B4598" s="10" t="n">
        <x:v>46294</x:v>
      </x:c>
      <x:c r="C4598" s="11" t="n">
        <x:v>32.43</x:v>
      </x:c>
      <x:c r="D4598" s="11" t="n">
        <x:v>32.65</x:v>
      </x:c>
      <x:c r="E4598" s="13" t="n">
        <x:v>1090677</x:v>
      </x:c>
      <x:c r="F4598" s="11" t="n">
        <x:v>1</x:v>
      </x:c>
      <x:c r="G4598" s="11" t="n">
        <x:v>32.43</x:v>
      </x:c>
      <x:c r="H4598" s="11" t="n">
        <x:v>32.65</x:v>
      </x:c>
      <x:c r="I4598" s="13" t="n">
        <x:v>1090677</x:v>
      </x:c>
      <x:c r="J4598" s="11" t="n">
        <x:v>32.829023</x:v>
      </x:c>
      <x:c r="K4598" s="14" t="n">
        <x:f>I4598*J4598</x:f>
        <x:v>35805860.318571</x:v>
      </x:c>
      <x:c r="L4598" s="8" t="str">
        <x:v>Alpaca SIP</x:v>
      </x:c>
    </x:row>
    <x:row r="4599" ht="25" customHeight="1">
      <x:c r="A4599" s="8" t="str">
        <x:v>ALMR</x:v>
      </x:c>
      <x:c r="B4599" s="10" t="n">
        <x:v>46295</x:v>
      </x:c>
      <x:c r="C4599" s="11" t="n">
        <x:v>32.47</x:v>
      </x:c>
      <x:c r="D4599" s="11" t="n">
        <x:v>34.07</x:v>
      </x:c>
      <x:c r="E4599" s="13" t="n">
        <x:v>741926</x:v>
      </x:c>
      <x:c r="F4599" s="11" t="n">
        <x:v>1</x:v>
      </x:c>
      <x:c r="G4599" s="11" t="n">
        <x:v>32.47</x:v>
      </x:c>
      <x:c r="H4599" s="11" t="n">
        <x:v>34.07</x:v>
      </x:c>
      <x:c r="I4599" s="13" t="n">
        <x:v>741926</x:v>
      </x:c>
      <x:c r="J4599" s="11" t="n">
        <x:v>34.056327</x:v>
      </x:c>
      <x:c r="K4599" s="14" t="n">
        <x:f>I4599*J4599</x:f>
        <x:v>25267274.465802003</x:v>
      </x:c>
      <x:c r="L4599" s="8" t="str">
        <x:v>Alpaca SIP</x:v>
      </x:c>
    </x:row>
    <x:row r="4600" ht="25" customHeight="1">
      <x:c r="A4600" s="8" t="str">
        <x:v>ALMR</x:v>
      </x:c>
      <x:c r="B4600" s="10" t="n">
        <x:v>46296</x:v>
      </x:c>
      <x:c r="C4600" s="11" t="n">
        <x:v>33.92</x:v>
      </x:c>
      <x:c r="D4600" s="11" t="n">
        <x:v>32.46</x:v>
      </x:c>
      <x:c r="E4600" s="13" t="n">
        <x:v>379240</x:v>
      </x:c>
      <x:c r="F4600" s="11" t="n">
        <x:v>1</x:v>
      </x:c>
      <x:c r="G4600" s="11" t="n">
        <x:v>33.92</x:v>
      </x:c>
      <x:c r="H4600" s="11" t="n">
        <x:v>32.46</x:v>
      </x:c>
      <x:c r="I4600" s="13" t="n">
        <x:v>379240</x:v>
      </x:c>
      <x:c r="J4600" s="11" t="n">
        <x:v>33.183658</x:v>
      </x:c>
      <x:c r="K4600" s="14" t="n">
        <x:f>I4600*J4600</x:f>
        <x:v>12584570.45992</x:v>
      </x:c>
      <x:c r="L4600" s="8" t="str">
        <x:v>Alpaca SIP</x:v>
      </x:c>
    </x:row>
    <x:row r="4601" ht="25" customHeight="1">
      <x:c r="A4601" s="8" t="str">
        <x:v>ALMR</x:v>
      </x:c>
      <x:c r="B4601" s="10" t="n">
        <x:v>46297</x:v>
      </x:c>
      <x:c r="C4601" s="11" t="n">
        <x:v>32.97</x:v>
      </x:c>
      <x:c r="D4601" s="11" t="n">
        <x:v>34.36</x:v>
      </x:c>
      <x:c r="E4601" s="13" t="n">
        <x:v>339938</x:v>
      </x:c>
      <x:c r="F4601" s="11" t="n">
        <x:v>1</x:v>
      </x:c>
      <x:c r="G4601" s="11" t="n">
        <x:v>32.97</x:v>
      </x:c>
      <x:c r="H4601" s="11" t="n">
        <x:v>34.36</x:v>
      </x:c>
      <x:c r="I4601" s="13" t="n">
        <x:v>339938</x:v>
      </x:c>
      <x:c r="J4601" s="11" t="n">
        <x:v>34.221188</x:v>
      </x:c>
      <x:c r="K4601" s="14" t="n">
        <x:f>I4601*J4601</x:f>
        <x:v>11633082.206344</x:v>
      </x:c>
      <x:c r="L4601" s="8" t="str">
        <x:v>Alpaca SIP</x:v>
      </x:c>
    </x:row>
    <x:row r="4602" ht="25" customHeight="1">
      <x:c r="A4602" s="8" t="str">
        <x:v>KLRA</x:v>
      </x:c>
      <x:c r="B4602" s="10" t="n">
        <x:v>46129</x:v>
      </x:c>
      <x:c r="C4602" s="11" t="n">
        <x:v>26</x:v>
      </x:c>
      <x:c r="D4602" s="11" t="n">
        <x:v>26</x:v>
      </x:c>
      <x:c r="E4602" s="13" t="n">
        <x:v>8114428</x:v>
      </x:c>
      <x:c r="F4602" s="11" t="n">
        <x:v>1</x:v>
      </x:c>
      <x:c r="G4602" s="11" t="n">
        <x:v>26</x:v>
      </x:c>
      <x:c r="H4602" s="11" t="n">
        <x:v>26</x:v>
      </x:c>
      <x:c r="I4602" s="13" t="n">
        <x:v>8114428</x:v>
      </x:c>
      <x:c r="J4602" s="11" t="n">
        <x:v>25.64611</x:v>
      </x:c>
      <x:c r="K4602" s="14" t="n">
        <x:f>I4602*J4602</x:f>
        <x:v>208103513.07508</x:v>
      </x:c>
      <x:c r="L4602" s="8" t="str">
        <x:v>Alpaca SIP</x:v>
      </x:c>
    </x:row>
    <x:row r="4603" ht="25" customHeight="1">
      <x:c r="A4603" s="8" t="str">
        <x:v>KLRA</x:v>
      </x:c>
      <x:c r="B4603" s="10" t="n">
        <x:v>46132</x:v>
      </x:c>
      <x:c r="C4603" s="11" t="n">
        <x:v>26.5</x:v>
      </x:c>
      <x:c r="D4603" s="11" t="n">
        <x:v>24.61</x:v>
      </x:c>
      <x:c r="E4603" s="13" t="n">
        <x:v>1341175</x:v>
      </x:c>
      <x:c r="F4603" s="11" t="n">
        <x:v>1</x:v>
      </x:c>
      <x:c r="G4603" s="11" t="n">
        <x:v>26.5</x:v>
      </x:c>
      <x:c r="H4603" s="11" t="n">
        <x:v>24.61</x:v>
      </x:c>
      <x:c r="I4603" s="13" t="n">
        <x:v>1341175</x:v>
      </x:c>
      <x:c r="J4603" s="11" t="n">
        <x:v>26.023504</x:v>
      </x:c>
      <x:c r="K4603" s="14" t="n">
        <x:f>I4603*J4603</x:f>
        <x:v>34902072.9772</x:v>
      </x:c>
      <x:c r="L4603" s="8" t="str">
        <x:v>Alpaca SIP</x:v>
      </x:c>
    </x:row>
    <x:row r="4604" ht="25" customHeight="1">
      <x:c r="A4604" s="8" t="str">
        <x:v>KLRA</x:v>
      </x:c>
      <x:c r="B4604" s="10" t="n">
        <x:v>46133</x:v>
      </x:c>
      <x:c r="C4604" s="11" t="n">
        <x:v>24.87</x:v>
      </x:c>
      <x:c r="D4604" s="11" t="n">
        <x:v>25.22</x:v>
      </x:c>
      <x:c r="E4604" s="13" t="n">
        <x:v>843180</x:v>
      </x:c>
      <x:c r="F4604" s="11" t="n">
        <x:v>1</x:v>
      </x:c>
      <x:c r="G4604" s="11" t="n">
        <x:v>24.87</x:v>
      </x:c>
      <x:c r="H4604" s="11" t="n">
        <x:v>25.22</x:v>
      </x:c>
      <x:c r="I4604" s="13" t="n">
        <x:v>843180</x:v>
      </x:c>
      <x:c r="J4604" s="11" t="n">
        <x:v>24.920088</x:v>
      </x:c>
      <x:c r="K4604" s="14" t="n">
        <x:f>I4604*J4604</x:f>
        <x:v>21012119.79984</x:v>
      </x:c>
      <x:c r="L4604" s="8" t="str">
        <x:v>Alpaca SIP</x:v>
      </x:c>
    </x:row>
    <x:row r="4605" ht="25" customHeight="1">
      <x:c r="A4605" s="8" t="str">
        <x:v>KLRA</x:v>
      </x:c>
      <x:c r="B4605" s="10" t="n">
        <x:v>46134</x:v>
      </x:c>
      <x:c r="C4605" s="11" t="n">
        <x:v>25.17</x:v>
      </x:c>
      <x:c r="D4605" s="11" t="n">
        <x:v>24.3</x:v>
      </x:c>
      <x:c r="E4605" s="13" t="n">
        <x:v>891980</x:v>
      </x:c>
      <x:c r="F4605" s="11" t="n">
        <x:v>1</x:v>
      </x:c>
      <x:c r="G4605" s="11" t="n">
        <x:v>25.17</x:v>
      </x:c>
      <x:c r="H4605" s="11" t="n">
        <x:v>24.3</x:v>
      </x:c>
      <x:c r="I4605" s="13" t="n">
        <x:v>891980</x:v>
      </x:c>
      <x:c r="J4605" s="11" t="n">
        <x:v>24.158772</x:v>
      </x:c>
      <x:c r="K4605" s="14" t="n">
        <x:f>I4605*J4605</x:f>
        <x:v>21549141.44856</x:v>
      </x:c>
      <x:c r="L4605" s="8" t="str">
        <x:v>Alpaca SIP</x:v>
      </x:c>
    </x:row>
    <x:row r="4606" ht="25" customHeight="1">
      <x:c r="A4606" s="8" t="str">
        <x:v>KLRA</x:v>
      </x:c>
      <x:c r="B4606" s="10" t="n">
        <x:v>46135</x:v>
      </x:c>
      <x:c r="C4606" s="11" t="n">
        <x:v>24.25</x:v>
      </x:c>
      <x:c r="D4606" s="11" t="n">
        <x:v>25.08</x:v>
      </x:c>
      <x:c r="E4606" s="13" t="n">
        <x:v>3995856</x:v>
      </x:c>
      <x:c r="F4606" s="11" t="n">
        <x:v>1</x:v>
      </x:c>
      <x:c r="G4606" s="11" t="n">
        <x:v>24.25</x:v>
      </x:c>
      <x:c r="H4606" s="11" t="n">
        <x:v>25.08</x:v>
      </x:c>
      <x:c r="I4606" s="13" t="n">
        <x:v>3995856</x:v>
      </x:c>
      <x:c r="J4606" s="11" t="n">
        <x:v>25.05896</x:v>
      </x:c>
      <x:c r="K4606" s="14" t="n">
        <x:f>I4606*J4606</x:f>
        <x:v>100131995.66975999</x:v>
      </x:c>
      <x:c r="L4606" s="8" t="str">
        <x:v>Alpaca SIP</x:v>
      </x:c>
    </x:row>
    <x:row r="4607" ht="25" customHeight="1">
      <x:c r="A4607" s="8" t="str">
        <x:v>KLRA</x:v>
      </x:c>
      <x:c r="B4607" s="10" t="n">
        <x:v>46136</x:v>
      </x:c>
      <x:c r="C4607" s="11" t="n">
        <x:v>24.7</x:v>
      </x:c>
      <x:c r="D4607" s="11" t="n">
        <x:v>22.47</x:v>
      </x:c>
      <x:c r="E4607" s="13" t="n">
        <x:v>1209824</x:v>
      </x:c>
      <x:c r="F4607" s="11" t="n">
        <x:v>1</x:v>
      </x:c>
      <x:c r="G4607" s="11" t="n">
        <x:v>24.7</x:v>
      </x:c>
      <x:c r="H4607" s="11" t="n">
        <x:v>22.47</x:v>
      </x:c>
      <x:c r="I4607" s="13" t="n">
        <x:v>1209824</x:v>
      </x:c>
      <x:c r="J4607" s="11" t="n">
        <x:v>23.196999</x:v>
      </x:c>
      <x:c r="K4607" s="14" t="n">
        <x:f>I4607*J4607</x:f>
        <x:v>28064286.118176002</x:v>
      </x:c>
      <x:c r="L4607" s="8" t="str">
        <x:v>Alpaca SIP</x:v>
      </x:c>
    </x:row>
    <x:row r="4608" ht="25" customHeight="1">
      <x:c r="A4608" s="8" t="str">
        <x:v>KLRA</x:v>
      </x:c>
      <x:c r="B4608" s="10" t="n">
        <x:v>46139</x:v>
      </x:c>
      <x:c r="C4608" s="11" t="n">
        <x:v>22.26</x:v>
      </x:c>
      <x:c r="D4608" s="11" t="n">
        <x:v>23.51</x:v>
      </x:c>
      <x:c r="E4608" s="13" t="n">
        <x:v>1070529</x:v>
      </x:c>
      <x:c r="F4608" s="11" t="n">
        <x:v>1</x:v>
      </x:c>
      <x:c r="G4608" s="11" t="n">
        <x:v>22.26</x:v>
      </x:c>
      <x:c r="H4608" s="11" t="n">
        <x:v>23.51</x:v>
      </x:c>
      <x:c r="I4608" s="13" t="n">
        <x:v>1070529</x:v>
      </x:c>
      <x:c r="J4608" s="11" t="n">
        <x:v>22.117031</x:v>
      </x:c>
      <x:c r="K4608" s="14" t="n">
        <x:f>I4608*J4608</x:f>
        <x:v>23676923.079399</x:v>
      </x:c>
      <x:c r="L4608" s="8" t="str">
        <x:v>Alpaca SIP</x:v>
      </x:c>
    </x:row>
    <x:row r="4609" ht="25" customHeight="1">
      <x:c r="A4609" s="8" t="str">
        <x:v>KLRA</x:v>
      </x:c>
      <x:c r="B4609" s="10" t="n">
        <x:v>46140</x:v>
      </x:c>
      <x:c r="C4609" s="11" t="n">
        <x:v>23.27</x:v>
      </x:c>
      <x:c r="D4609" s="11" t="n">
        <x:v>23.82</x:v>
      </x:c>
      <x:c r="E4609" s="13" t="n">
        <x:v>461369</x:v>
      </x:c>
      <x:c r="F4609" s="11" t="n">
        <x:v>1</x:v>
      </x:c>
      <x:c r="G4609" s="11" t="n">
        <x:v>23.27</x:v>
      </x:c>
      <x:c r="H4609" s="11" t="n">
        <x:v>23.82</x:v>
      </x:c>
      <x:c r="I4609" s="13" t="n">
        <x:v>461369</x:v>
      </x:c>
      <x:c r="J4609" s="11" t="n">
        <x:v>23.763175</x:v>
      </x:c>
      <x:c r="K4609" s="14" t="n">
        <x:f>I4609*J4609</x:f>
        <x:v>10963592.286575</x:v>
      </x:c>
      <x:c r="L4609" s="8" t="str">
        <x:v>Alpaca SIP</x:v>
      </x:c>
    </x:row>
    <x:row r="4610" ht="25" customHeight="1">
      <x:c r="A4610" s="8" t="str">
        <x:v>KLRA</x:v>
      </x:c>
      <x:c r="B4610" s="10" t="n">
        <x:v>46141</x:v>
      </x:c>
      <x:c r="C4610" s="11" t="n">
        <x:v>23.95</x:v>
      </x:c>
      <x:c r="D4610" s="11" t="n">
        <x:v>24.76</x:v>
      </x:c>
      <x:c r="E4610" s="13" t="n">
        <x:v>681122</x:v>
      </x:c>
      <x:c r="F4610" s="11" t="n">
        <x:v>1</x:v>
      </x:c>
      <x:c r="G4610" s="11" t="n">
        <x:v>23.95</x:v>
      </x:c>
      <x:c r="H4610" s="11" t="n">
        <x:v>24.76</x:v>
      </x:c>
      <x:c r="I4610" s="13" t="n">
        <x:v>681122</x:v>
      </x:c>
      <x:c r="J4610" s="11" t="n">
        <x:v>24.102111</x:v>
      </x:c>
      <x:c r="K4610" s="14" t="n">
        <x:f>I4610*J4610</x:f>
        <x:v>16416478.048542</x:v>
      </x:c>
      <x:c r="L4610" s="8" t="str">
        <x:v>Alpaca SIP</x:v>
      </x:c>
    </x:row>
    <x:row r="4611" ht="25" customHeight="1">
      <x:c r="A4611" s="8" t="str">
        <x:v>KLRA</x:v>
      </x:c>
      <x:c r="B4611" s="10" t="n">
        <x:v>46142</x:v>
      </x:c>
      <x:c r="C4611" s="11" t="n">
        <x:v>24.51</x:v>
      </x:c>
      <x:c r="D4611" s="11" t="n">
        <x:v>25</x:v>
      </x:c>
      <x:c r="E4611" s="13" t="n">
        <x:v>462576</x:v>
      </x:c>
      <x:c r="F4611" s="11" t="n">
        <x:v>1</x:v>
      </x:c>
      <x:c r="G4611" s="11" t="n">
        <x:v>24.51</x:v>
      </x:c>
      <x:c r="H4611" s="11" t="n">
        <x:v>25</x:v>
      </x:c>
      <x:c r="I4611" s="13" t="n">
        <x:v>462576</x:v>
      </x:c>
      <x:c r="J4611" s="11" t="n">
        <x:v>24.84194</x:v>
      </x:c>
      <x:c r="K4611" s="14" t="n">
        <x:f>I4611*J4611</x:f>
        <x:v>11491285.237440001</x:v>
      </x:c>
      <x:c r="L4611" s="8" t="str">
        <x:v>Alpaca SIP</x:v>
      </x:c>
    </x:row>
    <x:row r="4612" ht="25" customHeight="1">
      <x:c r="A4612" s="8" t="str">
        <x:v>KLRA</x:v>
      </x:c>
      <x:c r="B4612" s="10" t="n">
        <x:v>46143</x:v>
      </x:c>
      <x:c r="C4612" s="11" t="n">
        <x:v>25.02</x:v>
      </x:c>
      <x:c r="D4612" s="11" t="n">
        <x:v>25.15</x:v>
      </x:c>
      <x:c r="E4612" s="13" t="n">
        <x:v>551212</x:v>
      </x:c>
      <x:c r="F4612" s="11" t="n">
        <x:v>1</x:v>
      </x:c>
      <x:c r="G4612" s="11" t="n">
        <x:v>25.02</x:v>
      </x:c>
      <x:c r="H4612" s="11" t="n">
        <x:v>25.15</x:v>
      </x:c>
      <x:c r="I4612" s="13" t="n">
        <x:v>551212</x:v>
      </x:c>
      <x:c r="J4612" s="11" t="n">
        <x:v>25.04786</x:v>
      </x:c>
      <x:c r="K4612" s="14" t="n">
        <x:f>I4612*J4612</x:f>
        <x:v>13806681.00632</x:v>
      </x:c>
      <x:c r="L4612" s="8" t="str">
        <x:v>Alpaca SIP</x:v>
      </x:c>
    </x:row>
    <x:row r="4613" ht="25" customHeight="1">
      <x:c r="A4613" s="8" t="str">
        <x:v>KLRA</x:v>
      </x:c>
      <x:c r="B4613" s="10" t="n">
        <x:v>46146</x:v>
      </x:c>
      <x:c r="C4613" s="11" t="n">
        <x:v>24.945</x:v>
      </x:c>
      <x:c r="D4613" s="11" t="n">
        <x:v>25.09</x:v>
      </x:c>
      <x:c r="E4613" s="13" t="n">
        <x:v>730077</x:v>
      </x:c>
      <x:c r="F4613" s="11" t="n">
        <x:v>1</x:v>
      </x:c>
      <x:c r="G4613" s="11" t="n">
        <x:v>24.945</x:v>
      </x:c>
      <x:c r="H4613" s="11" t="n">
        <x:v>25.09</x:v>
      </x:c>
      <x:c r="I4613" s="13" t="n">
        <x:v>730077</x:v>
      </x:c>
      <x:c r="J4613" s="11" t="n">
        <x:v>24.890744</x:v>
      </x:c>
      <x:c r="K4613" s="14" t="n">
        <x:f>I4613*J4613</x:f>
        <x:v>18172159.707288</x:v>
      </x:c>
      <x:c r="L4613" s="8" t="str">
        <x:v>Alpaca SIP</x:v>
      </x:c>
    </x:row>
    <x:row r="4614" ht="25" customHeight="1">
      <x:c r="A4614" s="8" t="str">
        <x:v>KLRA</x:v>
      </x:c>
      <x:c r="B4614" s="10" t="n">
        <x:v>46147</x:v>
      </x:c>
      <x:c r="C4614" s="11" t="n">
        <x:v>25.01</x:v>
      </x:c>
      <x:c r="D4614" s="11" t="n">
        <x:v>24.26</x:v>
      </x:c>
      <x:c r="E4614" s="13" t="n">
        <x:v>425214</x:v>
      </x:c>
      <x:c r="F4614" s="11" t="n">
        <x:v>1</x:v>
      </x:c>
      <x:c r="G4614" s="11" t="n">
        <x:v>25.01</x:v>
      </x:c>
      <x:c r="H4614" s="11" t="n">
        <x:v>24.26</x:v>
      </x:c>
      <x:c r="I4614" s="13" t="n">
        <x:v>425214</x:v>
      </x:c>
      <x:c r="J4614" s="11" t="n">
        <x:v>24.35026</x:v>
      </x:c>
      <x:c r="K4614" s="14" t="n">
        <x:f>I4614*J4614</x:f>
        <x:v>10354071.45564</x:v>
      </x:c>
      <x:c r="L4614" s="8" t="str">
        <x:v>Alpaca SIP</x:v>
      </x:c>
    </x:row>
    <x:row r="4615" ht="25" customHeight="1">
      <x:c r="A4615" s="8" t="str">
        <x:v>KLRA</x:v>
      </x:c>
      <x:c r="B4615" s="10" t="n">
        <x:v>46148</x:v>
      </x:c>
      <x:c r="C4615" s="11" t="n">
        <x:v>24.22</x:v>
      </x:c>
      <x:c r="D4615" s="11" t="n">
        <x:v>24.7</x:v>
      </x:c>
      <x:c r="E4615" s="13" t="n">
        <x:v>531216</x:v>
      </x:c>
      <x:c r="F4615" s="11" t="n">
        <x:v>1</x:v>
      </x:c>
      <x:c r="G4615" s="11" t="n">
        <x:v>24.22</x:v>
      </x:c>
      <x:c r="H4615" s="11" t="n">
        <x:v>24.7</x:v>
      </x:c>
      <x:c r="I4615" s="13" t="n">
        <x:v>531216</x:v>
      </x:c>
      <x:c r="J4615" s="11" t="n">
        <x:v>25.11591</x:v>
      </x:c>
      <x:c r="K4615" s="14" t="n">
        <x:f>I4615*J4615</x:f>
        <x:v>13341973.24656</x:v>
      </x:c>
      <x:c r="L4615" s="8" t="str">
        <x:v>Alpaca SIP</x:v>
      </x:c>
    </x:row>
    <x:row r="4616" ht="25" customHeight="1">
      <x:c r="A4616" s="8" t="str">
        <x:v>KLRA</x:v>
      </x:c>
      <x:c r="B4616" s="10" t="n">
        <x:v>46149</x:v>
      </x:c>
      <x:c r="C4616" s="11" t="n">
        <x:v>24.66</x:v>
      </x:c>
      <x:c r="D4616" s="11" t="n">
        <x:v>22.47</x:v>
      </x:c>
      <x:c r="E4616" s="13" t="n">
        <x:v>280048</x:v>
      </x:c>
      <x:c r="F4616" s="11" t="n">
        <x:v>1</x:v>
      </x:c>
      <x:c r="G4616" s="11" t="n">
        <x:v>24.66</x:v>
      </x:c>
      <x:c r="H4616" s="11" t="n">
        <x:v>22.47</x:v>
      </x:c>
      <x:c r="I4616" s="13" t="n">
        <x:v>280048</x:v>
      </x:c>
      <x:c r="J4616" s="11" t="n">
        <x:v>23.059731</x:v>
      </x:c>
      <x:c r="K4616" s="14" t="n">
        <x:f>I4616*J4616</x:f>
        <x:v>6457831.547088</x:v>
      </x:c>
      <x:c r="L4616" s="8" t="str">
        <x:v>Alpaca SIP</x:v>
      </x:c>
    </x:row>
    <x:row r="4617" ht="25" customHeight="1">
      <x:c r="A4617" s="8" t="str">
        <x:v>KLRA</x:v>
      </x:c>
      <x:c r="B4617" s="10" t="n">
        <x:v>46150</x:v>
      </x:c>
      <x:c r="C4617" s="11" t="n">
        <x:v>22.52</x:v>
      </x:c>
      <x:c r="D4617" s="11" t="n">
        <x:v>21.47</x:v>
      </x:c>
      <x:c r="E4617" s="13" t="n">
        <x:v>446225</x:v>
      </x:c>
      <x:c r="F4617" s="11" t="n">
        <x:v>1</x:v>
      </x:c>
      <x:c r="G4617" s="11" t="n">
        <x:v>22.52</x:v>
      </x:c>
      <x:c r="H4617" s="11" t="n">
        <x:v>21.47</x:v>
      </x:c>
      <x:c r="I4617" s="13" t="n">
        <x:v>446225</x:v>
      </x:c>
      <x:c r="J4617" s="11" t="n">
        <x:v>22.34747</x:v>
      </x:c>
      <x:c r="K4617" s="14" t="n">
        <x:f>I4617*J4617</x:f>
        <x:v>9971999.80075</x:v>
      </x:c>
      <x:c r="L4617" s="8" t="str">
        <x:v>Alpaca SIP</x:v>
      </x:c>
    </x:row>
    <x:row r="4618" ht="25" customHeight="1">
      <x:c r="A4618" s="8" t="str">
        <x:v>KLRA</x:v>
      </x:c>
      <x:c r="B4618" s="10" t="n">
        <x:v>46153</x:v>
      </x:c>
      <x:c r="C4618" s="11" t="n">
        <x:v>21.52</x:v>
      </x:c>
      <x:c r="D4618" s="11" t="n">
        <x:v>22.93</x:v>
      </x:c>
      <x:c r="E4618" s="13" t="n">
        <x:v>482954</x:v>
      </x:c>
      <x:c r="F4618" s="11" t="n">
        <x:v>1</x:v>
      </x:c>
      <x:c r="G4618" s="11" t="n">
        <x:v>21.52</x:v>
      </x:c>
      <x:c r="H4618" s="11" t="n">
        <x:v>22.93</x:v>
      </x:c>
      <x:c r="I4618" s="13" t="n">
        <x:v>482954</x:v>
      </x:c>
      <x:c r="J4618" s="11" t="n">
        <x:v>22.776093</x:v>
      </x:c>
      <x:c r="K4618" s="14" t="n">
        <x:f>I4618*J4618</x:f>
        <x:v>10999805.218721999</x:v>
      </x:c>
      <x:c r="L4618" s="8" t="str">
        <x:v>Alpaca SIP</x:v>
      </x:c>
    </x:row>
    <x:row r="4619" ht="25" customHeight="1">
      <x:c r="A4619" s="8" t="str">
        <x:v>KLRA</x:v>
      </x:c>
      <x:c r="B4619" s="10" t="n">
        <x:v>46154</x:v>
      </x:c>
      <x:c r="C4619" s="11" t="n">
        <x:v>23.41</x:v>
      </x:c>
      <x:c r="D4619" s="11" t="n">
        <x:v>22.3</x:v>
      </x:c>
      <x:c r="E4619" s="13" t="n">
        <x:v>359315</x:v>
      </x:c>
      <x:c r="F4619" s="11" t="n">
        <x:v>1</x:v>
      </x:c>
      <x:c r="G4619" s="11" t="n">
        <x:v>23.41</x:v>
      </x:c>
      <x:c r="H4619" s="11" t="n">
        <x:v>22.3</x:v>
      </x:c>
      <x:c r="I4619" s="13" t="n">
        <x:v>359315</x:v>
      </x:c>
      <x:c r="J4619" s="11" t="n">
        <x:v>22.672172</x:v>
      </x:c>
      <x:c r="K4619" s="14" t="n">
        <x:f>I4619*J4619</x:f>
        <x:v>8146451.48218</x:v>
      </x:c>
      <x:c r="L4619" s="8" t="str">
        <x:v>Alpaca SIP</x:v>
      </x:c>
    </x:row>
    <x:row r="4620" ht="25" customHeight="1">
      <x:c r="A4620" s="8" t="str">
        <x:v>KLRA</x:v>
      </x:c>
      <x:c r="B4620" s="10" t="n">
        <x:v>46155</x:v>
      </x:c>
      <x:c r="C4620" s="11" t="n">
        <x:v>22.5</x:v>
      </x:c>
      <x:c r="D4620" s="11" t="n">
        <x:v>21.11</x:v>
      </x:c>
      <x:c r="E4620" s="13" t="n">
        <x:v>349674</x:v>
      </x:c>
      <x:c r="F4620" s="11" t="n">
        <x:v>1</x:v>
      </x:c>
      <x:c r="G4620" s="11" t="n">
        <x:v>22.5</x:v>
      </x:c>
      <x:c r="H4620" s="11" t="n">
        <x:v>21.11</x:v>
      </x:c>
      <x:c r="I4620" s="13" t="n">
        <x:v>349674</x:v>
      </x:c>
      <x:c r="J4620" s="11" t="n">
        <x:v>21.682005</x:v>
      </x:c>
      <x:c r="K4620" s="14" t="n">
        <x:f>I4620*J4620</x:f>
        <x:v>7581633.41637</x:v>
      </x:c>
      <x:c r="L4620" s="8" t="str">
        <x:v>Alpaca SIP</x:v>
      </x:c>
    </x:row>
    <x:row r="4621" ht="25" customHeight="1">
      <x:c r="A4621" s="8" t="str">
        <x:v>KLRA</x:v>
      </x:c>
      <x:c r="B4621" s="10" t="n">
        <x:v>46156</x:v>
      </x:c>
      <x:c r="C4621" s="11" t="n">
        <x:v>21.18</x:v>
      </x:c>
      <x:c r="D4621" s="11" t="n">
        <x:v>21.5</x:v>
      </x:c>
      <x:c r="E4621" s="13" t="n">
        <x:v>340465</x:v>
      </x:c>
      <x:c r="F4621" s="11" t="n">
        <x:v>1</x:v>
      </x:c>
      <x:c r="G4621" s="11" t="n">
        <x:v>21.18</x:v>
      </x:c>
      <x:c r="H4621" s="11" t="n">
        <x:v>21.5</x:v>
      </x:c>
      <x:c r="I4621" s="13" t="n">
        <x:v>340465</x:v>
      </x:c>
      <x:c r="J4621" s="11" t="n">
        <x:v>21.534432</x:v>
      </x:c>
      <x:c r="K4621" s="14" t="n">
        <x:f>I4621*J4621</x:f>
        <x:v>7331720.39088</x:v>
      </x:c>
      <x:c r="L4621" s="8" t="str">
        <x:v>Alpaca SIP</x:v>
      </x:c>
    </x:row>
    <x:row r="4622" ht="25" customHeight="1">
      <x:c r="A4622" s="8" t="str">
        <x:v>KLRA</x:v>
      </x:c>
      <x:c r="B4622" s="10" t="n">
        <x:v>46157</x:v>
      </x:c>
      <x:c r="C4622" s="11" t="n">
        <x:v>21.04</x:v>
      </x:c>
      <x:c r="D4622" s="11" t="n">
        <x:v>21.04</x:v>
      </x:c>
      <x:c r="E4622" s="13" t="n">
        <x:v>482236</x:v>
      </x:c>
      <x:c r="F4622" s="11" t="n">
        <x:v>1</x:v>
      </x:c>
      <x:c r="G4622" s="11" t="n">
        <x:v>21.04</x:v>
      </x:c>
      <x:c r="H4622" s="11" t="n">
        <x:v>21.04</x:v>
      </x:c>
      <x:c r="I4622" s="13" t="n">
        <x:v>482236</x:v>
      </x:c>
      <x:c r="J4622" s="11" t="n">
        <x:v>20.993066</x:v>
      </x:c>
      <x:c r="K4622" s="14" t="n">
        <x:f>I4622*J4622</x:f>
        <x:v>10123612.175576</x:v>
      </x:c>
      <x:c r="L4622" s="8" t="str">
        <x:v>Alpaca SIP</x:v>
      </x:c>
    </x:row>
    <x:row r="4623" ht="25" customHeight="1">
      <x:c r="A4623" s="8" t="str">
        <x:v>KLRA</x:v>
      </x:c>
      <x:c r="B4623" s="10" t="n">
        <x:v>46160</x:v>
      </x:c>
      <x:c r="C4623" s="11" t="n">
        <x:v>21.04</x:v>
      </x:c>
      <x:c r="D4623" s="11" t="n">
        <x:v>19.55</x:v>
      </x:c>
      <x:c r="E4623" s="13" t="n">
        <x:v>602121</x:v>
      </x:c>
      <x:c r="F4623" s="11" t="n">
        <x:v>1</x:v>
      </x:c>
      <x:c r="G4623" s="11" t="n">
        <x:v>21.04</x:v>
      </x:c>
      <x:c r="H4623" s="11" t="n">
        <x:v>19.55</x:v>
      </x:c>
      <x:c r="I4623" s="13" t="n">
        <x:v>602121</x:v>
      </x:c>
      <x:c r="J4623" s="11" t="n">
        <x:v>19.767481</x:v>
      </x:c>
      <x:c r="K4623" s="14" t="n">
        <x:f>I4623*J4623</x:f>
        <x:v>11902415.427201001</x:v>
      </x:c>
      <x:c r="L4623" s="8" t="str">
        <x:v>Alpaca SIP</x:v>
      </x:c>
    </x:row>
    <x:row r="4624" ht="25" customHeight="1">
      <x:c r="A4624" s="8" t="str">
        <x:v>KLRA</x:v>
      </x:c>
      <x:c r="B4624" s="10" t="n">
        <x:v>46161</x:v>
      </x:c>
      <x:c r="C4624" s="11" t="n">
        <x:v>19.53</x:v>
      </x:c>
      <x:c r="D4624" s="11" t="n">
        <x:v>19.62</x:v>
      </x:c>
      <x:c r="E4624" s="13" t="n">
        <x:v>347888</x:v>
      </x:c>
      <x:c r="F4624" s="11" t="n">
        <x:v>1</x:v>
      </x:c>
      <x:c r="G4624" s="11" t="n">
        <x:v>19.53</x:v>
      </x:c>
      <x:c r="H4624" s="11" t="n">
        <x:v>19.62</x:v>
      </x:c>
      <x:c r="I4624" s="13" t="n">
        <x:v>347888</x:v>
      </x:c>
      <x:c r="J4624" s="11" t="n">
        <x:v>19.680037</x:v>
      </x:c>
      <x:c r="K4624" s="14" t="n">
        <x:f>I4624*J4624</x:f>
        <x:v>6846448.711855999</x:v>
      </x:c>
      <x:c r="L4624" s="8" t="str">
        <x:v>Alpaca SIP</x:v>
      </x:c>
    </x:row>
    <x:row r="4625" ht="25" customHeight="1">
      <x:c r="A4625" s="8" t="str">
        <x:v>KLRA</x:v>
      </x:c>
      <x:c r="B4625" s="10" t="n">
        <x:v>46162</x:v>
      </x:c>
      <x:c r="C4625" s="11" t="n">
        <x:v>19.63</x:v>
      </x:c>
      <x:c r="D4625" s="11" t="n">
        <x:v>20.07</x:v>
      </x:c>
      <x:c r="E4625" s="13" t="n">
        <x:v>234733</x:v>
      </x:c>
      <x:c r="F4625" s="11" t="n">
        <x:v>1</x:v>
      </x:c>
      <x:c r="G4625" s="11" t="n">
        <x:v>19.63</x:v>
      </x:c>
      <x:c r="H4625" s="11" t="n">
        <x:v>20.07</x:v>
      </x:c>
      <x:c r="I4625" s="13" t="n">
        <x:v>234733</x:v>
      </x:c>
      <x:c r="J4625" s="11" t="n">
        <x:v>20.186831</x:v>
      </x:c>
      <x:c r="K4625" s="14" t="n">
        <x:f>I4625*J4625</x:f>
        <x:v>4738515.401123</x:v>
      </x:c>
      <x:c r="L4625" s="8" t="str">
        <x:v>Alpaca SIP</x:v>
      </x:c>
    </x:row>
    <x:row r="4626" ht="25" customHeight="1">
      <x:c r="A4626" s="8" t="str">
        <x:v>KLRA</x:v>
      </x:c>
      <x:c r="B4626" s="10" t="n">
        <x:v>46163</x:v>
      </x:c>
      <x:c r="C4626" s="11" t="n">
        <x:v>20.07</x:v>
      </x:c>
      <x:c r="D4626" s="11" t="n">
        <x:v>21.08</x:v>
      </x:c>
      <x:c r="E4626" s="13" t="n">
        <x:v>362124</x:v>
      </x:c>
      <x:c r="F4626" s="11" t="n">
        <x:v>1</x:v>
      </x:c>
      <x:c r="G4626" s="11" t="n">
        <x:v>20.07</x:v>
      </x:c>
      <x:c r="H4626" s="11" t="n">
        <x:v>21.08</x:v>
      </x:c>
      <x:c r="I4626" s="13" t="n">
        <x:v>362124</x:v>
      </x:c>
      <x:c r="J4626" s="11" t="n">
        <x:v>20.66981</x:v>
      </x:c>
      <x:c r="K4626" s="14" t="n">
        <x:f>I4626*J4626</x:f>
        <x:v>7485034.276439999</x:v>
      </x:c>
      <x:c r="L4626" s="8" t="str">
        <x:v>Alpaca SIP</x:v>
      </x:c>
    </x:row>
    <x:row r="4627" ht="25" customHeight="1">
      <x:c r="A4627" s="8" t="str">
        <x:v>KLRA</x:v>
      </x:c>
      <x:c r="B4627" s="10" t="n">
        <x:v>46164</x:v>
      </x:c>
      <x:c r="C4627" s="11" t="n">
        <x:v>21.2</x:v>
      </x:c>
      <x:c r="D4627" s="11" t="n">
        <x:v>21.17</x:v>
      </x:c>
      <x:c r="E4627" s="13" t="n">
        <x:v>341311</x:v>
      </x:c>
      <x:c r="F4627" s="11" t="n">
        <x:v>1</x:v>
      </x:c>
      <x:c r="G4627" s="11" t="n">
        <x:v>21.2</x:v>
      </x:c>
      <x:c r="H4627" s="11" t="n">
        <x:v>21.17</x:v>
      </x:c>
      <x:c r="I4627" s="13" t="n">
        <x:v>341311</x:v>
      </x:c>
      <x:c r="J4627" s="11" t="n">
        <x:v>21.257293</x:v>
      </x:c>
      <x:c r="K4627" s="14" t="n">
        <x:f>I4627*J4627</x:f>
        <x:v>7255347.931123001</x:v>
      </x:c>
      <x:c r="L4627" s="8" t="str">
        <x:v>Alpaca SIP</x:v>
      </x:c>
    </x:row>
    <x:row r="4628" ht="25" customHeight="1">
      <x:c r="A4628" s="8" t="str">
        <x:v>KLRA</x:v>
      </x:c>
      <x:c r="B4628" s="10" t="n">
        <x:v>46168</x:v>
      </x:c>
      <x:c r="C4628" s="11" t="n">
        <x:v>21.32</x:v>
      </x:c>
      <x:c r="D4628" s="11" t="n">
        <x:v>21.57</x:v>
      </x:c>
      <x:c r="E4628" s="13" t="n">
        <x:v>484813</x:v>
      </x:c>
      <x:c r="F4628" s="11" t="n">
        <x:v>1</x:v>
      </x:c>
      <x:c r="G4628" s="11" t="n">
        <x:v>21.32</x:v>
      </x:c>
      <x:c r="H4628" s="11" t="n">
        <x:v>21.57</x:v>
      </x:c>
      <x:c r="I4628" s="13" t="n">
        <x:v>484813</x:v>
      </x:c>
      <x:c r="J4628" s="11" t="n">
        <x:v>21.344288</x:v>
      </x:c>
      <x:c r="K4628" s="14" t="n">
        <x:f>I4628*J4628</x:f>
        <x:v>10347988.298144</x:v>
      </x:c>
      <x:c r="L4628" s="8" t="str">
        <x:v>Alpaca SIP</x:v>
      </x:c>
    </x:row>
    <x:row r="4629" ht="25" customHeight="1">
      <x:c r="A4629" s="8" t="str">
        <x:v>KLRA</x:v>
      </x:c>
      <x:c r="B4629" s="10" t="n">
        <x:v>46169</x:v>
      </x:c>
      <x:c r="C4629" s="11" t="n">
        <x:v>21.95</x:v>
      </x:c>
      <x:c r="D4629" s="11" t="n">
        <x:v>21.91</x:v>
      </x:c>
      <x:c r="E4629" s="13" t="n">
        <x:v>479508</x:v>
      </x:c>
      <x:c r="F4629" s="11" t="n">
        <x:v>1</x:v>
      </x:c>
      <x:c r="G4629" s="11" t="n">
        <x:v>21.95</x:v>
      </x:c>
      <x:c r="H4629" s="11" t="n">
        <x:v>21.91</x:v>
      </x:c>
      <x:c r="I4629" s="13" t="n">
        <x:v>479508</x:v>
      </x:c>
      <x:c r="J4629" s="11" t="n">
        <x:v>21.365701</x:v>
      </x:c>
      <x:c r="K4629" s="14" t="n">
        <x:f>I4629*J4629</x:f>
        <x:v>10245024.555108001</x:v>
      </x:c>
      <x:c r="L4629" s="8" t="str">
        <x:v>Alpaca SIP</x:v>
      </x:c>
    </x:row>
    <x:row r="4630" ht="25" customHeight="1">
      <x:c r="A4630" s="8" t="str">
        <x:v>KLRA</x:v>
      </x:c>
      <x:c r="B4630" s="10" t="n">
        <x:v>46170</x:v>
      </x:c>
      <x:c r="C4630" s="11" t="n">
        <x:v>22.03</x:v>
      </x:c>
      <x:c r="D4630" s="11" t="n">
        <x:v>22.94</x:v>
      </x:c>
      <x:c r="E4630" s="13" t="n">
        <x:v>397092</x:v>
      </x:c>
      <x:c r="F4630" s="11" t="n">
        <x:v>1</x:v>
      </x:c>
      <x:c r="G4630" s="11" t="n">
        <x:v>22.03</x:v>
      </x:c>
      <x:c r="H4630" s="11" t="n">
        <x:v>22.94</x:v>
      </x:c>
      <x:c r="I4630" s="13" t="n">
        <x:v>397092</x:v>
      </x:c>
      <x:c r="J4630" s="11" t="n">
        <x:v>22.459474</x:v>
      </x:c>
      <x:c r="K4630" s="14" t="n">
        <x:f>I4630*J4630</x:f>
        <x:v>8918477.449608</x:v>
      </x:c>
      <x:c r="L4630" s="8" t="str">
        <x:v>Alpaca SIP</x:v>
      </x:c>
    </x:row>
    <x:row r="4631" ht="25" customHeight="1">
      <x:c r="A4631" s="8" t="str">
        <x:v>KLRA</x:v>
      </x:c>
      <x:c r="B4631" s="10" t="n">
        <x:v>46171</x:v>
      </x:c>
      <x:c r="C4631" s="11" t="n">
        <x:v>23</x:v>
      </x:c>
      <x:c r="D4631" s="11" t="n">
        <x:v>22.94</x:v>
      </x:c>
      <x:c r="E4631" s="13" t="n">
        <x:v>555959</x:v>
      </x:c>
      <x:c r="F4631" s="11" t="n">
        <x:v>1</x:v>
      </x:c>
      <x:c r="G4631" s="11" t="n">
        <x:v>23</x:v>
      </x:c>
      <x:c r="H4631" s="11" t="n">
        <x:v>22.94</x:v>
      </x:c>
      <x:c r="I4631" s="13" t="n">
        <x:v>555959</x:v>
      </x:c>
      <x:c r="J4631" s="11" t="n">
        <x:v>23.17859</x:v>
      </x:c>
      <x:c r="K4631" s="14" t="n">
        <x:f>I4631*J4631</x:f>
        <x:v>12886345.71781</x:v>
      </x:c>
      <x:c r="L4631" s="8" t="str">
        <x:v>Alpaca SIP</x:v>
      </x:c>
    </x:row>
    <x:row r="4632" ht="25" customHeight="1">
      <x:c r="A4632" s="8" t="str">
        <x:v>KLRA</x:v>
      </x:c>
      <x:c r="B4632" s="10" t="n">
        <x:v>46174</x:v>
      </x:c>
      <x:c r="C4632" s="11" t="n">
        <x:v>22.89</x:v>
      </x:c>
      <x:c r="D4632" s="11" t="n">
        <x:v>23.18</x:v>
      </x:c>
      <x:c r="E4632" s="13" t="n">
        <x:v>299269</x:v>
      </x:c>
      <x:c r="F4632" s="11" t="n">
        <x:v>1</x:v>
      </x:c>
      <x:c r="G4632" s="11" t="n">
        <x:v>22.89</x:v>
      </x:c>
      <x:c r="H4632" s="11" t="n">
        <x:v>23.18</x:v>
      </x:c>
      <x:c r="I4632" s="13" t="n">
        <x:v>299269</x:v>
      </x:c>
      <x:c r="J4632" s="11" t="n">
        <x:v>23.068183</x:v>
      </x:c>
      <x:c r="K4632" s="14" t="n">
        <x:f>I4632*J4632</x:f>
        <x:v>6903592.058227001</x:v>
      </x:c>
      <x:c r="L4632" s="8" t="str">
        <x:v>Alpaca SIP</x:v>
      </x:c>
    </x:row>
    <x:row r="4633" ht="25" customHeight="1">
      <x:c r="A4633" s="8" t="str">
        <x:v>KLRA</x:v>
      </x:c>
      <x:c r="B4633" s="10" t="n">
        <x:v>46175</x:v>
      </x:c>
      <x:c r="C4633" s="11" t="n">
        <x:v>23.2</x:v>
      </x:c>
      <x:c r="D4633" s="11" t="n">
        <x:v>22.59</x:v>
      </x:c>
      <x:c r="E4633" s="13" t="n">
        <x:v>443754</x:v>
      </x:c>
      <x:c r="F4633" s="11" t="n">
        <x:v>1</x:v>
      </x:c>
      <x:c r="G4633" s="11" t="n">
        <x:v>23.2</x:v>
      </x:c>
      <x:c r="H4633" s="11" t="n">
        <x:v>22.59</x:v>
      </x:c>
      <x:c r="I4633" s="13" t="n">
        <x:v>443754</x:v>
      </x:c>
      <x:c r="J4633" s="11" t="n">
        <x:v>22.788588</x:v>
      </x:c>
      <x:c r="K4633" s="14" t="n">
        <x:f>I4633*J4633</x:f>
        <x:v>10112527.079352</x:v>
      </x:c>
      <x:c r="L4633" s="8" t="str">
        <x:v>Alpaca SIP</x:v>
      </x:c>
    </x:row>
    <x:row r="4634" ht="25" customHeight="1">
      <x:c r="A4634" s="8" t="str">
        <x:v>KLRA</x:v>
      </x:c>
      <x:c r="B4634" s="10" t="n">
        <x:v>46176</x:v>
      </x:c>
      <x:c r="C4634" s="11" t="n">
        <x:v>22.44</x:v>
      </x:c>
      <x:c r="D4634" s="11" t="n">
        <x:v>22.38</x:v>
      </x:c>
      <x:c r="E4634" s="13" t="n">
        <x:v>422338</x:v>
      </x:c>
      <x:c r="F4634" s="11" t="n">
        <x:v>1</x:v>
      </x:c>
      <x:c r="G4634" s="11" t="n">
        <x:v>22.44</x:v>
      </x:c>
      <x:c r="H4634" s="11" t="n">
        <x:v>22.38</x:v>
      </x:c>
      <x:c r="I4634" s="13" t="n">
        <x:v>422338</x:v>
      </x:c>
      <x:c r="J4634" s="11" t="n">
        <x:v>22.594887</x:v>
      </x:c>
      <x:c r="K4634" s="14" t="n">
        <x:f>I4634*J4634</x:f>
        <x:v>9542679.385806</x:v>
      </x:c>
      <x:c r="L4634" s="8" t="str">
        <x:v>Alpaca SIP</x:v>
      </x:c>
    </x:row>
    <x:row r="4635" ht="25" customHeight="1">
      <x:c r="A4635" s="8" t="str">
        <x:v>KLRA</x:v>
      </x:c>
      <x:c r="B4635" s="10" t="n">
        <x:v>46177</x:v>
      </x:c>
      <x:c r="C4635" s="11" t="n">
        <x:v>22.16</x:v>
      </x:c>
      <x:c r="D4635" s="11" t="n">
        <x:v>20.99</x:v>
      </x:c>
      <x:c r="E4635" s="13" t="n">
        <x:v>489780</x:v>
      </x:c>
      <x:c r="F4635" s="11" t="n">
        <x:v>1</x:v>
      </x:c>
      <x:c r="G4635" s="11" t="n">
        <x:v>22.16</x:v>
      </x:c>
      <x:c r="H4635" s="11" t="n">
        <x:v>20.99</x:v>
      </x:c>
      <x:c r="I4635" s="13" t="n">
        <x:v>489780</x:v>
      </x:c>
      <x:c r="J4635" s="11" t="n">
        <x:v>21.709469</x:v>
      </x:c>
      <x:c r="K4635" s="14" t="n">
        <x:f>I4635*J4635</x:f>
        <x:v>10632863.72682</x:v>
      </x:c>
      <x:c r="L4635" s="8" t="str">
        <x:v>Alpaca SIP</x:v>
      </x:c>
    </x:row>
    <x:row r="4636" ht="25" customHeight="1">
      <x:c r="A4636" s="8" t="str">
        <x:v>KLRA</x:v>
      </x:c>
      <x:c r="B4636" s="10" t="n">
        <x:v>46178</x:v>
      </x:c>
      <x:c r="C4636" s="11" t="n">
        <x:v>21.17</x:v>
      </x:c>
      <x:c r="D4636" s="11" t="n">
        <x:v>19.37</x:v>
      </x:c>
      <x:c r="E4636" s="13" t="n">
        <x:v>450844</x:v>
      </x:c>
      <x:c r="F4636" s="11" t="n">
        <x:v>1</x:v>
      </x:c>
      <x:c r="G4636" s="11" t="n">
        <x:v>21.17</x:v>
      </x:c>
      <x:c r="H4636" s="11" t="n">
        <x:v>19.37</x:v>
      </x:c>
      <x:c r="I4636" s="13" t="n">
        <x:v>450844</x:v>
      </x:c>
      <x:c r="J4636" s="11" t="n">
        <x:v>19.854414</x:v>
      </x:c>
      <x:c r="K4636" s="14" t="n">
        <x:f>I4636*J4636</x:f>
        <x:v>8951243.425416</x:v>
      </x:c>
      <x:c r="L4636" s="8" t="str">
        <x:v>Alpaca SIP</x:v>
      </x:c>
    </x:row>
    <x:row r="4637" ht="25" customHeight="1">
      <x:c r="A4637" s="8" t="str">
        <x:v>KLRA</x:v>
      </x:c>
      <x:c r="B4637" s="10" t="n">
        <x:v>46181</x:v>
      </x:c>
      <x:c r="C4637" s="11" t="n">
        <x:v>19.53</x:v>
      </x:c>
      <x:c r="D4637" s="11" t="n">
        <x:v>19.7</x:v>
      </x:c>
      <x:c r="E4637" s="13" t="n">
        <x:v>722575</x:v>
      </x:c>
      <x:c r="F4637" s="11" t="n">
        <x:v>1</x:v>
      </x:c>
      <x:c r="G4637" s="11" t="n">
        <x:v>19.53</x:v>
      </x:c>
      <x:c r="H4637" s="11" t="n">
        <x:v>19.7</x:v>
      </x:c>
      <x:c r="I4637" s="13" t="n">
        <x:v>722575</x:v>
      </x:c>
      <x:c r="J4637" s="11" t="n">
        <x:v>20.030153</x:v>
      </x:c>
      <x:c r="K4637" s="14" t="n">
        <x:f>I4637*J4637</x:f>
        <x:v>14473287.803975</x:v>
      </x:c>
      <x:c r="L4637" s="8" t="str">
        <x:v>Alpaca SIP</x:v>
      </x:c>
    </x:row>
    <x:row r="4638" ht="25" customHeight="1">
      <x:c r="A4638" s="8" t="str">
        <x:v>KLRA</x:v>
      </x:c>
      <x:c r="B4638" s="10" t="n">
        <x:v>46182</x:v>
      </x:c>
      <x:c r="C4638" s="11" t="n">
        <x:v>19.68</x:v>
      </x:c>
      <x:c r="D4638" s="11" t="n">
        <x:v>19.64</x:v>
      </x:c>
      <x:c r="E4638" s="13" t="n">
        <x:v>577136</x:v>
      </x:c>
      <x:c r="F4638" s="11" t="n">
        <x:v>1</x:v>
      </x:c>
      <x:c r="G4638" s="11" t="n">
        <x:v>19.68</x:v>
      </x:c>
      <x:c r="H4638" s="11" t="n">
        <x:v>19.64</x:v>
      </x:c>
      <x:c r="I4638" s="13" t="n">
        <x:v>577136</x:v>
      </x:c>
      <x:c r="J4638" s="11" t="n">
        <x:v>19.55272</x:v>
      </x:c>
      <x:c r="K4638" s="14" t="n">
        <x:f>I4638*J4638</x:f>
        <x:v>11284578.60992</x:v>
      </x:c>
      <x:c r="L4638" s="8" t="str">
        <x:v>Alpaca SIP</x:v>
      </x:c>
    </x:row>
    <x:row r="4639" ht="25" customHeight="1">
      <x:c r="A4639" s="8" t="str">
        <x:v>KLRA</x:v>
      </x:c>
      <x:c r="B4639" s="10" t="n">
        <x:v>46183</x:v>
      </x:c>
      <x:c r="C4639" s="11" t="n">
        <x:v>19.29</x:v>
      </x:c>
      <x:c r="D4639" s="11" t="n">
        <x:v>19.14</x:v>
      </x:c>
      <x:c r="E4639" s="13" t="n">
        <x:v>368604</x:v>
      </x:c>
      <x:c r="F4639" s="11" t="n">
        <x:v>1</x:v>
      </x:c>
      <x:c r="G4639" s="11" t="n">
        <x:v>19.29</x:v>
      </x:c>
      <x:c r="H4639" s="11" t="n">
        <x:v>19.14</x:v>
      </x:c>
      <x:c r="I4639" s="13" t="n">
        <x:v>368604</x:v>
      </x:c>
      <x:c r="J4639" s="11" t="n">
        <x:v>19.450213</x:v>
      </x:c>
      <x:c r="K4639" s="14" t="n">
        <x:f>I4639*J4639</x:f>
        <x:v>7169426.312652</x:v>
      </x:c>
      <x:c r="L4639" s="8" t="str">
        <x:v>Alpaca SIP</x:v>
      </x:c>
    </x:row>
    <x:row r="4640" ht="25" customHeight="1">
      <x:c r="A4640" s="8" t="str">
        <x:v>KLRA</x:v>
      </x:c>
      <x:c r="B4640" s="10" t="n">
        <x:v>46184</x:v>
      </x:c>
      <x:c r="C4640" s="11" t="n">
        <x:v>19.14</x:v>
      </x:c>
      <x:c r="D4640" s="11" t="n">
        <x:v>19.54</x:v>
      </x:c>
      <x:c r="E4640" s="13" t="n">
        <x:v>376877</x:v>
      </x:c>
      <x:c r="F4640" s="11" t="n">
        <x:v>1</x:v>
      </x:c>
      <x:c r="G4640" s="11" t="n">
        <x:v>19.14</x:v>
      </x:c>
      <x:c r="H4640" s="11" t="n">
        <x:v>19.54</x:v>
      </x:c>
      <x:c r="I4640" s="13" t="n">
        <x:v>376877</x:v>
      </x:c>
      <x:c r="J4640" s="11" t="n">
        <x:v>19.564806</x:v>
      </x:c>
      <x:c r="K4640" s="14" t="n">
        <x:f>I4640*J4640</x:f>
        <x:v>7373525.390862</x:v>
      </x:c>
      <x:c r="L4640" s="8" t="str">
        <x:v>Alpaca SIP</x:v>
      </x:c>
    </x:row>
    <x:row r="4641" ht="25" customHeight="1">
      <x:c r="A4641" s="8" t="str">
        <x:v>KLRA</x:v>
      </x:c>
      <x:c r="B4641" s="10" t="n">
        <x:v>46185</x:v>
      </x:c>
      <x:c r="C4641" s="11" t="n">
        <x:v>19.63</x:v>
      </x:c>
      <x:c r="D4641" s="11" t="n">
        <x:v>18.89</x:v>
      </x:c>
      <x:c r="E4641" s="13" t="n">
        <x:v>411699</x:v>
      </x:c>
      <x:c r="F4641" s="11" t="n">
        <x:v>1</x:v>
      </x:c>
      <x:c r="G4641" s="11" t="n">
        <x:v>19.63</x:v>
      </x:c>
      <x:c r="H4641" s="11" t="n">
        <x:v>18.89</x:v>
      </x:c>
      <x:c r="I4641" s="13" t="n">
        <x:v>411699</x:v>
      </x:c>
      <x:c r="J4641" s="11" t="n">
        <x:v>19.171942</x:v>
      </x:c>
      <x:c r="K4641" s="14" t="n">
        <x:f>I4641*J4641</x:f>
        <x:v>7893069.349458001</x:v>
      </x:c>
      <x:c r="L4641" s="8" t="str">
        <x:v>Alpaca SIP</x:v>
      </x:c>
    </x:row>
    <x:row r="4642" ht="25" customHeight="1">
      <x:c r="A4642" s="8" t="str">
        <x:v>KLRA</x:v>
      </x:c>
      <x:c r="B4642" s="10" t="n">
        <x:v>46188</x:v>
      </x:c>
      <x:c r="C4642" s="11" t="n">
        <x:v>19.32</x:v>
      </x:c>
      <x:c r="D4642" s="11" t="n">
        <x:v>19.67</x:v>
      </x:c>
      <x:c r="E4642" s="13" t="n">
        <x:v>404065</x:v>
      </x:c>
      <x:c r="F4642" s="11" t="n">
        <x:v>1</x:v>
      </x:c>
      <x:c r="G4642" s="11" t="n">
        <x:v>19.32</x:v>
      </x:c>
      <x:c r="H4642" s="11" t="n">
        <x:v>19.67</x:v>
      </x:c>
      <x:c r="I4642" s="13" t="n">
        <x:v>404065</x:v>
      </x:c>
      <x:c r="J4642" s="11" t="n">
        <x:v>19.612822</x:v>
      </x:c>
      <x:c r="K4642" s="14" t="n">
        <x:f>I4642*J4642</x:f>
        <x:v>7924854.92143</x:v>
      </x:c>
      <x:c r="L4642" s="8" t="str">
        <x:v>Alpaca SIP</x:v>
      </x:c>
    </x:row>
    <x:row r="4643" ht="25" customHeight="1">
      <x:c r="A4643" s="8" t="str">
        <x:v>KLRA</x:v>
      </x:c>
      <x:c r="B4643" s="10" t="n">
        <x:v>46189</x:v>
      </x:c>
      <x:c r="C4643" s="11" t="n">
        <x:v>19.83</x:v>
      </x:c>
      <x:c r="D4643" s="11" t="n">
        <x:v>18.55</x:v>
      </x:c>
      <x:c r="E4643" s="13" t="n">
        <x:v>723316</x:v>
      </x:c>
      <x:c r="F4643" s="11" t="n">
        <x:v>1</x:v>
      </x:c>
      <x:c r="G4643" s="11" t="n">
        <x:v>19.83</x:v>
      </x:c>
      <x:c r="H4643" s="11" t="n">
        <x:v>18.55</x:v>
      </x:c>
      <x:c r="I4643" s="13" t="n">
        <x:v>723316</x:v>
      </x:c>
      <x:c r="J4643" s="11" t="n">
        <x:v>18.80585</x:v>
      </x:c>
      <x:c r="K4643" s="14" t="n">
        <x:f>I4643*J4643</x:f>
        <x:v>13602572.1986</x:v>
      </x:c>
      <x:c r="L4643" s="8" t="str">
        <x:v>Alpaca SIP</x:v>
      </x:c>
    </x:row>
    <x:row r="4644" ht="25" customHeight="1">
      <x:c r="A4644" s="8" t="str">
        <x:v>KLRA</x:v>
      </x:c>
      <x:c r="B4644" s="10" t="n">
        <x:v>46190</x:v>
      </x:c>
      <x:c r="C4644" s="11" t="n">
        <x:v>18.62</x:v>
      </x:c>
      <x:c r="D4644" s="11" t="n">
        <x:v>19.13</x:v>
      </x:c>
      <x:c r="E4644" s="13" t="n">
        <x:v>746893</x:v>
      </x:c>
      <x:c r="F4644" s="11" t="n">
        <x:v>1</x:v>
      </x:c>
      <x:c r="G4644" s="11" t="n">
        <x:v>18.62</x:v>
      </x:c>
      <x:c r="H4644" s="11" t="n">
        <x:v>19.13</x:v>
      </x:c>
      <x:c r="I4644" s="13" t="n">
        <x:v>746893</x:v>
      </x:c>
      <x:c r="J4644" s="11" t="n">
        <x:v>19.351055</x:v>
      </x:c>
      <x:c r="K4644" s="14" t="n">
        <x:f>I4644*J4644</x:f>
        <x:v>14453167.522115</x:v>
      </x:c>
      <x:c r="L4644" s="8" t="str">
        <x:v>Alpaca SIP</x:v>
      </x:c>
    </x:row>
    <x:row r="4645" ht="25" customHeight="1">
      <x:c r="A4645" s="8" t="str">
        <x:v>KLRA</x:v>
      </x:c>
      <x:c r="B4645" s="10" t="n">
        <x:v>46191</x:v>
      </x:c>
      <x:c r="C4645" s="11" t="n">
        <x:v>19.38</x:v>
      </x:c>
      <x:c r="D4645" s="11" t="n">
        <x:v>19.9</x:v>
      </x:c>
      <x:c r="E4645" s="13" t="n">
        <x:v>4355905</x:v>
      </x:c>
      <x:c r="F4645" s="11" t="n">
        <x:v>1</x:v>
      </x:c>
      <x:c r="G4645" s="11" t="n">
        <x:v>19.38</x:v>
      </x:c>
      <x:c r="H4645" s="11" t="n">
        <x:v>19.9</x:v>
      </x:c>
      <x:c r="I4645" s="13" t="n">
        <x:v>4355905</x:v>
      </x:c>
      <x:c r="J4645" s="11" t="n">
        <x:v>19.865644</x:v>
      </x:c>
      <x:c r="K4645" s="14" t="n">
        <x:f>I4645*J4645</x:f>
        <x:v>86532858.02781999</x:v>
      </x:c>
      <x:c r="L4645" s="8" t="str">
        <x:v>Alpaca SIP</x:v>
      </x:c>
    </x:row>
    <x:row r="4646" ht="25" customHeight="1">
      <x:c r="A4646" s="8" t="str">
        <x:v>KLRA</x:v>
      </x:c>
      <x:c r="B4646" s="10" t="n">
        <x:v>46195</x:v>
      </x:c>
      <x:c r="C4646" s="11" t="n">
        <x:v>20.12</x:v>
      </x:c>
      <x:c r="D4646" s="11" t="n">
        <x:v>22.88</x:v>
      </x:c>
      <x:c r="E4646" s="13" t="n">
        <x:v>715897</x:v>
      </x:c>
      <x:c r="F4646" s="11" t="n">
        <x:v>1</x:v>
      </x:c>
      <x:c r="G4646" s="11" t="n">
        <x:v>20.12</x:v>
      </x:c>
      <x:c r="H4646" s="11" t="n">
        <x:v>22.88</x:v>
      </x:c>
      <x:c r="I4646" s="13" t="n">
        <x:v>715897</x:v>
      </x:c>
      <x:c r="J4646" s="11" t="n">
        <x:v>22.262362</x:v>
      </x:c>
      <x:c r="K4646" s="14" t="n">
        <x:f>I4646*J4646</x:f>
        <x:v>15937558.168714</x:v>
      </x:c>
      <x:c r="L4646" s="8" t="str">
        <x:v>Alpaca SIP</x:v>
      </x:c>
    </x:row>
    <x:row r="4647" ht="25" customHeight="1">
      <x:c r="A4647" s="8" t="str">
        <x:v>KLRA</x:v>
      </x:c>
      <x:c r="B4647" s="10" t="n">
        <x:v>46196</x:v>
      </x:c>
      <x:c r="C4647" s="11" t="n">
        <x:v>22.55</x:v>
      </x:c>
      <x:c r="D4647" s="11" t="n">
        <x:v>21.37</x:v>
      </x:c>
      <x:c r="E4647" s="13" t="n">
        <x:v>531401</x:v>
      </x:c>
      <x:c r="F4647" s="11" t="n">
        <x:v>1</x:v>
      </x:c>
      <x:c r="G4647" s="11" t="n">
        <x:v>22.55</x:v>
      </x:c>
      <x:c r="H4647" s="11" t="n">
        <x:v>21.37</x:v>
      </x:c>
      <x:c r="I4647" s="13" t="n">
        <x:v>531401</x:v>
      </x:c>
      <x:c r="J4647" s="11" t="n">
        <x:v>21.702957</x:v>
      </x:c>
      <x:c r="K4647" s="14" t="n">
        <x:f>I4647*J4647</x:f>
        <x:v>11532973.052757</x:v>
      </x:c>
      <x:c r="L4647" s="8" t="str">
        <x:v>Alpaca SIP</x:v>
      </x:c>
    </x:row>
    <x:row r="4648" ht="25" customHeight="1">
      <x:c r="A4648" s="8" t="str">
        <x:v>KLRA</x:v>
      </x:c>
      <x:c r="B4648" s="10" t="n">
        <x:v>46197</x:v>
      </x:c>
      <x:c r="C4648" s="11" t="n">
        <x:v>21.44</x:v>
      </x:c>
      <x:c r="D4648" s="11" t="n">
        <x:v>21.37</x:v>
      </x:c>
      <x:c r="E4648" s="13" t="n">
        <x:v>473968</x:v>
      </x:c>
      <x:c r="F4648" s="11" t="n">
        <x:v>1</x:v>
      </x:c>
      <x:c r="G4648" s="11" t="n">
        <x:v>21.44</x:v>
      </x:c>
      <x:c r="H4648" s="11" t="n">
        <x:v>21.37</x:v>
      </x:c>
      <x:c r="I4648" s="13" t="n">
        <x:v>473968</x:v>
      </x:c>
      <x:c r="J4648" s="11" t="n">
        <x:v>21.898136</x:v>
      </x:c>
      <x:c r="K4648" s="14" t="n">
        <x:f>I4648*J4648</x:f>
        <x:v>10379015.723648</x:v>
      </x:c>
      <x:c r="L4648" s="8" t="str">
        <x:v>Alpaca SIP</x:v>
      </x:c>
    </x:row>
    <x:row r="4649" ht="25" customHeight="1">
      <x:c r="A4649" s="8" t="str">
        <x:v>KLRA</x:v>
      </x:c>
      <x:c r="B4649" s="10" t="n">
        <x:v>46198</x:v>
      </x:c>
      <x:c r="C4649" s="11" t="n">
        <x:v>21.37</x:v>
      </x:c>
      <x:c r="D4649" s="11" t="n">
        <x:v>20.66</x:v>
      </x:c>
      <x:c r="E4649" s="13" t="n">
        <x:v>426609</x:v>
      </x:c>
      <x:c r="F4649" s="11" t="n">
        <x:v>1</x:v>
      </x:c>
      <x:c r="G4649" s="11" t="n">
        <x:v>21.37</x:v>
      </x:c>
      <x:c r="H4649" s="11" t="n">
        <x:v>20.66</x:v>
      </x:c>
      <x:c r="I4649" s="13" t="n">
        <x:v>426609</x:v>
      </x:c>
      <x:c r="J4649" s="11" t="n">
        <x:v>20.716784</x:v>
      </x:c>
      <x:c r="K4649" s="14" t="n">
        <x:f>I4649*J4649</x:f>
        <x:v>8837966.505456</x:v>
      </x:c>
      <x:c r="L4649" s="8" t="str">
        <x:v>Alpaca SIP</x:v>
      </x:c>
    </x:row>
    <x:row r="4650" ht="25" customHeight="1">
      <x:c r="A4650" s="8" t="str">
        <x:v>KLRA</x:v>
      </x:c>
      <x:c r="B4650" s="10" t="n">
        <x:v>46199</x:v>
      </x:c>
      <x:c r="C4650" s="11" t="n">
        <x:v>20.27</x:v>
      </x:c>
      <x:c r="D4650" s="11" t="n">
        <x:v>20.83</x:v>
      </x:c>
      <x:c r="E4650" s="13" t="n">
        <x:v>7448127</x:v>
      </x:c>
      <x:c r="F4650" s="11" t="n">
        <x:v>1</x:v>
      </x:c>
      <x:c r="G4650" s="11" t="n">
        <x:v>20.27</x:v>
      </x:c>
      <x:c r="H4650" s="11" t="n">
        <x:v>20.83</x:v>
      </x:c>
      <x:c r="I4650" s="13" t="n">
        <x:v>7448127</x:v>
      </x:c>
      <x:c r="J4650" s="11" t="n">
        <x:v>20.726929</x:v>
      </x:c>
      <x:c r="K4650" s="14" t="n">
        <x:f>I4650*J4650</x:f>
        <x:v>154376799.51198298</x:v>
      </x:c>
      <x:c r="L4650" s="8" t="str">
        <x:v>Alpaca SIP</x:v>
      </x:c>
    </x:row>
    <x:row r="4651" ht="25" customHeight="1">
      <x:c r="A4651" s="8" t="str">
        <x:v>KLRA</x:v>
      </x:c>
      <x:c r="B4651" s="10" t="n">
        <x:v>46202</x:v>
      </x:c>
      <x:c r="C4651" s="11" t="n">
        <x:v>20.85</x:v>
      </x:c>
      <x:c r="D4651" s="11" t="n">
        <x:v>21.67</x:v>
      </x:c>
      <x:c r="E4651" s="13" t="n">
        <x:v>581738</x:v>
      </x:c>
      <x:c r="F4651" s="11" t="n">
        <x:v>1</x:v>
      </x:c>
      <x:c r="G4651" s="11" t="n">
        <x:v>20.85</x:v>
      </x:c>
      <x:c r="H4651" s="11" t="n">
        <x:v>21.67</x:v>
      </x:c>
      <x:c r="I4651" s="13" t="n">
        <x:v>581738</x:v>
      </x:c>
      <x:c r="J4651" s="11" t="n">
        <x:v>21.644561</x:v>
      </x:c>
      <x:c r="K4651" s="14" t="n">
        <x:f>I4651*J4651</x:f>
        <x:v>12591463.627017999</x:v>
      </x:c>
      <x:c r="L4651" s="8" t="str">
        <x:v>Alpaca SIP</x:v>
      </x:c>
    </x:row>
    <x:row r="4652" ht="25" customHeight="1">
      <x:c r="A4652" s="8" t="str">
        <x:v>KLRA</x:v>
      </x:c>
      <x:c r="B4652" s="10" t="n">
        <x:v>46203</x:v>
      </x:c>
      <x:c r="C4652" s="11" t="n">
        <x:v>21.77</x:v>
      </x:c>
      <x:c r="D4652" s="11" t="n">
        <x:v>22.03</x:v>
      </x:c>
      <x:c r="E4652" s="13" t="n">
        <x:v>858396</x:v>
      </x:c>
      <x:c r="F4652" s="11" t="n">
        <x:v>1</x:v>
      </x:c>
      <x:c r="G4652" s="11" t="n">
        <x:v>21.77</x:v>
      </x:c>
      <x:c r="H4652" s="11" t="n">
        <x:v>22.03</x:v>
      </x:c>
      <x:c r="I4652" s="13" t="n">
        <x:v>858396</x:v>
      </x:c>
      <x:c r="J4652" s="11" t="n">
        <x:v>21.807374</x:v>
      </x:c>
      <x:c r="K4652" s="14" t="n">
        <x:f>I4652*J4652</x:f>
        <x:v>18719362.612104</x:v>
      </x:c>
      <x:c r="L4652" s="8" t="str">
        <x:v>Alpaca SIP</x:v>
      </x:c>
    </x:row>
    <x:row r="4653" ht="25" customHeight="1">
      <x:c r="A4653" s="8" t="str">
        <x:v>KLRA</x:v>
      </x:c>
      <x:c r="B4653" s="10" t="n">
        <x:v>46204</x:v>
      </x:c>
      <x:c r="C4653" s="11" t="n">
        <x:v>22</x:v>
      </x:c>
      <x:c r="D4653" s="11" t="n">
        <x:v>20.82</x:v>
      </x:c>
      <x:c r="E4653" s="13" t="n">
        <x:v>1345805</x:v>
      </x:c>
      <x:c r="F4653" s="11" t="n">
        <x:v>1</x:v>
      </x:c>
      <x:c r="G4653" s="11" t="n">
        <x:v>22</x:v>
      </x:c>
      <x:c r="H4653" s="11" t="n">
        <x:v>20.82</x:v>
      </x:c>
      <x:c r="I4653" s="13" t="n">
        <x:v>1345805</x:v>
      </x:c>
      <x:c r="J4653" s="11" t="n">
        <x:v>20.883503</x:v>
      </x:c>
      <x:c r="K4653" s="14" t="n">
        <x:f>I4653*J4653</x:f>
        <x:v>28105122.754915003</x:v>
      </x:c>
      <x:c r="L4653" s="8" t="str">
        <x:v>Alpaca SIP</x:v>
      </x:c>
    </x:row>
    <x:row r="4654" ht="25" customHeight="1">
      <x:c r="A4654" s="8" t="str">
        <x:v>KLRA</x:v>
      </x:c>
      <x:c r="B4654" s="10" t="n">
        <x:v>46205</x:v>
      </x:c>
      <x:c r="C4654" s="11" t="n">
        <x:v>20.84</x:v>
      </x:c>
      <x:c r="D4654" s="11" t="n">
        <x:v>21.99</x:v>
      </x:c>
      <x:c r="E4654" s="13" t="n">
        <x:v>392335</x:v>
      </x:c>
      <x:c r="F4654" s="11" t="n">
        <x:v>1</x:v>
      </x:c>
      <x:c r="G4654" s="11" t="n">
        <x:v>20.84</x:v>
      </x:c>
      <x:c r="H4654" s="11" t="n">
        <x:v>21.99</x:v>
      </x:c>
      <x:c r="I4654" s="13" t="n">
        <x:v>392335</x:v>
      </x:c>
      <x:c r="J4654" s="11" t="n">
        <x:v>21.766517</x:v>
      </x:c>
      <x:c r="K4654" s="14" t="n">
        <x:f>I4654*J4654</x:f>
        <x:v>8539766.447195001</x:v>
      </x:c>
      <x:c r="L4654" s="8" t="str">
        <x:v>Alpaca SIP</x:v>
      </x:c>
    </x:row>
    <x:row r="4655" ht="25" customHeight="1">
      <x:c r="A4655" s="8" t="str">
        <x:v>KLRA</x:v>
      </x:c>
      <x:c r="B4655" s="10" t="n">
        <x:v>46209</x:v>
      </x:c>
      <x:c r="C4655" s="11" t="n">
        <x:v>22.01</x:v>
      </x:c>
      <x:c r="D4655" s="11" t="n">
        <x:v>23.3</x:v>
      </x:c>
      <x:c r="E4655" s="13" t="n">
        <x:v>482579</x:v>
      </x:c>
      <x:c r="F4655" s="11" t="n">
        <x:v>1</x:v>
      </x:c>
      <x:c r="G4655" s="11" t="n">
        <x:v>22.01</x:v>
      </x:c>
      <x:c r="H4655" s="11" t="n">
        <x:v>23.3</x:v>
      </x:c>
      <x:c r="I4655" s="13" t="n">
        <x:v>482579</x:v>
      </x:c>
      <x:c r="J4655" s="11" t="n">
        <x:v>22.944612</x:v>
      </x:c>
      <x:c r="K4655" s="14" t="n">
        <x:f>I4655*J4655</x:f>
        <x:v>11072587.914347999</x:v>
      </x:c>
      <x:c r="L4655" s="8" t="str">
        <x:v>Alpaca SIP</x:v>
      </x:c>
    </x:row>
    <x:row r="4656" ht="25" customHeight="1">
      <x:c r="A4656" s="8" t="str">
        <x:v>KLRA</x:v>
      </x:c>
      <x:c r="B4656" s="10" t="n">
        <x:v>46210</x:v>
      </x:c>
      <x:c r="C4656" s="11" t="n">
        <x:v>23.3</x:v>
      </x:c>
      <x:c r="D4656" s="11" t="n">
        <x:v>22.24</x:v>
      </x:c>
      <x:c r="E4656" s="13" t="n">
        <x:v>1648225</x:v>
      </x:c>
      <x:c r="F4656" s="11" t="n">
        <x:v>1</x:v>
      </x:c>
      <x:c r="G4656" s="11" t="n">
        <x:v>23.3</x:v>
      </x:c>
      <x:c r="H4656" s="11" t="n">
        <x:v>22.24</x:v>
      </x:c>
      <x:c r="I4656" s="13" t="n">
        <x:v>1648225</x:v>
      </x:c>
      <x:c r="J4656" s="11" t="n">
        <x:v>21.635434</x:v>
      </x:c>
      <x:c r="K4656" s="14" t="n">
        <x:f>I4656*J4656</x:f>
        <x:v>35660063.20465</x:v>
      </x:c>
      <x:c r="L4656" s="8" t="str">
        <x:v>Alpaca SIP</x:v>
      </x:c>
    </x:row>
    <x:row r="4657" ht="25" customHeight="1">
      <x:c r="A4657" s="8" t="str">
        <x:v>KLRA</x:v>
      </x:c>
      <x:c r="B4657" s="10" t="n">
        <x:v>46211</x:v>
      </x:c>
      <x:c r="C4657" s="11" t="n">
        <x:v>21.75</x:v>
      </x:c>
      <x:c r="D4657" s="11" t="n">
        <x:v>21.76</x:v>
      </x:c>
      <x:c r="E4657" s="13" t="n">
        <x:v>812836</x:v>
      </x:c>
      <x:c r="F4657" s="11" t="n">
        <x:v>1</x:v>
      </x:c>
      <x:c r="G4657" s="11" t="n">
        <x:v>21.75</x:v>
      </x:c>
      <x:c r="H4657" s="11" t="n">
        <x:v>21.76</x:v>
      </x:c>
      <x:c r="I4657" s="13" t="n">
        <x:v>812836</x:v>
      </x:c>
      <x:c r="J4657" s="11" t="n">
        <x:v>21.532346</x:v>
      </x:c>
      <x:c r="K4657" s="14" t="n">
        <x:f>I4657*J4657</x:f>
        <x:v>17502265.993256</x:v>
      </x:c>
      <x:c r="L4657" s="8" t="str">
        <x:v>Alpaca SIP</x:v>
      </x:c>
    </x:row>
    <x:row r="4658" ht="25" customHeight="1">
      <x:c r="A4658" s="8" t="str">
        <x:v>KLRA</x:v>
      </x:c>
      <x:c r="B4658" s="10" t="n">
        <x:v>46212</x:v>
      </x:c>
      <x:c r="C4658" s="11" t="n">
        <x:v>21.485</x:v>
      </x:c>
      <x:c r="D4658" s="11" t="n">
        <x:v>21.01</x:v>
      </x:c>
      <x:c r="E4658" s="13" t="n">
        <x:v>701639</x:v>
      </x:c>
      <x:c r="F4658" s="11" t="n">
        <x:v>1</x:v>
      </x:c>
      <x:c r="G4658" s="11" t="n">
        <x:v>21.485</x:v>
      </x:c>
      <x:c r="H4658" s="11" t="n">
        <x:v>21.01</x:v>
      </x:c>
      <x:c r="I4658" s="13" t="n">
        <x:v>701639</x:v>
      </x:c>
      <x:c r="J4658" s="11" t="n">
        <x:v>21.04188</x:v>
      </x:c>
      <x:c r="K4658" s="14" t="n">
        <x:f>I4658*J4658</x:f>
        <x:v>14763803.64132</x:v>
      </x:c>
      <x:c r="L4658" s="8" t="str">
        <x:v>Alpaca SIP</x:v>
      </x:c>
    </x:row>
    <x:row r="4659" ht="25" customHeight="1">
      <x:c r="A4659" s="8" t="str">
        <x:v>KLRA</x:v>
      </x:c>
      <x:c r="B4659" s="10" t="n">
        <x:v>46213</x:v>
      </x:c>
      <x:c r="C4659" s="11" t="n">
        <x:v>21</x:v>
      </x:c>
      <x:c r="D4659" s="11" t="n">
        <x:v>20.68</x:v>
      </x:c>
      <x:c r="E4659" s="13" t="n">
        <x:v>558343</x:v>
      </x:c>
      <x:c r="F4659" s="11" t="n">
        <x:v>1</x:v>
      </x:c>
      <x:c r="G4659" s="11" t="n">
        <x:v>21</x:v>
      </x:c>
      <x:c r="H4659" s="11" t="n">
        <x:v>20.68</x:v>
      </x:c>
      <x:c r="I4659" s="13" t="n">
        <x:v>558343</x:v>
      </x:c>
      <x:c r="J4659" s="11" t="n">
        <x:v>20.699852</x:v>
      </x:c>
      <x:c r="K4659" s="14" t="n">
        <x:f>I4659*J4659</x:f>
        <x:v>11557617.465236</x:v>
      </x:c>
      <x:c r="L4659" s="8" t="str">
        <x:v>Alpaca SIP</x:v>
      </x:c>
    </x:row>
    <x:row r="4660" ht="25" customHeight="1">
      <x:c r="A4660" s="8" t="str">
        <x:v>KLRA</x:v>
      </x:c>
      <x:c r="B4660" s="10" t="n">
        <x:v>46216</x:v>
      </x:c>
      <x:c r="C4660" s="11" t="n">
        <x:v>20.51</x:v>
      </x:c>
      <x:c r="D4660" s="11" t="n">
        <x:v>19.97</x:v>
      </x:c>
      <x:c r="E4660" s="13" t="n">
        <x:v>525366</x:v>
      </x:c>
      <x:c r="F4660" s="11" t="n">
        <x:v>1</x:v>
      </x:c>
      <x:c r="G4660" s="11" t="n">
        <x:v>20.51</x:v>
      </x:c>
      <x:c r="H4660" s="11" t="n">
        <x:v>19.97</x:v>
      </x:c>
      <x:c r="I4660" s="13" t="n">
        <x:v>525366</x:v>
      </x:c>
      <x:c r="J4660" s="11" t="n">
        <x:v>19.882644</x:v>
      </x:c>
      <x:c r="K4660" s="14" t="n">
        <x:f>I4660*J4660</x:f>
        <x:v>10445665.147704</x:v>
      </x:c>
      <x:c r="L4660" s="8" t="str">
        <x:v>Alpaca SIP</x:v>
      </x:c>
    </x:row>
    <x:row r="4661" ht="25" customHeight="1">
      <x:c r="A4661" s="8" t="str">
        <x:v>KLRA</x:v>
      </x:c>
      <x:c r="B4661" s="10" t="n">
        <x:v>46217</x:v>
      </x:c>
      <x:c r="C4661" s="11" t="n">
        <x:v>20</x:v>
      </x:c>
      <x:c r="D4661" s="11" t="n">
        <x:v>19.01</x:v>
      </x:c>
      <x:c r="E4661" s="13" t="n">
        <x:v>309027</x:v>
      </x:c>
      <x:c r="F4661" s="11" t="n">
        <x:v>1</x:v>
      </x:c>
      <x:c r="G4661" s="11" t="n">
        <x:v>20</x:v>
      </x:c>
      <x:c r="H4661" s="11" t="n">
        <x:v>19.01</x:v>
      </x:c>
      <x:c r="I4661" s="13" t="n">
        <x:v>309027</x:v>
      </x:c>
      <x:c r="J4661" s="11" t="n">
        <x:v>19.463091</x:v>
      </x:c>
      <x:c r="K4661" s="14" t="n">
        <x:f>I4661*J4661</x:f>
        <x:v>6014620.6224569995</x:v>
      </x:c>
      <x:c r="L4661" s="8" t="str">
        <x:v>Alpaca SIP</x:v>
      </x:c>
    </x:row>
    <x:row r="4662" ht="25" customHeight="1">
      <x:c r="A4662" s="8" t="str">
        <x:v>KLRA</x:v>
      </x:c>
      <x:c r="B4662" s="10" t="n">
        <x:v>46218</x:v>
      </x:c>
      <x:c r="C4662" s="11" t="n">
        <x:v>19.07</x:v>
      </x:c>
      <x:c r="D4662" s="11" t="n">
        <x:v>19.3</x:v>
      </x:c>
      <x:c r="E4662" s="13" t="n">
        <x:v>285946</x:v>
      </x:c>
      <x:c r="F4662" s="11" t="n">
        <x:v>1</x:v>
      </x:c>
      <x:c r="G4662" s="11" t="n">
        <x:v>19.07</x:v>
      </x:c>
      <x:c r="H4662" s="11" t="n">
        <x:v>19.3</x:v>
      </x:c>
      <x:c r="I4662" s="13" t="n">
        <x:v>285946</x:v>
      </x:c>
      <x:c r="J4662" s="11" t="n">
        <x:v>19.1992</x:v>
      </x:c>
      <x:c r="K4662" s="14" t="n">
        <x:f>I4662*J4662</x:f>
        <x:v>5489934.443200001</x:v>
      </x:c>
      <x:c r="L4662" s="8" t="str">
        <x:v>Alpaca SIP</x:v>
      </x:c>
    </x:row>
    <x:row r="4663" ht="25" customHeight="1">
      <x:c r="A4663" s="8" t="str">
        <x:v>KLRA</x:v>
      </x:c>
      <x:c r="B4663" s="10" t="n">
        <x:v>46219</x:v>
      </x:c>
      <x:c r="C4663" s="11" t="n">
        <x:v>19.27</x:v>
      </x:c>
      <x:c r="D4663" s="11" t="n">
        <x:v>18.32</x:v>
      </x:c>
      <x:c r="E4663" s="13" t="n">
        <x:v>397867</x:v>
      </x:c>
      <x:c r="F4663" s="11" t="n">
        <x:v>1</x:v>
      </x:c>
      <x:c r="G4663" s="11" t="n">
        <x:v>19.27</x:v>
      </x:c>
      <x:c r="H4663" s="11" t="n">
        <x:v>18.32</x:v>
      </x:c>
      <x:c r="I4663" s="13" t="n">
        <x:v>397867</x:v>
      </x:c>
      <x:c r="J4663" s="11" t="n">
        <x:v>18.364154</x:v>
      </x:c>
      <x:c r="K4663" s="14" t="n">
        <x:f>I4663*J4663</x:f>
        <x:v>7306490.859518</x:v>
      </x:c>
      <x:c r="L4663" s="8" t="str">
        <x:v>Alpaca SIP</x:v>
      </x:c>
    </x:row>
    <x:row r="4664" ht="25" customHeight="1">
      <x:c r="A4664" s="8" t="str">
        <x:v>KLRA</x:v>
      </x:c>
      <x:c r="B4664" s="10" t="n">
        <x:v>46220</x:v>
      </x:c>
      <x:c r="C4664" s="11" t="n">
        <x:v>17.9</x:v>
      </x:c>
      <x:c r="D4664" s="11" t="n">
        <x:v>18.55</x:v>
      </x:c>
      <x:c r="E4664" s="13" t="n">
        <x:v>342911</x:v>
      </x:c>
      <x:c r="F4664" s="11" t="n">
        <x:v>1</x:v>
      </x:c>
      <x:c r="G4664" s="11" t="n">
        <x:v>17.9</x:v>
      </x:c>
      <x:c r="H4664" s="11" t="n">
        <x:v>18.55</x:v>
      </x:c>
      <x:c r="I4664" s="13" t="n">
        <x:v>342911</x:v>
      </x:c>
      <x:c r="J4664" s="11" t="n">
        <x:v>18.52105</x:v>
      </x:c>
      <x:c r="K4664" s="14" t="n">
        <x:f>I4664*J4664</x:f>
        <x:v>6351071.77655</x:v>
      </x:c>
      <x:c r="L4664" s="8" t="str">
        <x:v>Alpaca SIP</x:v>
      </x:c>
    </x:row>
    <x:row r="4665" ht="25" customHeight="1">
      <x:c r="A4665" s="8" t="str">
        <x:v>KLRA</x:v>
      </x:c>
      <x:c r="B4665" s="10" t="n">
        <x:v>46223</x:v>
      </x:c>
      <x:c r="C4665" s="11" t="n">
        <x:v>18.74</x:v>
      </x:c>
      <x:c r="D4665" s="11" t="n">
        <x:v>17.91</x:v>
      </x:c>
      <x:c r="E4665" s="13" t="n">
        <x:v>381505</x:v>
      </x:c>
      <x:c r="F4665" s="11" t="n">
        <x:v>1</x:v>
      </x:c>
      <x:c r="G4665" s="11" t="n">
        <x:v>18.74</x:v>
      </x:c>
      <x:c r="H4665" s="11" t="n">
        <x:v>17.91</x:v>
      </x:c>
      <x:c r="I4665" s="13" t="n">
        <x:v>381505</x:v>
      </x:c>
      <x:c r="J4665" s="11" t="n">
        <x:v>18.054371</x:v>
      </x:c>
      <x:c r="K4665" s="14" t="n">
        <x:f>I4665*J4665</x:f>
        <x:v>6887832.808355</x:v>
      </x:c>
      <x:c r="L4665" s="8" t="str">
        <x:v>Alpaca SIP</x:v>
      </x:c>
    </x:row>
    <x:row r="4666" ht="25" customHeight="1">
      <x:c r="A4666" s="8" t="str">
        <x:v>KLRA</x:v>
      </x:c>
      <x:c r="B4666" s="10" t="n">
        <x:v>46224</x:v>
      </x:c>
      <x:c r="C4666" s="11" t="n">
        <x:v>17.8</x:v>
      </x:c>
      <x:c r="D4666" s="11" t="n">
        <x:v>18.41</x:v>
      </x:c>
      <x:c r="E4666" s="13" t="n">
        <x:v>421843</x:v>
      </x:c>
      <x:c r="F4666" s="11" t="n">
        <x:v>1</x:v>
      </x:c>
      <x:c r="G4666" s="11" t="n">
        <x:v>17.8</x:v>
      </x:c>
      <x:c r="H4666" s="11" t="n">
        <x:v>18.41</x:v>
      </x:c>
      <x:c r="I4666" s="13" t="n">
        <x:v>421843</x:v>
      </x:c>
      <x:c r="J4666" s="11" t="n">
        <x:v>18.352941</x:v>
      </x:c>
      <x:c r="K4666" s="14" t="n">
        <x:f>I4666*J4666</x:f>
        <x:v>7742059.690263</x:v>
      </x:c>
      <x:c r="L4666" s="8" t="str">
        <x:v>Alpaca SIP</x:v>
      </x:c>
    </x:row>
    <x:row r="4667" ht="25" customHeight="1">
      <x:c r="A4667" s="8" t="str">
        <x:v>KLRA</x:v>
      </x:c>
      <x:c r="B4667" s="10" t="n">
        <x:v>46225</x:v>
      </x:c>
      <x:c r="C4667" s="11" t="n">
        <x:v>18.4</x:v>
      </x:c>
      <x:c r="D4667" s="11" t="n">
        <x:v>17.79</x:v>
      </x:c>
      <x:c r="E4667" s="13" t="n">
        <x:v>646858</x:v>
      </x:c>
      <x:c r="F4667" s="11" t="n">
        <x:v>1</x:v>
      </x:c>
      <x:c r="G4667" s="11" t="n">
        <x:v>18.4</x:v>
      </x:c>
      <x:c r="H4667" s="11" t="n">
        <x:v>17.79</x:v>
      </x:c>
      <x:c r="I4667" s="13" t="n">
        <x:v>646858</x:v>
      </x:c>
      <x:c r="J4667" s="11" t="n">
        <x:v>18.189055</x:v>
      </x:c>
      <x:c r="K4667" s="14" t="n">
        <x:f>I4667*J4667</x:f>
        <x:v>11765735.73919</x:v>
      </x:c>
      <x:c r="L4667" s="8" t="str">
        <x:v>Alpaca SIP</x:v>
      </x:c>
    </x:row>
    <x:row r="4668" ht="25" customHeight="1">
      <x:c r="A4668" s="8" t="str">
        <x:v>KLRA</x:v>
      </x:c>
      <x:c r="B4668" s="10" t="n">
        <x:v>46226</x:v>
      </x:c>
      <x:c r="C4668" s="11" t="n">
        <x:v>18</x:v>
      </x:c>
      <x:c r="D4668" s="11" t="n">
        <x:v>17.4</x:v>
      </x:c>
      <x:c r="E4668" s="13" t="n">
        <x:v>609479</x:v>
      </x:c>
      <x:c r="F4668" s="11" t="n">
        <x:v>1</x:v>
      </x:c>
      <x:c r="G4668" s="11" t="n">
        <x:v>18</x:v>
      </x:c>
      <x:c r="H4668" s="11" t="n">
        <x:v>17.4</x:v>
      </x:c>
      <x:c r="I4668" s="13" t="n">
        <x:v>609479</x:v>
      </x:c>
      <x:c r="J4668" s="11" t="n">
        <x:v>17.338828</x:v>
      </x:c>
      <x:c r="K4668" s="14" t="n">
        <x:f>I4668*J4668</x:f>
        <x:v>10567651.550611999</x:v>
      </x:c>
      <x:c r="L4668" s="8" t="str">
        <x:v>Alpaca SIP</x:v>
      </x:c>
    </x:row>
    <x:row r="4669" ht="25" customHeight="1">
      <x:c r="A4669" s="8" t="str">
        <x:v>KLRA</x:v>
      </x:c>
      <x:c r="B4669" s="10" t="n">
        <x:v>46227</x:v>
      </x:c>
      <x:c r="C4669" s="11" t="n">
        <x:v>17.47</x:v>
      </x:c>
      <x:c r="D4669" s="11" t="n">
        <x:v>17.69</x:v>
      </x:c>
      <x:c r="E4669" s="13" t="n">
        <x:v>672901</x:v>
      </x:c>
      <x:c r="F4669" s="11" t="n">
        <x:v>1</x:v>
      </x:c>
      <x:c r="G4669" s="11" t="n">
        <x:v>17.47</x:v>
      </x:c>
      <x:c r="H4669" s="11" t="n">
        <x:v>17.69</x:v>
      </x:c>
      <x:c r="I4669" s="13" t="n">
        <x:v>672901</x:v>
      </x:c>
      <x:c r="J4669" s="11" t="n">
        <x:v>17.50658</x:v>
      </x:c>
      <x:c r="K4669" s="14" t="n">
        <x:f>I4669*J4669</x:f>
        <x:v>11780195.188579999</x:v>
      </x:c>
      <x:c r="L4669" s="8" t="str">
        <x:v>Alpaca SIP</x:v>
      </x:c>
    </x:row>
    <x:row r="4670" ht="25" customHeight="1">
      <x:c r="A4670" s="8" t="str">
        <x:v>KLRA</x:v>
      </x:c>
      <x:c r="B4670" s="10" t="n">
        <x:v>46230</x:v>
      </x:c>
      <x:c r="C4670" s="11" t="n">
        <x:v>18.1</x:v>
      </x:c>
      <x:c r="D4670" s="11" t="n">
        <x:v>17.48</x:v>
      </x:c>
      <x:c r="E4670" s="13" t="n">
        <x:v>567871</x:v>
      </x:c>
      <x:c r="F4670" s="11" t="n">
        <x:v>1</x:v>
      </x:c>
      <x:c r="G4670" s="11" t="n">
        <x:v>18.1</x:v>
      </x:c>
      <x:c r="H4670" s="11" t="n">
        <x:v>17.48</x:v>
      </x:c>
      <x:c r="I4670" s="13" t="n">
        <x:v>567871</x:v>
      </x:c>
      <x:c r="J4670" s="11" t="n">
        <x:v>17.518631</x:v>
      </x:c>
      <x:c r="K4670" s="14" t="n">
        <x:f>I4670*J4670</x:f>
        <x:v>9948322.504601</x:v>
      </x:c>
      <x:c r="L4670" s="8" t="str">
        <x:v>Alpaca SIP</x:v>
      </x:c>
    </x:row>
    <x:row r="4671" ht="25" customHeight="1">
      <x:c r="A4671" s="8" t="str">
        <x:v>KLRA</x:v>
      </x:c>
      <x:c r="B4671" s="10" t="n">
        <x:v>46231</x:v>
      </x:c>
      <x:c r="C4671" s="11" t="n">
        <x:v>17.54</x:v>
      </x:c>
      <x:c r="D4671" s="11" t="n">
        <x:v>16.74</x:v>
      </x:c>
      <x:c r="E4671" s="13" t="n">
        <x:v>539537</x:v>
      </x:c>
      <x:c r="F4671" s="11" t="n">
        <x:v>1</x:v>
      </x:c>
      <x:c r="G4671" s="11" t="n">
        <x:v>17.54</x:v>
      </x:c>
      <x:c r="H4671" s="11" t="n">
        <x:v>16.74</x:v>
      </x:c>
      <x:c r="I4671" s="13" t="n">
        <x:v>539537</x:v>
      </x:c>
      <x:c r="J4671" s="11" t="n">
        <x:v>17.027556</x:v>
      </x:c>
      <x:c r="K4671" s="14" t="n">
        <x:f>I4671*J4671</x:f>
        <x:v>9186996.481572</x:v>
      </x:c>
      <x:c r="L4671" s="8" t="str">
        <x:v>Alpaca SIP</x:v>
      </x:c>
    </x:row>
    <x:row r="4672" ht="25" customHeight="1">
      <x:c r="A4672" s="8" t="str">
        <x:v>KLRA</x:v>
      </x:c>
      <x:c r="B4672" s="10" t="n">
        <x:v>46232</x:v>
      </x:c>
      <x:c r="C4672" s="11" t="n">
        <x:v>16.66</x:v>
      </x:c>
      <x:c r="D4672" s="11" t="n">
        <x:v>16.88</x:v>
      </x:c>
      <x:c r="E4672" s="13" t="n">
        <x:v>526539</x:v>
      </x:c>
      <x:c r="F4672" s="11" t="n">
        <x:v>1</x:v>
      </x:c>
      <x:c r="G4672" s="11" t="n">
        <x:v>16.66</x:v>
      </x:c>
      <x:c r="H4672" s="11" t="n">
        <x:v>16.88</x:v>
      </x:c>
      <x:c r="I4672" s="13" t="n">
        <x:v>526539</x:v>
      </x:c>
      <x:c r="J4672" s="11" t="n">
        <x:v>16.937601</x:v>
      </x:c>
      <x:c r="K4672" s="14" t="n">
        <x:f>I4672*J4672</x:f>
        <x:v>8918307.492939001</x:v>
      </x:c>
      <x:c r="L4672" s="8" t="str">
        <x:v>Alpaca SIP</x:v>
      </x:c>
    </x:row>
    <x:row r="4673" ht="25" customHeight="1">
      <x:c r="A4673" s="8" t="str">
        <x:v>KLRA</x:v>
      </x:c>
      <x:c r="B4673" s="10" t="n">
        <x:v>46233</x:v>
      </x:c>
      <x:c r="C4673" s="11" t="n">
        <x:v>16.99</x:v>
      </x:c>
      <x:c r="D4673" s="11" t="n">
        <x:v>17.05</x:v>
      </x:c>
      <x:c r="E4673" s="13" t="n">
        <x:v>572353</x:v>
      </x:c>
      <x:c r="F4673" s="11" t="n">
        <x:v>1</x:v>
      </x:c>
      <x:c r="G4673" s="11" t="n">
        <x:v>16.99</x:v>
      </x:c>
      <x:c r="H4673" s="11" t="n">
        <x:v>17.05</x:v>
      </x:c>
      <x:c r="I4673" s="13" t="n">
        <x:v>572353</x:v>
      </x:c>
      <x:c r="J4673" s="11" t="n">
        <x:v>16.873408</x:v>
      </x:c>
      <x:c r="K4673" s="14" t="n">
        <x:f>I4673*J4673</x:f>
        <x:v>9657545.689024001</x:v>
      </x:c>
      <x:c r="L4673" s="8" t="str">
        <x:v>Alpaca SIP</x:v>
      </x:c>
    </x:row>
    <x:row r="4674" ht="25" customHeight="1">
      <x:c r="A4674" s="8" t="str">
        <x:v>KLRA</x:v>
      </x:c>
      <x:c r="B4674" s="10" t="n">
        <x:v>46234</x:v>
      </x:c>
      <x:c r="C4674" s="11" t="n">
        <x:v>17.1</x:v>
      </x:c>
      <x:c r="D4674" s="11" t="n">
        <x:v>16.94</x:v>
      </x:c>
      <x:c r="E4674" s="13" t="n">
        <x:v>414161</x:v>
      </x:c>
      <x:c r="F4674" s="11" t="n">
        <x:v>1</x:v>
      </x:c>
      <x:c r="G4674" s="11" t="n">
        <x:v>17.1</x:v>
      </x:c>
      <x:c r="H4674" s="11" t="n">
        <x:v>16.94</x:v>
      </x:c>
      <x:c r="I4674" s="13" t="n">
        <x:v>414161</x:v>
      </x:c>
      <x:c r="J4674" s="11" t="n">
        <x:v>16.880843</x:v>
      </x:c>
      <x:c r="K4674" s="14" t="n">
        <x:f>I4674*J4674</x:f>
        <x:v>6991386.8177229995</x:v>
      </x:c>
      <x:c r="L4674" s="8" t="str">
        <x:v>Alpaca SIP</x:v>
      </x:c>
    </x:row>
    <x:row r="4675" ht="25" customHeight="1">
      <x:c r="A4675" s="8" t="str">
        <x:v>KLRA</x:v>
      </x:c>
      <x:c r="B4675" s="10" t="n">
        <x:v>46237</x:v>
      </x:c>
      <x:c r="C4675" s="11" t="n">
        <x:v>17.06</x:v>
      </x:c>
      <x:c r="D4675" s="11" t="n">
        <x:v>17.32</x:v>
      </x:c>
      <x:c r="E4675" s="13" t="n">
        <x:v>357541</x:v>
      </x:c>
      <x:c r="F4675" s="11" t="n">
        <x:v>1</x:v>
      </x:c>
      <x:c r="G4675" s="11" t="n">
        <x:v>17.06</x:v>
      </x:c>
      <x:c r="H4675" s="11" t="n">
        <x:v>17.32</x:v>
      </x:c>
      <x:c r="I4675" s="13" t="n">
        <x:v>357541</x:v>
      </x:c>
      <x:c r="J4675" s="11" t="n">
        <x:v>17.240236</x:v>
      </x:c>
      <x:c r="K4675" s="14" t="n">
        <x:f>I4675*J4675</x:f>
        <x:v>6164091.219676</x:v>
      </x:c>
      <x:c r="L4675" s="8" t="str">
        <x:v>Alpaca SIP</x:v>
      </x:c>
    </x:row>
    <x:row r="4676" ht="25" customHeight="1">
      <x:c r="A4676" s="8" t="str">
        <x:v>KLRA</x:v>
      </x:c>
      <x:c r="B4676" s="10" t="n">
        <x:v>46238</x:v>
      </x:c>
      <x:c r="C4676" s="11" t="n">
        <x:v>17.42</x:v>
      </x:c>
      <x:c r="D4676" s="11" t="n">
        <x:v>18.11</x:v>
      </x:c>
      <x:c r="E4676" s="13" t="n">
        <x:v>400544</x:v>
      </x:c>
      <x:c r="F4676" s="11" t="n">
        <x:v>1</x:v>
      </x:c>
      <x:c r="G4676" s="11" t="n">
        <x:v>17.42</x:v>
      </x:c>
      <x:c r="H4676" s="11" t="n">
        <x:v>18.11</x:v>
      </x:c>
      <x:c r="I4676" s="13" t="n">
        <x:v>400544</x:v>
      </x:c>
      <x:c r="J4676" s="11" t="n">
        <x:v>17.990413</x:v>
      </x:c>
      <x:c r="K4676" s="14" t="n">
        <x:f>I4676*J4676</x:f>
        <x:v>7205951.984672</x:v>
      </x:c>
      <x:c r="L4676" s="8" t="str">
        <x:v>Alpaca SIP</x:v>
      </x:c>
    </x:row>
    <x:row r="4677" ht="25" customHeight="1">
      <x:c r="A4677" s="8" t="str">
        <x:v>KLRA</x:v>
      </x:c>
      <x:c r="B4677" s="10" t="n">
        <x:v>46239</x:v>
      </x:c>
      <x:c r="C4677" s="11" t="n">
        <x:v>18.22</x:v>
      </x:c>
      <x:c r="D4677" s="11" t="n">
        <x:v>18.17</x:v>
      </x:c>
      <x:c r="E4677" s="13" t="n">
        <x:v>296719</x:v>
      </x:c>
      <x:c r="F4677" s="11" t="n">
        <x:v>1</x:v>
      </x:c>
      <x:c r="G4677" s="11" t="n">
        <x:v>18.22</x:v>
      </x:c>
      <x:c r="H4677" s="11" t="n">
        <x:v>18.17</x:v>
      </x:c>
      <x:c r="I4677" s="13" t="n">
        <x:v>296719</x:v>
      </x:c>
      <x:c r="J4677" s="11" t="n">
        <x:v>18.169518</x:v>
      </x:c>
      <x:c r="K4677" s="14" t="n">
        <x:f>I4677*J4677</x:f>
        <x:v>5391241.211442</x:v>
      </x:c>
      <x:c r="L4677" s="8" t="str">
        <x:v>Alpaca SIP</x:v>
      </x:c>
    </x:row>
    <x:row r="4678" ht="25" customHeight="1">
      <x:c r="A4678" s="8" t="str">
        <x:v>KLRA</x:v>
      </x:c>
      <x:c r="B4678" s="10" t="n">
        <x:v>46240</x:v>
      </x:c>
      <x:c r="C4678" s="11" t="n">
        <x:v>17.96</x:v>
      </x:c>
      <x:c r="D4678" s="11" t="n">
        <x:v>18.87</x:v>
      </x:c>
      <x:c r="E4678" s="13" t="n">
        <x:v>178344</x:v>
      </x:c>
      <x:c r="F4678" s="11" t="n">
        <x:v>1</x:v>
      </x:c>
      <x:c r="G4678" s="11" t="n">
        <x:v>17.96</x:v>
      </x:c>
      <x:c r="H4678" s="11" t="n">
        <x:v>18.87</x:v>
      </x:c>
      <x:c r="I4678" s="13" t="n">
        <x:v>178344</x:v>
      </x:c>
      <x:c r="J4678" s="11" t="n">
        <x:v>18.625093</x:v>
      </x:c>
      <x:c r="K4678" s="14" t="n">
        <x:f>I4678*J4678</x:f>
        <x:v>3321673.585992</x:v>
      </x:c>
      <x:c r="L4678" s="8" t="str">
        <x:v>Alpaca SIP</x:v>
      </x:c>
    </x:row>
    <x:row r="4679" ht="25" customHeight="1">
      <x:c r="A4679" s="8" t="str">
        <x:v>KLRA</x:v>
      </x:c>
      <x:c r="B4679" s="10" t="n">
        <x:v>46241</x:v>
      </x:c>
      <x:c r="C4679" s="11" t="n">
        <x:v>19.08</x:v>
      </x:c>
      <x:c r="D4679" s="11" t="n">
        <x:v>18.66</x:v>
      </x:c>
      <x:c r="E4679" s="13" t="n">
        <x:v>276254</x:v>
      </x:c>
      <x:c r="F4679" s="11" t="n">
        <x:v>1</x:v>
      </x:c>
      <x:c r="G4679" s="11" t="n">
        <x:v>19.08</x:v>
      </x:c>
      <x:c r="H4679" s="11" t="n">
        <x:v>18.66</x:v>
      </x:c>
      <x:c r="I4679" s="13" t="n">
        <x:v>276254</x:v>
      </x:c>
      <x:c r="J4679" s="11" t="n">
        <x:v>18.679907</x:v>
      </x:c>
      <x:c r="K4679" s="14" t="n">
        <x:f>I4679*J4679</x:f>
        <x:v>5160399.028378</x:v>
      </x:c>
      <x:c r="L4679" s="8" t="str">
        <x:v>Alpaca SIP</x:v>
      </x:c>
    </x:row>
    <x:row r="4680" ht="25" customHeight="1">
      <x:c r="A4680" s="8" t="str">
        <x:v>KLRA</x:v>
      </x:c>
      <x:c r="B4680" s="10" t="n">
        <x:v>46244</x:v>
      </x:c>
      <x:c r="C4680" s="11" t="n">
        <x:v>18.63</x:v>
      </x:c>
      <x:c r="D4680" s="11" t="n">
        <x:v>18.98</x:v>
      </x:c>
      <x:c r="E4680" s="13" t="n">
        <x:v>276625</x:v>
      </x:c>
      <x:c r="F4680" s="11" t="n">
        <x:v>1</x:v>
      </x:c>
      <x:c r="G4680" s="11" t="n">
        <x:v>18.63</x:v>
      </x:c>
      <x:c r="H4680" s="11" t="n">
        <x:v>18.98</x:v>
      </x:c>
      <x:c r="I4680" s="13" t="n">
        <x:v>276625</x:v>
      </x:c>
      <x:c r="J4680" s="11" t="n">
        <x:v>18.818302</x:v>
      </x:c>
      <x:c r="K4680" s="14" t="n">
        <x:f>I4680*J4680</x:f>
        <x:v>5205612.79075</x:v>
      </x:c>
      <x:c r="L4680" s="8" t="str">
        <x:v>Alpaca SIP</x:v>
      </x:c>
    </x:row>
    <x:row r="4681" ht="25" customHeight="1">
      <x:c r="A4681" s="8" t="str">
        <x:v>KLRA</x:v>
      </x:c>
      <x:c r="B4681" s="10" t="n">
        <x:v>46245</x:v>
      </x:c>
      <x:c r="C4681" s="11" t="n">
        <x:v>19.1</x:v>
      </x:c>
      <x:c r="D4681" s="11" t="n">
        <x:v>18.87</x:v>
      </x:c>
      <x:c r="E4681" s="13" t="n">
        <x:v>230830</x:v>
      </x:c>
      <x:c r="F4681" s="11" t="n">
        <x:v>1</x:v>
      </x:c>
      <x:c r="G4681" s="11" t="n">
        <x:v>19.1</x:v>
      </x:c>
      <x:c r="H4681" s="11" t="n">
        <x:v>18.87</x:v>
      </x:c>
      <x:c r="I4681" s="13" t="n">
        <x:v>230830</x:v>
      </x:c>
      <x:c r="J4681" s="11" t="n">
        <x:v>19.071834</x:v>
      </x:c>
      <x:c r="K4681" s="14" t="n">
        <x:f>I4681*J4681</x:f>
        <x:v>4402351.44222</x:v>
      </x:c>
      <x:c r="L4681" s="8" t="str">
        <x:v>Alpaca SIP</x:v>
      </x:c>
    </x:row>
    <x:row r="4682" ht="25" customHeight="1">
      <x:c r="A4682" s="8" t="str">
        <x:v>KLRA</x:v>
      </x:c>
      <x:c r="B4682" s="10" t="n">
        <x:v>46246</x:v>
      </x:c>
      <x:c r="C4682" s="11" t="n">
        <x:v>18.9</x:v>
      </x:c>
      <x:c r="D4682" s="11" t="n">
        <x:v>18.59</x:v>
      </x:c>
      <x:c r="E4682" s="13" t="n">
        <x:v>246485</x:v>
      </x:c>
      <x:c r="F4682" s="11" t="n">
        <x:v>1</x:v>
      </x:c>
      <x:c r="G4682" s="11" t="n">
        <x:v>18.9</x:v>
      </x:c>
      <x:c r="H4682" s="11" t="n">
        <x:v>18.59</x:v>
      </x:c>
      <x:c r="I4682" s="13" t="n">
        <x:v>246485</x:v>
      </x:c>
      <x:c r="J4682" s="11" t="n">
        <x:v>18.551443</x:v>
      </x:c>
      <x:c r="K4682" s="14" t="n">
        <x:f>I4682*J4682</x:f>
        <x:v>4572652.427855</x:v>
      </x:c>
      <x:c r="L4682" s="8" t="str">
        <x:v>Alpaca SIP</x:v>
      </x:c>
    </x:row>
    <x:row r="4683" ht="25" customHeight="1">
      <x:c r="A4683" s="8" t="str">
        <x:v>KLRA</x:v>
      </x:c>
      <x:c r="B4683" s="10" t="n">
        <x:v>46247</x:v>
      </x:c>
      <x:c r="C4683" s="11" t="n">
        <x:v>18.62</x:v>
      </x:c>
      <x:c r="D4683" s="11" t="n">
        <x:v>17.97</x:v>
      </x:c>
      <x:c r="E4683" s="13" t="n">
        <x:v>449730</x:v>
      </x:c>
      <x:c r="F4683" s="11" t="n">
        <x:v>1</x:v>
      </x:c>
      <x:c r="G4683" s="11" t="n">
        <x:v>18.62</x:v>
      </x:c>
      <x:c r="H4683" s="11" t="n">
        <x:v>17.97</x:v>
      </x:c>
      <x:c r="I4683" s="13" t="n">
        <x:v>449730</x:v>
      </x:c>
      <x:c r="J4683" s="11" t="n">
        <x:v>18.276591</x:v>
      </x:c>
      <x:c r="K4683" s="14" t="n">
        <x:f>I4683*J4683</x:f>
        <x:v>8219531.27043</x:v>
      </x:c>
      <x:c r="L4683" s="8" t="str">
        <x:v>Alpaca SIP</x:v>
      </x:c>
    </x:row>
    <x:row r="4684" ht="25" customHeight="1">
      <x:c r="A4684" s="8" t="str">
        <x:v>KLRA</x:v>
      </x:c>
      <x:c r="B4684" s="10" t="n">
        <x:v>46248</x:v>
      </x:c>
      <x:c r="C4684" s="11" t="n">
        <x:v>17.93</x:v>
      </x:c>
      <x:c r="D4684" s="11" t="n">
        <x:v>17.94</x:v>
      </x:c>
      <x:c r="E4684" s="13" t="n">
        <x:v>336007</x:v>
      </x:c>
      <x:c r="F4684" s="11" t="n">
        <x:v>1</x:v>
      </x:c>
      <x:c r="G4684" s="11" t="n">
        <x:v>17.93</x:v>
      </x:c>
      <x:c r="H4684" s="11" t="n">
        <x:v>17.94</x:v>
      </x:c>
      <x:c r="I4684" s="13" t="n">
        <x:v>336007</x:v>
      </x:c>
      <x:c r="J4684" s="11" t="n">
        <x:v>17.937125</x:v>
      </x:c>
      <x:c r="K4684" s="14" t="n">
        <x:f>I4684*J4684</x:f>
        <x:v>6026999.559875</x:v>
      </x:c>
      <x:c r="L4684" s="8" t="str">
        <x:v>Alpaca SIP</x:v>
      </x:c>
    </x:row>
    <x:row r="4685" ht="25" customHeight="1">
      <x:c r="A4685" s="8" t="str">
        <x:v>KLRA</x:v>
      </x:c>
      <x:c r="B4685" s="10" t="n">
        <x:v>46251</x:v>
      </x:c>
      <x:c r="C4685" s="11" t="n">
        <x:v>18.11</x:v>
      </x:c>
      <x:c r="D4685" s="11" t="n">
        <x:v>18.51</x:v>
      </x:c>
      <x:c r="E4685" s="13" t="n">
        <x:v>643213</x:v>
      </x:c>
      <x:c r="F4685" s="11" t="n">
        <x:v>1</x:v>
      </x:c>
      <x:c r="G4685" s="11" t="n">
        <x:v>18.11</x:v>
      </x:c>
      <x:c r="H4685" s="11" t="n">
        <x:v>18.51</x:v>
      </x:c>
      <x:c r="I4685" s="13" t="n">
        <x:v>643213</x:v>
      </x:c>
      <x:c r="J4685" s="11" t="n">
        <x:v>18.604107</x:v>
      </x:c>
      <x:c r="K4685" s="14" t="n">
        <x:f>I4685*J4685</x:f>
        <x:v>11966403.475791</x:v>
      </x:c>
      <x:c r="L4685" s="8" t="str">
        <x:v>Alpaca SIP</x:v>
      </x:c>
    </x:row>
    <x:row r="4686" ht="25" customHeight="1">
      <x:c r="A4686" s="8" t="str">
        <x:v>KLRA</x:v>
      </x:c>
      <x:c r="B4686" s="10" t="n">
        <x:v>46252</x:v>
      </x:c>
      <x:c r="C4686" s="11" t="n">
        <x:v>18.35</x:v>
      </x:c>
      <x:c r="D4686" s="11" t="n">
        <x:v>17.83</x:v>
      </x:c>
      <x:c r="E4686" s="13" t="n">
        <x:v>1292438</x:v>
      </x:c>
      <x:c r="F4686" s="11" t="n">
        <x:v>1</x:v>
      </x:c>
      <x:c r="G4686" s="11" t="n">
        <x:v>18.35</x:v>
      </x:c>
      <x:c r="H4686" s="11" t="n">
        <x:v>17.83</x:v>
      </x:c>
      <x:c r="I4686" s="13" t="n">
        <x:v>1292438</x:v>
      </x:c>
      <x:c r="J4686" s="11" t="n">
        <x:v>17.92446</x:v>
      </x:c>
      <x:c r="K4686" s="14" t="n">
        <x:f>I4686*J4686</x:f>
        <x:v>23166253.23348</x:v>
      </x:c>
      <x:c r="L4686" s="8" t="str">
        <x:v>Alpaca SIP</x:v>
      </x:c>
    </x:row>
    <x:row r="4687" ht="25" customHeight="1">
      <x:c r="A4687" s="8" t="str">
        <x:v>KLRA</x:v>
      </x:c>
      <x:c r="B4687" s="10" t="n">
        <x:v>46253</x:v>
      </x:c>
      <x:c r="C4687" s="11" t="n">
        <x:v>17.81</x:v>
      </x:c>
      <x:c r="D4687" s="11" t="n">
        <x:v>18.32</x:v>
      </x:c>
      <x:c r="E4687" s="13" t="n">
        <x:v>2077585</x:v>
      </x:c>
      <x:c r="F4687" s="11" t="n">
        <x:v>1</x:v>
      </x:c>
      <x:c r="G4687" s="11" t="n">
        <x:v>17.81</x:v>
      </x:c>
      <x:c r="H4687" s="11" t="n">
        <x:v>18.32</x:v>
      </x:c>
      <x:c r="I4687" s="13" t="n">
        <x:v>2077585</x:v>
      </x:c>
      <x:c r="J4687" s="11" t="n">
        <x:v>18.058575</x:v>
      </x:c>
      <x:c r="K4687" s="14" t="n">
        <x:f>I4687*J4687</x:f>
        <x:v>37518224.541375004</x:v>
      </x:c>
      <x:c r="L4687" s="8" t="str">
        <x:v>Alpaca SIP</x:v>
      </x:c>
    </x:row>
    <x:row r="4688" ht="25" customHeight="1">
      <x:c r="A4688" s="8" t="str">
        <x:v>KLRA</x:v>
      </x:c>
      <x:c r="B4688" s="10" t="n">
        <x:v>46254</x:v>
      </x:c>
      <x:c r="C4688" s="11" t="n">
        <x:v>18.2</x:v>
      </x:c>
      <x:c r="D4688" s="11" t="n">
        <x:v>17.47</x:v>
      </x:c>
      <x:c r="E4688" s="13" t="n">
        <x:v>472354</x:v>
      </x:c>
      <x:c r="F4688" s="11" t="n">
        <x:v>1</x:v>
      </x:c>
      <x:c r="G4688" s="11" t="n">
        <x:v>18.2</x:v>
      </x:c>
      <x:c r="H4688" s="11" t="n">
        <x:v>17.47</x:v>
      </x:c>
      <x:c r="I4688" s="13" t="n">
        <x:v>472354</x:v>
      </x:c>
      <x:c r="J4688" s="11" t="n">
        <x:v>17.461579</x:v>
      </x:c>
      <x:c r="K4688" s="14" t="n">
        <x:f>I4688*J4688</x:f>
        <x:v>8248046.686966</x:v>
      </x:c>
      <x:c r="L4688" s="8" t="str">
        <x:v>Alpaca SIP</x:v>
      </x:c>
    </x:row>
    <x:row r="4689" ht="25" customHeight="1">
      <x:c r="A4689" s="8" t="str">
        <x:v>KLRA</x:v>
      </x:c>
      <x:c r="B4689" s="10" t="n">
        <x:v>46255</x:v>
      </x:c>
      <x:c r="C4689" s="11" t="n">
        <x:v>17.52</x:v>
      </x:c>
      <x:c r="D4689" s="11" t="n">
        <x:v>17.17</x:v>
      </x:c>
      <x:c r="E4689" s="13" t="n">
        <x:v>435218</x:v>
      </x:c>
      <x:c r="F4689" s="11" t="n">
        <x:v>1</x:v>
      </x:c>
      <x:c r="G4689" s="11" t="n">
        <x:v>17.52</x:v>
      </x:c>
      <x:c r="H4689" s="11" t="n">
        <x:v>17.17</x:v>
      </x:c>
      <x:c r="I4689" s="13" t="n">
        <x:v>435218</x:v>
      </x:c>
      <x:c r="J4689" s="11" t="n">
        <x:v>17.317543</x:v>
      </x:c>
      <x:c r="K4689" s="14" t="n">
        <x:f>I4689*J4689</x:f>
        <x:v>7536906.429374</x:v>
      </x:c>
      <x:c r="L4689" s="8" t="str">
        <x:v>Alpaca SIP</x:v>
      </x:c>
    </x:row>
    <x:row r="4690" ht="25" customHeight="1">
      <x:c r="A4690" s="8" t="str">
        <x:v>KLRA</x:v>
      </x:c>
      <x:c r="B4690" s="10" t="n">
        <x:v>46258</x:v>
      </x:c>
      <x:c r="C4690" s="11" t="n">
        <x:v>17.14</x:v>
      </x:c>
      <x:c r="D4690" s="11" t="n">
        <x:v>16.54</x:v>
      </x:c>
      <x:c r="E4690" s="13" t="n">
        <x:v>549559</x:v>
      </x:c>
      <x:c r="F4690" s="11" t="n">
        <x:v>1</x:v>
      </x:c>
      <x:c r="G4690" s="11" t="n">
        <x:v>17.14</x:v>
      </x:c>
      <x:c r="H4690" s="11" t="n">
        <x:v>16.54</x:v>
      </x:c>
      <x:c r="I4690" s="13" t="n">
        <x:v>549559</x:v>
      </x:c>
      <x:c r="J4690" s="11" t="n">
        <x:v>16.637067</x:v>
      </x:c>
      <x:c r="K4690" s="14" t="n">
        <x:f>I4690*J4690</x:f>
        <x:v>9143049.903453</x:v>
      </x:c>
      <x:c r="L4690" s="8" t="str">
        <x:v>Alpaca SIP</x:v>
      </x:c>
    </x:row>
    <x:row r="4691" ht="25" customHeight="1">
      <x:c r="A4691" s="8" t="str">
        <x:v>KLRA</x:v>
      </x:c>
      <x:c r="B4691" s="10" t="n">
        <x:v>46259</x:v>
      </x:c>
      <x:c r="C4691" s="11" t="n">
        <x:v>16.75</x:v>
      </x:c>
      <x:c r="D4691" s="11" t="n">
        <x:v>17.75</x:v>
      </x:c>
      <x:c r="E4691" s="13" t="n">
        <x:v>1323651</x:v>
      </x:c>
      <x:c r="F4691" s="11" t="n">
        <x:v>1</x:v>
      </x:c>
      <x:c r="G4691" s="11" t="n">
        <x:v>16.75</x:v>
      </x:c>
      <x:c r="H4691" s="11" t="n">
        <x:v>17.75</x:v>
      </x:c>
      <x:c r="I4691" s="13" t="n">
        <x:v>1323651</x:v>
      </x:c>
      <x:c r="J4691" s="11" t="n">
        <x:v>17.646353</x:v>
      </x:c>
      <x:c r="K4691" s="14" t="n">
        <x:f>I4691*J4691</x:f>
        <x:v>23357612.794803</x:v>
      </x:c>
      <x:c r="L4691" s="8" t="str">
        <x:v>Alpaca SIP</x:v>
      </x:c>
    </x:row>
    <x:row r="4692" ht="25" customHeight="1">
      <x:c r="A4692" s="8" t="str">
        <x:v>KLRA</x:v>
      </x:c>
      <x:c r="B4692" s="10" t="n">
        <x:v>46260</x:v>
      </x:c>
      <x:c r="C4692" s="11" t="n">
        <x:v>17.71</x:v>
      </x:c>
      <x:c r="D4692" s="11" t="n">
        <x:v>18.44</x:v>
      </x:c>
      <x:c r="E4692" s="13" t="n">
        <x:v>782800</x:v>
      </x:c>
      <x:c r="F4692" s="11" t="n">
        <x:v>1</x:v>
      </x:c>
      <x:c r="G4692" s="11" t="n">
        <x:v>17.71</x:v>
      </x:c>
      <x:c r="H4692" s="11" t="n">
        <x:v>18.44</x:v>
      </x:c>
      <x:c r="I4692" s="13" t="n">
        <x:v>782800</x:v>
      </x:c>
      <x:c r="J4692" s="11" t="n">
        <x:v>17.981638</x:v>
      </x:c>
      <x:c r="K4692" s="14" t="n">
        <x:f>I4692*J4692</x:f>
        <x:v>14076026.226400001</x:v>
      </x:c>
      <x:c r="L4692" s="8" t="str">
        <x:v>Alpaca SIP</x:v>
      </x:c>
    </x:row>
    <x:row r="4693" ht="25" customHeight="1">
      <x:c r="A4693" s="8" t="str">
        <x:v>KLRA</x:v>
      </x:c>
      <x:c r="B4693" s="10" t="n">
        <x:v>46261</x:v>
      </x:c>
      <x:c r="C4693" s="11" t="n">
        <x:v>18.31</x:v>
      </x:c>
      <x:c r="D4693" s="11" t="n">
        <x:v>18.53</x:v>
      </x:c>
      <x:c r="E4693" s="13" t="n">
        <x:v>438984</x:v>
      </x:c>
      <x:c r="F4693" s="11" t="n">
        <x:v>1</x:v>
      </x:c>
      <x:c r="G4693" s="11" t="n">
        <x:v>18.31</x:v>
      </x:c>
      <x:c r="H4693" s="11" t="n">
        <x:v>18.53</x:v>
      </x:c>
      <x:c r="I4693" s="13" t="n">
        <x:v>438984</x:v>
      </x:c>
      <x:c r="J4693" s="11" t="n">
        <x:v>18.430292</x:v>
      </x:c>
      <x:c r="K4693" s="14" t="n">
        <x:f>I4693*J4693</x:f>
        <x:v>8090603.303328001</x:v>
      </x:c>
      <x:c r="L4693" s="8" t="str">
        <x:v>Alpaca SIP</x:v>
      </x:c>
    </x:row>
    <x:row r="4694" ht="25" customHeight="1">
      <x:c r="A4694" s="8" t="str">
        <x:v>KLRA</x:v>
      </x:c>
      <x:c r="B4694" s="10" t="n">
        <x:v>46262</x:v>
      </x:c>
      <x:c r="C4694" s="11" t="n">
        <x:v>18.26</x:v>
      </x:c>
      <x:c r="D4694" s="11" t="n">
        <x:v>16.21</x:v>
      </x:c>
      <x:c r="E4694" s="13" t="n">
        <x:v>531258</x:v>
      </x:c>
      <x:c r="F4694" s="11" t="n">
        <x:v>1</x:v>
      </x:c>
      <x:c r="G4694" s="11" t="n">
        <x:v>18.26</x:v>
      </x:c>
      <x:c r="H4694" s="11" t="n">
        <x:v>16.21</x:v>
      </x:c>
      <x:c r="I4694" s="13" t="n">
        <x:v>531258</x:v>
      </x:c>
      <x:c r="J4694" s="11" t="n">
        <x:v>16.903299</x:v>
      </x:c>
      <x:c r="K4694" s="14" t="n">
        <x:f>I4694*J4694</x:f>
        <x:v>8980012.820142</x:v>
      </x:c>
      <x:c r="L4694" s="8" t="str">
        <x:v>Alpaca SIP</x:v>
      </x:c>
    </x:row>
    <x:row r="4695" ht="25" customHeight="1">
      <x:c r="A4695" s="8" t="str">
        <x:v>KLRA</x:v>
      </x:c>
      <x:c r="B4695" s="10" t="n">
        <x:v>46265</x:v>
      </x:c>
      <x:c r="C4695" s="11" t="n">
        <x:v>16.26</x:v>
      </x:c>
      <x:c r="D4695" s="11" t="n">
        <x:v>15.4</x:v>
      </x:c>
      <x:c r="E4695" s="13" t="n">
        <x:v>1144016</x:v>
      </x:c>
      <x:c r="F4695" s="11" t="n">
        <x:v>1</x:v>
      </x:c>
      <x:c r="G4695" s="11" t="n">
        <x:v>16.26</x:v>
      </x:c>
      <x:c r="H4695" s="11" t="n">
        <x:v>15.4</x:v>
      </x:c>
      <x:c r="I4695" s="13" t="n">
        <x:v>1144016</x:v>
      </x:c>
      <x:c r="J4695" s="11" t="n">
        <x:v>15.547724</x:v>
      </x:c>
      <x:c r="K4695" s="14" t="n">
        <x:f>I4695*J4695</x:f>
        <x:v>17786845.019584</x:v>
      </x:c>
      <x:c r="L4695" s="8" t="str">
        <x:v>Alpaca SIP</x:v>
      </x:c>
    </x:row>
    <x:row r="4696" ht="25" customHeight="1">
      <x:c r="A4696" s="8" t="str">
        <x:v>KLRA</x:v>
      </x:c>
      <x:c r="B4696" s="10" t="n">
        <x:v>46266</x:v>
      </x:c>
      <x:c r="C4696" s="11" t="n">
        <x:v>15.21</x:v>
      </x:c>
      <x:c r="D4696" s="11" t="n">
        <x:v>16.41</x:v>
      </x:c>
      <x:c r="E4696" s="13" t="n">
        <x:v>1204072</x:v>
      </x:c>
      <x:c r="F4696" s="11" t="n">
        <x:v>1</x:v>
      </x:c>
      <x:c r="G4696" s="11" t="n">
        <x:v>15.21</x:v>
      </x:c>
      <x:c r="H4696" s="11" t="n">
        <x:v>16.41</x:v>
      </x:c>
      <x:c r="I4696" s="13" t="n">
        <x:v>1204072</x:v>
      </x:c>
      <x:c r="J4696" s="11" t="n">
        <x:v>16.545076</x:v>
      </x:c>
      <x:c r="K4696" s="14" t="n">
        <x:f>I4696*J4696</x:f>
        <x:v>19921462.749472003</x:v>
      </x:c>
      <x:c r="L4696" s="8" t="str">
        <x:v>Alpaca SIP</x:v>
      </x:c>
    </x:row>
    <x:row r="4697" ht="25" customHeight="1">
      <x:c r="A4697" s="8" t="str">
        <x:v>KLRA</x:v>
      </x:c>
      <x:c r="B4697" s="10" t="n">
        <x:v>46267</x:v>
      </x:c>
      <x:c r="C4697" s="11" t="n">
        <x:v>16.39</x:v>
      </x:c>
      <x:c r="D4697" s="11" t="n">
        <x:v>15.85</x:v>
      </x:c>
      <x:c r="E4697" s="13" t="n">
        <x:v>733506</x:v>
      </x:c>
      <x:c r="F4697" s="11" t="n">
        <x:v>1</x:v>
      </x:c>
      <x:c r="G4697" s="11" t="n">
        <x:v>16.39</x:v>
      </x:c>
      <x:c r="H4697" s="11" t="n">
        <x:v>15.85</x:v>
      </x:c>
      <x:c r="I4697" s="13" t="n">
        <x:v>733506</x:v>
      </x:c>
      <x:c r="J4697" s="11" t="n">
        <x:v>15.880628</x:v>
      </x:c>
      <x:c r="K4697" s="14" t="n">
        <x:f>I4697*J4697</x:f>
        <x:v>11648535.921768</x:v>
      </x:c>
      <x:c r="L4697" s="8" t="str">
        <x:v>Alpaca SIP</x:v>
      </x:c>
    </x:row>
    <x:row r="4698" ht="25" customHeight="1">
      <x:c r="A4698" s="8" t="str">
        <x:v>KLRA</x:v>
      </x:c>
      <x:c r="B4698" s="10" t="n">
        <x:v>46268</x:v>
      </x:c>
      <x:c r="C4698" s="11" t="n">
        <x:v>15.95</x:v>
      </x:c>
      <x:c r="D4698" s="11" t="n">
        <x:v>15.74</x:v>
      </x:c>
      <x:c r="E4698" s="13" t="n">
        <x:v>640823</x:v>
      </x:c>
      <x:c r="F4698" s="11" t="n">
        <x:v>1</x:v>
      </x:c>
      <x:c r="G4698" s="11" t="n">
        <x:v>15.95</x:v>
      </x:c>
      <x:c r="H4698" s="11" t="n">
        <x:v>15.74</x:v>
      </x:c>
      <x:c r="I4698" s="13" t="n">
        <x:v>640823</x:v>
      </x:c>
      <x:c r="J4698" s="11" t="n">
        <x:v>15.717588</x:v>
      </x:c>
      <x:c r="K4698" s="14" t="n">
        <x:f>I4698*J4698</x:f>
        <x:v>10072191.894924</x:v>
      </x:c>
      <x:c r="L4698" s="8" t="str">
        <x:v>Alpaca SIP</x:v>
      </x:c>
    </x:row>
    <x:row r="4699" ht="25" customHeight="1">
      <x:c r="A4699" s="8" t="str">
        <x:v>KLRA</x:v>
      </x:c>
      <x:c r="B4699" s="10" t="n">
        <x:v>46269</x:v>
      </x:c>
      <x:c r="C4699" s="11" t="n">
        <x:v>15.6</x:v>
      </x:c>
      <x:c r="D4699" s="11" t="n">
        <x:v>16.23</x:v>
      </x:c>
      <x:c r="E4699" s="13" t="n">
        <x:v>523262</x:v>
      </x:c>
      <x:c r="F4699" s="11" t="n">
        <x:v>1</x:v>
      </x:c>
      <x:c r="G4699" s="11" t="n">
        <x:v>15.6</x:v>
      </x:c>
      <x:c r="H4699" s="11" t="n">
        <x:v>16.23</x:v>
      </x:c>
      <x:c r="I4699" s="13" t="n">
        <x:v>523262</x:v>
      </x:c>
      <x:c r="J4699" s="11" t="n">
        <x:v>16.213332</x:v>
      </x:c>
      <x:c r="K4699" s="14" t="n">
        <x:f>I4699*J4699</x:f>
        <x:v>8483820.528984</x:v>
      </x:c>
      <x:c r="L4699" s="8" t="str">
        <x:v>Alpaca SIP</x:v>
      </x:c>
    </x:row>
    <x:row r="4700" ht="25" customHeight="1">
      <x:c r="A4700" s="8" t="str">
        <x:v>KLRA</x:v>
      </x:c>
      <x:c r="B4700" s="10" t="n">
        <x:v>46273</x:v>
      </x:c>
      <x:c r="C4700" s="11" t="n">
        <x:v>15.79</x:v>
      </x:c>
      <x:c r="D4700" s="11" t="n">
        <x:v>16.43</x:v>
      </x:c>
      <x:c r="E4700" s="13" t="n">
        <x:v>993700</x:v>
      </x:c>
      <x:c r="F4700" s="11" t="n">
        <x:v>1</x:v>
      </x:c>
      <x:c r="G4700" s="11" t="n">
        <x:v>15.79</x:v>
      </x:c>
      <x:c r="H4700" s="11" t="n">
        <x:v>16.43</x:v>
      </x:c>
      <x:c r="I4700" s="13" t="n">
        <x:v>993700</x:v>
      </x:c>
      <x:c r="J4700" s="11" t="n">
        <x:v>16.358657</x:v>
      </x:c>
      <x:c r="K4700" s="14" t="n">
        <x:f>I4700*J4700</x:f>
        <x:v>16255597.460900001</x:v>
      </x:c>
      <x:c r="L4700" s="8" t="str">
        <x:v>Alpaca SIP</x:v>
      </x:c>
    </x:row>
    <x:row r="4701" ht="25" customHeight="1">
      <x:c r="A4701" s="8" t="str">
        <x:v>KLRA</x:v>
      </x:c>
      <x:c r="B4701" s="10" t="n">
        <x:v>46274</x:v>
      </x:c>
      <x:c r="C4701" s="11" t="n">
        <x:v>16.27</x:v>
      </x:c>
      <x:c r="D4701" s="11" t="n">
        <x:v>14.84</x:v>
      </x:c>
      <x:c r="E4701" s="13" t="n">
        <x:v>740387</x:v>
      </x:c>
      <x:c r="F4701" s="11" t="n">
        <x:v>1</x:v>
      </x:c>
      <x:c r="G4701" s="11" t="n">
        <x:v>16.27</x:v>
      </x:c>
      <x:c r="H4701" s="11" t="n">
        <x:v>14.84</x:v>
      </x:c>
      <x:c r="I4701" s="13" t="n">
        <x:v>740387</x:v>
      </x:c>
      <x:c r="J4701" s="11" t="n">
        <x:v>15.188984</x:v>
      </x:c>
      <x:c r="K4701" s="14" t="n">
        <x:f>I4701*J4701</x:f>
        <x:v>11245726.296807999</x:v>
      </x:c>
      <x:c r="L4701" s="8" t="str">
        <x:v>Alpaca SIP</x:v>
      </x:c>
    </x:row>
    <x:row r="4702" ht="25" customHeight="1">
      <x:c r="A4702" s="8" t="str">
        <x:v>KLRA</x:v>
      </x:c>
      <x:c r="B4702" s="10" t="n">
        <x:v>46275</x:v>
      </x:c>
      <x:c r="C4702" s="11" t="n">
        <x:v>14.58</x:v>
      </x:c>
      <x:c r="D4702" s="11" t="n">
        <x:v>14.91</x:v>
      </x:c>
      <x:c r="E4702" s="13" t="n">
        <x:v>658874</x:v>
      </x:c>
      <x:c r="F4702" s="11" t="n">
        <x:v>1</x:v>
      </x:c>
      <x:c r="G4702" s="11" t="n">
        <x:v>14.58</x:v>
      </x:c>
      <x:c r="H4702" s="11" t="n">
        <x:v>14.91</x:v>
      </x:c>
      <x:c r="I4702" s="13" t="n">
        <x:v>658874</x:v>
      </x:c>
      <x:c r="J4702" s="11" t="n">
        <x:v>14.800368</x:v>
      </x:c>
      <x:c r="K4702" s="14" t="n">
        <x:f>I4702*J4702</x:f>
        <x:v>9751577.665632</x:v>
      </x:c>
      <x:c r="L4702" s="8" t="str">
        <x:v>Alpaca SIP</x:v>
      </x:c>
    </x:row>
    <x:row r="4703" ht="25" customHeight="1">
      <x:c r="A4703" s="8" t="str">
        <x:v>KLRA</x:v>
      </x:c>
      <x:c r="B4703" s="10" t="n">
        <x:v>46276</x:v>
      </x:c>
      <x:c r="C4703" s="11" t="n">
        <x:v>15.1</x:v>
      </x:c>
      <x:c r="D4703" s="11" t="n">
        <x:v>13.94</x:v>
      </x:c>
      <x:c r="E4703" s="13" t="n">
        <x:v>813897</x:v>
      </x:c>
      <x:c r="F4703" s="11" t="n">
        <x:v>1</x:v>
      </x:c>
      <x:c r="G4703" s="11" t="n">
        <x:v>15.1</x:v>
      </x:c>
      <x:c r="H4703" s="11" t="n">
        <x:v>13.94</x:v>
      </x:c>
      <x:c r="I4703" s="13" t="n">
        <x:v>813897</x:v>
      </x:c>
      <x:c r="J4703" s="11" t="n">
        <x:v>14.187682</x:v>
      </x:c>
      <x:c r="K4703" s="14" t="n">
        <x:f>I4703*J4703</x:f>
        <x:v>11547311.816754</x:v>
      </x:c>
      <x:c r="L4703" s="8" t="str">
        <x:v>Alpaca SIP</x:v>
      </x:c>
    </x:row>
    <x:row r="4704" ht="25" customHeight="1">
      <x:c r="A4704" s="8" t="str">
        <x:v>KLRA</x:v>
      </x:c>
      <x:c r="B4704" s="10" t="n">
        <x:v>46279</x:v>
      </x:c>
      <x:c r="C4704" s="11" t="n">
        <x:v>13.91</x:v>
      </x:c>
      <x:c r="D4704" s="11" t="n">
        <x:v>13.75</x:v>
      </x:c>
      <x:c r="E4704" s="13" t="n">
        <x:v>871014</x:v>
      </x:c>
      <x:c r="F4704" s="11" t="n">
        <x:v>1</x:v>
      </x:c>
      <x:c r="G4704" s="11" t="n">
        <x:v>13.91</x:v>
      </x:c>
      <x:c r="H4704" s="11" t="n">
        <x:v>13.75</x:v>
      </x:c>
      <x:c r="I4704" s="13" t="n">
        <x:v>871014</x:v>
      </x:c>
      <x:c r="J4704" s="11" t="n">
        <x:v>13.771659</x:v>
      </x:c>
      <x:c r="K4704" s="14" t="n">
        <x:f>I4704*J4704</x:f>
        <x:v>11995307.792226</x:v>
      </x:c>
      <x:c r="L4704" s="8" t="str">
        <x:v>Alpaca SIP</x:v>
      </x:c>
    </x:row>
    <x:row r="4705" ht="25" customHeight="1">
      <x:c r="A4705" s="8" t="str">
        <x:v>KLRA</x:v>
      </x:c>
      <x:c r="B4705" s="10" t="n">
        <x:v>46280</x:v>
      </x:c>
      <x:c r="C4705" s="11" t="n">
        <x:v>13.71</x:v>
      </x:c>
      <x:c r="D4705" s="11" t="n">
        <x:v>13.45</x:v>
      </x:c>
      <x:c r="E4705" s="13" t="n">
        <x:v>726460</x:v>
      </x:c>
      <x:c r="F4705" s="11" t="n">
        <x:v>1</x:v>
      </x:c>
      <x:c r="G4705" s="11" t="n">
        <x:v>13.71</x:v>
      </x:c>
      <x:c r="H4705" s="11" t="n">
        <x:v>13.45</x:v>
      </x:c>
      <x:c r="I4705" s="13" t="n">
        <x:v>726460</x:v>
      </x:c>
      <x:c r="J4705" s="11" t="n">
        <x:v>13.453059</x:v>
      </x:c>
      <x:c r="K4705" s="14" t="n">
        <x:f>I4705*J4705</x:f>
        <x:v>9773109.24114</x:v>
      </x:c>
      <x:c r="L4705" s="8" t="str">
        <x:v>Alpaca SIP</x:v>
      </x:c>
    </x:row>
    <x:row r="4706" ht="25" customHeight="1">
      <x:c r="A4706" s="8" t="str">
        <x:v>KLRA</x:v>
      </x:c>
      <x:c r="B4706" s="10" t="n">
        <x:v>46281</x:v>
      </x:c>
      <x:c r="C4706" s="11" t="n">
        <x:v>13.55</x:v>
      </x:c>
      <x:c r="D4706" s="11" t="n">
        <x:v>12.7</x:v>
      </x:c>
      <x:c r="E4706" s="13" t="n">
        <x:v>1131487</x:v>
      </x:c>
      <x:c r="F4706" s="11" t="n">
        <x:v>1</x:v>
      </x:c>
      <x:c r="G4706" s="11" t="n">
        <x:v>13.55</x:v>
      </x:c>
      <x:c r="H4706" s="11" t="n">
        <x:v>12.7</x:v>
      </x:c>
      <x:c r="I4706" s="13" t="n">
        <x:v>1131487</x:v>
      </x:c>
      <x:c r="J4706" s="11" t="n">
        <x:v>12.877669</x:v>
      </x:c>
      <x:c r="K4706" s="14" t="n">
        <x:f>I4706*J4706</x:f>
        <x:v>14570915.063802999</x:v>
      </x:c>
      <x:c r="L4706" s="8" t="str">
        <x:v>Alpaca SIP</x:v>
      </x:c>
    </x:row>
    <x:row r="4707" ht="25" customHeight="1">
      <x:c r="A4707" s="8" t="str">
        <x:v>KLRA</x:v>
      </x:c>
      <x:c r="B4707" s="10" t="n">
        <x:v>46282</x:v>
      </x:c>
      <x:c r="C4707" s="11" t="n">
        <x:v>13.07</x:v>
      </x:c>
      <x:c r="D4707" s="11" t="n">
        <x:v>12.92</x:v>
      </x:c>
      <x:c r="E4707" s="13" t="n">
        <x:v>1034770</x:v>
      </x:c>
      <x:c r="F4707" s="11" t="n">
        <x:v>1</x:v>
      </x:c>
      <x:c r="G4707" s="11" t="n">
        <x:v>13.07</x:v>
      </x:c>
      <x:c r="H4707" s="11" t="n">
        <x:v>12.92</x:v>
      </x:c>
      <x:c r="I4707" s="13" t="n">
        <x:v>1034770</x:v>
      </x:c>
      <x:c r="J4707" s="11" t="n">
        <x:v>12.865344</x:v>
      </x:c>
      <x:c r="K4707" s="14" t="n">
        <x:f>I4707*J4707</x:f>
        <x:v>13312672.01088</x:v>
      </x:c>
      <x:c r="L4707" s="8" t="str">
        <x:v>Alpaca SIP</x:v>
      </x:c>
    </x:row>
    <x:row r="4708" ht="25" customHeight="1">
      <x:c r="A4708" s="8" t="str">
        <x:v>KLRA</x:v>
      </x:c>
      <x:c r="B4708" s="10" t="n">
        <x:v>46283</x:v>
      </x:c>
      <x:c r="C4708" s="11" t="n">
        <x:v>12.98</x:v>
      </x:c>
      <x:c r="D4708" s="11" t="n">
        <x:v>12.83</x:v>
      </x:c>
      <x:c r="E4708" s="13" t="n">
        <x:v>3161436</x:v>
      </x:c>
      <x:c r="F4708" s="11" t="n">
        <x:v>1</x:v>
      </x:c>
      <x:c r="G4708" s="11" t="n">
        <x:v>12.98</x:v>
      </x:c>
      <x:c r="H4708" s="11" t="n">
        <x:v>12.83</x:v>
      </x:c>
      <x:c r="I4708" s="13" t="n">
        <x:v>3161436</x:v>
      </x:c>
      <x:c r="J4708" s="11" t="n">
        <x:v>12.813058</x:v>
      </x:c>
      <x:c r="K4708" s="14" t="n">
        <x:f>I4708*J4708</x:f>
        <x:v>40507662.831288</x:v>
      </x:c>
      <x:c r="L4708" s="8" t="str">
        <x:v>Alpaca SIP</x:v>
      </x:c>
    </x:row>
    <x:row r="4709" ht="25" customHeight="1">
      <x:c r="A4709" s="8" t="str">
        <x:v>KLRA</x:v>
      </x:c>
      <x:c r="B4709" s="10" t="n">
        <x:v>46286</x:v>
      </x:c>
      <x:c r="C4709" s="11" t="n">
        <x:v>12.95</x:v>
      </x:c>
      <x:c r="D4709" s="11" t="n">
        <x:v>11.99</x:v>
      </x:c>
      <x:c r="E4709" s="13" t="n">
        <x:v>1047320</x:v>
      </x:c>
      <x:c r="F4709" s="11" t="n">
        <x:v>1</x:v>
      </x:c>
      <x:c r="G4709" s="11" t="n">
        <x:v>12.95</x:v>
      </x:c>
      <x:c r="H4709" s="11" t="n">
        <x:v>11.99</x:v>
      </x:c>
      <x:c r="I4709" s="13" t="n">
        <x:v>1047320</x:v>
      </x:c>
      <x:c r="J4709" s="11" t="n">
        <x:v>12.148189</x:v>
      </x:c>
      <x:c r="K4709" s="14" t="n">
        <x:f>I4709*J4709</x:f>
        <x:v>12723041.303480001</x:v>
      </x:c>
      <x:c r="L4709" s="8" t="str">
        <x:v>Alpaca SIP</x:v>
      </x:c>
    </x:row>
    <x:row r="4710" ht="25" customHeight="1">
      <x:c r="A4710" s="8" t="str">
        <x:v>KLRA</x:v>
      </x:c>
      <x:c r="B4710" s="10" t="n">
        <x:v>46287</x:v>
      </x:c>
      <x:c r="C4710" s="11" t="n">
        <x:v>12.46</x:v>
      </x:c>
      <x:c r="D4710" s="11" t="n">
        <x:v>12.79</x:v>
      </x:c>
      <x:c r="E4710" s="13" t="n">
        <x:v>1224800</x:v>
      </x:c>
      <x:c r="F4710" s="11" t="n">
        <x:v>1</x:v>
      </x:c>
      <x:c r="G4710" s="11" t="n">
        <x:v>12.46</x:v>
      </x:c>
      <x:c r="H4710" s="11" t="n">
        <x:v>12.79</x:v>
      </x:c>
      <x:c r="I4710" s="13" t="n">
        <x:v>1224800</x:v>
      </x:c>
      <x:c r="J4710" s="11" t="n">
        <x:v>12.554136</x:v>
      </x:c>
      <x:c r="K4710" s="14" t="n">
        <x:f>I4710*J4710</x:f>
        <x:v>15376305.7728</x:v>
      </x:c>
      <x:c r="L4710" s="8" t="str">
        <x:v>Alpaca SIP</x:v>
      </x:c>
    </x:row>
    <x:row r="4711" ht="25" customHeight="1">
      <x:c r="A4711" s="8" t="str">
        <x:v>KLRA</x:v>
      </x:c>
      <x:c r="B4711" s="10" t="n">
        <x:v>46288</x:v>
      </x:c>
      <x:c r="C4711" s="11" t="n">
        <x:v>12.76</x:v>
      </x:c>
      <x:c r="D4711" s="11" t="n">
        <x:v>13.13</x:v>
      </x:c>
      <x:c r="E4711" s="13" t="n">
        <x:v>1630021</x:v>
      </x:c>
      <x:c r="F4711" s="11" t="n">
        <x:v>1</x:v>
      </x:c>
      <x:c r="G4711" s="11" t="n">
        <x:v>12.76</x:v>
      </x:c>
      <x:c r="H4711" s="11" t="n">
        <x:v>13.13</x:v>
      </x:c>
      <x:c r="I4711" s="13" t="n">
        <x:v>1630021</x:v>
      </x:c>
      <x:c r="J4711" s="11" t="n">
        <x:v>12.905441</x:v>
      </x:c>
      <x:c r="K4711" s="14" t="n">
        <x:f>I4711*J4711</x:f>
        <x:v>21036139.844260998</x:v>
      </x:c>
      <x:c r="L4711" s="8" t="str">
        <x:v>Alpaca SIP</x:v>
      </x:c>
    </x:row>
    <x:row r="4712" ht="25" customHeight="1">
      <x:c r="A4712" s="8" t="str">
        <x:v>KLRA</x:v>
      </x:c>
      <x:c r="B4712" s="10" t="n">
        <x:v>46289</x:v>
      </x:c>
      <x:c r="C4712" s="11" t="n">
        <x:v>12.85</x:v>
      </x:c>
      <x:c r="D4712" s="11" t="n">
        <x:v>11.98</x:v>
      </x:c>
      <x:c r="E4712" s="13" t="n">
        <x:v>2743439</x:v>
      </x:c>
      <x:c r="F4712" s="11" t="n">
        <x:v>1</x:v>
      </x:c>
      <x:c r="G4712" s="11" t="n">
        <x:v>12.85</x:v>
      </x:c>
      <x:c r="H4712" s="11" t="n">
        <x:v>11.98</x:v>
      </x:c>
      <x:c r="I4712" s="13" t="n">
        <x:v>2743439</x:v>
      </x:c>
      <x:c r="J4712" s="11" t="n">
        <x:v>12.075074</x:v>
      </x:c>
      <x:c r="K4712" s="14" t="n">
        <x:f>I4712*J4712</x:f>
        <x:v>33127228.939486</x:v>
      </x:c>
      <x:c r="L4712" s="8" t="str">
        <x:v>Alpaca SIP</x:v>
      </x:c>
    </x:row>
    <x:row r="4713" ht="25" customHeight="1">
      <x:c r="A4713" s="8" t="str">
        <x:v>KLRA</x:v>
      </x:c>
      <x:c r="B4713" s="10" t="n">
        <x:v>46290</x:v>
      </x:c>
      <x:c r="C4713" s="11" t="n">
        <x:v>11.8</x:v>
      </x:c>
      <x:c r="D4713" s="11" t="n">
        <x:v>11.215</x:v>
      </x:c>
      <x:c r="E4713" s="13" t="n">
        <x:v>1714858</x:v>
      </x:c>
      <x:c r="F4713" s="11" t="n">
        <x:v>1</x:v>
      </x:c>
      <x:c r="G4713" s="11" t="n">
        <x:v>11.8</x:v>
      </x:c>
      <x:c r="H4713" s="11" t="n">
        <x:v>11.215</x:v>
      </x:c>
      <x:c r="I4713" s="13" t="n">
        <x:v>1714858</x:v>
      </x:c>
      <x:c r="J4713" s="11" t="n">
        <x:v>11.27762</x:v>
      </x:c>
      <x:c r="K4713" s="14" t="n">
        <x:f>I4713*J4713</x:f>
        <x:v>19339516.87796</x:v>
      </x:c>
      <x:c r="L4713" s="8" t="str">
        <x:v>Alpaca SIP</x:v>
      </x:c>
    </x:row>
    <x:row r="4714" ht="25" customHeight="1">
      <x:c r="A4714" s="8" t="str">
        <x:v>KLRA</x:v>
      </x:c>
      <x:c r="B4714" s="10" t="n">
        <x:v>46293</x:v>
      </x:c>
      <x:c r="C4714" s="11" t="n">
        <x:v>11.3</x:v>
      </x:c>
      <x:c r="D4714" s="11" t="n">
        <x:v>11.12</x:v>
      </x:c>
      <x:c r="E4714" s="13" t="n">
        <x:v>1430453</x:v>
      </x:c>
      <x:c r="F4714" s="11" t="n">
        <x:v>1</x:v>
      </x:c>
      <x:c r="G4714" s="11" t="n">
        <x:v>11.3</x:v>
      </x:c>
      <x:c r="H4714" s="11" t="n">
        <x:v>11.12</x:v>
      </x:c>
      <x:c r="I4714" s="13" t="n">
        <x:v>1430453</x:v>
      </x:c>
      <x:c r="J4714" s="11" t="n">
        <x:v>11.204259</x:v>
      </x:c>
      <x:c r="K4714" s="14" t="n">
        <x:f>I4714*J4714</x:f>
        <x:v>16027165.899327</x:v>
      </x:c>
      <x:c r="L4714" s="8" t="str">
        <x:v>Alpaca SIP</x:v>
      </x:c>
    </x:row>
    <x:row r="4715" ht="25" customHeight="1">
      <x:c r="A4715" s="8" t="str">
        <x:v>KLRA</x:v>
      </x:c>
      <x:c r="B4715" s="10" t="n">
        <x:v>46294</x:v>
      </x:c>
      <x:c r="C4715" s="11" t="n">
        <x:v>11.1</x:v>
      </x:c>
      <x:c r="D4715" s="11" t="n">
        <x:v>10.99</x:v>
      </x:c>
      <x:c r="E4715" s="13" t="n">
        <x:v>694940</x:v>
      </x:c>
      <x:c r="F4715" s="11" t="n">
        <x:v>1</x:v>
      </x:c>
      <x:c r="G4715" s="11" t="n">
        <x:v>11.1</x:v>
      </x:c>
      <x:c r="H4715" s="11" t="n">
        <x:v>10.99</x:v>
      </x:c>
      <x:c r="I4715" s="13" t="n">
        <x:v>694940</x:v>
      </x:c>
      <x:c r="J4715" s="11" t="n">
        <x:v>11.009624</x:v>
      </x:c>
      <x:c r="K4715" s="14" t="n">
        <x:f>I4715*J4715</x:f>
        <x:v>7651028.1025600005</x:v>
      </x:c>
      <x:c r="L4715" s="8" t="str">
        <x:v>Alpaca SIP</x:v>
      </x:c>
    </x:row>
    <x:row r="4716" ht="25" customHeight="1">
      <x:c r="A4716" s="8" t="str">
        <x:v>KLRA</x:v>
      </x:c>
      <x:c r="B4716" s="10" t="n">
        <x:v>46295</x:v>
      </x:c>
      <x:c r="C4716" s="11" t="n">
        <x:v>11.16</x:v>
      </x:c>
      <x:c r="D4716" s="11" t="n">
        <x:v>11.42</x:v>
      </x:c>
      <x:c r="E4716" s="13" t="n">
        <x:v>1368814</x:v>
      </x:c>
      <x:c r="F4716" s="11" t="n">
        <x:v>1</x:v>
      </x:c>
      <x:c r="G4716" s="11" t="n">
        <x:v>11.16</x:v>
      </x:c>
      <x:c r="H4716" s="11" t="n">
        <x:v>11.42</x:v>
      </x:c>
      <x:c r="I4716" s="13" t="n">
        <x:v>1368814</x:v>
      </x:c>
      <x:c r="J4716" s="11" t="n">
        <x:v>11.379088</x:v>
      </x:c>
      <x:c r="K4716" s="14" t="n">
        <x:f>I4716*J4716</x:f>
        <x:v>15575854.961631998</x:v>
      </x:c>
      <x:c r="L4716" s="8" t="str">
        <x:v>Alpaca SIP</x:v>
      </x:c>
    </x:row>
    <x:row r="4717" ht="25" customHeight="1">
      <x:c r="A4717" s="8" t="str">
        <x:v>KLRA</x:v>
      </x:c>
      <x:c r="B4717" s="10" t="n">
        <x:v>46296</x:v>
      </x:c>
      <x:c r="C4717" s="11" t="n">
        <x:v>11.39</x:v>
      </x:c>
      <x:c r="D4717" s="11" t="n">
        <x:v>11.03</x:v>
      </x:c>
      <x:c r="E4717" s="13" t="n">
        <x:v>2187758</x:v>
      </x:c>
      <x:c r="F4717" s="11" t="n">
        <x:v>1</x:v>
      </x:c>
      <x:c r="G4717" s="11" t="n">
        <x:v>11.39</x:v>
      </x:c>
      <x:c r="H4717" s="11" t="n">
        <x:v>11.03</x:v>
      </x:c>
      <x:c r="I4717" s="13" t="n">
        <x:v>2187758</x:v>
      </x:c>
      <x:c r="J4717" s="11" t="n">
        <x:v>11.016501</x:v>
      </x:c>
      <x:c r="K4717" s="14" t="n">
        <x:f>I4717*J4717</x:f>
        <x:v>24101438.194757998</x:v>
      </x:c>
      <x:c r="L4717" s="8" t="str">
        <x:v>Alpaca SIP</x:v>
      </x:c>
    </x:row>
    <x:row r="4718" ht="25" customHeight="1">
      <x:c r="A4718" s="8" t="str">
        <x:v>KLRA</x:v>
      </x:c>
      <x:c r="B4718" s="10" t="n">
        <x:v>46297</x:v>
      </x:c>
      <x:c r="C4718" s="11" t="n">
        <x:v>11.23</x:v>
      </x:c>
      <x:c r="D4718" s="11" t="n">
        <x:v>10.39</x:v>
      </x:c>
      <x:c r="E4718" s="13" t="n">
        <x:v>1283621</x:v>
      </x:c>
      <x:c r="F4718" s="11" t="n">
        <x:v>1</x:v>
      </x:c>
      <x:c r="G4718" s="11" t="n">
        <x:v>11.23</x:v>
      </x:c>
      <x:c r="H4718" s="11" t="n">
        <x:v>10.39</x:v>
      </x:c>
      <x:c r="I4718" s="13" t="n">
        <x:v>1283621</x:v>
      </x:c>
      <x:c r="J4718" s="11" t="n">
        <x:v>10.531868</x:v>
      </x:c>
      <x:c r="K4718" s="14" t="n">
        <x:f>I4718*J4718</x:f>
        <x:v>13518926.934028</x:v>
      </x:c>
      <x:c r="L4718" s="8" t="str">
        <x:v>Alpaca SIP</x:v>
      </x:c>
    </x:row>
    <x:row r="4719" ht="25" customHeight="1">
      <x:c r="A4719" s="8" t="str">
        <x:v>ARXS</x:v>
      </x:c>
      <x:c r="B4719" s="10" t="n">
        <x:v>46128</x:v>
      </x:c>
      <x:c r="C4719" s="11" t="n">
        <x:v>38</x:v>
      </x:c>
      <x:c r="D4719" s="11" t="n">
        <x:v>38.75</x:v>
      </x:c>
      <x:c r="E4719" s="13" t="n">
        <x:v>19256551</x:v>
      </x:c>
      <x:c r="F4719" s="11" t="n">
        <x:v>1</x:v>
      </x:c>
      <x:c r="G4719" s="11" t="n">
        <x:v>38</x:v>
      </x:c>
      <x:c r="H4719" s="11" t="n">
        <x:v>38.75</x:v>
      </x:c>
      <x:c r="I4719" s="13" t="n">
        <x:v>19256551</x:v>
      </x:c>
      <x:c r="J4719" s="11" t="n">
        <x:v>37.451899</x:v>
      </x:c>
      <x:c r="K4719" s="14" t="n">
        <x:f>I4719*J4719</x:f>
        <x:v>721194403.1403489</x:v>
      </x:c>
      <x:c r="L4719" s="8" t="str">
        <x:v>Alpaca SIP</x:v>
      </x:c>
    </x:row>
    <x:row r="4720" ht="25" customHeight="1">
      <x:c r="A4720" s="8" t="str">
        <x:v>ARXS</x:v>
      </x:c>
      <x:c r="B4720" s="10" t="n">
        <x:v>46129</x:v>
      </x:c>
      <x:c r="C4720" s="11" t="n">
        <x:v>37.67</x:v>
      </x:c>
      <x:c r="D4720" s="11" t="n">
        <x:v>38</x:v>
      </x:c>
      <x:c r="E4720" s="13" t="n">
        <x:v>3822557</x:v>
      </x:c>
      <x:c r="F4720" s="11" t="n">
        <x:v>1</x:v>
      </x:c>
      <x:c r="G4720" s="11" t="n">
        <x:v>37.67</x:v>
      </x:c>
      <x:c r="H4720" s="11" t="n">
        <x:v>38</x:v>
      </x:c>
      <x:c r="I4720" s="13" t="n">
        <x:v>3822557</x:v>
      </x:c>
      <x:c r="J4720" s="11" t="n">
        <x:v>38.215197</x:v>
      </x:c>
      <x:c r="K4720" s="14" t="n">
        <x:f>I4720*J4720</x:f>
        <x:v>146079768.798729</x:v>
      </x:c>
      <x:c r="L4720" s="8" t="str">
        <x:v>Alpaca SIP</x:v>
      </x:c>
    </x:row>
    <x:row r="4721" ht="25" customHeight="1">
      <x:c r="A4721" s="8" t="str">
        <x:v>ARXS</x:v>
      </x:c>
      <x:c r="B4721" s="10" t="n">
        <x:v>46132</x:v>
      </x:c>
      <x:c r="C4721" s="11" t="n">
        <x:v>38</x:v>
      </x:c>
      <x:c r="D4721" s="11" t="n">
        <x:v>37.65</x:v>
      </x:c>
      <x:c r="E4721" s="13" t="n">
        <x:v>2202345</x:v>
      </x:c>
      <x:c r="F4721" s="11" t="n">
        <x:v>1</x:v>
      </x:c>
      <x:c r="G4721" s="11" t="n">
        <x:v>38</x:v>
      </x:c>
      <x:c r="H4721" s="11" t="n">
        <x:v>37.65</x:v>
      </x:c>
      <x:c r="I4721" s="13" t="n">
        <x:v>2202345</x:v>
      </x:c>
      <x:c r="J4721" s="11" t="n">
        <x:v>37.578791</x:v>
      </x:c>
      <x:c r="K4721" s="14" t="n">
        <x:f>I4721*J4721</x:f>
        <x:v>82761462.46489501</x:v>
      </x:c>
      <x:c r="L4721" s="8" t="str">
        <x:v>Alpaca SIP</x:v>
      </x:c>
    </x:row>
    <x:row r="4722" ht="25" customHeight="1">
      <x:c r="A4722" s="8" t="str">
        <x:v>ARXS</x:v>
      </x:c>
      <x:c r="B4722" s="10" t="n">
        <x:v>46133</x:v>
      </x:c>
      <x:c r="C4722" s="11" t="n">
        <x:v>37.65</x:v>
      </x:c>
      <x:c r="D4722" s="11" t="n">
        <x:v>37.75</x:v>
      </x:c>
      <x:c r="E4722" s="13" t="n">
        <x:v>2092670</x:v>
      </x:c>
      <x:c r="F4722" s="11" t="n">
        <x:v>1</x:v>
      </x:c>
      <x:c r="G4722" s="11" t="n">
        <x:v>37.65</x:v>
      </x:c>
      <x:c r="H4722" s="11" t="n">
        <x:v>37.75</x:v>
      </x:c>
      <x:c r="I4722" s="13" t="n">
        <x:v>2092670</x:v>
      </x:c>
      <x:c r="J4722" s="11" t="n">
        <x:v>38.215722</x:v>
      </x:c>
      <x:c r="K4722" s="14" t="n">
        <x:f>I4722*J4722</x:f>
        <x:v>79972894.95774</x:v>
      </x:c>
      <x:c r="L4722" s="8" t="str">
        <x:v>Alpaca SIP</x:v>
      </x:c>
    </x:row>
    <x:row r="4723" ht="25" customHeight="1">
      <x:c r="A4723" s="8" t="str">
        <x:v>ARXS</x:v>
      </x:c>
      <x:c r="B4723" s="10" t="n">
        <x:v>46134</x:v>
      </x:c>
      <x:c r="C4723" s="11" t="n">
        <x:v>38.32</x:v>
      </x:c>
      <x:c r="D4723" s="11" t="n">
        <x:v>36.26</x:v>
      </x:c>
      <x:c r="E4723" s="13" t="n">
        <x:v>4785952</x:v>
      </x:c>
      <x:c r="F4723" s="11" t="n">
        <x:v>1</x:v>
      </x:c>
      <x:c r="G4723" s="11" t="n">
        <x:v>38.32</x:v>
      </x:c>
      <x:c r="H4723" s="11" t="n">
        <x:v>36.26</x:v>
      </x:c>
      <x:c r="I4723" s="13" t="n">
        <x:v>4785952</x:v>
      </x:c>
      <x:c r="J4723" s="11" t="n">
        <x:v>36.4211</x:v>
      </x:c>
      <x:c r="K4723" s="14" t="n">
        <x:f>I4723*J4723</x:f>
        <x:v>174309636.38720003</x:v>
      </x:c>
      <x:c r="L4723" s="8" t="str">
        <x:v>Alpaca SIP</x:v>
      </x:c>
    </x:row>
    <x:row r="4724" ht="25" customHeight="1">
      <x:c r="A4724" s="8" t="str">
        <x:v>ARXS</x:v>
      </x:c>
      <x:c r="B4724" s="10" t="n">
        <x:v>46135</x:v>
      </x:c>
      <x:c r="C4724" s="11" t="n">
        <x:v>36.26</x:v>
      </x:c>
      <x:c r="D4724" s="11" t="n">
        <x:v>37.25</x:v>
      </x:c>
      <x:c r="E4724" s="13" t="n">
        <x:v>1485991</x:v>
      </x:c>
      <x:c r="F4724" s="11" t="n">
        <x:v>1</x:v>
      </x:c>
      <x:c r="G4724" s="11" t="n">
        <x:v>36.26</x:v>
      </x:c>
      <x:c r="H4724" s="11" t="n">
        <x:v>37.25</x:v>
      </x:c>
      <x:c r="I4724" s="13" t="n">
        <x:v>1485991</x:v>
      </x:c>
      <x:c r="J4724" s="11" t="n">
        <x:v>37.172302</x:v>
      </x:c>
      <x:c r="K4724" s="14" t="n">
        <x:f>I4724*J4724</x:f>
        <x:v>55237706.221282005</x:v>
      </x:c>
      <x:c r="L4724" s="8" t="str">
        <x:v>Alpaca SIP</x:v>
      </x:c>
    </x:row>
    <x:row r="4725" ht="25" customHeight="1">
      <x:c r="A4725" s="8" t="str">
        <x:v>ARXS</x:v>
      </x:c>
      <x:c r="B4725" s="10" t="n">
        <x:v>46136</x:v>
      </x:c>
      <x:c r="C4725" s="11" t="n">
        <x:v>37.37</x:v>
      </x:c>
      <x:c r="D4725" s="11" t="n">
        <x:v>35</x:v>
      </x:c>
      <x:c r="E4725" s="13" t="n">
        <x:v>1507621</x:v>
      </x:c>
      <x:c r="F4725" s="11" t="n">
        <x:v>1</x:v>
      </x:c>
      <x:c r="G4725" s="11" t="n">
        <x:v>37.37</x:v>
      </x:c>
      <x:c r="H4725" s="11" t="n">
        <x:v>35</x:v>
      </x:c>
      <x:c r="I4725" s="13" t="n">
        <x:v>1507621</x:v>
      </x:c>
      <x:c r="J4725" s="11" t="n">
        <x:v>35.502714</x:v>
      </x:c>
      <x:c r="K4725" s="14" t="n">
        <x:f>I4725*J4725</x:f>
        <x:v>53524637.18339399</x:v>
      </x:c>
      <x:c r="L4725" s="8" t="str">
        <x:v>Alpaca SIP</x:v>
      </x:c>
    </x:row>
    <x:row r="4726" ht="25" customHeight="1">
      <x:c r="A4726" s="8" t="str">
        <x:v>ARXS</x:v>
      </x:c>
      <x:c r="B4726" s="10" t="n">
        <x:v>46139</x:v>
      </x:c>
      <x:c r="C4726" s="11" t="n">
        <x:v>35</x:v>
      </x:c>
      <x:c r="D4726" s="11" t="n">
        <x:v>35.23</x:v>
      </x:c>
      <x:c r="E4726" s="13" t="n">
        <x:v>1315287</x:v>
      </x:c>
      <x:c r="F4726" s="11" t="n">
        <x:v>1</x:v>
      </x:c>
      <x:c r="G4726" s="11" t="n">
        <x:v>35</x:v>
      </x:c>
      <x:c r="H4726" s="11" t="n">
        <x:v>35.23</x:v>
      </x:c>
      <x:c r="I4726" s="13" t="n">
        <x:v>1315287</x:v>
      </x:c>
      <x:c r="J4726" s="11" t="n">
        <x:v>35.059084</x:v>
      </x:c>
      <x:c r="K4726" s="14" t="n">
        <x:f>I4726*J4726</x:f>
        <x:v>46112757.417108</x:v>
      </x:c>
      <x:c r="L4726" s="8" t="str">
        <x:v>Alpaca SIP</x:v>
      </x:c>
    </x:row>
    <x:row r="4727" ht="25" customHeight="1">
      <x:c r="A4727" s="8" t="str">
        <x:v>ARXS</x:v>
      </x:c>
      <x:c r="B4727" s="10" t="n">
        <x:v>46140</x:v>
      </x:c>
      <x:c r="C4727" s="11" t="n">
        <x:v>35</x:v>
      </x:c>
      <x:c r="D4727" s="11" t="n">
        <x:v>35.04</x:v>
      </x:c>
      <x:c r="E4727" s="13" t="n">
        <x:v>592265</x:v>
      </x:c>
      <x:c r="F4727" s="11" t="n">
        <x:v>1</x:v>
      </x:c>
      <x:c r="G4727" s="11" t="n">
        <x:v>35</x:v>
      </x:c>
      <x:c r="H4727" s="11" t="n">
        <x:v>35.04</x:v>
      </x:c>
      <x:c r="I4727" s="13" t="n">
        <x:v>592265</x:v>
      </x:c>
      <x:c r="J4727" s="11" t="n">
        <x:v>35.024081</x:v>
      </x:c>
      <x:c r="K4727" s="14" t="n">
        <x:f>I4727*J4727</x:f>
        <x:v>20743537.333465002</x:v>
      </x:c>
      <x:c r="L4727" s="8" t="str">
        <x:v>Alpaca SIP</x:v>
      </x:c>
    </x:row>
    <x:row r="4728" ht="25" customHeight="1">
      <x:c r="A4728" s="8" t="str">
        <x:v>ARXS</x:v>
      </x:c>
      <x:c r="B4728" s="10" t="n">
        <x:v>46141</x:v>
      </x:c>
      <x:c r="C4728" s="11" t="n">
        <x:v>35</x:v>
      </x:c>
      <x:c r="D4728" s="11" t="n">
        <x:v>35.15</x:v>
      </x:c>
      <x:c r="E4728" s="13" t="n">
        <x:v>979266</x:v>
      </x:c>
      <x:c r="F4728" s="11" t="n">
        <x:v>1</x:v>
      </x:c>
      <x:c r="G4728" s="11" t="n">
        <x:v>35</x:v>
      </x:c>
      <x:c r="H4728" s="11" t="n">
        <x:v>35.15</x:v>
      </x:c>
      <x:c r="I4728" s="13" t="n">
        <x:v>979266</x:v>
      </x:c>
      <x:c r="J4728" s="11" t="n">
        <x:v>35.117336</x:v>
      </x:c>
      <x:c r="K4728" s="14" t="n">
        <x:f>I4728*J4728</x:f>
        <x:v>34389213.155376</x:v>
      </x:c>
      <x:c r="L4728" s="8" t="str">
        <x:v>Alpaca SIP</x:v>
      </x:c>
    </x:row>
    <x:row r="4729" ht="25" customHeight="1">
      <x:c r="A4729" s="8" t="str">
        <x:v>ARXS</x:v>
      </x:c>
      <x:c r="B4729" s="10" t="n">
        <x:v>46142</x:v>
      </x:c>
      <x:c r="C4729" s="11" t="n">
        <x:v>35.06</x:v>
      </x:c>
      <x:c r="D4729" s="11" t="n">
        <x:v>35</x:v>
      </x:c>
      <x:c r="E4729" s="13" t="n">
        <x:v>725772</x:v>
      </x:c>
      <x:c r="F4729" s="11" t="n">
        <x:v>1</x:v>
      </x:c>
      <x:c r="G4729" s="11" t="n">
        <x:v>35.06</x:v>
      </x:c>
      <x:c r="H4729" s="11" t="n">
        <x:v>35</x:v>
      </x:c>
      <x:c r="I4729" s="13" t="n">
        <x:v>725772</x:v>
      </x:c>
      <x:c r="J4729" s="11" t="n">
        <x:v>34.905813</x:v>
      </x:c>
      <x:c r="K4729" s="14" t="n">
        <x:f>I4729*J4729</x:f>
        <x:v>25333661.712636</x:v>
      </x:c>
      <x:c r="L4729" s="8" t="str">
        <x:v>Alpaca SIP</x:v>
      </x:c>
    </x:row>
    <x:row r="4730" ht="25" customHeight="1">
      <x:c r="A4730" s="8" t="str">
        <x:v>ARXS</x:v>
      </x:c>
      <x:c r="B4730" s="10" t="n">
        <x:v>46143</x:v>
      </x:c>
      <x:c r="C4730" s="11" t="n">
        <x:v>35</x:v>
      </x:c>
      <x:c r="D4730" s="11" t="n">
        <x:v>35.13</x:v>
      </x:c>
      <x:c r="E4730" s="13" t="n">
        <x:v>698737</x:v>
      </x:c>
      <x:c r="F4730" s="11" t="n">
        <x:v>1</x:v>
      </x:c>
      <x:c r="G4730" s="11" t="n">
        <x:v>35</x:v>
      </x:c>
      <x:c r="H4730" s="11" t="n">
        <x:v>35.13</x:v>
      </x:c>
      <x:c r="I4730" s="13" t="n">
        <x:v>698737</x:v>
      </x:c>
      <x:c r="J4730" s="11" t="n">
        <x:v>35.068676</x:v>
      </x:c>
      <x:c r="K4730" s="14" t="n">
        <x:f>I4730*J4730</x:f>
        <x:v>24503781.462212004</x:v>
      </x:c>
      <x:c r="L4730" s="8" t="str">
        <x:v>Alpaca SIP</x:v>
      </x:c>
    </x:row>
    <x:row r="4731" ht="25" customHeight="1">
      <x:c r="A4731" s="8" t="str">
        <x:v>ARXS</x:v>
      </x:c>
      <x:c r="B4731" s="10" t="n">
        <x:v>46146</x:v>
      </x:c>
      <x:c r="C4731" s="11" t="n">
        <x:v>35.13</x:v>
      </x:c>
      <x:c r="D4731" s="11" t="n">
        <x:v>35.26</x:v>
      </x:c>
      <x:c r="E4731" s="13" t="n">
        <x:v>586010</x:v>
      </x:c>
      <x:c r="F4731" s="11" t="n">
        <x:v>1</x:v>
      </x:c>
      <x:c r="G4731" s="11" t="n">
        <x:v>35.13</x:v>
      </x:c>
      <x:c r="H4731" s="11" t="n">
        <x:v>35.26</x:v>
      </x:c>
      <x:c r="I4731" s="13" t="n">
        <x:v>586010</x:v>
      </x:c>
      <x:c r="J4731" s="11" t="n">
        <x:v>35.316383</x:v>
      </x:c>
      <x:c r="K4731" s="14" t="n">
        <x:f>I4731*J4731</x:f>
        <x:v>20695753.601830002</x:v>
      </x:c>
      <x:c r="L4731" s="8" t="str">
        <x:v>Alpaca SIP</x:v>
      </x:c>
    </x:row>
    <x:row r="4732" ht="25" customHeight="1">
      <x:c r="A4732" s="8" t="str">
        <x:v>ARXS</x:v>
      </x:c>
      <x:c r="B4732" s="10" t="n">
        <x:v>46147</x:v>
      </x:c>
      <x:c r="C4732" s="11" t="n">
        <x:v>34.99</x:v>
      </x:c>
      <x:c r="D4732" s="11" t="n">
        <x:v>35.46</x:v>
      </x:c>
      <x:c r="E4732" s="13" t="n">
        <x:v>535671</x:v>
      </x:c>
      <x:c r="F4732" s="11" t="n">
        <x:v>1</x:v>
      </x:c>
      <x:c r="G4732" s="11" t="n">
        <x:v>34.99</x:v>
      </x:c>
      <x:c r="H4732" s="11" t="n">
        <x:v>35.46</x:v>
      </x:c>
      <x:c r="I4732" s="13" t="n">
        <x:v>535671</x:v>
      </x:c>
      <x:c r="J4732" s="11" t="n">
        <x:v>35.383943</x:v>
      </x:c>
      <x:c r="K4732" s="14" t="n">
        <x:f>I4732*J4732</x:f>
        <x:v>18954152.130753</x:v>
      </x:c>
      <x:c r="L4732" s="8" t="str">
        <x:v>Alpaca SIP</x:v>
      </x:c>
    </x:row>
    <x:row r="4733" ht="25" customHeight="1">
      <x:c r="A4733" s="8" t="str">
        <x:v>ARXS</x:v>
      </x:c>
      <x:c r="B4733" s="10" t="n">
        <x:v>46148</x:v>
      </x:c>
      <x:c r="C4733" s="11" t="n">
        <x:v>35</x:v>
      </x:c>
      <x:c r="D4733" s="11" t="n">
        <x:v>35</x:v>
      </x:c>
      <x:c r="E4733" s="13" t="n">
        <x:v>555103</x:v>
      </x:c>
      <x:c r="F4733" s="11" t="n">
        <x:v>1</x:v>
      </x:c>
      <x:c r="G4733" s="11" t="n">
        <x:v>35</x:v>
      </x:c>
      <x:c r="H4733" s="11" t="n">
        <x:v>35</x:v>
      </x:c>
      <x:c r="I4733" s="13" t="n">
        <x:v>555103</x:v>
      </x:c>
      <x:c r="J4733" s="11" t="n">
        <x:v>35.267804</x:v>
      </x:c>
      <x:c r="K4733" s="14" t="n">
        <x:f>I4733*J4733</x:f>
        <x:v>19577263.803811997</x:v>
      </x:c>
      <x:c r="L4733" s="8" t="str">
        <x:v>Alpaca SIP</x:v>
      </x:c>
    </x:row>
    <x:row r="4734" ht="25" customHeight="1">
      <x:c r="A4734" s="8" t="str">
        <x:v>ARXS</x:v>
      </x:c>
      <x:c r="B4734" s="10" t="n">
        <x:v>46149</x:v>
      </x:c>
      <x:c r="C4734" s="11" t="n">
        <x:v>35</x:v>
      </x:c>
      <x:c r="D4734" s="11" t="n">
        <x:v>35.03</x:v>
      </x:c>
      <x:c r="E4734" s="13" t="n">
        <x:v>409962</x:v>
      </x:c>
      <x:c r="F4734" s="11" t="n">
        <x:v>1</x:v>
      </x:c>
      <x:c r="G4734" s="11" t="n">
        <x:v>35</x:v>
      </x:c>
      <x:c r="H4734" s="11" t="n">
        <x:v>35.03</x:v>
      </x:c>
      <x:c r="I4734" s="13" t="n">
        <x:v>409962</x:v>
      </x:c>
      <x:c r="J4734" s="11" t="n">
        <x:v>35.051513</x:v>
      </x:c>
      <x:c r="K4734" s="14" t="n">
        <x:f>I4734*J4734</x:f>
        <x:v>14369788.372506</x:v>
      </x:c>
      <x:c r="L4734" s="8" t="str">
        <x:v>Alpaca SIP</x:v>
      </x:c>
    </x:row>
    <x:row r="4735" ht="25" customHeight="1">
      <x:c r="A4735" s="8" t="str">
        <x:v>ARXS</x:v>
      </x:c>
      <x:c r="B4735" s="10" t="n">
        <x:v>46150</x:v>
      </x:c>
      <x:c r="C4735" s="11" t="n">
        <x:v>35.03</x:v>
      </x:c>
      <x:c r="D4735" s="11" t="n">
        <x:v>35.1</x:v>
      </x:c>
      <x:c r="E4735" s="13" t="n">
        <x:v>751189</x:v>
      </x:c>
      <x:c r="F4735" s="11" t="n">
        <x:v>1</x:v>
      </x:c>
      <x:c r="G4735" s="11" t="n">
        <x:v>35.03</x:v>
      </x:c>
      <x:c r="H4735" s="11" t="n">
        <x:v>35.1</x:v>
      </x:c>
      <x:c r="I4735" s="13" t="n">
        <x:v>751189</x:v>
      </x:c>
      <x:c r="J4735" s="11" t="n">
        <x:v>35.199598</x:v>
      </x:c>
      <x:c r="K4735" s="14" t="n">
        <x:f>I4735*J4735</x:f>
        <x:v>26441550.822022002</x:v>
      </x:c>
      <x:c r="L4735" s="8" t="str">
        <x:v>Alpaca SIP</x:v>
      </x:c>
    </x:row>
    <x:row r="4736" ht="25" customHeight="1">
      <x:c r="A4736" s="8" t="str">
        <x:v>ARXS</x:v>
      </x:c>
      <x:c r="B4736" s="10" t="n">
        <x:v>46153</x:v>
      </x:c>
      <x:c r="C4736" s="11" t="n">
        <x:v>35.4</x:v>
      </x:c>
      <x:c r="D4736" s="11" t="n">
        <x:v>38.56</x:v>
      </x:c>
      <x:c r="E4736" s="13" t="n">
        <x:v>2242254</x:v>
      </x:c>
      <x:c r="F4736" s="11" t="n">
        <x:v>1</x:v>
      </x:c>
      <x:c r="G4736" s="11" t="n">
        <x:v>35.4</x:v>
      </x:c>
      <x:c r="H4736" s="11" t="n">
        <x:v>38.56</x:v>
      </x:c>
      <x:c r="I4736" s="13" t="n">
        <x:v>2242254</x:v>
      </x:c>
      <x:c r="J4736" s="11" t="n">
        <x:v>37.280648</x:v>
      </x:c>
      <x:c r="K4736" s="14" t="n">
        <x:f>I4736*J4736</x:f>
        <x:v>83592682.100592</x:v>
      </x:c>
      <x:c r="L4736" s="8" t="str">
        <x:v>Alpaca SIP</x:v>
      </x:c>
    </x:row>
    <x:row r="4737" ht="25" customHeight="1">
      <x:c r="A4737" s="8" t="str">
        <x:v>ARXS</x:v>
      </x:c>
      <x:c r="B4737" s="10" t="n">
        <x:v>46154</x:v>
      </x:c>
      <x:c r="C4737" s="11" t="n">
        <x:v>38.56</x:v>
      </x:c>
      <x:c r="D4737" s="11" t="n">
        <x:v>36.26</x:v>
      </x:c>
      <x:c r="E4737" s="13" t="n">
        <x:v>932052</x:v>
      </x:c>
      <x:c r="F4737" s="11" t="n">
        <x:v>1</x:v>
      </x:c>
      <x:c r="G4737" s="11" t="n">
        <x:v>38.56</x:v>
      </x:c>
      <x:c r="H4737" s="11" t="n">
        <x:v>36.26</x:v>
      </x:c>
      <x:c r="I4737" s="13" t="n">
        <x:v>932052</x:v>
      </x:c>
      <x:c r="J4737" s="11" t="n">
        <x:v>36.614569</x:v>
      </x:c>
      <x:c r="K4737" s="14" t="n">
        <x:f>I4737*J4737</x:f>
        <x:v>34126682.265588</x:v>
      </x:c>
      <x:c r="L4737" s="8" t="str">
        <x:v>Alpaca SIP</x:v>
      </x:c>
    </x:row>
    <x:row r="4738" ht="25" customHeight="1">
      <x:c r="A4738" s="8" t="str">
        <x:v>ARXS</x:v>
      </x:c>
      <x:c r="B4738" s="10" t="n">
        <x:v>46155</x:v>
      </x:c>
      <x:c r="C4738" s="11" t="n">
        <x:v>36.72</x:v>
      </x:c>
      <x:c r="D4738" s="11" t="n">
        <x:v>35.4</x:v>
      </x:c>
      <x:c r="E4738" s="13" t="n">
        <x:v>722653</x:v>
      </x:c>
      <x:c r="F4738" s="11" t="n">
        <x:v>1</x:v>
      </x:c>
      <x:c r="G4738" s="11" t="n">
        <x:v>36.72</x:v>
      </x:c>
      <x:c r="H4738" s="11" t="n">
        <x:v>35.4</x:v>
      </x:c>
      <x:c r="I4738" s="13" t="n">
        <x:v>722653</x:v>
      </x:c>
      <x:c r="J4738" s="11" t="n">
        <x:v>35.739296</x:v>
      </x:c>
      <x:c r="K4738" s="14" t="n">
        <x:f>I4738*J4738</x:f>
        <x:v>25827109.472288</x:v>
      </x:c>
      <x:c r="L4738" s="8" t="str">
        <x:v>Alpaca SIP</x:v>
      </x:c>
    </x:row>
    <x:row r="4739" ht="25" customHeight="1">
      <x:c r="A4739" s="8" t="str">
        <x:v>ARXS</x:v>
      </x:c>
      <x:c r="B4739" s="10" t="n">
        <x:v>46156</x:v>
      </x:c>
      <x:c r="C4739" s="11" t="n">
        <x:v>35.51</x:v>
      </x:c>
      <x:c r="D4739" s="11" t="n">
        <x:v>36.1</x:v>
      </x:c>
      <x:c r="E4739" s="13" t="n">
        <x:v>685032</x:v>
      </x:c>
      <x:c r="F4739" s="11" t="n">
        <x:v>1</x:v>
      </x:c>
      <x:c r="G4739" s="11" t="n">
        <x:v>35.51</x:v>
      </x:c>
      <x:c r="H4739" s="11" t="n">
        <x:v>36.1</x:v>
      </x:c>
      <x:c r="I4739" s="13" t="n">
        <x:v>685032</x:v>
      </x:c>
      <x:c r="J4739" s="11" t="n">
        <x:v>35.711593</x:v>
      </x:c>
      <x:c r="K4739" s="14" t="n">
        <x:f>I4739*J4739</x:f>
        <x:v>24463583.975976</x:v>
      </x:c>
      <x:c r="L4739" s="8" t="str">
        <x:v>Alpaca SIP</x:v>
      </x:c>
    </x:row>
    <x:row r="4740" ht="25" customHeight="1">
      <x:c r="A4740" s="8" t="str">
        <x:v>ARXS</x:v>
      </x:c>
      <x:c r="B4740" s="10" t="n">
        <x:v>46157</x:v>
      </x:c>
      <x:c r="C4740" s="11" t="n">
        <x:v>36.13</x:v>
      </x:c>
      <x:c r="D4740" s="11" t="n">
        <x:v>34.59</x:v>
      </x:c>
      <x:c r="E4740" s="13" t="n">
        <x:v>832392</x:v>
      </x:c>
      <x:c r="F4740" s="11" t="n">
        <x:v>1</x:v>
      </x:c>
      <x:c r="G4740" s="11" t="n">
        <x:v>36.13</x:v>
      </x:c>
      <x:c r="H4740" s="11" t="n">
        <x:v>34.59</x:v>
      </x:c>
      <x:c r="I4740" s="13" t="n">
        <x:v>832392</x:v>
      </x:c>
      <x:c r="J4740" s="11" t="n">
        <x:v>34.917208</x:v>
      </x:c>
      <x:c r="K4740" s="14" t="n">
        <x:f>I4740*J4740</x:f>
        <x:v>29064804.601536002</x:v>
      </x:c>
      <x:c r="L4740" s="8" t="str">
        <x:v>Alpaca SIP</x:v>
      </x:c>
    </x:row>
    <x:row r="4741" ht="25" customHeight="1">
      <x:c r="A4741" s="8" t="str">
        <x:v>ARXS</x:v>
      </x:c>
      <x:c r="B4741" s="10" t="n">
        <x:v>46160</x:v>
      </x:c>
      <x:c r="C4741" s="11" t="n">
        <x:v>34.85</x:v>
      </x:c>
      <x:c r="D4741" s="11" t="n">
        <x:v>34.05</x:v>
      </x:c>
      <x:c r="E4741" s="13" t="n">
        <x:v>1002837</x:v>
      </x:c>
      <x:c r="F4741" s="11" t="n">
        <x:v>1</x:v>
      </x:c>
      <x:c r="G4741" s="11" t="n">
        <x:v>34.85</x:v>
      </x:c>
      <x:c r="H4741" s="11" t="n">
        <x:v>34.05</x:v>
      </x:c>
      <x:c r="I4741" s="13" t="n">
        <x:v>1002837</x:v>
      </x:c>
      <x:c r="J4741" s="11" t="n">
        <x:v>34.147876</x:v>
      </x:c>
      <x:c r="K4741" s="14" t="n">
        <x:f>I4741*J4741</x:f>
        <x:v>34244753.524211995</x:v>
      </x:c>
      <x:c r="L4741" s="8" t="str">
        <x:v>Alpaca SIP</x:v>
      </x:c>
    </x:row>
    <x:row r="4742" ht="25" customHeight="1">
      <x:c r="A4742" s="8" t="str">
        <x:v>ARXS</x:v>
      </x:c>
      <x:c r="B4742" s="10" t="n">
        <x:v>46161</x:v>
      </x:c>
      <x:c r="C4742" s="11" t="n">
        <x:v>33.68</x:v>
      </x:c>
      <x:c r="D4742" s="11" t="n">
        <x:v>34.14</x:v>
      </x:c>
      <x:c r="E4742" s="13" t="n">
        <x:v>350000</x:v>
      </x:c>
      <x:c r="F4742" s="11" t="n">
        <x:v>1</x:v>
      </x:c>
      <x:c r="G4742" s="11" t="n">
        <x:v>33.68</x:v>
      </x:c>
      <x:c r="H4742" s="11" t="n">
        <x:v>34.14</x:v>
      </x:c>
      <x:c r="I4742" s="13" t="n">
        <x:v>350000</x:v>
      </x:c>
      <x:c r="J4742" s="11" t="n">
        <x:v>33.908045</x:v>
      </x:c>
      <x:c r="K4742" s="14" t="n">
        <x:f>I4742*J4742</x:f>
        <x:v>11867815.75</x:v>
      </x:c>
      <x:c r="L4742" s="8" t="str">
        <x:v>Alpaca SIP</x:v>
      </x:c>
    </x:row>
    <x:row r="4743" ht="25" customHeight="1">
      <x:c r="A4743" s="8" t="str">
        <x:v>ARXS</x:v>
      </x:c>
      <x:c r="B4743" s="10" t="n">
        <x:v>46162</x:v>
      </x:c>
      <x:c r="C4743" s="11" t="n">
        <x:v>34.31</x:v>
      </x:c>
      <x:c r="D4743" s="11" t="n">
        <x:v>34.575</x:v>
      </x:c>
      <x:c r="E4743" s="13" t="n">
        <x:v>290402</x:v>
      </x:c>
      <x:c r="F4743" s="11" t="n">
        <x:v>1</x:v>
      </x:c>
      <x:c r="G4743" s="11" t="n">
        <x:v>34.31</x:v>
      </x:c>
      <x:c r="H4743" s="11" t="n">
        <x:v>34.575</x:v>
      </x:c>
      <x:c r="I4743" s="13" t="n">
        <x:v>290402</x:v>
      </x:c>
      <x:c r="J4743" s="11" t="n">
        <x:v>34.724654</x:v>
      </x:c>
      <x:c r="K4743" s="14" t="n">
        <x:f>I4743*J4743</x:f>
        <x:v>10084108.970908001</x:v>
      </x:c>
      <x:c r="L4743" s="8" t="str">
        <x:v>Alpaca SIP</x:v>
      </x:c>
    </x:row>
    <x:row r="4744" ht="25" customHeight="1">
      <x:c r="A4744" s="8" t="str">
        <x:v>ARXS</x:v>
      </x:c>
      <x:c r="B4744" s="10" t="n">
        <x:v>46163</x:v>
      </x:c>
      <x:c r="C4744" s="11" t="n">
        <x:v>34.4</x:v>
      </x:c>
      <x:c r="D4744" s="11" t="n">
        <x:v>34.59</x:v>
      </x:c>
      <x:c r="E4744" s="13" t="n">
        <x:v>280331</x:v>
      </x:c>
      <x:c r="F4744" s="11" t="n">
        <x:v>1</x:v>
      </x:c>
      <x:c r="G4744" s="11" t="n">
        <x:v>34.4</x:v>
      </x:c>
      <x:c r="H4744" s="11" t="n">
        <x:v>34.59</x:v>
      </x:c>
      <x:c r="I4744" s="13" t="n">
        <x:v>280331</x:v>
      </x:c>
      <x:c r="J4744" s="11" t="n">
        <x:v>34.58764</x:v>
      </x:c>
      <x:c r="K4744" s="14" t="n">
        <x:f>I4744*J4744</x:f>
        <x:v>9695987.70884</x:v>
      </x:c>
      <x:c r="L4744" s="8" t="str">
        <x:v>Alpaca SIP</x:v>
      </x:c>
    </x:row>
    <x:row r="4745" ht="25" customHeight="1">
      <x:c r="A4745" s="8" t="str">
        <x:v>ARXS</x:v>
      </x:c>
      <x:c r="B4745" s="10" t="n">
        <x:v>46164</x:v>
      </x:c>
      <x:c r="C4745" s="11" t="n">
        <x:v>34.75</x:v>
      </x:c>
      <x:c r="D4745" s="11" t="n">
        <x:v>34.8</x:v>
      </x:c>
      <x:c r="E4745" s="13" t="n">
        <x:v>321512</x:v>
      </x:c>
      <x:c r="F4745" s="11" t="n">
        <x:v>1</x:v>
      </x:c>
      <x:c r="G4745" s="11" t="n">
        <x:v>34.75</x:v>
      </x:c>
      <x:c r="H4745" s="11" t="n">
        <x:v>34.8</x:v>
      </x:c>
      <x:c r="I4745" s="13" t="n">
        <x:v>321512</x:v>
      </x:c>
      <x:c r="J4745" s="11" t="n">
        <x:v>34.788533</x:v>
      </x:c>
      <x:c r="K4745" s="14" t="n">
        <x:f>I4745*J4745</x:f>
        <x:v>11184930.821896</x:v>
      </x:c>
      <x:c r="L4745" s="8" t="str">
        <x:v>Alpaca SIP</x:v>
      </x:c>
    </x:row>
    <x:row r="4746" ht="25" customHeight="1">
      <x:c r="A4746" s="8" t="str">
        <x:v>ARXS</x:v>
      </x:c>
      <x:c r="B4746" s="10" t="n">
        <x:v>46168</x:v>
      </x:c>
      <x:c r="C4746" s="11" t="n">
        <x:v>35.3</x:v>
      </x:c>
      <x:c r="D4746" s="11" t="n">
        <x:v>39.53</x:v>
      </x:c>
      <x:c r="E4746" s="13" t="n">
        <x:v>2015945</x:v>
      </x:c>
      <x:c r="F4746" s="11" t="n">
        <x:v>1</x:v>
      </x:c>
      <x:c r="G4746" s="11" t="n">
        <x:v>35.3</x:v>
      </x:c>
      <x:c r="H4746" s="11" t="n">
        <x:v>39.53</x:v>
      </x:c>
      <x:c r="I4746" s="13" t="n">
        <x:v>2015945</x:v>
      </x:c>
      <x:c r="J4746" s="11" t="n">
        <x:v>38.661455</x:v>
      </x:c>
      <x:c r="K4746" s="14" t="n">
        <x:f>I4746*J4746</x:f>
        <x:v>77939366.89997499</x:v>
      </x:c>
      <x:c r="L4746" s="8" t="str">
        <x:v>Alpaca SIP</x:v>
      </x:c>
    </x:row>
    <x:row r="4747" ht="25" customHeight="1">
      <x:c r="A4747" s="8" t="str">
        <x:v>ARXS</x:v>
      </x:c>
      <x:c r="B4747" s="10" t="n">
        <x:v>46169</x:v>
      </x:c>
      <x:c r="C4747" s="11" t="n">
        <x:v>39.79</x:v>
      </x:c>
      <x:c r="D4747" s="11" t="n">
        <x:v>39.75</x:v>
      </x:c>
      <x:c r="E4747" s="13" t="n">
        <x:v>1449795</x:v>
      </x:c>
      <x:c r="F4747" s="11" t="n">
        <x:v>1</x:v>
      </x:c>
      <x:c r="G4747" s="11" t="n">
        <x:v>39.79</x:v>
      </x:c>
      <x:c r="H4747" s="11" t="n">
        <x:v>39.75</x:v>
      </x:c>
      <x:c r="I4747" s="13" t="n">
        <x:v>1449795</x:v>
      </x:c>
      <x:c r="J4747" s="11" t="n">
        <x:v>39.776266</x:v>
      </x:c>
      <x:c r="K4747" s="14" t="n">
        <x:f>I4747*J4747</x:f>
        <x:v>57667431.56547</x:v>
      </x:c>
      <x:c r="L4747" s="8" t="str">
        <x:v>Alpaca SIP</x:v>
      </x:c>
    </x:row>
    <x:row r="4748" ht="25" customHeight="1">
      <x:c r="A4748" s="8" t="str">
        <x:v>ARXS</x:v>
      </x:c>
      <x:c r="B4748" s="10" t="n">
        <x:v>46170</x:v>
      </x:c>
      <x:c r="C4748" s="11" t="n">
        <x:v>39.4</x:v>
      </x:c>
      <x:c r="D4748" s="11" t="n">
        <x:v>46.83</x:v>
      </x:c>
      <x:c r="E4748" s="13" t="n">
        <x:v>2941688</x:v>
      </x:c>
      <x:c r="F4748" s="11" t="n">
        <x:v>1</x:v>
      </x:c>
      <x:c r="G4748" s="11" t="n">
        <x:v>39.4</x:v>
      </x:c>
      <x:c r="H4748" s="11" t="n">
        <x:v>46.83</x:v>
      </x:c>
      <x:c r="I4748" s="13" t="n">
        <x:v>2941688</x:v>
      </x:c>
      <x:c r="J4748" s="11" t="n">
        <x:v>43.12832</x:v>
      </x:c>
      <x:c r="K4748" s="14" t="n">
        <x:f>I4748*J4748</x:f>
        <x:v>126870061.40416001</x:v>
      </x:c>
      <x:c r="L4748" s="8" t="str">
        <x:v>Alpaca SIP</x:v>
      </x:c>
    </x:row>
    <x:row r="4749" ht="25" customHeight="1">
      <x:c r="A4749" s="8" t="str">
        <x:v>ARXS</x:v>
      </x:c>
      <x:c r="B4749" s="10" t="n">
        <x:v>46171</x:v>
      </x:c>
      <x:c r="C4749" s="11" t="n">
        <x:v>46.32</x:v>
      </x:c>
      <x:c r="D4749" s="11" t="n">
        <x:v>44.93</x:v>
      </x:c>
      <x:c r="E4749" s="13" t="n">
        <x:v>980998</x:v>
      </x:c>
      <x:c r="F4749" s="11" t="n">
        <x:v>1</x:v>
      </x:c>
      <x:c r="G4749" s="11" t="n">
        <x:v>46.32</x:v>
      </x:c>
      <x:c r="H4749" s="11" t="n">
        <x:v>44.93</x:v>
      </x:c>
      <x:c r="I4749" s="13" t="n">
        <x:v>980998</x:v>
      </x:c>
      <x:c r="J4749" s="11" t="n">
        <x:v>46.172403</x:v>
      </x:c>
      <x:c r="K4749" s="14" t="n">
        <x:f>I4749*J4749</x:f>
        <x:v>45295034.998194</x:v>
      </x:c>
      <x:c r="L4749" s="8" t="str">
        <x:v>Alpaca SIP</x:v>
      </x:c>
    </x:row>
    <x:row r="4750" ht="25" customHeight="1">
      <x:c r="A4750" s="8" t="str">
        <x:v>ARXS</x:v>
      </x:c>
      <x:c r="B4750" s="10" t="n">
        <x:v>46174</x:v>
      </x:c>
      <x:c r="C4750" s="11" t="n">
        <x:v>45.647</x:v>
      </x:c>
      <x:c r="D4750" s="11" t="n">
        <x:v>43.1</x:v>
      </x:c>
      <x:c r="E4750" s="13" t="n">
        <x:v>705412</x:v>
      </x:c>
      <x:c r="F4750" s="11" t="n">
        <x:v>1</x:v>
      </x:c>
      <x:c r="G4750" s="11" t="n">
        <x:v>45.647</x:v>
      </x:c>
      <x:c r="H4750" s="11" t="n">
        <x:v>43.1</x:v>
      </x:c>
      <x:c r="I4750" s="13" t="n">
        <x:v>705412</x:v>
      </x:c>
      <x:c r="J4750" s="11" t="n">
        <x:v>43.875616</x:v>
      </x:c>
      <x:c r="K4750" s="14" t="n">
        <x:f>I4750*J4750</x:f>
        <x:v>30950386.033792</x:v>
      </x:c>
      <x:c r="L4750" s="8" t="str">
        <x:v>Alpaca SIP</x:v>
      </x:c>
    </x:row>
    <x:row r="4751" ht="25" customHeight="1">
      <x:c r="A4751" s="8" t="str">
        <x:v>ARXS</x:v>
      </x:c>
      <x:c r="B4751" s="10" t="n">
        <x:v>46175</x:v>
      </x:c>
      <x:c r="C4751" s="11" t="n">
        <x:v>43.37</x:v>
      </x:c>
      <x:c r="D4751" s="11" t="n">
        <x:v>42.84</x:v>
      </x:c>
      <x:c r="E4751" s="13" t="n">
        <x:v>642118</x:v>
      </x:c>
      <x:c r="F4751" s="11" t="n">
        <x:v>1</x:v>
      </x:c>
      <x:c r="G4751" s="11" t="n">
        <x:v>43.37</x:v>
      </x:c>
      <x:c r="H4751" s="11" t="n">
        <x:v>42.84</x:v>
      </x:c>
      <x:c r="I4751" s="13" t="n">
        <x:v>642118</x:v>
      </x:c>
      <x:c r="J4751" s="11" t="n">
        <x:v>42.590188</x:v>
      </x:c>
      <x:c r="K4751" s="14" t="n">
        <x:f>I4751*J4751</x:f>
        <x:v>27347926.338184</x:v>
      </x:c>
      <x:c r="L4751" s="8" t="str">
        <x:v>Alpaca SIP</x:v>
      </x:c>
    </x:row>
    <x:row r="4752" ht="25" customHeight="1">
      <x:c r="A4752" s="8" t="str">
        <x:v>ARXS</x:v>
      </x:c>
      <x:c r="B4752" s="10" t="n">
        <x:v>46176</x:v>
      </x:c>
      <x:c r="C4752" s="11" t="n">
        <x:v>42.26</x:v>
      </x:c>
      <x:c r="D4752" s="11" t="n">
        <x:v>41.33</x:v>
      </x:c>
      <x:c r="E4752" s="13" t="n">
        <x:v>1009030</x:v>
      </x:c>
      <x:c r="F4752" s="11" t="n">
        <x:v>1</x:v>
      </x:c>
      <x:c r="G4752" s="11" t="n">
        <x:v>42.26</x:v>
      </x:c>
      <x:c r="H4752" s="11" t="n">
        <x:v>41.33</x:v>
      </x:c>
      <x:c r="I4752" s="13" t="n">
        <x:v>1009030</x:v>
      </x:c>
      <x:c r="J4752" s="11" t="n">
        <x:v>41.723304</x:v>
      </x:c>
      <x:c r="K4752" s="14" t="n">
        <x:f>I4752*J4752</x:f>
        <x:v>42100065.43512</x:v>
      </x:c>
      <x:c r="L4752" s="8" t="str">
        <x:v>Alpaca SIP</x:v>
      </x:c>
    </x:row>
    <x:row r="4753" ht="25" customHeight="1">
      <x:c r="A4753" s="8" t="str">
        <x:v>ARXS</x:v>
      </x:c>
      <x:c r="B4753" s="10" t="n">
        <x:v>46177</x:v>
      </x:c>
      <x:c r="C4753" s="11" t="n">
        <x:v>41.33</x:v>
      </x:c>
      <x:c r="D4753" s="11" t="n">
        <x:v>41.98</x:v>
      </x:c>
      <x:c r="E4753" s="13" t="n">
        <x:v>840171</x:v>
      </x:c>
      <x:c r="F4753" s="11" t="n">
        <x:v>1</x:v>
      </x:c>
      <x:c r="G4753" s="11" t="n">
        <x:v>41.33</x:v>
      </x:c>
      <x:c r="H4753" s="11" t="n">
        <x:v>41.98</x:v>
      </x:c>
      <x:c r="I4753" s="13" t="n">
        <x:v>840171</x:v>
      </x:c>
      <x:c r="J4753" s="11" t="n">
        <x:v>41.985008</x:v>
      </x:c>
      <x:c r="K4753" s="14" t="n">
        <x:f>I4753*J4753</x:f>
        <x:v>35274586.156368</x:v>
      </x:c>
      <x:c r="L4753" s="8" t="str">
        <x:v>Alpaca SIP</x:v>
      </x:c>
    </x:row>
    <x:row r="4754" ht="25" customHeight="1">
      <x:c r="A4754" s="8" t="str">
        <x:v>ARXS</x:v>
      </x:c>
      <x:c r="B4754" s="10" t="n">
        <x:v>46178</x:v>
      </x:c>
      <x:c r="C4754" s="11" t="n">
        <x:v>41.64</x:v>
      </x:c>
      <x:c r="D4754" s="11" t="n">
        <x:v>39.41</x:v>
      </x:c>
      <x:c r="E4754" s="13" t="n">
        <x:v>1262475</x:v>
      </x:c>
      <x:c r="F4754" s="11" t="n">
        <x:v>1</x:v>
      </x:c>
      <x:c r="G4754" s="11" t="n">
        <x:v>41.64</x:v>
      </x:c>
      <x:c r="H4754" s="11" t="n">
        <x:v>39.41</x:v>
      </x:c>
      <x:c r="I4754" s="13" t="n">
        <x:v>1262475</x:v>
      </x:c>
      <x:c r="J4754" s="11" t="n">
        <x:v>39.276791</x:v>
      </x:c>
      <x:c r="K4754" s="14" t="n">
        <x:f>I4754*J4754</x:f>
        <x:v>49585966.717725</x:v>
      </x:c>
      <x:c r="L4754" s="8" t="str">
        <x:v>Alpaca SIP</x:v>
      </x:c>
    </x:row>
    <x:row r="4755" ht="25" customHeight="1">
      <x:c r="A4755" s="8" t="str">
        <x:v>ARXS</x:v>
      </x:c>
      <x:c r="B4755" s="10" t="n">
        <x:v>46181</x:v>
      </x:c>
      <x:c r="C4755" s="11" t="n">
        <x:v>39.685</x:v>
      </x:c>
      <x:c r="D4755" s="11" t="n">
        <x:v>40.61</x:v>
      </x:c>
      <x:c r="E4755" s="13" t="n">
        <x:v>876982</x:v>
      </x:c>
      <x:c r="F4755" s="11" t="n">
        <x:v>1</x:v>
      </x:c>
      <x:c r="G4755" s="11" t="n">
        <x:v>39.685</x:v>
      </x:c>
      <x:c r="H4755" s="11" t="n">
        <x:v>40.61</x:v>
      </x:c>
      <x:c r="I4755" s="13" t="n">
        <x:v>876982</x:v>
      </x:c>
      <x:c r="J4755" s="11" t="n">
        <x:v>40.031449</x:v>
      </x:c>
      <x:c r="K4755" s="14" t="n">
        <x:f>I4755*J4755</x:f>
        <x:v>35106860.206918</x:v>
      </x:c>
      <x:c r="L4755" s="8" t="str">
        <x:v>Alpaca SIP</x:v>
      </x:c>
    </x:row>
    <x:row r="4756" ht="25" customHeight="1">
      <x:c r="A4756" s="8" t="str">
        <x:v>ARXS</x:v>
      </x:c>
      <x:c r="B4756" s="10" t="n">
        <x:v>46182</x:v>
      </x:c>
      <x:c r="C4756" s="11" t="n">
        <x:v>40.59</x:v>
      </x:c>
      <x:c r="D4756" s="11" t="n">
        <x:v>40.77</x:v>
      </x:c>
      <x:c r="E4756" s="13" t="n">
        <x:v>779069</x:v>
      </x:c>
      <x:c r="F4756" s="11" t="n">
        <x:v>1</x:v>
      </x:c>
      <x:c r="G4756" s="11" t="n">
        <x:v>40.59</x:v>
      </x:c>
      <x:c r="H4756" s="11" t="n">
        <x:v>40.77</x:v>
      </x:c>
      <x:c r="I4756" s="13" t="n">
        <x:v>779069</x:v>
      </x:c>
      <x:c r="J4756" s="11" t="n">
        <x:v>40.689861</x:v>
      </x:c>
      <x:c r="K4756" s="14" t="n">
        <x:f>I4756*J4756</x:f>
        <x:v>31700209.319409</x:v>
      </x:c>
      <x:c r="L4756" s="8" t="str">
        <x:v>Alpaca SIP</x:v>
      </x:c>
    </x:row>
    <x:row r="4757" ht="25" customHeight="1">
      <x:c r="A4757" s="8" t="str">
        <x:v>ARXS</x:v>
      </x:c>
      <x:c r="B4757" s="10" t="n">
        <x:v>46183</x:v>
      </x:c>
      <x:c r="C4757" s="11" t="n">
        <x:v>40.77</x:v>
      </x:c>
      <x:c r="D4757" s="11" t="n">
        <x:v>40.04</x:v>
      </x:c>
      <x:c r="E4757" s="13" t="n">
        <x:v>580479</x:v>
      </x:c>
      <x:c r="F4757" s="11" t="n">
        <x:v>1</x:v>
      </x:c>
      <x:c r="G4757" s="11" t="n">
        <x:v>40.77</x:v>
      </x:c>
      <x:c r="H4757" s="11" t="n">
        <x:v>40.04</x:v>
      </x:c>
      <x:c r="I4757" s="13" t="n">
        <x:v>580479</x:v>
      </x:c>
      <x:c r="J4757" s="11" t="n">
        <x:v>40.467382</x:v>
      </x:c>
      <x:c r="K4757" s="14" t="n">
        <x:f>I4757*J4757</x:f>
        <x:v>23490465.435978</x:v>
      </x:c>
      <x:c r="L4757" s="8" t="str">
        <x:v>Alpaca SIP</x:v>
      </x:c>
    </x:row>
    <x:row r="4758" ht="25" customHeight="1">
      <x:c r="A4758" s="8" t="str">
        <x:v>ARXS</x:v>
      </x:c>
      <x:c r="B4758" s="10" t="n">
        <x:v>46184</x:v>
      </x:c>
      <x:c r="C4758" s="11" t="n">
        <x:v>40.3</x:v>
      </x:c>
      <x:c r="D4758" s="11" t="n">
        <x:v>41.38</x:v>
      </x:c>
      <x:c r="E4758" s="13" t="n">
        <x:v>844372</x:v>
      </x:c>
      <x:c r="F4758" s="11" t="n">
        <x:v>1</x:v>
      </x:c>
      <x:c r="G4758" s="11" t="n">
        <x:v>40.3</x:v>
      </x:c>
      <x:c r="H4758" s="11" t="n">
        <x:v>41.38</x:v>
      </x:c>
      <x:c r="I4758" s="13" t="n">
        <x:v>844372</x:v>
      </x:c>
      <x:c r="J4758" s="11" t="n">
        <x:v>40.952787</x:v>
      </x:c>
      <x:c r="K4758" s="14" t="n">
        <x:f>I4758*J4758</x:f>
        <x:v>34579386.664764</x:v>
      </x:c>
      <x:c r="L4758" s="8" t="str">
        <x:v>Alpaca SIP</x:v>
      </x:c>
    </x:row>
    <x:row r="4759" ht="25" customHeight="1">
      <x:c r="A4759" s="8" t="str">
        <x:v>ARXS</x:v>
      </x:c>
      <x:c r="B4759" s="10" t="n">
        <x:v>46185</x:v>
      </x:c>
      <x:c r="C4759" s="11" t="n">
        <x:v>41.88</x:v>
      </x:c>
      <x:c r="D4759" s="11" t="n">
        <x:v>40.985</x:v>
      </x:c>
      <x:c r="E4759" s="13" t="n">
        <x:v>749811</x:v>
      </x:c>
      <x:c r="F4759" s="11" t="n">
        <x:v>1</x:v>
      </x:c>
      <x:c r="G4759" s="11" t="n">
        <x:v>41.88</x:v>
      </x:c>
      <x:c r="H4759" s="11" t="n">
        <x:v>40.985</x:v>
      </x:c>
      <x:c r="I4759" s="13" t="n">
        <x:v>749811</x:v>
      </x:c>
      <x:c r="J4759" s="11" t="n">
        <x:v>41.458804</x:v>
      </x:c>
      <x:c r="K4759" s="14" t="n">
        <x:f>I4759*J4759</x:f>
        <x:v>31086267.286044</x:v>
      </x:c>
      <x:c r="L4759" s="8" t="str">
        <x:v>Alpaca SIP</x:v>
      </x:c>
    </x:row>
    <x:row r="4760" ht="25" customHeight="1">
      <x:c r="A4760" s="8" t="str">
        <x:v>ARXS</x:v>
      </x:c>
      <x:c r="B4760" s="10" t="n">
        <x:v>46188</x:v>
      </x:c>
      <x:c r="C4760" s="11" t="n">
        <x:v>41.81</x:v>
      </x:c>
      <x:c r="D4760" s="11" t="n">
        <x:v>40.97</x:v>
      </x:c>
      <x:c r="E4760" s="13" t="n">
        <x:v>417274</x:v>
      </x:c>
      <x:c r="F4760" s="11" t="n">
        <x:v>1</x:v>
      </x:c>
      <x:c r="G4760" s="11" t="n">
        <x:v>41.81</x:v>
      </x:c>
      <x:c r="H4760" s="11" t="n">
        <x:v>40.97</x:v>
      </x:c>
      <x:c r="I4760" s="13" t="n">
        <x:v>417274</x:v>
      </x:c>
      <x:c r="J4760" s="11" t="n">
        <x:v>41.374322</x:v>
      </x:c>
      <x:c r="K4760" s="14" t="n">
        <x:f>I4760*J4760</x:f>
        <x:v>17264428.838228</x:v>
      </x:c>
      <x:c r="L4760" s="8" t="str">
        <x:v>Alpaca SIP</x:v>
      </x:c>
    </x:row>
    <x:row r="4761" ht="25" customHeight="1">
      <x:c r="A4761" s="8" t="str">
        <x:v>ARXS</x:v>
      </x:c>
      <x:c r="B4761" s="10" t="n">
        <x:v>46189</x:v>
      </x:c>
      <x:c r="C4761" s="11" t="n">
        <x:v>40.97</x:v>
      </x:c>
      <x:c r="D4761" s="11" t="n">
        <x:v>41.16</x:v>
      </x:c>
      <x:c r="E4761" s="13" t="n">
        <x:v>450529</x:v>
      </x:c>
      <x:c r="F4761" s="11" t="n">
        <x:v>1</x:v>
      </x:c>
      <x:c r="G4761" s="11" t="n">
        <x:v>40.97</x:v>
      </x:c>
      <x:c r="H4761" s="11" t="n">
        <x:v>41.16</x:v>
      </x:c>
      <x:c r="I4761" s="13" t="n">
        <x:v>450529</x:v>
      </x:c>
      <x:c r="J4761" s="11" t="n">
        <x:v>41.148167</x:v>
      </x:c>
      <x:c r="K4761" s="14" t="n">
        <x:f>I4761*J4761</x:f>
        <x:v>18538442.530343</x:v>
      </x:c>
      <x:c r="L4761" s="8" t="str">
        <x:v>Alpaca SIP</x:v>
      </x:c>
    </x:row>
    <x:row r="4762" ht="25" customHeight="1">
      <x:c r="A4762" s="8" t="str">
        <x:v>ARXS</x:v>
      </x:c>
      <x:c r="B4762" s="10" t="n">
        <x:v>46190</x:v>
      </x:c>
      <x:c r="C4762" s="11" t="n">
        <x:v>41.5</x:v>
      </x:c>
      <x:c r="D4762" s="11" t="n">
        <x:v>40.45</x:v>
      </x:c>
      <x:c r="E4762" s="13" t="n">
        <x:v>579903</x:v>
      </x:c>
      <x:c r="F4762" s="11" t="n">
        <x:v>1</x:v>
      </x:c>
      <x:c r="G4762" s="11" t="n">
        <x:v>41.5</x:v>
      </x:c>
      <x:c r="H4762" s="11" t="n">
        <x:v>40.45</x:v>
      </x:c>
      <x:c r="I4762" s="13" t="n">
        <x:v>579903</x:v>
      </x:c>
      <x:c r="J4762" s="11" t="n">
        <x:v>41.126889</x:v>
      </x:c>
      <x:c r="K4762" s="14" t="n">
        <x:f>I4762*J4762</x:f>
        <x:v>23849606.311767</x:v>
      </x:c>
      <x:c r="L4762" s="8" t="str">
        <x:v>Alpaca SIP</x:v>
      </x:c>
    </x:row>
    <x:row r="4763" ht="25" customHeight="1">
      <x:c r="A4763" s="8" t="str">
        <x:v>ARXS</x:v>
      </x:c>
      <x:c r="B4763" s="10" t="n">
        <x:v>46191</x:v>
      </x:c>
      <x:c r="C4763" s="11" t="n">
        <x:v>40.41</x:v>
      </x:c>
      <x:c r="D4763" s="11" t="n">
        <x:v>43.61</x:v>
      </x:c>
      <x:c r="E4763" s="13" t="n">
        <x:v>5180752</x:v>
      </x:c>
      <x:c r="F4763" s="11" t="n">
        <x:v>1</x:v>
      </x:c>
      <x:c r="G4763" s="11" t="n">
        <x:v>40.41</x:v>
      </x:c>
      <x:c r="H4763" s="11" t="n">
        <x:v>43.61</x:v>
      </x:c>
      <x:c r="I4763" s="13" t="n">
        <x:v>5180752</x:v>
      </x:c>
      <x:c r="J4763" s="11" t="n">
        <x:v>43.270145</x:v>
      </x:c>
      <x:c r="K4763" s="14" t="n">
        <x:f>I4763*J4763</x:f>
        <x:v>224171890.24904</x:v>
      </x:c>
      <x:c r="L4763" s="8" t="str">
        <x:v>Alpaca SIP</x:v>
      </x:c>
    </x:row>
    <x:row r="4764" ht="25" customHeight="1">
      <x:c r="A4764" s="8" t="str">
        <x:v>ARXS</x:v>
      </x:c>
      <x:c r="B4764" s="10" t="n">
        <x:v>46195</x:v>
      </x:c>
      <x:c r="C4764" s="11" t="n">
        <x:v>43.98</x:v>
      </x:c>
      <x:c r="D4764" s="11" t="n">
        <x:v>46.06</x:v>
      </x:c>
      <x:c r="E4764" s="13" t="n">
        <x:v>1394474</x:v>
      </x:c>
      <x:c r="F4764" s="11" t="n">
        <x:v>1</x:v>
      </x:c>
      <x:c r="G4764" s="11" t="n">
        <x:v>43.98</x:v>
      </x:c>
      <x:c r="H4764" s="11" t="n">
        <x:v>46.06</x:v>
      </x:c>
      <x:c r="I4764" s="13" t="n">
        <x:v>1394474</x:v>
      </x:c>
      <x:c r="J4764" s="11" t="n">
        <x:v>45.182231</x:v>
      </x:c>
      <x:c r="K4764" s="14" t="n">
        <x:f>I4764*J4764</x:f>
        <x:v>63005446.391494006</x:v>
      </x:c>
      <x:c r="L4764" s="8" t="str">
        <x:v>Alpaca SIP</x:v>
      </x:c>
    </x:row>
    <x:row r="4765" ht="25" customHeight="1">
      <x:c r="A4765" s="8" t="str">
        <x:v>ARXS</x:v>
      </x:c>
      <x:c r="B4765" s="10" t="n">
        <x:v>46196</x:v>
      </x:c>
      <x:c r="C4765" s="11" t="n">
        <x:v>44.07</x:v>
      </x:c>
      <x:c r="D4765" s="11" t="n">
        <x:v>45.35</x:v>
      </x:c>
      <x:c r="E4765" s="13" t="n">
        <x:v>860475</x:v>
      </x:c>
      <x:c r="F4765" s="11" t="n">
        <x:v>1</x:v>
      </x:c>
      <x:c r="G4765" s="11" t="n">
        <x:v>44.07</x:v>
      </x:c>
      <x:c r="H4765" s="11" t="n">
        <x:v>45.35</x:v>
      </x:c>
      <x:c r="I4765" s="13" t="n">
        <x:v>860475</x:v>
      </x:c>
      <x:c r="J4765" s="11" t="n">
        <x:v>45.346862</x:v>
      </x:c>
      <x:c r="K4765" s="14" t="n">
        <x:f>I4765*J4765</x:f>
        <x:v>39019841.079450004</x:v>
      </x:c>
      <x:c r="L4765" s="8" t="str">
        <x:v>Alpaca SIP</x:v>
      </x:c>
    </x:row>
    <x:row r="4766" ht="25" customHeight="1">
      <x:c r="A4766" s="8" t="str">
        <x:v>ARXS</x:v>
      </x:c>
      <x:c r="B4766" s="10" t="n">
        <x:v>46197</x:v>
      </x:c>
      <x:c r="C4766" s="11" t="n">
        <x:v>45.04</x:v>
      </x:c>
      <x:c r="D4766" s="11" t="n">
        <x:v>43.09</x:v>
      </x:c>
      <x:c r="E4766" s="13" t="n">
        <x:v>1113961</x:v>
      </x:c>
      <x:c r="F4766" s="11" t="n">
        <x:v>1</x:v>
      </x:c>
      <x:c r="G4766" s="11" t="n">
        <x:v>45.04</x:v>
      </x:c>
      <x:c r="H4766" s="11" t="n">
        <x:v>43.09</x:v>
      </x:c>
      <x:c r="I4766" s="13" t="n">
        <x:v>1113961</x:v>
      </x:c>
      <x:c r="J4766" s="11" t="n">
        <x:v>43.686952</x:v>
      </x:c>
      <x:c r="K4766" s="14" t="n">
        <x:f>I4766*J4766</x:f>
        <x:v>48665560.736871995</x:v>
      </x:c>
      <x:c r="L4766" s="8" t="str">
        <x:v>Alpaca SIP</x:v>
      </x:c>
    </x:row>
    <x:row r="4767" ht="25" customHeight="1">
      <x:c r="A4767" s="8" t="str">
        <x:v>ARXS</x:v>
      </x:c>
      <x:c r="B4767" s="10" t="n">
        <x:v>46198</x:v>
      </x:c>
      <x:c r="C4767" s="11" t="n">
        <x:v>43.84</x:v>
      </x:c>
      <x:c r="D4767" s="11" t="n">
        <x:v>44.24</x:v>
      </x:c>
      <x:c r="E4767" s="13" t="n">
        <x:v>1317077</x:v>
      </x:c>
      <x:c r="F4767" s="11" t="n">
        <x:v>1</x:v>
      </x:c>
      <x:c r="G4767" s="11" t="n">
        <x:v>43.84</x:v>
      </x:c>
      <x:c r="H4767" s="11" t="n">
        <x:v>44.24</x:v>
      </x:c>
      <x:c r="I4767" s="13" t="n">
        <x:v>1317077</x:v>
      </x:c>
      <x:c r="J4767" s="11" t="n">
        <x:v>44.209631</x:v>
      </x:c>
      <x:c r="K4767" s="14" t="n">
        <x:f>I4767*J4767</x:f>
        <x:v>58227488.168587</x:v>
      </x:c>
      <x:c r="L4767" s="8" t="str">
        <x:v>Alpaca SIP</x:v>
      </x:c>
    </x:row>
    <x:row r="4768" ht="25" customHeight="1">
      <x:c r="A4768" s="8" t="str">
        <x:v>ARXS</x:v>
      </x:c>
      <x:c r="B4768" s="10" t="n">
        <x:v>46199</x:v>
      </x:c>
      <x:c r="C4768" s="11" t="n">
        <x:v>44.11</x:v>
      </x:c>
      <x:c r="D4768" s="11" t="n">
        <x:v>44.34</x:v>
      </x:c>
      <x:c r="E4768" s="13" t="n">
        <x:v>3028388</x:v>
      </x:c>
      <x:c r="F4768" s="11" t="n">
        <x:v>1</x:v>
      </x:c>
      <x:c r="G4768" s="11" t="n">
        <x:v>44.11</x:v>
      </x:c>
      <x:c r="H4768" s="11" t="n">
        <x:v>44.34</x:v>
      </x:c>
      <x:c r="I4768" s="13" t="n">
        <x:v>3028388</x:v>
      </x:c>
      <x:c r="J4768" s="11" t="n">
        <x:v>43.937617</x:v>
      </x:c>
      <x:c r="K4768" s="14" t="n">
        <x:f>I4768*J4768</x:f>
        <x:v>133060152.07139601</x:v>
      </x:c>
      <x:c r="L4768" s="8" t="str">
        <x:v>Alpaca SIP</x:v>
      </x:c>
    </x:row>
    <x:row r="4769" ht="25" customHeight="1">
      <x:c r="A4769" s="8" t="str">
        <x:v>ARXS</x:v>
      </x:c>
      <x:c r="B4769" s="10" t="n">
        <x:v>46202</x:v>
      </x:c>
      <x:c r="C4769" s="11" t="n">
        <x:v>44.47</x:v>
      </x:c>
      <x:c r="D4769" s="11" t="n">
        <x:v>46</x:v>
      </x:c>
      <x:c r="E4769" s="13" t="n">
        <x:v>2106881</x:v>
      </x:c>
      <x:c r="F4769" s="11" t="n">
        <x:v>1</x:v>
      </x:c>
      <x:c r="G4769" s="11" t="n">
        <x:v>44.47</x:v>
      </x:c>
      <x:c r="H4769" s="11" t="n">
        <x:v>46</x:v>
      </x:c>
      <x:c r="I4769" s="13" t="n">
        <x:v>2106881</x:v>
      </x:c>
      <x:c r="J4769" s="11" t="n">
        <x:v>46.080883</x:v>
      </x:c>
      <x:c r="K4769" s="14" t="n">
        <x:f>I4769*J4769</x:f>
        <x:v>97086936.855923</x:v>
      </x:c>
      <x:c r="L4769" s="8" t="str">
        <x:v>Alpaca SIP</x:v>
      </x:c>
    </x:row>
    <x:row r="4770" ht="25" customHeight="1">
      <x:c r="A4770" s="8" t="str">
        <x:v>ARXS</x:v>
      </x:c>
      <x:c r="B4770" s="10" t="n">
        <x:v>46203</x:v>
      </x:c>
      <x:c r="C4770" s="11" t="n">
        <x:v>46.15</x:v>
      </x:c>
      <x:c r="D4770" s="11" t="n">
        <x:v>46.14</x:v>
      </x:c>
      <x:c r="E4770" s="13" t="n">
        <x:v>1710167</x:v>
      </x:c>
      <x:c r="F4770" s="11" t="n">
        <x:v>1</x:v>
      </x:c>
      <x:c r="G4770" s="11" t="n">
        <x:v>46.15</x:v>
      </x:c>
      <x:c r="H4770" s="11" t="n">
        <x:v>46.14</x:v>
      </x:c>
      <x:c r="I4770" s="13" t="n">
        <x:v>1710167</x:v>
      </x:c>
      <x:c r="J4770" s="11" t="n">
        <x:v>45.690151</x:v>
      </x:c>
      <x:c r="K4770" s="14" t="n">
        <x:f>I4770*J4770</x:f>
        <x:v>78137788.465217</x:v>
      </x:c>
      <x:c r="L4770" s="8" t="str">
        <x:v>Alpaca SIP</x:v>
      </x:c>
    </x:row>
    <x:row r="4771" ht="25" customHeight="1">
      <x:c r="A4771" s="8" t="str">
        <x:v>ARXS</x:v>
      </x:c>
      <x:c r="B4771" s="10" t="n">
        <x:v>46204</x:v>
      </x:c>
      <x:c r="C4771" s="11" t="n">
        <x:v>46.09</x:v>
      </x:c>
      <x:c r="D4771" s="11" t="n">
        <x:v>46.55</x:v>
      </x:c>
      <x:c r="E4771" s="13" t="n">
        <x:v>2587911</x:v>
      </x:c>
      <x:c r="F4771" s="11" t="n">
        <x:v>1</x:v>
      </x:c>
      <x:c r="G4771" s="11" t="n">
        <x:v>46.09</x:v>
      </x:c>
      <x:c r="H4771" s="11" t="n">
        <x:v>46.55</x:v>
      </x:c>
      <x:c r="I4771" s="13" t="n">
        <x:v>2587911</x:v>
      </x:c>
      <x:c r="J4771" s="11" t="n">
        <x:v>46.383829</x:v>
      </x:c>
      <x:c r="K4771" s="14" t="n">
        <x:f>I4771*J4771</x:f>
        <x:v>120037221.291219</x:v>
      </x:c>
      <x:c r="L4771" s="8" t="str">
        <x:v>Alpaca SIP</x:v>
      </x:c>
    </x:row>
    <x:row r="4772" ht="25" customHeight="1">
      <x:c r="A4772" s="8" t="str">
        <x:v>ARXS</x:v>
      </x:c>
      <x:c r="B4772" s="10" t="n">
        <x:v>46205</x:v>
      </x:c>
      <x:c r="C4772" s="11" t="n">
        <x:v>46.5</x:v>
      </x:c>
      <x:c r="D4772" s="11" t="n">
        <x:v>44.95</x:v>
      </x:c>
      <x:c r="E4772" s="13" t="n">
        <x:v>1134478</x:v>
      </x:c>
      <x:c r="F4772" s="11" t="n">
        <x:v>1</x:v>
      </x:c>
      <x:c r="G4772" s="11" t="n">
        <x:v>46.5</x:v>
      </x:c>
      <x:c r="H4772" s="11" t="n">
        <x:v>44.95</x:v>
      </x:c>
      <x:c r="I4772" s="13" t="n">
        <x:v>1134478</x:v>
      </x:c>
      <x:c r="J4772" s="11" t="n">
        <x:v>45.378721</x:v>
      </x:c>
      <x:c r="K4772" s="14" t="n">
        <x:f>I4772*J4772</x:f>
        <x:v>51481160.642638</x:v>
      </x:c>
      <x:c r="L4772" s="8" t="str">
        <x:v>Alpaca SIP</x:v>
      </x:c>
    </x:row>
    <x:row r="4773" ht="25" customHeight="1">
      <x:c r="A4773" s="8" t="str">
        <x:v>ARXS</x:v>
      </x:c>
      <x:c r="B4773" s="10" t="n">
        <x:v>46209</x:v>
      </x:c>
      <x:c r="C4773" s="11" t="n">
        <x:v>44.9</x:v>
      </x:c>
      <x:c r="D4773" s="11" t="n">
        <x:v>46.66</x:v>
      </x:c>
      <x:c r="E4773" s="13" t="n">
        <x:v>859951</x:v>
      </x:c>
      <x:c r="F4773" s="11" t="n">
        <x:v>1</x:v>
      </x:c>
      <x:c r="G4773" s="11" t="n">
        <x:v>44.9</x:v>
      </x:c>
      <x:c r="H4773" s="11" t="n">
        <x:v>46.66</x:v>
      </x:c>
      <x:c r="I4773" s="13" t="n">
        <x:v>859951</x:v>
      </x:c>
      <x:c r="J4773" s="11" t="n">
        <x:v>45.963606</x:v>
      </x:c>
      <x:c r="K4773" s="14" t="n">
        <x:f>I4773*J4773</x:f>
        <x:v>39526448.943306</x:v>
      </x:c>
      <x:c r="L4773" s="8" t="str">
        <x:v>Alpaca SIP</x:v>
      </x:c>
    </x:row>
    <x:row r="4774" ht="25" customHeight="1">
      <x:c r="A4774" s="8" t="str">
        <x:v>ARXS</x:v>
      </x:c>
      <x:c r="B4774" s="10" t="n">
        <x:v>46210</x:v>
      </x:c>
      <x:c r="C4774" s="11" t="n">
        <x:v>46.02</x:v>
      </x:c>
      <x:c r="D4774" s="11" t="n">
        <x:v>42.49</x:v>
      </x:c>
      <x:c r="E4774" s="13" t="n">
        <x:v>1080845</x:v>
      </x:c>
      <x:c r="F4774" s="11" t="n">
        <x:v>1</x:v>
      </x:c>
      <x:c r="G4774" s="11" t="n">
        <x:v>46.02</x:v>
      </x:c>
      <x:c r="H4774" s="11" t="n">
        <x:v>42.49</x:v>
      </x:c>
      <x:c r="I4774" s="13" t="n">
        <x:v>1080845</x:v>
      </x:c>
      <x:c r="J4774" s="11" t="n">
        <x:v>43.023713</x:v>
      </x:c>
      <x:c r="K4774" s="14" t="n">
        <x:f>I4774*J4774</x:f>
        <x:v>46501965.077485</x:v>
      </x:c>
      <x:c r="L4774" s="8" t="str">
        <x:v>Alpaca SIP</x:v>
      </x:c>
    </x:row>
    <x:row r="4775" ht="25" customHeight="1">
      <x:c r="A4775" s="8" t="str">
        <x:v>ARXS</x:v>
      </x:c>
      <x:c r="B4775" s="10" t="n">
        <x:v>46211</x:v>
      </x:c>
      <x:c r="C4775" s="11" t="n">
        <x:v>41.86</x:v>
      </x:c>
      <x:c r="D4775" s="11" t="n">
        <x:v>43.11</x:v>
      </x:c>
      <x:c r="E4775" s="13" t="n">
        <x:v>686332</x:v>
      </x:c>
      <x:c r="F4775" s="11" t="n">
        <x:v>1</x:v>
      </x:c>
      <x:c r="G4775" s="11" t="n">
        <x:v>41.86</x:v>
      </x:c>
      <x:c r="H4775" s="11" t="n">
        <x:v>43.11</x:v>
      </x:c>
      <x:c r="I4775" s="13" t="n">
        <x:v>686332</x:v>
      </x:c>
      <x:c r="J4775" s="11" t="n">
        <x:v>42.935927</x:v>
      </x:c>
      <x:c r="K4775" s="14" t="n">
        <x:f>I4775*J4775</x:f>
        <x:v>29468300.649764</x:v>
      </x:c>
      <x:c r="L4775" s="8" t="str">
        <x:v>Alpaca SIP</x:v>
      </x:c>
    </x:row>
    <x:row r="4776" ht="25" customHeight="1">
      <x:c r="A4776" s="8" t="str">
        <x:v>ARXS</x:v>
      </x:c>
      <x:c r="B4776" s="10" t="n">
        <x:v>46212</x:v>
      </x:c>
      <x:c r="C4776" s="11" t="n">
        <x:v>43.56</x:v>
      </x:c>
      <x:c r="D4776" s="11" t="n">
        <x:v>42.54</x:v>
      </x:c>
      <x:c r="E4776" s="13" t="n">
        <x:v>250006</x:v>
      </x:c>
      <x:c r="F4776" s="11" t="n">
        <x:v>1</x:v>
      </x:c>
      <x:c r="G4776" s="11" t="n">
        <x:v>43.56</x:v>
      </x:c>
      <x:c r="H4776" s="11" t="n">
        <x:v>42.54</x:v>
      </x:c>
      <x:c r="I4776" s="13" t="n">
        <x:v>250006</x:v>
      </x:c>
      <x:c r="J4776" s="11" t="n">
        <x:v>42.748674</x:v>
      </x:c>
      <x:c r="K4776" s="14" t="n">
        <x:f>I4776*J4776</x:f>
        <x:v>10687424.992044</x:v>
      </x:c>
      <x:c r="L4776" s="8" t="str">
        <x:v>Alpaca SIP</x:v>
      </x:c>
    </x:row>
    <x:row r="4777" ht="25" customHeight="1">
      <x:c r="A4777" s="8" t="str">
        <x:v>ARXS</x:v>
      </x:c>
      <x:c r="B4777" s="10" t="n">
        <x:v>46213</x:v>
      </x:c>
      <x:c r="C4777" s="11" t="n">
        <x:v>42.69</x:v>
      </x:c>
      <x:c r="D4777" s="11" t="n">
        <x:v>41.79</x:v>
      </x:c>
      <x:c r="E4777" s="13" t="n">
        <x:v>202586</x:v>
      </x:c>
      <x:c r="F4777" s="11" t="n">
        <x:v>1</x:v>
      </x:c>
      <x:c r="G4777" s="11" t="n">
        <x:v>42.69</x:v>
      </x:c>
      <x:c r="H4777" s="11" t="n">
        <x:v>41.79</x:v>
      </x:c>
      <x:c r="I4777" s="13" t="n">
        <x:v>202586</x:v>
      </x:c>
      <x:c r="J4777" s="11" t="n">
        <x:v>41.820427</x:v>
      </x:c>
      <x:c r="K4777" s="14" t="n">
        <x:f>I4777*J4777</x:f>
        <x:v>8472233.024222</x:v>
      </x:c>
      <x:c r="L4777" s="8" t="str">
        <x:v>Alpaca SIP</x:v>
      </x:c>
    </x:row>
    <x:row r="4778" ht="25" customHeight="1">
      <x:c r="A4778" s="8" t="str">
        <x:v>ARXS</x:v>
      </x:c>
      <x:c r="B4778" s="10" t="n">
        <x:v>46216</x:v>
      </x:c>
      <x:c r="C4778" s="11" t="n">
        <x:v>41.59</x:v>
      </x:c>
      <x:c r="D4778" s="11" t="n">
        <x:v>42.35</x:v>
      </x:c>
      <x:c r="E4778" s="13" t="n">
        <x:v>703040</x:v>
      </x:c>
      <x:c r="F4778" s="11" t="n">
        <x:v>1</x:v>
      </x:c>
      <x:c r="G4778" s="11" t="n">
        <x:v>41.59</x:v>
      </x:c>
      <x:c r="H4778" s="11" t="n">
        <x:v>42.35</x:v>
      </x:c>
      <x:c r="I4778" s="13" t="n">
        <x:v>703040</x:v>
      </x:c>
      <x:c r="J4778" s="11" t="n">
        <x:v>42.536626</x:v>
      </x:c>
      <x:c r="K4778" s="14" t="n">
        <x:f>I4778*J4778</x:f>
        <x:v>29904949.54304</x:v>
      </x:c>
      <x:c r="L4778" s="8" t="str">
        <x:v>Alpaca SIP</x:v>
      </x:c>
    </x:row>
    <x:row r="4779" ht="25" customHeight="1">
      <x:c r="A4779" s="8" t="str">
        <x:v>ARXS</x:v>
      </x:c>
      <x:c r="B4779" s="10" t="n">
        <x:v>46217</x:v>
      </x:c>
      <x:c r="C4779" s="11" t="n">
        <x:v>43.07</x:v>
      </x:c>
      <x:c r="D4779" s="11" t="n">
        <x:v>43</x:v>
      </x:c>
      <x:c r="E4779" s="13" t="n">
        <x:v>469258</x:v>
      </x:c>
      <x:c r="F4779" s="11" t="n">
        <x:v>1</x:v>
      </x:c>
      <x:c r="G4779" s="11" t="n">
        <x:v>43.07</x:v>
      </x:c>
      <x:c r="H4779" s="11" t="n">
        <x:v>43</x:v>
      </x:c>
      <x:c r="I4779" s="13" t="n">
        <x:v>469258</x:v>
      </x:c>
      <x:c r="J4779" s="11" t="n">
        <x:v>43.185209</x:v>
      </x:c>
      <x:c r="K4779" s="14" t="n">
        <x:f>I4779*J4779</x:f>
        <x:v>20265004.804922</x:v>
      </x:c>
      <x:c r="L4779" s="8" t="str">
        <x:v>Alpaca SIP</x:v>
      </x:c>
    </x:row>
    <x:row r="4780" ht="25" customHeight="1">
      <x:c r="A4780" s="8" t="str">
        <x:v>ARXS</x:v>
      </x:c>
      <x:c r="B4780" s="10" t="n">
        <x:v>46218</x:v>
      </x:c>
      <x:c r="C4780" s="11" t="n">
        <x:v>43.39</x:v>
      </x:c>
      <x:c r="D4780" s="11" t="n">
        <x:v>41.55</x:v>
      </x:c>
      <x:c r="E4780" s="13" t="n">
        <x:v>792952</x:v>
      </x:c>
      <x:c r="F4780" s="11" t="n">
        <x:v>1</x:v>
      </x:c>
      <x:c r="G4780" s="11" t="n">
        <x:v>43.39</x:v>
      </x:c>
      <x:c r="H4780" s="11" t="n">
        <x:v>41.55</x:v>
      </x:c>
      <x:c r="I4780" s="13" t="n">
        <x:v>792952</x:v>
      </x:c>
      <x:c r="J4780" s="11" t="n">
        <x:v>41.928822</x:v>
      </x:c>
      <x:c r="K4780" s="14" t="n">
        <x:f>I4780*J4780</x:f>
        <x:v>33247543.262544</x:v>
      </x:c>
      <x:c r="L4780" s="8" t="str">
        <x:v>Alpaca SIP</x:v>
      </x:c>
    </x:row>
    <x:row r="4781" ht="25" customHeight="1">
      <x:c r="A4781" s="8" t="str">
        <x:v>ARXS</x:v>
      </x:c>
      <x:c r="B4781" s="10" t="n">
        <x:v>46219</x:v>
      </x:c>
      <x:c r="C4781" s="11" t="n">
        <x:v>40.89</x:v>
      </x:c>
      <x:c r="D4781" s="11" t="n">
        <x:v>40.21</x:v>
      </x:c>
      <x:c r="E4781" s="13" t="n">
        <x:v>1477393</x:v>
      </x:c>
      <x:c r="F4781" s="11" t="n">
        <x:v>1</x:v>
      </x:c>
      <x:c r="G4781" s="11" t="n">
        <x:v>40.89</x:v>
      </x:c>
      <x:c r="H4781" s="11" t="n">
        <x:v>40.21</x:v>
      </x:c>
      <x:c r="I4781" s="13" t="n">
        <x:v>1477393</x:v>
      </x:c>
      <x:c r="J4781" s="11" t="n">
        <x:v>40.089975</x:v>
      </x:c>
      <x:c r="K4781" s="14" t="n">
        <x:f>I4781*J4781</x:f>
        <x:v>59228648.435175</x:v>
      </x:c>
      <x:c r="L4781" s="8" t="str">
        <x:v>Alpaca SIP</x:v>
      </x:c>
    </x:row>
    <x:row r="4782" ht="25" customHeight="1">
      <x:c r="A4782" s="8" t="str">
        <x:v>ARXS</x:v>
      </x:c>
      <x:c r="B4782" s="10" t="n">
        <x:v>46220</x:v>
      </x:c>
      <x:c r="C4782" s="11" t="n">
        <x:v>39.59</x:v>
      </x:c>
      <x:c r="D4782" s="11" t="n">
        <x:v>41.825</x:v>
      </x:c>
      <x:c r="E4782" s="13" t="n">
        <x:v>695383</x:v>
      </x:c>
      <x:c r="F4782" s="11" t="n">
        <x:v>1</x:v>
      </x:c>
      <x:c r="G4782" s="11" t="n">
        <x:v>39.59</x:v>
      </x:c>
      <x:c r="H4782" s="11" t="n">
        <x:v>41.825</x:v>
      </x:c>
      <x:c r="I4782" s="13" t="n">
        <x:v>695383</x:v>
      </x:c>
      <x:c r="J4782" s="11" t="n">
        <x:v>41.465937</x:v>
      </x:c>
      <x:c r="K4782" s="14" t="n">
        <x:f>I4782*J4782</x:f>
        <x:v>28834707.668870997</x:v>
      </x:c>
      <x:c r="L4782" s="8" t="str">
        <x:v>Alpaca SIP</x:v>
      </x:c>
    </x:row>
    <x:row r="4783" ht="25" customHeight="1">
      <x:c r="A4783" s="8" t="str">
        <x:v>ARXS</x:v>
      </x:c>
      <x:c r="B4783" s="10" t="n">
        <x:v>46223</x:v>
      </x:c>
      <x:c r="C4783" s="11" t="n">
        <x:v>42.29</x:v>
      </x:c>
      <x:c r="D4783" s="11" t="n">
        <x:v>41.77</x:v>
      </x:c>
      <x:c r="E4783" s="13" t="n">
        <x:v>987305</x:v>
      </x:c>
      <x:c r="F4783" s="11" t="n">
        <x:v>1</x:v>
      </x:c>
      <x:c r="G4783" s="11" t="n">
        <x:v>42.29</x:v>
      </x:c>
      <x:c r="H4783" s="11" t="n">
        <x:v>41.77</x:v>
      </x:c>
      <x:c r="I4783" s="13" t="n">
        <x:v>987305</x:v>
      </x:c>
      <x:c r="J4783" s="11" t="n">
        <x:v>41.571493</x:v>
      </x:c>
      <x:c r="K4783" s="14" t="n">
        <x:f>I4783*J4783</x:f>
        <x:v>41043742.896364994</x:v>
      </x:c>
      <x:c r="L4783" s="8" t="str">
        <x:v>Alpaca SIP</x:v>
      </x:c>
    </x:row>
    <x:row r="4784" ht="25" customHeight="1">
      <x:c r="A4784" s="8" t="str">
        <x:v>ARXS</x:v>
      </x:c>
      <x:c r="B4784" s="10" t="n">
        <x:v>46224</x:v>
      </x:c>
      <x:c r="C4784" s="11" t="n">
        <x:v>42</x:v>
      </x:c>
      <x:c r="D4784" s="11" t="n">
        <x:v>44.3</x:v>
      </x:c>
      <x:c r="E4784" s="13" t="n">
        <x:v>862185</x:v>
      </x:c>
      <x:c r="F4784" s="11" t="n">
        <x:v>1</x:v>
      </x:c>
      <x:c r="G4784" s="11" t="n">
        <x:v>42</x:v>
      </x:c>
      <x:c r="H4784" s="11" t="n">
        <x:v>44.3</x:v>
      </x:c>
      <x:c r="I4784" s="13" t="n">
        <x:v>862185</x:v>
      </x:c>
      <x:c r="J4784" s="11" t="n">
        <x:v>44.176741</x:v>
      </x:c>
      <x:c r="K4784" s="14" t="n">
        <x:f>I4784*J4784</x:f>
        <x:v>38088523.439085</x:v>
      </x:c>
      <x:c r="L4784" s="8" t="str">
        <x:v>Alpaca SIP</x:v>
      </x:c>
    </x:row>
    <x:row r="4785" ht="25" customHeight="1">
      <x:c r="A4785" s="8" t="str">
        <x:v>ARXS</x:v>
      </x:c>
      <x:c r="B4785" s="10" t="n">
        <x:v>46225</x:v>
      </x:c>
      <x:c r="C4785" s="11" t="n">
        <x:v>44.42</x:v>
      </x:c>
      <x:c r="D4785" s="11" t="n">
        <x:v>42.08</x:v>
      </x:c>
      <x:c r="E4785" s="13" t="n">
        <x:v>498105</x:v>
      </x:c>
      <x:c r="F4785" s="11" t="n">
        <x:v>1</x:v>
      </x:c>
      <x:c r="G4785" s="11" t="n">
        <x:v>44.42</x:v>
      </x:c>
      <x:c r="H4785" s="11" t="n">
        <x:v>42.08</x:v>
      </x:c>
      <x:c r="I4785" s="13" t="n">
        <x:v>498105</x:v>
      </x:c>
      <x:c r="J4785" s="11" t="n">
        <x:v>42.649013</x:v>
      </x:c>
      <x:c r="K4785" s="14" t="n">
        <x:f>I4785*J4785</x:f>
        <x:v>21243686.620364998</x:v>
      </x:c>
      <x:c r="L4785" s="8" t="str">
        <x:v>Alpaca SIP</x:v>
      </x:c>
    </x:row>
    <x:row r="4786" ht="25" customHeight="1">
      <x:c r="A4786" s="8" t="str">
        <x:v>ARXS</x:v>
      </x:c>
      <x:c r="B4786" s="10" t="n">
        <x:v>46226</x:v>
      </x:c>
      <x:c r="C4786" s="11" t="n">
        <x:v>42.17</x:v>
      </x:c>
      <x:c r="D4786" s="11" t="n">
        <x:v>42.65</x:v>
      </x:c>
      <x:c r="E4786" s="13" t="n">
        <x:v>341076</x:v>
      </x:c>
      <x:c r="F4786" s="11" t="n">
        <x:v>1</x:v>
      </x:c>
      <x:c r="G4786" s="11" t="n">
        <x:v>42.17</x:v>
      </x:c>
      <x:c r="H4786" s="11" t="n">
        <x:v>42.65</x:v>
      </x:c>
      <x:c r="I4786" s="13" t="n">
        <x:v>341076</x:v>
      </x:c>
      <x:c r="J4786" s="11" t="n">
        <x:v>42.574153</x:v>
      </x:c>
      <x:c r="K4786" s="14" t="n">
        <x:f>I4786*J4786</x:f>
        <x:v>14521021.808628</x:v>
      </x:c>
      <x:c r="L4786" s="8" t="str">
        <x:v>Alpaca SIP</x:v>
      </x:c>
    </x:row>
    <x:row r="4787" ht="25" customHeight="1">
      <x:c r="A4787" s="8" t="str">
        <x:v>ARXS</x:v>
      </x:c>
      <x:c r="B4787" s="10" t="n">
        <x:v>46227</x:v>
      </x:c>
      <x:c r="C4787" s="11" t="n">
        <x:v>42.84</x:v>
      </x:c>
      <x:c r="D4787" s="11" t="n">
        <x:v>42.4</x:v>
      </x:c>
      <x:c r="E4787" s="13" t="n">
        <x:v>317330</x:v>
      </x:c>
      <x:c r="F4787" s="11" t="n">
        <x:v>1</x:v>
      </x:c>
      <x:c r="G4787" s="11" t="n">
        <x:v>42.84</x:v>
      </x:c>
      <x:c r="H4787" s="11" t="n">
        <x:v>42.4</x:v>
      </x:c>
      <x:c r="I4787" s="13" t="n">
        <x:v>317330</x:v>
      </x:c>
      <x:c r="J4787" s="11" t="n">
        <x:v>42.311359</x:v>
      </x:c>
      <x:c r="K4787" s="14" t="n">
        <x:f>I4787*J4787</x:f>
        <x:v>13426663.55147</x:v>
      </x:c>
      <x:c r="L4787" s="8" t="str">
        <x:v>Alpaca SIP</x:v>
      </x:c>
    </x:row>
    <x:row r="4788" ht="25" customHeight="1">
      <x:c r="A4788" s="8" t="str">
        <x:v>ARXS</x:v>
      </x:c>
      <x:c r="B4788" s="10" t="n">
        <x:v>46230</x:v>
      </x:c>
      <x:c r="C4788" s="11" t="n">
        <x:v>42.99</x:v>
      </x:c>
      <x:c r="D4788" s="11" t="n">
        <x:v>43.58</x:v>
      </x:c>
      <x:c r="E4788" s="13" t="n">
        <x:v>514366</x:v>
      </x:c>
      <x:c r="F4788" s="11" t="n">
        <x:v>1</x:v>
      </x:c>
      <x:c r="G4788" s="11" t="n">
        <x:v>42.99</x:v>
      </x:c>
      <x:c r="H4788" s="11" t="n">
        <x:v>43.58</x:v>
      </x:c>
      <x:c r="I4788" s="13" t="n">
        <x:v>514366</x:v>
      </x:c>
      <x:c r="J4788" s="11" t="n">
        <x:v>43.042004</x:v>
      </x:c>
      <x:c r="K4788" s="14" t="n">
        <x:f>I4788*J4788</x:f>
        <x:v>22139343.429463997</x:v>
      </x:c>
      <x:c r="L4788" s="8" t="str">
        <x:v>Alpaca SIP</x:v>
      </x:c>
    </x:row>
    <x:row r="4789" ht="25" customHeight="1">
      <x:c r="A4789" s="8" t="str">
        <x:v>ARXS</x:v>
      </x:c>
      <x:c r="B4789" s="10" t="n">
        <x:v>46231</x:v>
      </x:c>
      <x:c r="C4789" s="11" t="n">
        <x:v>42.69</x:v>
      </x:c>
      <x:c r="D4789" s="11" t="n">
        <x:v>44.06</x:v>
      </x:c>
      <x:c r="E4789" s="13" t="n">
        <x:v>649222</x:v>
      </x:c>
      <x:c r="F4789" s="11" t="n">
        <x:v>1</x:v>
      </x:c>
      <x:c r="G4789" s="11" t="n">
        <x:v>42.69</x:v>
      </x:c>
      <x:c r="H4789" s="11" t="n">
        <x:v>44.06</x:v>
      </x:c>
      <x:c r="I4789" s="13" t="n">
        <x:v>649222</x:v>
      </x:c>
      <x:c r="J4789" s="11" t="n">
        <x:v>42.77339</x:v>
      </x:c>
      <x:c r="K4789" s="14" t="n">
        <x:f>I4789*J4789</x:f>
        <x:v>27769425.80258</x:v>
      </x:c>
      <x:c r="L4789" s="8" t="str">
        <x:v>Alpaca SIP</x:v>
      </x:c>
    </x:row>
    <x:row r="4790" ht="25" customHeight="1">
      <x:c r="A4790" s="8" t="str">
        <x:v>ARXS</x:v>
      </x:c>
      <x:c r="B4790" s="10" t="n">
        <x:v>46232</x:v>
      </x:c>
      <x:c r="C4790" s="11" t="n">
        <x:v>44.12</x:v>
      </x:c>
      <x:c r="D4790" s="11" t="n">
        <x:v>42.47</x:v>
      </x:c>
      <x:c r="E4790" s="13" t="n">
        <x:v>1105926</x:v>
      </x:c>
      <x:c r="F4790" s="11" t="n">
        <x:v>1</x:v>
      </x:c>
      <x:c r="G4790" s="11" t="n">
        <x:v>44.12</x:v>
      </x:c>
      <x:c r="H4790" s="11" t="n">
        <x:v>42.47</x:v>
      </x:c>
      <x:c r="I4790" s="13" t="n">
        <x:v>1105926</x:v>
      </x:c>
      <x:c r="J4790" s="11" t="n">
        <x:v>43.069828</x:v>
      </x:c>
      <x:c r="K4790" s="14" t="n">
        <x:f>I4790*J4790</x:f>
        <x:v>47632042.600728</x:v>
      </x:c>
      <x:c r="L4790" s="8" t="str">
        <x:v>Alpaca SIP</x:v>
      </x:c>
    </x:row>
    <x:row r="4791" ht="25" customHeight="1">
      <x:c r="A4791" s="8" t="str">
        <x:v>ARXS</x:v>
      </x:c>
      <x:c r="B4791" s="10" t="n">
        <x:v>46233</x:v>
      </x:c>
      <x:c r="C4791" s="11" t="n">
        <x:v>44.78</x:v>
      </x:c>
      <x:c r="D4791" s="11" t="n">
        <x:v>48.98</x:v>
      </x:c>
      <x:c r="E4791" s="13" t="n">
        <x:v>2043085</x:v>
      </x:c>
      <x:c r="F4791" s="11" t="n">
        <x:v>1</x:v>
      </x:c>
      <x:c r="G4791" s="11" t="n">
        <x:v>44.78</x:v>
      </x:c>
      <x:c r="H4791" s="11" t="n">
        <x:v>48.98</x:v>
      </x:c>
      <x:c r="I4791" s="13" t="n">
        <x:v>2043085</x:v>
      </x:c>
      <x:c r="J4791" s="11" t="n">
        <x:v>48.647917</x:v>
      </x:c>
      <x:c r="K4791" s="14" t="n">
        <x:f>I4791*J4791</x:f>
        <x:v>99391829.503945</x:v>
      </x:c>
      <x:c r="L4791" s="8" t="str">
        <x:v>Alpaca SIP</x:v>
      </x:c>
    </x:row>
    <x:row r="4792" ht="25" customHeight="1">
      <x:c r="A4792" s="8" t="str">
        <x:v>ARXS</x:v>
      </x:c>
      <x:c r="B4792" s="10" t="n">
        <x:v>46234</x:v>
      </x:c>
      <x:c r="C4792" s="11" t="n">
        <x:v>50.73</x:v>
      </x:c>
      <x:c r="D4792" s="11" t="n">
        <x:v>54.3</x:v>
      </x:c>
      <x:c r="E4792" s="13" t="n">
        <x:v>1491089</x:v>
      </x:c>
      <x:c r="F4792" s="11" t="n">
        <x:v>1</x:v>
      </x:c>
      <x:c r="G4792" s="11" t="n">
        <x:v>50.73</x:v>
      </x:c>
      <x:c r="H4792" s="11" t="n">
        <x:v>54.3</x:v>
      </x:c>
      <x:c r="I4792" s="13" t="n">
        <x:v>1491089</x:v>
      </x:c>
      <x:c r="J4792" s="11" t="n">
        <x:v>53.35751</x:v>
      </x:c>
      <x:c r="K4792" s="14" t="n">
        <x:f>I4792*J4792</x:f>
        <x:v>79560796.22839</x:v>
      </x:c>
      <x:c r="L4792" s="8" t="str">
        <x:v>Alpaca SIP</x:v>
      </x:c>
    </x:row>
    <x:row r="4793" ht="25" customHeight="1">
      <x:c r="A4793" s="8" t="str">
        <x:v>ARXS</x:v>
      </x:c>
      <x:c r="B4793" s="10" t="n">
        <x:v>46237</x:v>
      </x:c>
      <x:c r="C4793" s="11" t="n">
        <x:v>54.88</x:v>
      </x:c>
      <x:c r="D4793" s="11" t="n">
        <x:v>53.73</x:v>
      </x:c>
      <x:c r="E4793" s="13" t="n">
        <x:v>1125942</x:v>
      </x:c>
      <x:c r="F4793" s="11" t="n">
        <x:v>1</x:v>
      </x:c>
      <x:c r="G4793" s="11" t="n">
        <x:v>54.88</x:v>
      </x:c>
      <x:c r="H4793" s="11" t="n">
        <x:v>53.73</x:v>
      </x:c>
      <x:c r="I4793" s="13" t="n">
        <x:v>1125942</x:v>
      </x:c>
      <x:c r="J4793" s="11" t="n">
        <x:v>54.751457</x:v>
      </x:c>
      <x:c r="K4793" s="14" t="n">
        <x:f>I4793*J4793</x:f>
        <x:v>61646964.997494005</x:v>
      </x:c>
      <x:c r="L4793" s="8" t="str">
        <x:v>Alpaca SIP</x:v>
      </x:c>
    </x:row>
    <x:row r="4794" ht="25" customHeight="1">
      <x:c r="A4794" s="8" t="str">
        <x:v>ARXS</x:v>
      </x:c>
      <x:c r="B4794" s="10" t="n">
        <x:v>46238</x:v>
      </x:c>
      <x:c r="C4794" s="11" t="n">
        <x:v>54.56</x:v>
      </x:c>
      <x:c r="D4794" s="11" t="n">
        <x:v>58.05</x:v>
      </x:c>
      <x:c r="E4794" s="13" t="n">
        <x:v>1313230</x:v>
      </x:c>
      <x:c r="F4794" s="11" t="n">
        <x:v>1</x:v>
      </x:c>
      <x:c r="G4794" s="11" t="n">
        <x:v>54.56</x:v>
      </x:c>
      <x:c r="H4794" s="11" t="n">
        <x:v>58.05</x:v>
      </x:c>
      <x:c r="I4794" s="13" t="n">
        <x:v>1313230</x:v>
      </x:c>
      <x:c r="J4794" s="11" t="n">
        <x:v>57.058185</x:v>
      </x:c>
      <x:c r="K4794" s="14" t="n">
        <x:f>I4794*J4794</x:f>
        <x:v>74930520.28755</x:v>
      </x:c>
      <x:c r="L4794" s="8" t="str">
        <x:v>Alpaca SIP</x:v>
      </x:c>
    </x:row>
    <x:row r="4795" ht="25" customHeight="1">
      <x:c r="A4795" s="8" t="str">
        <x:v>ARXS</x:v>
      </x:c>
      <x:c r="B4795" s="10" t="n">
        <x:v>46239</x:v>
      </x:c>
      <x:c r="C4795" s="11" t="n">
        <x:v>58.09</x:v>
      </x:c>
      <x:c r="D4795" s="11" t="n">
        <x:v>59.6</x:v>
      </x:c>
      <x:c r="E4795" s="13" t="n">
        <x:v>733512</x:v>
      </x:c>
      <x:c r="F4795" s="11" t="n">
        <x:v>1</x:v>
      </x:c>
      <x:c r="G4795" s="11" t="n">
        <x:v>58.09</x:v>
      </x:c>
      <x:c r="H4795" s="11" t="n">
        <x:v>59.6</x:v>
      </x:c>
      <x:c r="I4795" s="13" t="n">
        <x:v>733512</x:v>
      </x:c>
      <x:c r="J4795" s="11" t="n">
        <x:v>59.189342</x:v>
      </x:c>
      <x:c r="K4795" s="14" t="n">
        <x:f>I4795*J4795</x:f>
        <x:v>43416092.629104</x:v>
      </x:c>
      <x:c r="L4795" s="8" t="str">
        <x:v>Alpaca SIP</x:v>
      </x:c>
    </x:row>
    <x:row r="4796" ht="25" customHeight="1">
      <x:c r="A4796" s="8" t="str">
        <x:v>ARXS</x:v>
      </x:c>
      <x:c r="B4796" s="10" t="n">
        <x:v>46240</x:v>
      </x:c>
      <x:c r="C4796" s="11" t="n">
        <x:v>59.6</x:v>
      </x:c>
      <x:c r="D4796" s="11" t="n">
        <x:v>57.59</x:v>
      </x:c>
      <x:c r="E4796" s="13" t="n">
        <x:v>861906</x:v>
      </x:c>
      <x:c r="F4796" s="11" t="n">
        <x:v>1</x:v>
      </x:c>
      <x:c r="G4796" s="11" t="n">
        <x:v>59.6</x:v>
      </x:c>
      <x:c r="H4796" s="11" t="n">
        <x:v>57.59</x:v>
      </x:c>
      <x:c r="I4796" s="13" t="n">
        <x:v>861906</x:v>
      </x:c>
      <x:c r="J4796" s="11" t="n">
        <x:v>58.681471</x:v>
      </x:c>
      <x:c r="K4796" s="14" t="n">
        <x:f>I4796*J4796</x:f>
        <x:v>50577911.943726</x:v>
      </x:c>
      <x:c r="L4796" s="8" t="str">
        <x:v>Alpaca SIP</x:v>
      </x:c>
    </x:row>
    <x:row r="4797" ht="25" customHeight="1">
      <x:c r="A4797" s="8" t="str">
        <x:v>ARXS</x:v>
      </x:c>
      <x:c r="B4797" s="10" t="n">
        <x:v>46241</x:v>
      </x:c>
      <x:c r="C4797" s="11" t="n">
        <x:v>58.19</x:v>
      </x:c>
      <x:c r="D4797" s="11" t="n">
        <x:v>59.99</x:v>
      </x:c>
      <x:c r="E4797" s="13" t="n">
        <x:v>649854</x:v>
      </x:c>
      <x:c r="F4797" s="11" t="n">
        <x:v>1</x:v>
      </x:c>
      <x:c r="G4797" s="11" t="n">
        <x:v>58.19</x:v>
      </x:c>
      <x:c r="H4797" s="11" t="n">
        <x:v>59.99</x:v>
      </x:c>
      <x:c r="I4797" s="13" t="n">
        <x:v>649854</x:v>
      </x:c>
      <x:c r="J4797" s="11" t="n">
        <x:v>59.437024</x:v>
      </x:c>
      <x:c r="K4797" s="14" t="n">
        <x:f>I4797*J4797</x:f>
        <x:v>38625387.794496</x:v>
      </x:c>
      <x:c r="L4797" s="8" t="str">
        <x:v>Alpaca SIP</x:v>
      </x:c>
    </x:row>
    <x:row r="4798" ht="25" customHeight="1">
      <x:c r="A4798" s="8" t="str">
        <x:v>ARXS</x:v>
      </x:c>
      <x:c r="B4798" s="10" t="n">
        <x:v>46244</x:v>
      </x:c>
      <x:c r="C4798" s="11" t="n">
        <x:v>60.1</x:v>
      </x:c>
      <x:c r="D4798" s="11" t="n">
        <x:v>57.51</x:v>
      </x:c>
      <x:c r="E4798" s="13" t="n">
        <x:v>1013590</x:v>
      </x:c>
      <x:c r="F4798" s="11" t="n">
        <x:v>1</x:v>
      </x:c>
      <x:c r="G4798" s="11" t="n">
        <x:v>60.1</x:v>
      </x:c>
      <x:c r="H4798" s="11" t="n">
        <x:v>57.51</x:v>
      </x:c>
      <x:c r="I4798" s="13" t="n">
        <x:v>1013590</x:v>
      </x:c>
      <x:c r="J4798" s="11" t="n">
        <x:v>58.291519</x:v>
      </x:c>
      <x:c r="K4798" s="14" t="n">
        <x:f>I4798*J4798</x:f>
        <x:v>59083700.74321</x:v>
      </x:c>
      <x:c r="L4798" s="8" t="str">
        <x:v>Alpaca SIP</x:v>
      </x:c>
    </x:row>
    <x:row r="4799" ht="25" customHeight="1">
      <x:c r="A4799" s="8" t="str">
        <x:v>ARXS</x:v>
      </x:c>
      <x:c r="B4799" s="10" t="n">
        <x:v>46245</x:v>
      </x:c>
      <x:c r="C4799" s="11" t="n">
        <x:v>57.94</x:v>
      </x:c>
      <x:c r="D4799" s="11" t="n">
        <x:v>58.11</x:v>
      </x:c>
      <x:c r="E4799" s="13" t="n">
        <x:v>732234</x:v>
      </x:c>
      <x:c r="F4799" s="11" t="n">
        <x:v>1</x:v>
      </x:c>
      <x:c r="G4799" s="11" t="n">
        <x:v>57.94</x:v>
      </x:c>
      <x:c r="H4799" s="11" t="n">
        <x:v>58.11</x:v>
      </x:c>
      <x:c r="I4799" s="13" t="n">
        <x:v>732234</x:v>
      </x:c>
      <x:c r="J4799" s="11" t="n">
        <x:v>58.224548</x:v>
      </x:c>
      <x:c r="K4799" s="14" t="n">
        <x:f>I4799*J4799</x:f>
        <x:v>42633993.680231996</x:v>
      </x:c>
      <x:c r="L4799" s="8" t="str">
        <x:v>Alpaca SIP</x:v>
      </x:c>
    </x:row>
    <x:row r="4800" ht="25" customHeight="1">
      <x:c r="A4800" s="8" t="str">
        <x:v>ARXS</x:v>
      </x:c>
      <x:c r="B4800" s="10" t="n">
        <x:v>46246</x:v>
      </x:c>
      <x:c r="C4800" s="11" t="n">
        <x:v>58.75</x:v>
      </x:c>
      <x:c r="D4800" s="11" t="n">
        <x:v>58.1</x:v>
      </x:c>
      <x:c r="E4800" s="13" t="n">
        <x:v>682305</x:v>
      </x:c>
      <x:c r="F4800" s="11" t="n">
        <x:v>1</x:v>
      </x:c>
      <x:c r="G4800" s="11" t="n">
        <x:v>58.75</x:v>
      </x:c>
      <x:c r="H4800" s="11" t="n">
        <x:v>58.1</x:v>
      </x:c>
      <x:c r="I4800" s="13" t="n">
        <x:v>682305</x:v>
      </x:c>
      <x:c r="J4800" s="11" t="n">
        <x:v>58.229115</x:v>
      </x:c>
      <x:c r="K4800" s="14" t="n">
        <x:f>I4800*J4800</x:f>
        <x:v>39730016.310075</x:v>
      </x:c>
      <x:c r="L4800" s="8" t="str">
        <x:v>Alpaca SIP</x:v>
      </x:c>
    </x:row>
    <x:row r="4801" ht="25" customHeight="1">
      <x:c r="A4801" s="8" t="str">
        <x:v>ARXS</x:v>
      </x:c>
      <x:c r="B4801" s="10" t="n">
        <x:v>46247</x:v>
      </x:c>
      <x:c r="C4801" s="11" t="n">
        <x:v>58.1</x:v>
      </x:c>
      <x:c r="D4801" s="11" t="n">
        <x:v>57.69</x:v>
      </x:c>
      <x:c r="E4801" s="13" t="n">
        <x:v>621492</x:v>
      </x:c>
      <x:c r="F4801" s="11" t="n">
        <x:v>1</x:v>
      </x:c>
      <x:c r="G4801" s="11" t="n">
        <x:v>58.1</x:v>
      </x:c>
      <x:c r="H4801" s="11" t="n">
        <x:v>57.69</x:v>
      </x:c>
      <x:c r="I4801" s="13" t="n">
        <x:v>621492</x:v>
      </x:c>
      <x:c r="J4801" s="11" t="n">
        <x:v>57.720866</x:v>
      </x:c>
      <x:c r="K4801" s="14" t="n">
        <x:f>I4801*J4801</x:f>
        <x:v>35873056.452072</x:v>
      </x:c>
      <x:c r="L4801" s="8" t="str">
        <x:v>Alpaca SIP</x:v>
      </x:c>
    </x:row>
    <x:row r="4802" ht="25" customHeight="1">
      <x:c r="A4802" s="8" t="str">
        <x:v>ARXS</x:v>
      </x:c>
      <x:c r="B4802" s="10" t="n">
        <x:v>46248</x:v>
      </x:c>
      <x:c r="C4802" s="11" t="n">
        <x:v>58</x:v>
      </x:c>
      <x:c r="D4802" s="11" t="n">
        <x:v>57.28</x:v>
      </x:c>
      <x:c r="E4802" s="13" t="n">
        <x:v>564330</x:v>
      </x:c>
      <x:c r="F4802" s="11" t="n">
        <x:v>1</x:v>
      </x:c>
      <x:c r="G4802" s="11" t="n">
        <x:v>58</x:v>
      </x:c>
      <x:c r="H4802" s="11" t="n">
        <x:v>57.28</x:v>
      </x:c>
      <x:c r="I4802" s="13" t="n">
        <x:v>564330</x:v>
      </x:c>
      <x:c r="J4802" s="11" t="n">
        <x:v>57.463423</x:v>
      </x:c>
      <x:c r="K4802" s="14" t="n">
        <x:f>I4802*J4802</x:f>
        <x:v>32428333.50159</x:v>
      </x:c>
      <x:c r="L4802" s="8" t="str">
        <x:v>Alpaca SIP</x:v>
      </x:c>
    </x:row>
    <x:row r="4803" ht="25" customHeight="1">
      <x:c r="A4803" s="8" t="str">
        <x:v>ARXS</x:v>
      </x:c>
      <x:c r="B4803" s="10" t="n">
        <x:v>46251</x:v>
      </x:c>
      <x:c r="C4803" s="11" t="n">
        <x:v>57.86</x:v>
      </x:c>
      <x:c r="D4803" s="11" t="n">
        <x:v>57.6</x:v>
      </x:c>
      <x:c r="E4803" s="13" t="n">
        <x:v>569610</x:v>
      </x:c>
      <x:c r="F4803" s="11" t="n">
        <x:v>1</x:v>
      </x:c>
      <x:c r="G4803" s="11" t="n">
        <x:v>57.86</x:v>
      </x:c>
      <x:c r="H4803" s="11" t="n">
        <x:v>57.6</x:v>
      </x:c>
      <x:c r="I4803" s="13" t="n">
        <x:v>569610</x:v>
      </x:c>
      <x:c r="J4803" s="11" t="n">
        <x:v>58.041109</x:v>
      </x:c>
      <x:c r="K4803" s="14" t="n">
        <x:f>I4803*J4803</x:f>
        <x:v>33060796.097489998</x:v>
      </x:c>
      <x:c r="L4803" s="8" t="str">
        <x:v>Alpaca SIP</x:v>
      </x:c>
    </x:row>
    <x:row r="4804" ht="25" customHeight="1">
      <x:c r="A4804" s="8" t="str">
        <x:v>ARXS</x:v>
      </x:c>
      <x:c r="B4804" s="10" t="n">
        <x:v>46252</x:v>
      </x:c>
      <x:c r="C4804" s="11" t="n">
        <x:v>57</x:v>
      </x:c>
      <x:c r="D4804" s="11" t="n">
        <x:v>56.56</x:v>
      </x:c>
      <x:c r="E4804" s="13" t="n">
        <x:v>387833</x:v>
      </x:c>
      <x:c r="F4804" s="11" t="n">
        <x:v>1</x:v>
      </x:c>
      <x:c r="G4804" s="11" t="n">
        <x:v>57</x:v>
      </x:c>
      <x:c r="H4804" s="11" t="n">
        <x:v>56.56</x:v>
      </x:c>
      <x:c r="I4804" s="13" t="n">
        <x:v>387833</x:v>
      </x:c>
      <x:c r="J4804" s="11" t="n">
        <x:v>56.639199</x:v>
      </x:c>
      <x:c r="K4804" s="14" t="n">
        <x:f>I4804*J4804</x:f>
        <x:v>21966550.465767</x:v>
      </x:c>
      <x:c r="L4804" s="8" t="str">
        <x:v>Alpaca SIP</x:v>
      </x:c>
    </x:row>
    <x:row r="4805" ht="25" customHeight="1">
      <x:c r="A4805" s="8" t="str">
        <x:v>ARXS</x:v>
      </x:c>
      <x:c r="B4805" s="10" t="n">
        <x:v>46253</x:v>
      </x:c>
      <x:c r="C4805" s="11" t="n">
        <x:v>57.28</x:v>
      </x:c>
      <x:c r="D4805" s="11" t="n">
        <x:v>55.71</x:v>
      </x:c>
      <x:c r="E4805" s="13" t="n">
        <x:v>433833</x:v>
      </x:c>
      <x:c r="F4805" s="11" t="n">
        <x:v>1</x:v>
      </x:c>
      <x:c r="G4805" s="11" t="n">
        <x:v>57.28</x:v>
      </x:c>
      <x:c r="H4805" s="11" t="n">
        <x:v>55.71</x:v>
      </x:c>
      <x:c r="I4805" s="13" t="n">
        <x:v>433833</x:v>
      </x:c>
      <x:c r="J4805" s="11" t="n">
        <x:v>55.73851</x:v>
      </x:c>
      <x:c r="K4805" s="14" t="n">
        <x:f>I4805*J4805</x:f>
        <x:v>24181205.00883</x:v>
      </x:c>
      <x:c r="L4805" s="8" t="str">
        <x:v>Alpaca SIP</x:v>
      </x:c>
    </x:row>
    <x:row r="4806" ht="25" customHeight="1">
      <x:c r="A4806" s="8" t="str">
        <x:v>ARXS</x:v>
      </x:c>
      <x:c r="B4806" s="10" t="n">
        <x:v>46254</x:v>
      </x:c>
      <x:c r="C4806" s="11" t="n">
        <x:v>55.2</x:v>
      </x:c>
      <x:c r="D4806" s="11" t="n">
        <x:v>53.7</x:v>
      </x:c>
      <x:c r="E4806" s="13" t="n">
        <x:v>480636</x:v>
      </x:c>
      <x:c r="F4806" s="11" t="n">
        <x:v>1</x:v>
      </x:c>
      <x:c r="G4806" s="11" t="n">
        <x:v>55.2</x:v>
      </x:c>
      <x:c r="H4806" s="11" t="n">
        <x:v>53.7</x:v>
      </x:c>
      <x:c r="I4806" s="13" t="n">
        <x:v>480636</x:v>
      </x:c>
      <x:c r="J4806" s="11" t="n">
        <x:v>53.812786</x:v>
      </x:c>
      <x:c r="K4806" s="14" t="n">
        <x:f>I4806*J4806</x:f>
        <x:v>25864362.211896002</x:v>
      </x:c>
      <x:c r="L4806" s="8" t="str">
        <x:v>Alpaca SIP</x:v>
      </x:c>
    </x:row>
    <x:row r="4807" ht="25" customHeight="1">
      <x:c r="A4807" s="8" t="str">
        <x:v>ARXS</x:v>
      </x:c>
      <x:c r="B4807" s="10" t="n">
        <x:v>46255</x:v>
      </x:c>
      <x:c r="C4807" s="11" t="n">
        <x:v>54.18</x:v>
      </x:c>
      <x:c r="D4807" s="11" t="n">
        <x:v>53.26</x:v>
      </x:c>
      <x:c r="E4807" s="13" t="n">
        <x:v>520814</x:v>
      </x:c>
      <x:c r="F4807" s="11" t="n">
        <x:v>1</x:v>
      </x:c>
      <x:c r="G4807" s="11" t="n">
        <x:v>54.18</x:v>
      </x:c>
      <x:c r="H4807" s="11" t="n">
        <x:v>53.26</x:v>
      </x:c>
      <x:c r="I4807" s="13" t="n">
        <x:v>520814</x:v>
      </x:c>
      <x:c r="J4807" s="11" t="n">
        <x:v>53.273391</x:v>
      </x:c>
      <x:c r="K4807" s="14" t="n">
        <x:f>I4807*J4807</x:f>
        <x:v>27745527.860274</x:v>
      </x:c>
      <x:c r="L4807" s="8" t="str">
        <x:v>Alpaca SIP</x:v>
      </x:c>
    </x:row>
    <x:row r="4808" ht="25" customHeight="1">
      <x:c r="A4808" s="8" t="str">
        <x:v>ARXS</x:v>
      </x:c>
      <x:c r="B4808" s="10" t="n">
        <x:v>46258</x:v>
      </x:c>
      <x:c r="C4808" s="11" t="n">
        <x:v>53.17</x:v>
      </x:c>
      <x:c r="D4808" s="11" t="n">
        <x:v>53.06</x:v>
      </x:c>
      <x:c r="E4808" s="13" t="n">
        <x:v>504119</x:v>
      </x:c>
      <x:c r="F4808" s="11" t="n">
        <x:v>1</x:v>
      </x:c>
      <x:c r="G4808" s="11" t="n">
        <x:v>53.17</x:v>
      </x:c>
      <x:c r="H4808" s="11" t="n">
        <x:v>53.06</x:v>
      </x:c>
      <x:c r="I4808" s="13" t="n">
        <x:v>504119</x:v>
      </x:c>
      <x:c r="J4808" s="11" t="n">
        <x:v>52.878806</x:v>
      </x:c>
      <x:c r="K4808" s="14" t="n">
        <x:f>I4808*J4808</x:f>
        <x:v>26657210.801914</x:v>
      </x:c>
      <x:c r="L4808" s="8" t="str">
        <x:v>Alpaca SIP</x:v>
      </x:c>
    </x:row>
    <x:row r="4809" ht="25" customHeight="1">
      <x:c r="A4809" s="8" t="str">
        <x:v>ARXS</x:v>
      </x:c>
      <x:c r="B4809" s="10" t="n">
        <x:v>46259</x:v>
      </x:c>
      <x:c r="C4809" s="11" t="n">
        <x:v>53.625</x:v>
      </x:c>
      <x:c r="D4809" s="11" t="n">
        <x:v>52.98</x:v>
      </x:c>
      <x:c r="E4809" s="13" t="n">
        <x:v>233878</x:v>
      </x:c>
      <x:c r="F4809" s="11" t="n">
        <x:v>1</x:v>
      </x:c>
      <x:c r="G4809" s="11" t="n">
        <x:v>53.625</x:v>
      </x:c>
      <x:c r="H4809" s="11" t="n">
        <x:v>52.98</x:v>
      </x:c>
      <x:c r="I4809" s="13" t="n">
        <x:v>233878</x:v>
      </x:c>
      <x:c r="J4809" s="11" t="n">
        <x:v>53.076779</x:v>
      </x:c>
      <x:c r="K4809" s="14" t="n">
        <x:f>I4809*J4809</x:f>
        <x:v>12413490.918962</x:v>
      </x:c>
      <x:c r="L4809" s="8" t="str">
        <x:v>Alpaca SIP</x:v>
      </x:c>
    </x:row>
    <x:row r="4810" ht="25" customHeight="1">
      <x:c r="A4810" s="8" t="str">
        <x:v>ARXS</x:v>
      </x:c>
      <x:c r="B4810" s="10" t="n">
        <x:v>46260</x:v>
      </x:c>
      <x:c r="C4810" s="11" t="n">
        <x:v>52.83</x:v>
      </x:c>
      <x:c r="D4810" s="11" t="n">
        <x:v>53.83</x:v>
      </x:c>
      <x:c r="E4810" s="13" t="n">
        <x:v>350798</x:v>
      </x:c>
      <x:c r="F4810" s="11" t="n">
        <x:v>1</x:v>
      </x:c>
      <x:c r="G4810" s="11" t="n">
        <x:v>52.83</x:v>
      </x:c>
      <x:c r="H4810" s="11" t="n">
        <x:v>53.83</x:v>
      </x:c>
      <x:c r="I4810" s="13" t="n">
        <x:v>350798</x:v>
      </x:c>
      <x:c r="J4810" s="11" t="n">
        <x:v>53.930969</x:v>
      </x:c>
      <x:c r="K4810" s="14" t="n">
        <x:f>I4810*J4810</x:f>
        <x:v>18918876.063262</x:v>
      </x:c>
      <x:c r="L4810" s="8" t="str">
        <x:v>Alpaca SIP</x:v>
      </x:c>
    </x:row>
    <x:row r="4811" ht="25" customHeight="1">
      <x:c r="A4811" s="8" t="str">
        <x:v>ARXS</x:v>
      </x:c>
      <x:c r="B4811" s="10" t="n">
        <x:v>46261</x:v>
      </x:c>
      <x:c r="C4811" s="11" t="n">
        <x:v>54</x:v>
      </x:c>
      <x:c r="D4811" s="11" t="n">
        <x:v>54.01</x:v>
      </x:c>
      <x:c r="E4811" s="13" t="n">
        <x:v>356563</x:v>
      </x:c>
      <x:c r="F4811" s="11" t="n">
        <x:v>1</x:v>
      </x:c>
      <x:c r="G4811" s="11" t="n">
        <x:v>54</x:v>
      </x:c>
      <x:c r="H4811" s="11" t="n">
        <x:v>54.01</x:v>
      </x:c>
      <x:c r="I4811" s="13" t="n">
        <x:v>356563</x:v>
      </x:c>
      <x:c r="J4811" s="11" t="n">
        <x:v>53.84908</x:v>
      </x:c>
      <x:c r="K4811" s="14" t="n">
        <x:f>I4811*J4811</x:f>
        <x:v>19200589.51204</x:v>
      </x:c>
      <x:c r="L4811" s="8" t="str">
        <x:v>Alpaca SIP</x:v>
      </x:c>
    </x:row>
    <x:row r="4812" ht="25" customHeight="1">
      <x:c r="A4812" s="8" t="str">
        <x:v>ARXS</x:v>
      </x:c>
      <x:c r="B4812" s="10" t="n">
        <x:v>46262</x:v>
      </x:c>
      <x:c r="C4812" s="11" t="n">
        <x:v>53.69</x:v>
      </x:c>
      <x:c r="D4812" s="11" t="n">
        <x:v>52.47</x:v>
      </x:c>
      <x:c r="E4812" s="13" t="n">
        <x:v>351854</x:v>
      </x:c>
      <x:c r="F4812" s="11" t="n">
        <x:v>1</x:v>
      </x:c>
      <x:c r="G4812" s="11" t="n">
        <x:v>53.69</x:v>
      </x:c>
      <x:c r="H4812" s="11" t="n">
        <x:v>52.47</x:v>
      </x:c>
      <x:c r="I4812" s="13" t="n">
        <x:v>351854</x:v>
      </x:c>
      <x:c r="J4812" s="11" t="n">
        <x:v>52.82146</x:v>
      </x:c>
      <x:c r="K4812" s="14" t="n">
        <x:f>I4812*J4812</x:f>
        <x:v>18585441.986840002</x:v>
      </x:c>
      <x:c r="L4812" s="8" t="str">
        <x:v>Alpaca SIP</x:v>
      </x:c>
    </x:row>
    <x:row r="4813" ht="25" customHeight="1">
      <x:c r="A4813" s="8" t="str">
        <x:v>ARXS</x:v>
      </x:c>
      <x:c r="B4813" s="10" t="n">
        <x:v>46265</x:v>
      </x:c>
      <x:c r="C4813" s="11" t="n">
        <x:v>52.31</x:v>
      </x:c>
      <x:c r="D4813" s="11" t="n">
        <x:v>51.77</x:v>
      </x:c>
      <x:c r="E4813" s="13" t="n">
        <x:v>425010</x:v>
      </x:c>
      <x:c r="F4813" s="11" t="n">
        <x:v>1</x:v>
      </x:c>
      <x:c r="G4813" s="11" t="n">
        <x:v>52.31</x:v>
      </x:c>
      <x:c r="H4813" s="11" t="n">
        <x:v>51.77</x:v>
      </x:c>
      <x:c r="I4813" s="13" t="n">
        <x:v>425010</x:v>
      </x:c>
      <x:c r="J4813" s="11" t="n">
        <x:v>51.814606</x:v>
      </x:c>
      <x:c r="K4813" s="14" t="n">
        <x:f>I4813*J4813</x:f>
        <x:v>22021725.696059998</x:v>
      </x:c>
      <x:c r="L4813" s="8" t="str">
        <x:v>Alpaca SIP</x:v>
      </x:c>
    </x:row>
    <x:row r="4814" ht="25" customHeight="1">
      <x:c r="A4814" s="8" t="str">
        <x:v>ARXS</x:v>
      </x:c>
      <x:c r="B4814" s="10" t="n">
        <x:v>46266</x:v>
      </x:c>
      <x:c r="C4814" s="11" t="n">
        <x:v>51.25</x:v>
      </x:c>
      <x:c r="D4814" s="11" t="n">
        <x:v>51.31</x:v>
      </x:c>
      <x:c r="E4814" s="13" t="n">
        <x:v>362549</x:v>
      </x:c>
      <x:c r="F4814" s="11" t="n">
        <x:v>1</x:v>
      </x:c>
      <x:c r="G4814" s="11" t="n">
        <x:v>51.25</x:v>
      </x:c>
      <x:c r="H4814" s="11" t="n">
        <x:v>51.31</x:v>
      </x:c>
      <x:c r="I4814" s="13" t="n">
        <x:v>362549</x:v>
      </x:c>
      <x:c r="J4814" s="11" t="n">
        <x:v>51.37181</x:v>
      </x:c>
      <x:c r="K4814" s="14" t="n">
        <x:f>I4814*J4814</x:f>
        <x:v>18624798.34369</x:v>
      </x:c>
      <x:c r="L4814" s="8" t="str">
        <x:v>Alpaca SIP</x:v>
      </x:c>
    </x:row>
    <x:row r="4815" ht="25" customHeight="1">
      <x:c r="A4815" s="8" t="str">
        <x:v>ARXS</x:v>
      </x:c>
      <x:c r="B4815" s="10" t="n">
        <x:v>46267</x:v>
      </x:c>
      <x:c r="C4815" s="11" t="n">
        <x:v>51.43</x:v>
      </x:c>
      <x:c r="D4815" s="11" t="n">
        <x:v>51.16</x:v>
      </x:c>
      <x:c r="E4815" s="13" t="n">
        <x:v>288259</x:v>
      </x:c>
      <x:c r="F4815" s="11" t="n">
        <x:v>1</x:v>
      </x:c>
      <x:c r="G4815" s="11" t="n">
        <x:v>51.43</x:v>
      </x:c>
      <x:c r="H4815" s="11" t="n">
        <x:v>51.16</x:v>
      </x:c>
      <x:c r="I4815" s="13" t="n">
        <x:v>288259</x:v>
      </x:c>
      <x:c r="J4815" s="11" t="n">
        <x:v>51.210843</x:v>
      </x:c>
      <x:c r="K4815" s="14" t="n">
        <x:f>I4815*J4815</x:f>
        <x:v>14761986.392337</x:v>
      </x:c>
      <x:c r="L4815" s="8" t="str">
        <x:v>Alpaca SIP</x:v>
      </x:c>
    </x:row>
    <x:row r="4816" ht="25" customHeight="1">
      <x:c r="A4816" s="8" t="str">
        <x:v>ARXS</x:v>
      </x:c>
      <x:c r="B4816" s="10" t="n">
        <x:v>46268</x:v>
      </x:c>
      <x:c r="C4816" s="11" t="n">
        <x:v>51.35</x:v>
      </x:c>
      <x:c r="D4816" s="11" t="n">
        <x:v>53.24</x:v>
      </x:c>
      <x:c r="E4816" s="13" t="n">
        <x:v>660046</x:v>
      </x:c>
      <x:c r="F4816" s="11" t="n">
        <x:v>1</x:v>
      </x:c>
      <x:c r="G4816" s="11" t="n">
        <x:v>51.35</x:v>
      </x:c>
      <x:c r="H4816" s="11" t="n">
        <x:v>53.24</x:v>
      </x:c>
      <x:c r="I4816" s="13" t="n">
        <x:v>660046</x:v>
      </x:c>
      <x:c r="J4816" s="11" t="n">
        <x:v>52.973305</x:v>
      </x:c>
      <x:c r="K4816" s="14" t="n">
        <x:f>I4816*J4816</x:f>
        <x:v>34964818.07203</x:v>
      </x:c>
      <x:c r="L4816" s="8" t="str">
        <x:v>Alpaca SIP</x:v>
      </x:c>
    </x:row>
    <x:row r="4817" ht="25" customHeight="1">
      <x:c r="A4817" s="8" t="str">
        <x:v>ARXS</x:v>
      </x:c>
      <x:c r="B4817" s="10" t="n">
        <x:v>46269</x:v>
      </x:c>
      <x:c r="C4817" s="11" t="n">
        <x:v>53.24</x:v>
      </x:c>
      <x:c r="D4817" s="11" t="n">
        <x:v>53.62</x:v>
      </x:c>
      <x:c r="E4817" s="13" t="n">
        <x:v>766153</x:v>
      </x:c>
      <x:c r="F4817" s="11" t="n">
        <x:v>1</x:v>
      </x:c>
      <x:c r="G4817" s="11" t="n">
        <x:v>53.24</x:v>
      </x:c>
      <x:c r="H4817" s="11" t="n">
        <x:v>53.62</x:v>
      </x:c>
      <x:c r="I4817" s="13" t="n">
        <x:v>766153</x:v>
      </x:c>
      <x:c r="J4817" s="11" t="n">
        <x:v>53.792911</x:v>
      </x:c>
      <x:c r="K4817" s="14" t="n">
        <x:f>I4817*J4817</x:f>
        <x:v>41213600.141383</x:v>
      </x:c>
      <x:c r="L4817" s="8" t="str">
        <x:v>Alpaca SIP</x:v>
      </x:c>
    </x:row>
    <x:row r="4818" ht="25" customHeight="1">
      <x:c r="A4818" s="8" t="str">
        <x:v>ARXS</x:v>
      </x:c>
      <x:c r="B4818" s="10" t="n">
        <x:v>46273</x:v>
      </x:c>
      <x:c r="C4818" s="11" t="n">
        <x:v>53.97</x:v>
      </x:c>
      <x:c r="D4818" s="11" t="n">
        <x:v>53.19</x:v>
      </x:c>
      <x:c r="E4818" s="13" t="n">
        <x:v>1603354</x:v>
      </x:c>
      <x:c r="F4818" s="11" t="n">
        <x:v>1</x:v>
      </x:c>
      <x:c r="G4818" s="11" t="n">
        <x:v>53.97</x:v>
      </x:c>
      <x:c r="H4818" s="11" t="n">
        <x:v>53.19</x:v>
      </x:c>
      <x:c r="I4818" s="13" t="n">
        <x:v>1603354</x:v>
      </x:c>
      <x:c r="J4818" s="11" t="n">
        <x:v>53.856386</x:v>
      </x:c>
      <x:c r="K4818" s="14" t="n">
        <x:f>I4818*J4818</x:f>
        <x:v>86350851.918644</x:v>
      </x:c>
      <x:c r="L4818" s="8" t="str">
        <x:v>Alpaca SIP</x:v>
      </x:c>
    </x:row>
    <x:row r="4819" ht="25" customHeight="1">
      <x:c r="A4819" s="8" t="str">
        <x:v>ARXS</x:v>
      </x:c>
      <x:c r="B4819" s="10" t="n">
        <x:v>46274</x:v>
      </x:c>
      <x:c r="C4819" s="11" t="n">
        <x:v>53.19</x:v>
      </x:c>
      <x:c r="D4819" s="11" t="n">
        <x:v>52.43</x:v>
      </x:c>
      <x:c r="E4819" s="13" t="n">
        <x:v>708253</x:v>
      </x:c>
      <x:c r="F4819" s="11" t="n">
        <x:v>1</x:v>
      </x:c>
      <x:c r="G4819" s="11" t="n">
        <x:v>53.19</x:v>
      </x:c>
      <x:c r="H4819" s="11" t="n">
        <x:v>52.43</x:v>
      </x:c>
      <x:c r="I4819" s="13" t="n">
        <x:v>708253</x:v>
      </x:c>
      <x:c r="J4819" s="11" t="n">
        <x:v>52.797757</x:v>
      </x:c>
      <x:c r="K4819" s="14" t="n">
        <x:f>I4819*J4819</x:f>
        <x:v>37394169.788521</x:v>
      </x:c>
      <x:c r="L4819" s="8" t="str">
        <x:v>Alpaca SIP</x:v>
      </x:c>
    </x:row>
    <x:row r="4820" ht="25" customHeight="1">
      <x:c r="A4820" s="8" t="str">
        <x:v>ARXS</x:v>
      </x:c>
      <x:c r="B4820" s="10" t="n">
        <x:v>46275</x:v>
      </x:c>
      <x:c r="C4820" s="11" t="n">
        <x:v>51.73</x:v>
      </x:c>
      <x:c r="D4820" s="11" t="n">
        <x:v>51.98</x:v>
      </x:c>
      <x:c r="E4820" s="13" t="n">
        <x:v>554255</x:v>
      </x:c>
      <x:c r="F4820" s="11" t="n">
        <x:v>1</x:v>
      </x:c>
      <x:c r="G4820" s="11" t="n">
        <x:v>51.73</x:v>
      </x:c>
      <x:c r="H4820" s="11" t="n">
        <x:v>51.98</x:v>
      </x:c>
      <x:c r="I4820" s="13" t="n">
        <x:v>554255</x:v>
      </x:c>
      <x:c r="J4820" s="11" t="n">
        <x:v>51.996078</x:v>
      </x:c>
      <x:c r="K4820" s="14" t="n">
        <x:f>I4820*J4820</x:f>
        <x:v>28819086.211889997</x:v>
      </x:c>
      <x:c r="L4820" s="8" t="str">
        <x:v>Alpaca SIP</x:v>
      </x:c>
    </x:row>
    <x:row r="4821" ht="25" customHeight="1">
      <x:c r="A4821" s="8" t="str">
        <x:v>ARXS</x:v>
      </x:c>
      <x:c r="B4821" s="10" t="n">
        <x:v>46276</x:v>
      </x:c>
      <x:c r="C4821" s="11" t="n">
        <x:v>52.94</x:v>
      </x:c>
      <x:c r="D4821" s="11" t="n">
        <x:v>52.45</x:v>
      </x:c>
      <x:c r="E4821" s="13" t="n">
        <x:v>446909</x:v>
      </x:c>
      <x:c r="F4821" s="11" t="n">
        <x:v>1</x:v>
      </x:c>
      <x:c r="G4821" s="11" t="n">
        <x:v>52.94</x:v>
      </x:c>
      <x:c r="H4821" s="11" t="n">
        <x:v>52.45</x:v>
      </x:c>
      <x:c r="I4821" s="13" t="n">
        <x:v>446909</x:v>
      </x:c>
      <x:c r="J4821" s="11" t="n">
        <x:v>52.368345</x:v>
      </x:c>
      <x:c r="K4821" s="14" t="n">
        <x:f>I4821*J4821</x:f>
        <x:v>23403884.695605</x:v>
      </x:c>
      <x:c r="L4821" s="8" t="str">
        <x:v>Alpaca SIP</x:v>
      </x:c>
    </x:row>
    <x:row r="4822" ht="25" customHeight="1">
      <x:c r="A4822" s="8" t="str">
        <x:v>ARXS</x:v>
      </x:c>
      <x:c r="B4822" s="10" t="n">
        <x:v>46279</x:v>
      </x:c>
      <x:c r="C4822" s="11" t="n">
        <x:v>51.03</x:v>
      </x:c>
      <x:c r="D4822" s="11" t="n">
        <x:v>49.11</x:v>
      </x:c>
      <x:c r="E4822" s="13" t="n">
        <x:v>831885</x:v>
      </x:c>
      <x:c r="F4822" s="11" t="n">
        <x:v>1</x:v>
      </x:c>
      <x:c r="G4822" s="11" t="n">
        <x:v>51.03</x:v>
      </x:c>
      <x:c r="H4822" s="11" t="n">
        <x:v>49.11</x:v>
      </x:c>
      <x:c r="I4822" s="13" t="n">
        <x:v>831885</x:v>
      </x:c>
      <x:c r="J4822" s="11" t="n">
        <x:v>50.215429</x:v>
      </x:c>
      <x:c r="K4822" s="14" t="n">
        <x:f>I4822*J4822</x:f>
        <x:v>41773462.153665</x:v>
      </x:c>
      <x:c r="L4822" s="8" t="str">
        <x:v>Alpaca SIP</x:v>
      </x:c>
    </x:row>
    <x:row r="4823" ht="25" customHeight="1">
      <x:c r="A4823" s="8" t="str">
        <x:v>ARXS</x:v>
      </x:c>
      <x:c r="B4823" s="10" t="n">
        <x:v>46280</x:v>
      </x:c>
      <x:c r="C4823" s="11" t="n">
        <x:v>49.2</x:v>
      </x:c>
      <x:c r="D4823" s="11" t="n">
        <x:v>49.72</x:v>
      </x:c>
      <x:c r="E4823" s="13" t="n">
        <x:v>687043</x:v>
      </x:c>
      <x:c r="F4823" s="11" t="n">
        <x:v>1</x:v>
      </x:c>
      <x:c r="G4823" s="11" t="n">
        <x:v>49.2</x:v>
      </x:c>
      <x:c r="H4823" s="11" t="n">
        <x:v>49.72</x:v>
      </x:c>
      <x:c r="I4823" s="13" t="n">
        <x:v>687043</x:v>
      </x:c>
      <x:c r="J4823" s="11" t="n">
        <x:v>49.167663</x:v>
      </x:c>
      <x:c r="K4823" s="14" t="n">
        <x:f>I4823*J4823</x:f>
        <x:v>33780298.690509</x:v>
      </x:c>
      <x:c r="L4823" s="8" t="str">
        <x:v>Alpaca SIP</x:v>
      </x:c>
    </x:row>
    <x:row r="4824" ht="25" customHeight="1">
      <x:c r="A4824" s="8" t="str">
        <x:v>ARXS</x:v>
      </x:c>
      <x:c r="B4824" s="10" t="n">
        <x:v>46281</x:v>
      </x:c>
      <x:c r="C4824" s="11" t="n">
        <x:v>49.99</x:v>
      </x:c>
      <x:c r="D4824" s="11" t="n">
        <x:v>49.51</x:v>
      </x:c>
      <x:c r="E4824" s="13" t="n">
        <x:v>653688</x:v>
      </x:c>
      <x:c r="F4824" s="11" t="n">
        <x:v>1</x:v>
      </x:c>
      <x:c r="G4824" s="11" t="n">
        <x:v>49.99</x:v>
      </x:c>
      <x:c r="H4824" s="11" t="n">
        <x:v>49.51</x:v>
      </x:c>
      <x:c r="I4824" s="13" t="n">
        <x:v>653688</x:v>
      </x:c>
      <x:c r="J4824" s="11" t="n">
        <x:v>49.546185</x:v>
      </x:c>
      <x:c r="K4824" s="14" t="n">
        <x:f>I4824*J4824</x:f>
        <x:v>32387746.580280002</x:v>
      </x:c>
      <x:c r="L4824" s="8" t="str">
        <x:v>Alpaca SIP</x:v>
      </x:c>
    </x:row>
    <x:row r="4825" ht="25" customHeight="1">
      <x:c r="A4825" s="8" t="str">
        <x:v>ARXS</x:v>
      </x:c>
      <x:c r="B4825" s="10" t="n">
        <x:v>46282</x:v>
      </x:c>
      <x:c r="C4825" s="11" t="n">
        <x:v>50.69</x:v>
      </x:c>
      <x:c r="D4825" s="11" t="n">
        <x:v>49.7</x:v>
      </x:c>
      <x:c r="E4825" s="13" t="n">
        <x:v>733618</x:v>
      </x:c>
      <x:c r="F4825" s="11" t="n">
        <x:v>1</x:v>
      </x:c>
      <x:c r="G4825" s="11" t="n">
        <x:v>50.69</x:v>
      </x:c>
      <x:c r="H4825" s="11" t="n">
        <x:v>49.7</x:v>
      </x:c>
      <x:c r="I4825" s="13" t="n">
        <x:v>733618</x:v>
      </x:c>
      <x:c r="J4825" s="11" t="n">
        <x:v>49.772853</x:v>
      </x:c>
      <x:c r="K4825" s="14" t="n">
        <x:f>I4825*J4825</x:f>
        <x:v>36514260.872154</x:v>
      </x:c>
      <x:c r="L4825" s="8" t="str">
        <x:v>Alpaca SIP</x:v>
      </x:c>
    </x:row>
    <x:row r="4826" ht="25" customHeight="1">
      <x:c r="A4826" s="8" t="str">
        <x:v>ARXS</x:v>
      </x:c>
      <x:c r="B4826" s="10" t="n">
        <x:v>46283</x:v>
      </x:c>
      <x:c r="C4826" s="11" t="n">
        <x:v>49.63</x:v>
      </x:c>
      <x:c r="D4826" s="11" t="n">
        <x:v>52.02</x:v>
      </x:c>
      <x:c r="E4826" s="13" t="n">
        <x:v>3359222</x:v>
      </x:c>
      <x:c r="F4826" s="11" t="n">
        <x:v>1</x:v>
      </x:c>
      <x:c r="G4826" s="11" t="n">
        <x:v>49.63</x:v>
      </x:c>
      <x:c r="H4826" s="11" t="n">
        <x:v>52.02</x:v>
      </x:c>
      <x:c r="I4826" s="13" t="n">
        <x:v>3359222</x:v>
      </x:c>
      <x:c r="J4826" s="11" t="n">
        <x:v>51.864101</x:v>
      </x:c>
      <x:c r="K4826" s="14" t="n">
        <x:f>I4826*J4826</x:f>
        <x:v>174223029.089422</x:v>
      </x:c>
      <x:c r="L4826" s="8" t="str">
        <x:v>Alpaca SIP</x:v>
      </x:c>
    </x:row>
    <x:row r="4827" ht="25" customHeight="1">
      <x:c r="A4827" s="8" t="str">
        <x:v>ARXS</x:v>
      </x:c>
      <x:c r="B4827" s="10" t="n">
        <x:v>46286</x:v>
      </x:c>
      <x:c r="C4827" s="11" t="n">
        <x:v>52.34</x:v>
      </x:c>
      <x:c r="D4827" s="11" t="n">
        <x:v>51.21</x:v>
      </x:c>
      <x:c r="E4827" s="13" t="n">
        <x:v>999835</x:v>
      </x:c>
      <x:c r="F4827" s="11" t="n">
        <x:v>1</x:v>
      </x:c>
      <x:c r="G4827" s="11" t="n">
        <x:v>52.34</x:v>
      </x:c>
      <x:c r="H4827" s="11" t="n">
        <x:v>51.21</x:v>
      </x:c>
      <x:c r="I4827" s="13" t="n">
        <x:v>999835</x:v>
      </x:c>
      <x:c r="J4827" s="11" t="n">
        <x:v>51.646281</x:v>
      </x:c>
      <x:c r="K4827" s="14" t="n">
        <x:f>I4827*J4827</x:f>
        <x:v>51637759.363635</x:v>
      </x:c>
      <x:c r="L4827" s="8" t="str">
        <x:v>Alpaca SIP</x:v>
      </x:c>
    </x:row>
    <x:row r="4828" ht="25" customHeight="1">
      <x:c r="A4828" s="8" t="str">
        <x:v>ARXS</x:v>
      </x:c>
      <x:c r="B4828" s="10" t="n">
        <x:v>46287</x:v>
      </x:c>
      <x:c r="C4828" s="11" t="n">
        <x:v>51.93</x:v>
      </x:c>
      <x:c r="D4828" s="11" t="n">
        <x:v>51.02</x:v>
      </x:c>
      <x:c r="E4828" s="13" t="n">
        <x:v>732015</x:v>
      </x:c>
      <x:c r="F4828" s="11" t="n">
        <x:v>1</x:v>
      </x:c>
      <x:c r="G4828" s="11" t="n">
        <x:v>51.93</x:v>
      </x:c>
      <x:c r="H4828" s="11" t="n">
        <x:v>51.02</x:v>
      </x:c>
      <x:c r="I4828" s="13" t="n">
        <x:v>732015</x:v>
      </x:c>
      <x:c r="J4828" s="11" t="n">
        <x:v>51.047364</x:v>
      </x:c>
      <x:c r="K4828" s="14" t="n">
        <x:f>I4828*J4828</x:f>
        <x:v>37367436.15846</x:v>
      </x:c>
      <x:c r="L4828" s="8" t="str">
        <x:v>Alpaca SIP</x:v>
      </x:c>
    </x:row>
    <x:row r="4829" ht="25" customHeight="1">
      <x:c r="A4829" s="8" t="str">
        <x:v>ARXS</x:v>
      </x:c>
      <x:c r="B4829" s="10" t="n">
        <x:v>46288</x:v>
      </x:c>
      <x:c r="C4829" s="11" t="n">
        <x:v>50.09</x:v>
      </x:c>
      <x:c r="D4829" s="11" t="n">
        <x:v>51.16</x:v>
      </x:c>
      <x:c r="E4829" s="13" t="n">
        <x:v>957100</x:v>
      </x:c>
      <x:c r="F4829" s="11" t="n">
        <x:v>1</x:v>
      </x:c>
      <x:c r="G4829" s="11" t="n">
        <x:v>50.09</x:v>
      </x:c>
      <x:c r="H4829" s="11" t="n">
        <x:v>51.16</x:v>
      </x:c>
      <x:c r="I4829" s="13" t="n">
        <x:v>957100</x:v>
      </x:c>
      <x:c r="J4829" s="11" t="n">
        <x:v>50.955087</x:v>
      </x:c>
      <x:c r="K4829" s="14" t="n">
        <x:f>I4829*J4829</x:f>
        <x:v>48769113.7677</x:v>
      </x:c>
      <x:c r="L4829" s="8" t="str">
        <x:v>Alpaca SIP</x:v>
      </x:c>
    </x:row>
    <x:row r="4830" ht="25" customHeight="1">
      <x:c r="A4830" s="8" t="str">
        <x:v>ARXS</x:v>
      </x:c>
      <x:c r="B4830" s="10" t="n">
        <x:v>46289</x:v>
      </x:c>
      <x:c r="C4830" s="11" t="n">
        <x:v>50.41</x:v>
      </x:c>
      <x:c r="D4830" s="11" t="n">
        <x:v>51.3</x:v>
      </x:c>
      <x:c r="E4830" s="13" t="n">
        <x:v>1417619</x:v>
      </x:c>
      <x:c r="F4830" s="11" t="n">
        <x:v>1</x:v>
      </x:c>
      <x:c r="G4830" s="11" t="n">
        <x:v>50.41</x:v>
      </x:c>
      <x:c r="H4830" s="11" t="n">
        <x:v>51.3</x:v>
      </x:c>
      <x:c r="I4830" s="13" t="n">
        <x:v>1417619</x:v>
      </x:c>
      <x:c r="J4830" s="11" t="n">
        <x:v>51.749481</x:v>
      </x:c>
      <x:c r="K4830" s="14" t="n">
        <x:f>I4830*J4830</x:f>
        <x:v>73361047.505739</x:v>
      </x:c>
      <x:c r="L4830" s="8" t="str">
        <x:v>Alpaca SIP</x:v>
      </x:c>
    </x:row>
    <x:row r="4831" ht="25" customHeight="1">
      <x:c r="A4831" s="8" t="str">
        <x:v>ARXS</x:v>
      </x:c>
      <x:c r="B4831" s="10" t="n">
        <x:v>46290</x:v>
      </x:c>
      <x:c r="C4831" s="11" t="n">
        <x:v>51.32</x:v>
      </x:c>
      <x:c r="D4831" s="11" t="n">
        <x:v>50.12</x:v>
      </x:c>
      <x:c r="E4831" s="13" t="n">
        <x:v>739947</x:v>
      </x:c>
      <x:c r="F4831" s="11" t="n">
        <x:v>1</x:v>
      </x:c>
      <x:c r="G4831" s="11" t="n">
        <x:v>51.32</x:v>
      </x:c>
      <x:c r="H4831" s="11" t="n">
        <x:v>50.12</x:v>
      </x:c>
      <x:c r="I4831" s="13" t="n">
        <x:v>739947</x:v>
      </x:c>
      <x:c r="J4831" s="11" t="n">
        <x:v>50.405109</x:v>
      </x:c>
      <x:c r="K4831" s="14" t="n">
        <x:f>I4831*J4831</x:f>
        <x:v>37297109.189223</x:v>
      </x:c>
      <x:c r="L4831" s="8" t="str">
        <x:v>Alpaca SIP</x:v>
      </x:c>
    </x:row>
    <x:row r="4832" ht="25" customHeight="1">
      <x:c r="A4832" s="8" t="str">
        <x:v>ARXS</x:v>
      </x:c>
      <x:c r="B4832" s="10" t="n">
        <x:v>46293</x:v>
      </x:c>
      <x:c r="C4832" s="11" t="n">
        <x:v>49.32</x:v>
      </x:c>
      <x:c r="D4832" s="11" t="n">
        <x:v>48.44</x:v>
      </x:c>
      <x:c r="E4832" s="13" t="n">
        <x:v>846998</x:v>
      </x:c>
      <x:c r="F4832" s="11" t="n">
        <x:v>1</x:v>
      </x:c>
      <x:c r="G4832" s="11" t="n">
        <x:v>49.32</x:v>
      </x:c>
      <x:c r="H4832" s="11" t="n">
        <x:v>48.44</x:v>
      </x:c>
      <x:c r="I4832" s="13" t="n">
        <x:v>846998</x:v>
      </x:c>
      <x:c r="J4832" s="11" t="n">
        <x:v>48.713681</x:v>
      </x:c>
      <x:c r="K4832" s="14" t="n">
        <x:f>I4832*J4832</x:f>
        <x:v>41260390.379638</x:v>
      </x:c>
      <x:c r="L4832" s="8" t="str">
        <x:v>Alpaca SIP</x:v>
      </x:c>
    </x:row>
    <x:row r="4833" ht="25" customHeight="1">
      <x:c r="A4833" s="8" t="str">
        <x:v>ARXS</x:v>
      </x:c>
      <x:c r="B4833" s="10" t="n">
        <x:v>46294</x:v>
      </x:c>
      <x:c r="C4833" s="11" t="n">
        <x:v>48.08</x:v>
      </x:c>
      <x:c r="D4833" s="11" t="n">
        <x:v>49.25</x:v>
      </x:c>
      <x:c r="E4833" s="13" t="n">
        <x:v>2286336</x:v>
      </x:c>
      <x:c r="F4833" s="11" t="n">
        <x:v>1</x:v>
      </x:c>
      <x:c r="G4833" s="11" t="n">
        <x:v>48.08</x:v>
      </x:c>
      <x:c r="H4833" s="11" t="n">
        <x:v>49.25</x:v>
      </x:c>
      <x:c r="I4833" s="13" t="n">
        <x:v>2286336</x:v>
      </x:c>
      <x:c r="J4833" s="11" t="n">
        <x:v>49.177467</x:v>
      </x:c>
      <x:c r="K4833" s="14" t="n">
        <x:f>I4833*J4833</x:f>
        <x:v>112436213.190912</x:v>
      </x:c>
      <x:c r="L4833" s="8" t="str">
        <x:v>Alpaca SIP</x:v>
      </x:c>
    </x:row>
    <x:row r="4834" ht="25" customHeight="1">
      <x:c r="A4834" s="8" t="str">
        <x:v>ARXS</x:v>
      </x:c>
      <x:c r="B4834" s="10" t="n">
        <x:v>46295</x:v>
      </x:c>
      <x:c r="C4834" s="11" t="n">
        <x:v>49.25</x:v>
      </x:c>
      <x:c r="D4834" s="11" t="n">
        <x:v>49.39</x:v>
      </x:c>
      <x:c r="E4834" s="13" t="n">
        <x:v>2163804</x:v>
      </x:c>
      <x:c r="F4834" s="11" t="n">
        <x:v>1</x:v>
      </x:c>
      <x:c r="G4834" s="11" t="n">
        <x:v>49.25</x:v>
      </x:c>
      <x:c r="H4834" s="11" t="n">
        <x:v>49.39</x:v>
      </x:c>
      <x:c r="I4834" s="13" t="n">
        <x:v>2163804</x:v>
      </x:c>
      <x:c r="J4834" s="11" t="n">
        <x:v>49.356038</x:v>
      </x:c>
      <x:c r="K4834" s="14" t="n">
        <x:f>I4834*J4834</x:f>
        <x:v>106796792.448552</x:v>
      </x:c>
      <x:c r="L4834" s="8" t="str">
        <x:v>Alpaca SIP</x:v>
      </x:c>
    </x:row>
    <x:row r="4835" ht="25" customHeight="1">
      <x:c r="A4835" s="8" t="str">
        <x:v>ARXS</x:v>
      </x:c>
      <x:c r="B4835" s="10" t="n">
        <x:v>46296</x:v>
      </x:c>
      <x:c r="C4835" s="11" t="n">
        <x:v>49.29</x:v>
      </x:c>
      <x:c r="D4835" s="11" t="n">
        <x:v>47.52</x:v>
      </x:c>
      <x:c r="E4835" s="13" t="n">
        <x:v>1885716</x:v>
      </x:c>
      <x:c r="F4835" s="11" t="n">
        <x:v>1</x:v>
      </x:c>
      <x:c r="G4835" s="11" t="n">
        <x:v>49.29</x:v>
      </x:c>
      <x:c r="H4835" s="11" t="n">
        <x:v>47.52</x:v>
      </x:c>
      <x:c r="I4835" s="13" t="n">
        <x:v>1885716</x:v>
      </x:c>
      <x:c r="J4835" s="11" t="n">
        <x:v>47.903485</x:v>
      </x:c>
      <x:c r="K4835" s="14" t="n">
        <x:f>I4835*J4835</x:f>
        <x:v>90332368.12026</x:v>
      </x:c>
      <x:c r="L4835" s="8" t="str">
        <x:v>Alpaca SIP</x:v>
      </x:c>
    </x:row>
    <x:row r="4836" ht="25" customHeight="1">
      <x:c r="A4836" s="8" t="str">
        <x:v>ARXS</x:v>
      </x:c>
      <x:c r="B4836" s="10" t="n">
        <x:v>46297</x:v>
      </x:c>
      <x:c r="C4836" s="11" t="n">
        <x:v>49.47</x:v>
      </x:c>
      <x:c r="D4836" s="11" t="n">
        <x:v>50.03</x:v>
      </x:c>
      <x:c r="E4836" s="13" t="n">
        <x:v>2105801</x:v>
      </x:c>
      <x:c r="F4836" s="11" t="n">
        <x:v>1</x:v>
      </x:c>
      <x:c r="G4836" s="11" t="n">
        <x:v>49.47</x:v>
      </x:c>
      <x:c r="H4836" s="11" t="n">
        <x:v>50.03</x:v>
      </x:c>
      <x:c r="I4836" s="13" t="n">
        <x:v>2105801</x:v>
      </x:c>
      <x:c r="J4836" s="11" t="n">
        <x:v>49.696091</x:v>
      </x:c>
      <x:c r="K4836" s="14" t="n">
        <x:f>I4836*J4836</x:f>
        <x:v>104650078.12389101</x:v>
      </x:c>
      <x:c r="L4836" s="8" t="str">
        <x:v>Alpaca SIP</x:v>
      </x:c>
    </x:row>
    <x:row r="4837" ht="25" customHeight="1">
      <x:c r="A4837" s="8" t="str">
        <x:v>MAIR</x:v>
      </x:c>
      <x:c r="B4837" s="10" t="n">
        <x:v>46128</x:v>
      </x:c>
      <x:c r="C4837" s="11" t="n">
        <x:v>32</x:v>
      </x:c>
      <x:c r="D4837" s="11" t="n">
        <x:v>31.75</x:v>
      </x:c>
      <x:c r="E4837" s="13" t="n">
        <x:v>36831307</x:v>
      </x:c>
      <x:c r="F4837" s="11" t="n">
        <x:v>1</x:v>
      </x:c>
      <x:c r="G4837" s="11" t="n">
        <x:v>32</x:v>
      </x:c>
      <x:c r="H4837" s="11" t="n">
        <x:v>31.75</x:v>
      </x:c>
      <x:c r="I4837" s="13" t="n">
        <x:v>36831307</x:v>
      </x:c>
      <x:c r="J4837" s="11" t="n">
        <x:v>31.847409</x:v>
      </x:c>
      <x:c r="K4837" s="14" t="n">
        <x:f>I4837*J4837</x:f>
        <x:v>1172981698.033563</x:v>
      </x:c>
      <x:c r="L4837" s="8" t="str">
        <x:v>Alpaca SIP</x:v>
      </x:c>
    </x:row>
    <x:row r="4838" ht="25" customHeight="1">
      <x:c r="A4838" s="8" t="str">
        <x:v>MAIR</x:v>
      </x:c>
      <x:c r="B4838" s="10" t="n">
        <x:v>46129</x:v>
      </x:c>
      <x:c r="C4838" s="11" t="n">
        <x:v>31.28</x:v>
      </x:c>
      <x:c r="D4838" s="11" t="n">
        <x:v>32.45</x:v>
      </x:c>
      <x:c r="E4838" s="13" t="n">
        <x:v>11235777</x:v>
      </x:c>
      <x:c r="F4838" s="11" t="n">
        <x:v>1</x:v>
      </x:c>
      <x:c r="G4838" s="11" t="n">
        <x:v>31.28</x:v>
      </x:c>
      <x:c r="H4838" s="11" t="n">
        <x:v>32.45</x:v>
      </x:c>
      <x:c r="I4838" s="13" t="n">
        <x:v>11235777</x:v>
      </x:c>
      <x:c r="J4838" s="11" t="n">
        <x:v>32.183878</x:v>
      </x:c>
      <x:c r="K4838" s="14" t="n">
        <x:f>I4838*J4838</x:f>
        <x:v>361610876.203206</x:v>
      </x:c>
      <x:c r="L4838" s="8" t="str">
        <x:v>Alpaca SIP</x:v>
      </x:c>
    </x:row>
    <x:row r="4839" ht="25" customHeight="1">
      <x:c r="A4839" s="8" t="str">
        <x:v>MAIR</x:v>
      </x:c>
      <x:c r="B4839" s="10" t="n">
        <x:v>46132</x:v>
      </x:c>
      <x:c r="C4839" s="11" t="n">
        <x:v>32</x:v>
      </x:c>
      <x:c r="D4839" s="11" t="n">
        <x:v>33.66</x:v>
      </x:c>
      <x:c r="E4839" s="13" t="n">
        <x:v>7363658</x:v>
      </x:c>
      <x:c r="F4839" s="11" t="n">
        <x:v>1</x:v>
      </x:c>
      <x:c r="G4839" s="11" t="n">
        <x:v>32</x:v>
      </x:c>
      <x:c r="H4839" s="11" t="n">
        <x:v>33.66</x:v>
      </x:c>
      <x:c r="I4839" s="13" t="n">
        <x:v>7363658</x:v>
      </x:c>
      <x:c r="J4839" s="11" t="n">
        <x:v>33.475192</x:v>
      </x:c>
      <x:c r="K4839" s="14" t="n">
        <x:f>I4839*J4839</x:f>
        <x:v>246499865.372336</x:v>
      </x:c>
      <x:c r="L4839" s="8" t="str">
        <x:v>Alpaca SIP</x:v>
      </x:c>
    </x:row>
    <x:row r="4840" ht="25" customHeight="1">
      <x:c r="A4840" s="8" t="str">
        <x:v>MAIR</x:v>
      </x:c>
      <x:c r="B4840" s="10" t="n">
        <x:v>46133</x:v>
      </x:c>
      <x:c r="C4840" s="11" t="n">
        <x:v>34</x:v>
      </x:c>
      <x:c r="D4840" s="11" t="n">
        <x:v>33.8</x:v>
      </x:c>
      <x:c r="E4840" s="13" t="n">
        <x:v>4658179</x:v>
      </x:c>
      <x:c r="F4840" s="11" t="n">
        <x:v>1</x:v>
      </x:c>
      <x:c r="G4840" s="11" t="n">
        <x:v>34</x:v>
      </x:c>
      <x:c r="H4840" s="11" t="n">
        <x:v>33.8</x:v>
      </x:c>
      <x:c r="I4840" s="13" t="n">
        <x:v>4658179</x:v>
      </x:c>
      <x:c r="J4840" s="11" t="n">
        <x:v>34.149795</x:v>
      </x:c>
      <x:c r="K4840" s="14" t="n">
        <x:f>I4840*J4840</x:f>
        <x:v>159075857.92330498</x:v>
      </x:c>
      <x:c r="L4840" s="8" t="str">
        <x:v>Alpaca SIP</x:v>
      </x:c>
    </x:row>
    <x:row r="4841" ht="25" customHeight="1">
      <x:c r="A4841" s="8" t="str">
        <x:v>MAIR</x:v>
      </x:c>
      <x:c r="B4841" s="10" t="n">
        <x:v>46134</x:v>
      </x:c>
      <x:c r="C4841" s="11" t="n">
        <x:v>34.07</x:v>
      </x:c>
      <x:c r="D4841" s="11" t="n">
        <x:v>34.64</x:v>
      </x:c>
      <x:c r="E4841" s="13" t="n">
        <x:v>10322813</x:v>
      </x:c>
      <x:c r="F4841" s="11" t="n">
        <x:v>1</x:v>
      </x:c>
      <x:c r="G4841" s="11" t="n">
        <x:v>34.07</x:v>
      </x:c>
      <x:c r="H4841" s="11" t="n">
        <x:v>34.64</x:v>
      </x:c>
      <x:c r="I4841" s="13" t="n">
        <x:v>10322813</x:v>
      </x:c>
      <x:c r="J4841" s="11" t="n">
        <x:v>34.635583</x:v>
      </x:c>
      <x:c r="K4841" s="14" t="n">
        <x:f>I4841*J4841</x:f>
        <x:v>357536646.45497894</x:v>
      </x:c>
      <x:c r="L4841" s="8" t="str">
        <x:v>Alpaca SIP</x:v>
      </x:c>
    </x:row>
    <x:row r="4842" ht="25" customHeight="1">
      <x:c r="A4842" s="8" t="str">
        <x:v>MAIR</x:v>
      </x:c>
      <x:c r="B4842" s="10" t="n">
        <x:v>46135</x:v>
      </x:c>
      <x:c r="C4842" s="11" t="n">
        <x:v>34.7</x:v>
      </x:c>
      <x:c r="D4842" s="11" t="n">
        <x:v>34.24</x:v>
      </x:c>
      <x:c r="E4842" s="13" t="n">
        <x:v>10733554</x:v>
      </x:c>
      <x:c r="F4842" s="11" t="n">
        <x:v>1</x:v>
      </x:c>
      <x:c r="G4842" s="11" t="n">
        <x:v>34.7</x:v>
      </x:c>
      <x:c r="H4842" s="11" t="n">
        <x:v>34.24</x:v>
      </x:c>
      <x:c r="I4842" s="13" t="n">
        <x:v>10733554</x:v>
      </x:c>
      <x:c r="J4842" s="11" t="n">
        <x:v>34.223625</x:v>
      </x:c>
      <x:c r="K4842" s="14" t="n">
        <x:f>I4842*J4842</x:f>
        <x:v>367341127.01325</x:v>
      </x:c>
      <x:c r="L4842" s="8" t="str">
        <x:v>Alpaca SIP</x:v>
      </x:c>
    </x:row>
    <x:row r="4843" ht="25" customHeight="1">
      <x:c r="A4843" s="8" t="str">
        <x:v>MAIR</x:v>
      </x:c>
      <x:c r="B4843" s="10" t="n">
        <x:v>46136</x:v>
      </x:c>
      <x:c r="C4843" s="11" t="n">
        <x:v>34</x:v>
      </x:c>
      <x:c r="D4843" s="11" t="n">
        <x:v>33.83</x:v>
      </x:c>
      <x:c r="E4843" s="13" t="n">
        <x:v>1624467</x:v>
      </x:c>
      <x:c r="F4843" s="11" t="n">
        <x:v>1</x:v>
      </x:c>
      <x:c r="G4843" s="11" t="n">
        <x:v>34</x:v>
      </x:c>
      <x:c r="H4843" s="11" t="n">
        <x:v>33.83</x:v>
      </x:c>
      <x:c r="I4843" s="13" t="n">
        <x:v>1624467</x:v>
      </x:c>
      <x:c r="J4843" s="11" t="n">
        <x:v>33.9831</x:v>
      </x:c>
      <x:c r="K4843" s="14" t="n">
        <x:f>I4843*J4843</x:f>
        <x:v>55204424.5077</x:v>
      </x:c>
      <x:c r="L4843" s="8" t="str">
        <x:v>Alpaca SIP</x:v>
      </x:c>
    </x:row>
    <x:row r="4844" ht="25" customHeight="1">
      <x:c r="A4844" s="8" t="str">
        <x:v>MAIR</x:v>
      </x:c>
      <x:c r="B4844" s="10" t="n">
        <x:v>46139</x:v>
      </x:c>
      <x:c r="C4844" s="11" t="n">
        <x:v>33.8</x:v>
      </x:c>
      <x:c r="D4844" s="11" t="n">
        <x:v>34.57</x:v>
      </x:c>
      <x:c r="E4844" s="13" t="n">
        <x:v>1291936</x:v>
      </x:c>
      <x:c r="F4844" s="11" t="n">
        <x:v>1</x:v>
      </x:c>
      <x:c r="G4844" s="11" t="n">
        <x:v>33.8</x:v>
      </x:c>
      <x:c r="H4844" s="11" t="n">
        <x:v>34.57</x:v>
      </x:c>
      <x:c r="I4844" s="13" t="n">
        <x:v>1291936</x:v>
      </x:c>
      <x:c r="J4844" s="11" t="n">
        <x:v>34.285599</x:v>
      </x:c>
      <x:c r="K4844" s="14" t="n">
        <x:f>I4844*J4844</x:f>
        <x:v>44294799.629664</x:v>
      </x:c>
      <x:c r="L4844" s="8" t="str">
        <x:v>Alpaca SIP</x:v>
      </x:c>
    </x:row>
    <x:row r="4845" ht="25" customHeight="1">
      <x:c r="A4845" s="8" t="str">
        <x:v>MAIR</x:v>
      </x:c>
      <x:c r="B4845" s="10" t="n">
        <x:v>46140</x:v>
      </x:c>
      <x:c r="C4845" s="11" t="n">
        <x:v>34.4</x:v>
      </x:c>
      <x:c r="D4845" s="11" t="n">
        <x:v>34.6</x:v>
      </x:c>
      <x:c r="E4845" s="13" t="n">
        <x:v>1912193</x:v>
      </x:c>
      <x:c r="F4845" s="11" t="n">
        <x:v>1</x:v>
      </x:c>
      <x:c r="G4845" s="11" t="n">
        <x:v>34.4</x:v>
      </x:c>
      <x:c r="H4845" s="11" t="n">
        <x:v>34.6</x:v>
      </x:c>
      <x:c r="I4845" s="13" t="n">
        <x:v>1912193</x:v>
      </x:c>
      <x:c r="J4845" s="11" t="n">
        <x:v>34.008683</x:v>
      </x:c>
      <x:c r="K4845" s="14" t="n">
        <x:f>I4845*J4845</x:f>
        <x:v>65031165.57181899</x:v>
      </x:c>
      <x:c r="L4845" s="8" t="str">
        <x:v>Alpaca SIP</x:v>
      </x:c>
    </x:row>
    <x:row r="4846" ht="25" customHeight="1">
      <x:c r="A4846" s="8" t="str">
        <x:v>MAIR</x:v>
      </x:c>
      <x:c r="B4846" s="10" t="n">
        <x:v>46141</x:v>
      </x:c>
      <x:c r="C4846" s="11" t="n">
        <x:v>34.8</x:v>
      </x:c>
      <x:c r="D4846" s="11" t="n">
        <x:v>36</x:v>
      </x:c>
      <x:c r="E4846" s="13" t="n">
        <x:v>2159188</x:v>
      </x:c>
      <x:c r="F4846" s="11" t="n">
        <x:v>1</x:v>
      </x:c>
      <x:c r="G4846" s="11" t="n">
        <x:v>34.8</x:v>
      </x:c>
      <x:c r="H4846" s="11" t="n">
        <x:v>36</x:v>
      </x:c>
      <x:c r="I4846" s="13" t="n">
        <x:v>2159188</x:v>
      </x:c>
      <x:c r="J4846" s="11" t="n">
        <x:v>35.485029</x:v>
      </x:c>
      <x:c r="K4846" s="14" t="n">
        <x:f>I4846*J4846</x:f>
        <x:v>76618848.796452</x:v>
      </x:c>
      <x:c r="L4846" s="8" t="str">
        <x:v>Alpaca SIP</x:v>
      </x:c>
    </x:row>
    <x:row r="4847" ht="25" customHeight="1">
      <x:c r="A4847" s="8" t="str">
        <x:v>MAIR</x:v>
      </x:c>
      <x:c r="B4847" s="10" t="n">
        <x:v>46142</x:v>
      </x:c>
      <x:c r="C4847" s="11" t="n">
        <x:v>36.16</x:v>
      </x:c>
      <x:c r="D4847" s="11" t="n">
        <x:v>38.18</x:v>
      </x:c>
      <x:c r="E4847" s="13" t="n">
        <x:v>2537772</x:v>
      </x:c>
      <x:c r="F4847" s="11" t="n">
        <x:v>1</x:v>
      </x:c>
      <x:c r="G4847" s="11" t="n">
        <x:v>36.16</x:v>
      </x:c>
      <x:c r="H4847" s="11" t="n">
        <x:v>38.18</x:v>
      </x:c>
      <x:c r="I4847" s="13" t="n">
        <x:v>2537772</x:v>
      </x:c>
      <x:c r="J4847" s="11" t="n">
        <x:v>37.705167</x:v>
      </x:c>
      <x:c r="K4847" s="14" t="n">
        <x:f>I4847*J4847</x:f>
        <x:v>95687117.06792401</x:v>
      </x:c>
      <x:c r="L4847" s="8" t="str">
        <x:v>Alpaca SIP</x:v>
      </x:c>
    </x:row>
    <x:row r="4848" ht="25" customHeight="1">
      <x:c r="A4848" s="8" t="str">
        <x:v>MAIR</x:v>
      </x:c>
      <x:c r="B4848" s="10" t="n">
        <x:v>46143</x:v>
      </x:c>
      <x:c r="C4848" s="11" t="n">
        <x:v>38.55</x:v>
      </x:c>
      <x:c r="D4848" s="11" t="n">
        <x:v>40.17</x:v>
      </x:c>
      <x:c r="E4848" s="13" t="n">
        <x:v>2698964</x:v>
      </x:c>
      <x:c r="F4848" s="11" t="n">
        <x:v>1</x:v>
      </x:c>
      <x:c r="G4848" s="11" t="n">
        <x:v>38.55</x:v>
      </x:c>
      <x:c r="H4848" s="11" t="n">
        <x:v>40.17</x:v>
      </x:c>
      <x:c r="I4848" s="13" t="n">
        <x:v>2698964</x:v>
      </x:c>
      <x:c r="J4848" s="11" t="n">
        <x:v>39.726577</x:v>
      </x:c>
      <x:c r="K4848" s="14" t="n">
        <x:f>I4848*J4848</x:f>
        <x:v>107220601.166228</x:v>
      </x:c>
      <x:c r="L4848" s="8" t="str">
        <x:v>Alpaca SIP</x:v>
      </x:c>
    </x:row>
    <x:row r="4849" ht="25" customHeight="1">
      <x:c r="A4849" s="8" t="str">
        <x:v>MAIR</x:v>
      </x:c>
      <x:c r="B4849" s="10" t="n">
        <x:v>46146</x:v>
      </x:c>
      <x:c r="C4849" s="11" t="n">
        <x:v>40.54</x:v>
      </x:c>
      <x:c r="D4849" s="11" t="n">
        <x:v>39.38</x:v>
      </x:c>
      <x:c r="E4849" s="13" t="n">
        <x:v>2078411</x:v>
      </x:c>
      <x:c r="F4849" s="11" t="n">
        <x:v>1</x:v>
      </x:c>
      <x:c r="G4849" s="11" t="n">
        <x:v>40.54</x:v>
      </x:c>
      <x:c r="H4849" s="11" t="n">
        <x:v>39.38</x:v>
      </x:c>
      <x:c r="I4849" s="13" t="n">
        <x:v>2078411</x:v>
      </x:c>
      <x:c r="J4849" s="11" t="n">
        <x:v>38.974684</x:v>
      </x:c>
      <x:c r="K4849" s="14" t="n">
        <x:f>I4849*J4849</x:f>
        <x:v>81005411.947124</x:v>
      </x:c>
      <x:c r="L4849" s="8" t="str">
        <x:v>Alpaca SIP</x:v>
      </x:c>
    </x:row>
    <x:row r="4850" ht="25" customHeight="1">
      <x:c r="A4850" s="8" t="str">
        <x:v>MAIR</x:v>
      </x:c>
      <x:c r="B4850" s="10" t="n">
        <x:v>46147</x:v>
      </x:c>
      <x:c r="C4850" s="11" t="n">
        <x:v>39.15</x:v>
      </x:c>
      <x:c r="D4850" s="11" t="n">
        <x:v>39.55</x:v>
      </x:c>
      <x:c r="E4850" s="13" t="n">
        <x:v>1735590</x:v>
      </x:c>
      <x:c r="F4850" s="11" t="n">
        <x:v>1</x:v>
      </x:c>
      <x:c r="G4850" s="11" t="n">
        <x:v>39.15</x:v>
      </x:c>
      <x:c r="H4850" s="11" t="n">
        <x:v>39.55</x:v>
      </x:c>
      <x:c r="I4850" s="13" t="n">
        <x:v>1735590</x:v>
      </x:c>
      <x:c r="J4850" s="11" t="n">
        <x:v>39.157392</x:v>
      </x:c>
      <x:c r="K4850" s="14" t="n">
        <x:f>I4850*J4850</x:f>
        <x:v>67961177.98128</x:v>
      </x:c>
      <x:c r="L4850" s="8" t="str">
        <x:v>Alpaca SIP</x:v>
      </x:c>
    </x:row>
    <x:row r="4851" ht="25" customHeight="1">
      <x:c r="A4851" s="8" t="str">
        <x:v>MAIR</x:v>
      </x:c>
      <x:c r="B4851" s="10" t="n">
        <x:v>46148</x:v>
      </x:c>
      <x:c r="C4851" s="11" t="n">
        <x:v>39.58</x:v>
      </x:c>
      <x:c r="D4851" s="11" t="n">
        <x:v>39.62</x:v>
      </x:c>
      <x:c r="E4851" s="13" t="n">
        <x:v>1414048</x:v>
      </x:c>
      <x:c r="F4851" s="11" t="n">
        <x:v>1</x:v>
      </x:c>
      <x:c r="G4851" s="11" t="n">
        <x:v>39.58</x:v>
      </x:c>
      <x:c r="H4851" s="11" t="n">
        <x:v>39.62</x:v>
      </x:c>
      <x:c r="I4851" s="13" t="n">
        <x:v>1414048</x:v>
      </x:c>
      <x:c r="J4851" s="11" t="n">
        <x:v>39.456602</x:v>
      </x:c>
      <x:c r="K4851" s="14" t="n">
        <x:f>I4851*J4851</x:f>
        <x:v>55793529.14489599</x:v>
      </x:c>
      <x:c r="L4851" s="8" t="str">
        <x:v>Alpaca SIP</x:v>
      </x:c>
    </x:row>
    <x:row r="4852" ht="25" customHeight="1">
      <x:c r="A4852" s="8" t="str">
        <x:v>MAIR</x:v>
      </x:c>
      <x:c r="B4852" s="10" t="n">
        <x:v>46149</x:v>
      </x:c>
      <x:c r="C4852" s="11" t="n">
        <x:v>40.67</x:v>
      </x:c>
      <x:c r="D4852" s="11" t="n">
        <x:v>42.2</x:v>
      </x:c>
      <x:c r="E4852" s="13" t="n">
        <x:v>2376054</x:v>
      </x:c>
      <x:c r="F4852" s="11" t="n">
        <x:v>1</x:v>
      </x:c>
      <x:c r="G4852" s="11" t="n">
        <x:v>40.67</x:v>
      </x:c>
      <x:c r="H4852" s="11" t="n">
        <x:v>42.2</x:v>
      </x:c>
      <x:c r="I4852" s="13" t="n">
        <x:v>2376054</x:v>
      </x:c>
      <x:c r="J4852" s="11" t="n">
        <x:v>41.522098</x:v>
      </x:c>
      <x:c r="K4852" s="14" t="n">
        <x:f>I4852*J4852</x:f>
        <x:v>98658747.041292</x:v>
      </x:c>
      <x:c r="L4852" s="8" t="str">
        <x:v>Alpaca SIP</x:v>
      </x:c>
    </x:row>
    <x:row r="4853" ht="25" customHeight="1">
      <x:c r="A4853" s="8" t="str">
        <x:v>MAIR</x:v>
      </x:c>
      <x:c r="B4853" s="10" t="n">
        <x:v>46150</x:v>
      </x:c>
      <x:c r="C4853" s="11" t="n">
        <x:v>42.5</x:v>
      </x:c>
      <x:c r="D4853" s="11" t="n">
        <x:v>42.02</x:v>
      </x:c>
      <x:c r="E4853" s="13" t="n">
        <x:v>1219804</x:v>
      </x:c>
      <x:c r="F4853" s="11" t="n">
        <x:v>1</x:v>
      </x:c>
      <x:c r="G4853" s="11" t="n">
        <x:v>42.5</x:v>
      </x:c>
      <x:c r="H4853" s="11" t="n">
        <x:v>42.02</x:v>
      </x:c>
      <x:c r="I4853" s="13" t="n">
        <x:v>1219804</x:v>
      </x:c>
      <x:c r="J4853" s="11" t="n">
        <x:v>41.961436</x:v>
      </x:c>
      <x:c r="K4853" s="14" t="n">
        <x:f>I4853*J4853</x:f>
        <x:v>51184727.478544</x:v>
      </x:c>
      <x:c r="L4853" s="8" t="str">
        <x:v>Alpaca SIP</x:v>
      </x:c>
    </x:row>
    <x:row r="4854" ht="25" customHeight="1">
      <x:c r="A4854" s="8" t="str">
        <x:v>MAIR</x:v>
      </x:c>
      <x:c r="B4854" s="10" t="n">
        <x:v>46153</x:v>
      </x:c>
      <x:c r="C4854" s="11" t="n">
        <x:v>44</x:v>
      </x:c>
      <x:c r="D4854" s="11" t="n">
        <x:v>42.08</x:v>
      </x:c>
      <x:c r="E4854" s="13" t="n">
        <x:v>2814648</x:v>
      </x:c>
      <x:c r="F4854" s="11" t="n">
        <x:v>1</x:v>
      </x:c>
      <x:c r="G4854" s="11" t="n">
        <x:v>44</x:v>
      </x:c>
      <x:c r="H4854" s="11" t="n">
        <x:v>42.08</x:v>
      </x:c>
      <x:c r="I4854" s="13" t="n">
        <x:v>2814648</x:v>
      </x:c>
      <x:c r="J4854" s="11" t="n">
        <x:v>41.959712</x:v>
      </x:c>
      <x:c r="K4854" s="14" t="n">
        <x:f>I4854*J4854</x:f>
        <x:v>118101819.46137601</x:v>
      </x:c>
      <x:c r="L4854" s="8" t="str">
        <x:v>Alpaca SIP</x:v>
      </x:c>
    </x:row>
    <x:row r="4855" ht="25" customHeight="1">
      <x:c r="A4855" s="8" t="str">
        <x:v>MAIR</x:v>
      </x:c>
      <x:c r="B4855" s="10" t="n">
        <x:v>46154</x:v>
      </x:c>
      <x:c r="C4855" s="11" t="n">
        <x:v>43.05</x:v>
      </x:c>
      <x:c r="D4855" s="11" t="n">
        <x:v>41.07</x:v>
      </x:c>
      <x:c r="E4855" s="13" t="n">
        <x:v>3216378</x:v>
      </x:c>
      <x:c r="F4855" s="11" t="n">
        <x:v>1</x:v>
      </x:c>
      <x:c r="G4855" s="11" t="n">
        <x:v>43.05</x:v>
      </x:c>
      <x:c r="H4855" s="11" t="n">
        <x:v>41.07</x:v>
      </x:c>
      <x:c r="I4855" s="13" t="n">
        <x:v>3216378</x:v>
      </x:c>
      <x:c r="J4855" s="11" t="n">
        <x:v>41.101145</x:v>
      </x:c>
      <x:c r="K4855" s="14" t="n">
        <x:f>I4855*J4855</x:f>
        <x:v>132196818.55281001</x:v>
      </x:c>
      <x:c r="L4855" s="8" t="str">
        <x:v>Alpaca SIP</x:v>
      </x:c>
    </x:row>
    <x:row r="4856" ht="25" customHeight="1">
      <x:c r="A4856" s="8" t="str">
        <x:v>MAIR</x:v>
      </x:c>
      <x:c r="B4856" s="10" t="n">
        <x:v>46155</x:v>
      </x:c>
      <x:c r="C4856" s="11" t="n">
        <x:v>40.98</x:v>
      </x:c>
      <x:c r="D4856" s="11" t="n">
        <x:v>42.5</x:v>
      </x:c>
      <x:c r="E4856" s="13" t="n">
        <x:v>3369460</x:v>
      </x:c>
      <x:c r="F4856" s="11" t="n">
        <x:v>1</x:v>
      </x:c>
      <x:c r="G4856" s="11" t="n">
        <x:v>40.98</x:v>
      </x:c>
      <x:c r="H4856" s="11" t="n">
        <x:v>42.5</x:v>
      </x:c>
      <x:c r="I4856" s="13" t="n">
        <x:v>3369460</x:v>
      </x:c>
      <x:c r="J4856" s="11" t="n">
        <x:v>42.173362</x:v>
      </x:c>
      <x:c r="K4856" s="14" t="n">
        <x:f>I4856*J4856</x:f>
        <x:v>142101456.32452</x:v>
      </x:c>
      <x:c r="L4856" s="8" t="str">
        <x:v>Alpaca SIP</x:v>
      </x:c>
    </x:row>
    <x:row r="4857" ht="25" customHeight="1">
      <x:c r="A4857" s="8" t="str">
        <x:v>MAIR</x:v>
      </x:c>
      <x:c r="B4857" s="10" t="n">
        <x:v>46156</x:v>
      </x:c>
      <x:c r="C4857" s="11" t="n">
        <x:v>42.5</x:v>
      </x:c>
      <x:c r="D4857" s="11" t="n">
        <x:v>42.51</x:v>
      </x:c>
      <x:c r="E4857" s="13" t="n">
        <x:v>2105256</x:v>
      </x:c>
      <x:c r="F4857" s="11" t="n">
        <x:v>1</x:v>
      </x:c>
      <x:c r="G4857" s="11" t="n">
        <x:v>42.5</x:v>
      </x:c>
      <x:c r="H4857" s="11" t="n">
        <x:v>42.51</x:v>
      </x:c>
      <x:c r="I4857" s="13" t="n">
        <x:v>2105256</x:v>
      </x:c>
      <x:c r="J4857" s="11" t="n">
        <x:v>42.093274</x:v>
      </x:c>
      <x:c r="K4857" s="14" t="n">
        <x:f>I4857*J4857</x:f>
        <x:v>88617117.648144</x:v>
      </x:c>
      <x:c r="L4857" s="8" t="str">
        <x:v>Alpaca SIP</x:v>
      </x:c>
    </x:row>
    <x:row r="4858" ht="25" customHeight="1">
      <x:c r="A4858" s="8" t="str">
        <x:v>MAIR</x:v>
      </x:c>
      <x:c r="B4858" s="10" t="n">
        <x:v>46157</x:v>
      </x:c>
      <x:c r="C4858" s="11" t="n">
        <x:v>42</x:v>
      </x:c>
      <x:c r="D4858" s="11" t="n">
        <x:v>41</x:v>
      </x:c>
      <x:c r="E4858" s="13" t="n">
        <x:v>1764458</x:v>
      </x:c>
      <x:c r="F4858" s="11" t="n">
        <x:v>1</x:v>
      </x:c>
      <x:c r="G4858" s="11" t="n">
        <x:v>42</x:v>
      </x:c>
      <x:c r="H4858" s="11" t="n">
        <x:v>41</x:v>
      </x:c>
      <x:c r="I4858" s="13" t="n">
        <x:v>1764458</x:v>
      </x:c>
      <x:c r="J4858" s="11" t="n">
        <x:v>41.21729</x:v>
      </x:c>
      <x:c r="K4858" s="14" t="n">
        <x:f>I4858*J4858</x:f>
        <x:v>72726177.07881999</x:v>
      </x:c>
      <x:c r="L4858" s="8" t="str">
        <x:v>Alpaca SIP</x:v>
      </x:c>
    </x:row>
    <x:row r="4859" ht="25" customHeight="1">
      <x:c r="A4859" s="8" t="str">
        <x:v>MAIR</x:v>
      </x:c>
      <x:c r="B4859" s="10" t="n">
        <x:v>46160</x:v>
      </x:c>
      <x:c r="C4859" s="11" t="n">
        <x:v>40.99</x:v>
      </x:c>
      <x:c r="D4859" s="11" t="n">
        <x:v>38.36</x:v>
      </x:c>
      <x:c r="E4859" s="13" t="n">
        <x:v>1687098</x:v>
      </x:c>
      <x:c r="F4859" s="11" t="n">
        <x:v>1</x:v>
      </x:c>
      <x:c r="G4859" s="11" t="n">
        <x:v>40.99</x:v>
      </x:c>
      <x:c r="H4859" s="11" t="n">
        <x:v>38.36</x:v>
      </x:c>
      <x:c r="I4859" s="13" t="n">
        <x:v>1687098</x:v>
      </x:c>
      <x:c r="J4859" s="11" t="n">
        <x:v>38.858876</x:v>
      </x:c>
      <x:c r="K4859" s="14" t="n">
        <x:f>I4859*J4859</x:f>
        <x:v>65558731.981848</x:v>
      </x:c>
      <x:c r="L4859" s="8" t="str">
        <x:v>Alpaca SIP</x:v>
      </x:c>
    </x:row>
    <x:row r="4860" ht="25" customHeight="1">
      <x:c r="A4860" s="8" t="str">
        <x:v>MAIR</x:v>
      </x:c>
      <x:c r="B4860" s="10" t="n">
        <x:v>46161</x:v>
      </x:c>
      <x:c r="C4860" s="11" t="n">
        <x:v>37.81</x:v>
      </x:c>
      <x:c r="D4860" s="11" t="n">
        <x:v>38.57</x:v>
      </x:c>
      <x:c r="E4860" s="13" t="n">
        <x:v>1351606</x:v>
      </x:c>
      <x:c r="F4860" s="11" t="n">
        <x:v>1</x:v>
      </x:c>
      <x:c r="G4860" s="11" t="n">
        <x:v>37.81</x:v>
      </x:c>
      <x:c r="H4860" s="11" t="n">
        <x:v>38.57</x:v>
      </x:c>
      <x:c r="I4860" s="13" t="n">
        <x:v>1351606</x:v>
      </x:c>
      <x:c r="J4860" s="11" t="n">
        <x:v>38.689794</x:v>
      </x:c>
      <x:c r="K4860" s="14" t="n">
        <x:f>I4860*J4860</x:f>
        <x:v>52293357.709164</x:v>
      </x:c>
      <x:c r="L4860" s="8" t="str">
        <x:v>Alpaca SIP</x:v>
      </x:c>
    </x:row>
    <x:row r="4861" ht="25" customHeight="1">
      <x:c r="A4861" s="8" t="str">
        <x:v>MAIR</x:v>
      </x:c>
      <x:c r="B4861" s="10" t="n">
        <x:v>46162</x:v>
      </x:c>
      <x:c r="C4861" s="11" t="n">
        <x:v>39</x:v>
      </x:c>
      <x:c r="D4861" s="11" t="n">
        <x:v>37.23</x:v>
      </x:c>
      <x:c r="E4861" s="13" t="n">
        <x:v>1154521</x:v>
      </x:c>
      <x:c r="F4861" s="11" t="n">
        <x:v>1</x:v>
      </x:c>
      <x:c r="G4861" s="11" t="n">
        <x:v>39</x:v>
      </x:c>
      <x:c r="H4861" s="11" t="n">
        <x:v>37.23</x:v>
      </x:c>
      <x:c r="I4861" s="13" t="n">
        <x:v>1154521</x:v>
      </x:c>
      <x:c r="J4861" s="11" t="n">
        <x:v>37.787196</x:v>
      </x:c>
      <x:c r="K4861" s="14" t="n">
        <x:f>I4861*J4861</x:f>
        <x:v>43626111.313116</x:v>
      </x:c>
      <x:c r="L4861" s="8" t="str">
        <x:v>Alpaca SIP</x:v>
      </x:c>
    </x:row>
    <x:row r="4862" ht="25" customHeight="1">
      <x:c r="A4862" s="8" t="str">
        <x:v>MAIR</x:v>
      </x:c>
      <x:c r="B4862" s="10" t="n">
        <x:v>46163</x:v>
      </x:c>
      <x:c r="C4862" s="11" t="n">
        <x:v>37</x:v>
      </x:c>
      <x:c r="D4862" s="11" t="n">
        <x:v>38.77</x:v>
      </x:c>
      <x:c r="E4862" s="13" t="n">
        <x:v>1419566</x:v>
      </x:c>
      <x:c r="F4862" s="11" t="n">
        <x:v>1</x:v>
      </x:c>
      <x:c r="G4862" s="11" t="n">
        <x:v>37</x:v>
      </x:c>
      <x:c r="H4862" s="11" t="n">
        <x:v>38.77</x:v>
      </x:c>
      <x:c r="I4862" s="13" t="n">
        <x:v>1419566</x:v>
      </x:c>
      <x:c r="J4862" s="11" t="n">
        <x:v>37.878867</x:v>
      </x:c>
      <x:c r="K4862" s="14" t="n">
        <x:f>I4862*J4862</x:f>
        <x:v>53771551.711722</x:v>
      </x:c>
      <x:c r="L4862" s="8" t="str">
        <x:v>Alpaca SIP</x:v>
      </x:c>
    </x:row>
    <x:row r="4863" ht="25" customHeight="1">
      <x:c r="A4863" s="8" t="str">
        <x:v>MAIR</x:v>
      </x:c>
      <x:c r="B4863" s="10" t="n">
        <x:v>46164</x:v>
      </x:c>
      <x:c r="C4863" s="11" t="n">
        <x:v>38.86</x:v>
      </x:c>
      <x:c r="D4863" s="11" t="n">
        <x:v>40.04</x:v>
      </x:c>
      <x:c r="E4863" s="13" t="n">
        <x:v>1145537</x:v>
      </x:c>
      <x:c r="F4863" s="11" t="n">
        <x:v>1</x:v>
      </x:c>
      <x:c r="G4863" s="11" t="n">
        <x:v>38.86</x:v>
      </x:c>
      <x:c r="H4863" s="11" t="n">
        <x:v>40.04</x:v>
      </x:c>
      <x:c r="I4863" s="13" t="n">
        <x:v>1145537</x:v>
      </x:c>
      <x:c r="J4863" s="11" t="n">
        <x:v>39.875575</x:v>
      </x:c>
      <x:c r="K4863" s="14" t="n">
        <x:f>I4863*J4863</x:f>
        <x:v>45678946.558775</x:v>
      </x:c>
      <x:c r="L4863" s="8" t="str">
        <x:v>Alpaca SIP</x:v>
      </x:c>
    </x:row>
    <x:row r="4864" ht="25" customHeight="1">
      <x:c r="A4864" s="8" t="str">
        <x:v>MAIR</x:v>
      </x:c>
      <x:c r="B4864" s="10" t="n">
        <x:v>46168</x:v>
      </x:c>
      <x:c r="C4864" s="11" t="n">
        <x:v>40.64</x:v>
      </x:c>
      <x:c r="D4864" s="11" t="n">
        <x:v>42.84</x:v>
      </x:c>
      <x:c r="E4864" s="13" t="n">
        <x:v>1192527</x:v>
      </x:c>
      <x:c r="F4864" s="11" t="n">
        <x:v>1</x:v>
      </x:c>
      <x:c r="G4864" s="11" t="n">
        <x:v>40.64</x:v>
      </x:c>
      <x:c r="H4864" s="11" t="n">
        <x:v>42.84</x:v>
      </x:c>
      <x:c r="I4864" s="13" t="n">
        <x:v>1192527</x:v>
      </x:c>
      <x:c r="J4864" s="11" t="n">
        <x:v>42.329436</x:v>
      </x:c>
      <x:c r="K4864" s="14" t="n">
        <x:f>I4864*J4864</x:f>
        <x:v>50478995.324772</x:v>
      </x:c>
      <x:c r="L4864" s="8" t="str">
        <x:v>Alpaca SIP</x:v>
      </x:c>
    </x:row>
    <x:row r="4865" ht="25" customHeight="1">
      <x:c r="A4865" s="8" t="str">
        <x:v>MAIR</x:v>
      </x:c>
      <x:c r="B4865" s="10" t="n">
        <x:v>46169</x:v>
      </x:c>
      <x:c r="C4865" s="11" t="n">
        <x:v>42.84</x:v>
      </x:c>
      <x:c r="D4865" s="11" t="n">
        <x:v>42.19</x:v>
      </x:c>
      <x:c r="E4865" s="13" t="n">
        <x:v>909077</x:v>
      </x:c>
      <x:c r="F4865" s="11" t="n">
        <x:v>1</x:v>
      </x:c>
      <x:c r="G4865" s="11" t="n">
        <x:v>42.84</x:v>
      </x:c>
      <x:c r="H4865" s="11" t="n">
        <x:v>42.19</x:v>
      </x:c>
      <x:c r="I4865" s="13" t="n">
        <x:v>909077</x:v>
      </x:c>
      <x:c r="J4865" s="11" t="n">
        <x:v>42.131439</x:v>
      </x:c>
      <x:c r="K4865" s="14" t="n">
        <x:f>I4865*J4865</x:f>
        <x:v>38300722.171803</x:v>
      </x:c>
      <x:c r="L4865" s="8" t="str">
        <x:v>Alpaca SIP</x:v>
      </x:c>
    </x:row>
    <x:row r="4866" ht="25" customHeight="1">
      <x:c r="A4866" s="8" t="str">
        <x:v>MAIR</x:v>
      </x:c>
      <x:c r="B4866" s="10" t="n">
        <x:v>46170</x:v>
      </x:c>
      <x:c r="C4866" s="11" t="n">
        <x:v>42.18</x:v>
      </x:c>
      <x:c r="D4866" s="11" t="n">
        <x:v>42.23</x:v>
      </x:c>
      <x:c r="E4866" s="13" t="n">
        <x:v>1414652</x:v>
      </x:c>
      <x:c r="F4866" s="11" t="n">
        <x:v>1</x:v>
      </x:c>
      <x:c r="G4866" s="11" t="n">
        <x:v>42.18</x:v>
      </x:c>
      <x:c r="H4866" s="11" t="n">
        <x:v>42.23</x:v>
      </x:c>
      <x:c r="I4866" s="13" t="n">
        <x:v>1414652</x:v>
      </x:c>
      <x:c r="J4866" s="11" t="n">
        <x:v>42.599563</x:v>
      </x:c>
      <x:c r="K4866" s="14" t="n">
        <x:f>I4866*J4866</x:f>
        <x:v>60263556.997076005</x:v>
      </x:c>
      <x:c r="L4866" s="8" t="str">
        <x:v>Alpaca SIP</x:v>
      </x:c>
    </x:row>
    <x:row r="4867" ht="25" customHeight="1">
      <x:c r="A4867" s="8" t="str">
        <x:v>MAIR</x:v>
      </x:c>
      <x:c r="B4867" s="10" t="n">
        <x:v>46171</x:v>
      </x:c>
      <x:c r="C4867" s="11" t="n">
        <x:v>42.17</x:v>
      </x:c>
      <x:c r="D4867" s="11" t="n">
        <x:v>43.47</x:v>
      </x:c>
      <x:c r="E4867" s="13" t="n">
        <x:v>953734</x:v>
      </x:c>
      <x:c r="F4867" s="11" t="n">
        <x:v>1</x:v>
      </x:c>
      <x:c r="G4867" s="11" t="n">
        <x:v>42.17</x:v>
      </x:c>
      <x:c r="H4867" s="11" t="n">
        <x:v>43.47</x:v>
      </x:c>
      <x:c r="I4867" s="13" t="n">
        <x:v>953734</x:v>
      </x:c>
      <x:c r="J4867" s="11" t="n">
        <x:v>43.22032</x:v>
      </x:c>
      <x:c r="K4867" s="14" t="n">
        <x:f>I4867*J4867</x:f>
        <x:v>41220688.67488</x:v>
      </x:c>
      <x:c r="L4867" s="8" t="str">
        <x:v>Alpaca SIP</x:v>
      </x:c>
    </x:row>
    <x:row r="4868" ht="25" customHeight="1">
      <x:c r="A4868" s="8" t="str">
        <x:v>MAIR</x:v>
      </x:c>
      <x:c r="B4868" s="10" t="n">
        <x:v>46174</x:v>
      </x:c>
      <x:c r="C4868" s="11" t="n">
        <x:v>43.45</x:v>
      </x:c>
      <x:c r="D4868" s="11" t="n">
        <x:v>43.86</x:v>
      </x:c>
      <x:c r="E4868" s="13" t="n">
        <x:v>1028692</x:v>
      </x:c>
      <x:c r="F4868" s="11" t="n">
        <x:v>1</x:v>
      </x:c>
      <x:c r="G4868" s="11" t="n">
        <x:v>43.45</x:v>
      </x:c>
      <x:c r="H4868" s="11" t="n">
        <x:v>43.86</x:v>
      </x:c>
      <x:c r="I4868" s="13" t="n">
        <x:v>1028692</x:v>
      </x:c>
      <x:c r="J4868" s="11" t="n">
        <x:v>43.341509</x:v>
      </x:c>
      <x:c r="K4868" s="14" t="n">
        <x:f>I4868*J4868</x:f>
        <x:v>44585063.576228</x:v>
      </x:c>
      <x:c r="L4868" s="8" t="str">
        <x:v>Alpaca SIP</x:v>
      </x:c>
    </x:row>
    <x:row r="4869" ht="25" customHeight="1">
      <x:c r="A4869" s="8" t="str">
        <x:v>MAIR</x:v>
      </x:c>
      <x:c r="B4869" s="10" t="n">
        <x:v>46175</x:v>
      </x:c>
      <x:c r="C4869" s="11" t="n">
        <x:v>43.88</x:v>
      </x:c>
      <x:c r="D4869" s="11" t="n">
        <x:v>43.11</x:v>
      </x:c>
      <x:c r="E4869" s="13" t="n">
        <x:v>1083716</x:v>
      </x:c>
      <x:c r="F4869" s="11" t="n">
        <x:v>1</x:v>
      </x:c>
      <x:c r="G4869" s="11" t="n">
        <x:v>43.88</x:v>
      </x:c>
      <x:c r="H4869" s="11" t="n">
        <x:v>43.11</x:v>
      </x:c>
      <x:c r="I4869" s="13" t="n">
        <x:v>1083716</x:v>
      </x:c>
      <x:c r="J4869" s="11" t="n">
        <x:v>43.401917</x:v>
      </x:c>
      <x:c r="K4869" s="14" t="n">
        <x:f>I4869*J4869</x:f>
        <x:v>47035351.883572</x:v>
      </x:c>
      <x:c r="L4869" s="8" t="str">
        <x:v>Alpaca SIP</x:v>
      </x:c>
    </x:row>
    <x:row r="4870" ht="25" customHeight="1">
      <x:c r="A4870" s="8" t="str">
        <x:v>MAIR</x:v>
      </x:c>
      <x:c r="B4870" s="10" t="n">
        <x:v>46176</x:v>
      </x:c>
      <x:c r="C4870" s="11" t="n">
        <x:v>43.03</x:v>
      </x:c>
      <x:c r="D4870" s="11" t="n">
        <x:v>43.56</x:v>
      </x:c>
      <x:c r="E4870" s="13" t="n">
        <x:v>524382</x:v>
      </x:c>
      <x:c r="F4870" s="11" t="n">
        <x:v>1</x:v>
      </x:c>
      <x:c r="G4870" s="11" t="n">
        <x:v>43.03</x:v>
      </x:c>
      <x:c r="H4870" s="11" t="n">
        <x:v>43.56</x:v>
      </x:c>
      <x:c r="I4870" s="13" t="n">
        <x:v>524382</x:v>
      </x:c>
      <x:c r="J4870" s="11" t="n">
        <x:v>43.327258</x:v>
      </x:c>
      <x:c r="K4870" s="14" t="n">
        <x:f>I4870*J4870</x:f>
        <x:v>22720034.204556</x:v>
      </x:c>
      <x:c r="L4870" s="8" t="str">
        <x:v>Alpaca SIP</x:v>
      </x:c>
    </x:row>
    <x:row r="4871" ht="25" customHeight="1">
      <x:c r="A4871" s="8" t="str">
        <x:v>MAIR</x:v>
      </x:c>
      <x:c r="B4871" s="10" t="n">
        <x:v>46177</x:v>
      </x:c>
      <x:c r="C4871" s="11" t="n">
        <x:v>43.5</x:v>
      </x:c>
      <x:c r="D4871" s="11" t="n">
        <x:v>43.4</x:v>
      </x:c>
      <x:c r="E4871" s="13" t="n">
        <x:v>1564032</x:v>
      </x:c>
      <x:c r="F4871" s="11" t="n">
        <x:v>1</x:v>
      </x:c>
      <x:c r="G4871" s="11" t="n">
        <x:v>43.5</x:v>
      </x:c>
      <x:c r="H4871" s="11" t="n">
        <x:v>43.4</x:v>
      </x:c>
      <x:c r="I4871" s="13" t="n">
        <x:v>1564032</x:v>
      </x:c>
      <x:c r="J4871" s="11" t="n">
        <x:v>43.267011</x:v>
      </x:c>
      <x:c r="K4871" s="14" t="n">
        <x:f>I4871*J4871</x:f>
        <x:v>67670989.74835199</x:v>
      </x:c>
      <x:c r="L4871" s="8" t="str">
        <x:v>Alpaca SIP</x:v>
      </x:c>
    </x:row>
    <x:row r="4872" ht="25" customHeight="1">
      <x:c r="A4872" s="8" t="str">
        <x:v>MAIR</x:v>
      </x:c>
      <x:c r="B4872" s="10" t="n">
        <x:v>46178</x:v>
      </x:c>
      <x:c r="C4872" s="11" t="n">
        <x:v>42.82</x:v>
      </x:c>
      <x:c r="D4872" s="11" t="n">
        <x:v>40.14</x:v>
      </x:c>
      <x:c r="E4872" s="13" t="n">
        <x:v>1169405</x:v>
      </x:c>
      <x:c r="F4872" s="11" t="n">
        <x:v>1</x:v>
      </x:c>
      <x:c r="G4872" s="11" t="n">
        <x:v>42.82</x:v>
      </x:c>
      <x:c r="H4872" s="11" t="n">
        <x:v>40.14</x:v>
      </x:c>
      <x:c r="I4872" s="13" t="n">
        <x:v>1169405</x:v>
      </x:c>
      <x:c r="J4872" s="11" t="n">
        <x:v>40.41528</x:v>
      </x:c>
      <x:c r="K4872" s="14" t="n">
        <x:f>I4872*J4872</x:f>
        <x:v>47261830.5084</x:v>
      </x:c>
      <x:c r="L4872" s="8" t="str">
        <x:v>Alpaca SIP</x:v>
      </x:c>
    </x:row>
    <x:row r="4873" ht="25" customHeight="1">
      <x:c r="A4873" s="8" t="str">
        <x:v>MAIR</x:v>
      </x:c>
      <x:c r="B4873" s="10" t="n">
        <x:v>46181</x:v>
      </x:c>
      <x:c r="C4873" s="11" t="n">
        <x:v>40.77</x:v>
      </x:c>
      <x:c r="D4873" s="11" t="n">
        <x:v>39.59</x:v>
      </x:c>
      <x:c r="E4873" s="13" t="n">
        <x:v>986125</x:v>
      </x:c>
      <x:c r="F4873" s="11" t="n">
        <x:v>1</x:v>
      </x:c>
      <x:c r="G4873" s="11" t="n">
        <x:v>40.77</x:v>
      </x:c>
      <x:c r="H4873" s="11" t="n">
        <x:v>39.59</x:v>
      </x:c>
      <x:c r="I4873" s="13" t="n">
        <x:v>986125</x:v>
      </x:c>
      <x:c r="J4873" s="11" t="n">
        <x:v>39.808806</x:v>
      </x:c>
      <x:c r="K4873" s="14" t="n">
        <x:f>I4873*J4873</x:f>
        <x:v>39256458.81675</x:v>
      </x:c>
      <x:c r="L4873" s="8" t="str">
        <x:v>Alpaca SIP</x:v>
      </x:c>
    </x:row>
    <x:row r="4874" ht="25" customHeight="1">
      <x:c r="A4874" s="8" t="str">
        <x:v>MAIR</x:v>
      </x:c>
      <x:c r="B4874" s="10" t="n">
        <x:v>46182</x:v>
      </x:c>
      <x:c r="C4874" s="11" t="n">
        <x:v>39.49</x:v>
      </x:c>
      <x:c r="D4874" s="11" t="n">
        <x:v>40.56</x:v>
      </x:c>
      <x:c r="E4874" s="13" t="n">
        <x:v>1080846</x:v>
      </x:c>
      <x:c r="F4874" s="11" t="n">
        <x:v>1</x:v>
      </x:c>
      <x:c r="G4874" s="11" t="n">
        <x:v>39.49</x:v>
      </x:c>
      <x:c r="H4874" s="11" t="n">
        <x:v>40.56</x:v>
      </x:c>
      <x:c r="I4874" s="13" t="n">
        <x:v>1080846</x:v>
      </x:c>
      <x:c r="J4874" s="11" t="n">
        <x:v>39.699893</x:v>
      </x:c>
      <x:c r="K4874" s="14" t="n">
        <x:f>I4874*J4874</x:f>
        <x:v>42909470.549478</x:v>
      </x:c>
      <x:c r="L4874" s="8" t="str">
        <x:v>Alpaca SIP</x:v>
      </x:c>
    </x:row>
    <x:row r="4875" ht="25" customHeight="1">
      <x:c r="A4875" s="8" t="str">
        <x:v>MAIR</x:v>
      </x:c>
      <x:c r="B4875" s="10" t="n">
        <x:v>46183</x:v>
      </x:c>
      <x:c r="C4875" s="11" t="n">
        <x:v>40.4</x:v>
      </x:c>
      <x:c r="D4875" s="11" t="n">
        <x:v>37.41</x:v>
      </x:c>
      <x:c r="E4875" s="13" t="n">
        <x:v>985143</x:v>
      </x:c>
      <x:c r="F4875" s="11" t="n">
        <x:v>1</x:v>
      </x:c>
      <x:c r="G4875" s="11" t="n">
        <x:v>40.4</x:v>
      </x:c>
      <x:c r="H4875" s="11" t="n">
        <x:v>37.41</x:v>
      </x:c>
      <x:c r="I4875" s="13" t="n">
        <x:v>985143</x:v>
      </x:c>
      <x:c r="J4875" s="11" t="n">
        <x:v>38.207022</x:v>
      </x:c>
      <x:c r="K4875" s="14" t="n">
        <x:f>I4875*J4875</x:f>
        <x:v>37639380.274146006</x:v>
      </x:c>
      <x:c r="L4875" s="8" t="str">
        <x:v>Alpaca SIP</x:v>
      </x:c>
    </x:row>
    <x:row r="4876" ht="25" customHeight="1">
      <x:c r="A4876" s="8" t="str">
        <x:v>MAIR</x:v>
      </x:c>
      <x:c r="B4876" s="10" t="n">
        <x:v>46184</x:v>
      </x:c>
      <x:c r="C4876" s="11" t="n">
        <x:v>38.14</x:v>
      </x:c>
      <x:c r="D4876" s="11" t="n">
        <x:v>40.26</x:v>
      </x:c>
      <x:c r="E4876" s="13" t="n">
        <x:v>1393339</x:v>
      </x:c>
      <x:c r="F4876" s="11" t="n">
        <x:v>1</x:v>
      </x:c>
      <x:c r="G4876" s="11" t="n">
        <x:v>38.14</x:v>
      </x:c>
      <x:c r="H4876" s="11" t="n">
        <x:v>40.26</x:v>
      </x:c>
      <x:c r="I4876" s="13" t="n">
        <x:v>1393339</x:v>
      </x:c>
      <x:c r="J4876" s="11" t="n">
        <x:v>39.77292</x:v>
      </x:c>
      <x:c r="K4876" s="14" t="n">
        <x:f>I4876*J4876</x:f>
        <x:v>55417160.57988</x:v>
      </x:c>
      <x:c r="L4876" s="8" t="str">
        <x:v>Alpaca SIP</x:v>
      </x:c>
    </x:row>
    <x:row r="4877" ht="25" customHeight="1">
      <x:c r="A4877" s="8" t="str">
        <x:v>MAIR</x:v>
      </x:c>
      <x:c r="B4877" s="10" t="n">
        <x:v>46185</x:v>
      </x:c>
      <x:c r="C4877" s="11" t="n">
        <x:v>40.46</x:v>
      </x:c>
      <x:c r="D4877" s="11" t="n">
        <x:v>39.02</x:v>
      </x:c>
      <x:c r="E4877" s="13" t="n">
        <x:v>949252</x:v>
      </x:c>
      <x:c r="F4877" s="11" t="n">
        <x:v>1</x:v>
      </x:c>
      <x:c r="G4877" s="11" t="n">
        <x:v>40.46</x:v>
      </x:c>
      <x:c r="H4877" s="11" t="n">
        <x:v>39.02</x:v>
      </x:c>
      <x:c r="I4877" s="13" t="n">
        <x:v>949252</x:v>
      </x:c>
      <x:c r="J4877" s="11" t="n">
        <x:v>39.27864</x:v>
      </x:c>
      <x:c r="K4877" s="14" t="n">
        <x:f>I4877*J4877</x:f>
        <x:v>37285327.57728</x:v>
      </x:c>
      <x:c r="L4877" s="8" t="str">
        <x:v>Alpaca SIP</x:v>
      </x:c>
    </x:row>
    <x:row r="4878" ht="25" customHeight="1">
      <x:c r="A4878" s="8" t="str">
        <x:v>MAIR</x:v>
      </x:c>
      <x:c r="B4878" s="10" t="n">
        <x:v>46188</x:v>
      </x:c>
      <x:c r="C4878" s="11" t="n">
        <x:v>40.41</x:v>
      </x:c>
      <x:c r="D4878" s="11" t="n">
        <x:v>38.9</x:v>
      </x:c>
      <x:c r="E4878" s="13" t="n">
        <x:v>1408228</x:v>
      </x:c>
      <x:c r="F4878" s="11" t="n">
        <x:v>1</x:v>
      </x:c>
      <x:c r="G4878" s="11" t="n">
        <x:v>40.41</x:v>
      </x:c>
      <x:c r="H4878" s="11" t="n">
        <x:v>38.9</x:v>
      </x:c>
      <x:c r="I4878" s="13" t="n">
        <x:v>1408228</x:v>
      </x:c>
      <x:c r="J4878" s="11" t="n">
        <x:v>39.41829</x:v>
      </x:c>
      <x:c r="K4878" s="14" t="n">
        <x:f>I4878*J4878</x:f>
        <x:v>55509939.69012</x:v>
      </x:c>
      <x:c r="L4878" s="8" t="str">
        <x:v>Alpaca SIP</x:v>
      </x:c>
    </x:row>
    <x:row r="4879" ht="25" customHeight="1">
      <x:c r="A4879" s="8" t="str">
        <x:v>MAIR</x:v>
      </x:c>
      <x:c r="B4879" s="10" t="n">
        <x:v>46189</x:v>
      </x:c>
      <x:c r="C4879" s="11" t="n">
        <x:v>38.84</x:v>
      </x:c>
      <x:c r="D4879" s="11" t="n">
        <x:v>38.15</x:v>
      </x:c>
      <x:c r="E4879" s="13" t="n">
        <x:v>1179394</x:v>
      </x:c>
      <x:c r="F4879" s="11" t="n">
        <x:v>1</x:v>
      </x:c>
      <x:c r="G4879" s="11" t="n">
        <x:v>38.84</x:v>
      </x:c>
      <x:c r="H4879" s="11" t="n">
        <x:v>38.15</x:v>
      </x:c>
      <x:c r="I4879" s="13" t="n">
        <x:v>1179394</x:v>
      </x:c>
      <x:c r="J4879" s="11" t="n">
        <x:v>38.599748</x:v>
      </x:c>
      <x:c r="K4879" s="14" t="n">
        <x:f>I4879*J4879</x:f>
        <x:v>45524311.192712</x:v>
      </x:c>
      <x:c r="L4879" s="8" t="str">
        <x:v>Alpaca SIP</x:v>
      </x:c>
    </x:row>
    <x:row r="4880" ht="25" customHeight="1">
      <x:c r="A4880" s="8" t="str">
        <x:v>MAIR</x:v>
      </x:c>
      <x:c r="B4880" s="10" t="n">
        <x:v>46190</x:v>
      </x:c>
      <x:c r="C4880" s="11" t="n">
        <x:v>38.09</x:v>
      </x:c>
      <x:c r="D4880" s="11" t="n">
        <x:v>37.44</x:v>
      </x:c>
      <x:c r="E4880" s="13" t="n">
        <x:v>1216273</x:v>
      </x:c>
      <x:c r="F4880" s="11" t="n">
        <x:v>1</x:v>
      </x:c>
      <x:c r="G4880" s="11" t="n">
        <x:v>38.09</x:v>
      </x:c>
      <x:c r="H4880" s="11" t="n">
        <x:v>37.44</x:v>
      </x:c>
      <x:c r="I4880" s="13" t="n">
        <x:v>1216273</x:v>
      </x:c>
      <x:c r="J4880" s="11" t="n">
        <x:v>37.907407</x:v>
      </x:c>
      <x:c r="K4880" s="14" t="n">
        <x:f>I4880*J4880</x:f>
        <x:v>46105755.634111</x:v>
      </x:c>
      <x:c r="L4880" s="8" t="str">
        <x:v>Alpaca SIP</x:v>
      </x:c>
    </x:row>
    <x:row r="4881" ht="25" customHeight="1">
      <x:c r="A4881" s="8" t="str">
        <x:v>MAIR</x:v>
      </x:c>
      <x:c r="B4881" s="10" t="n">
        <x:v>46191</x:v>
      </x:c>
      <x:c r="C4881" s="11" t="n">
        <x:v>37.79</x:v>
      </x:c>
      <x:c r="D4881" s="11" t="n">
        <x:v>38.13</x:v>
      </x:c>
      <x:c r="E4881" s="13" t="n">
        <x:v>1807652</x:v>
      </x:c>
      <x:c r="F4881" s="11" t="n">
        <x:v>1</x:v>
      </x:c>
      <x:c r="G4881" s="11" t="n">
        <x:v>37.79</x:v>
      </x:c>
      <x:c r="H4881" s="11" t="n">
        <x:v>38.13</x:v>
      </x:c>
      <x:c r="I4881" s="13" t="n">
        <x:v>1807652</x:v>
      </x:c>
      <x:c r="J4881" s="11" t="n">
        <x:v>38.269627</x:v>
      </x:c>
      <x:c r="K4881" s="14" t="n">
        <x:f>I4881*J4881</x:f>
        <x:v>69178167.785804</x:v>
      </x:c>
      <x:c r="L4881" s="8" t="str">
        <x:v>Alpaca SIP</x:v>
      </x:c>
    </x:row>
    <x:row r="4882" ht="25" customHeight="1">
      <x:c r="A4882" s="8" t="str">
        <x:v>MAIR</x:v>
      </x:c>
      <x:c r="B4882" s="10" t="n">
        <x:v>46195</x:v>
      </x:c>
      <x:c r="C4882" s="11" t="n">
        <x:v>38.12</x:v>
      </x:c>
      <x:c r="D4882" s="11" t="n">
        <x:v>38.56</x:v>
      </x:c>
      <x:c r="E4882" s="13" t="n">
        <x:v>953832</x:v>
      </x:c>
      <x:c r="F4882" s="11" t="n">
        <x:v>1</x:v>
      </x:c>
      <x:c r="G4882" s="11" t="n">
        <x:v>38.12</x:v>
      </x:c>
      <x:c r="H4882" s="11" t="n">
        <x:v>38.56</x:v>
      </x:c>
      <x:c r="I4882" s="13" t="n">
        <x:v>953832</x:v>
      </x:c>
      <x:c r="J4882" s="11" t="n">
        <x:v>38.346881</x:v>
      </x:c>
      <x:c r="K4882" s="14" t="n">
        <x:f>I4882*J4882</x:f>
        <x:v>36576482.197992004</x:v>
      </x:c>
      <x:c r="L4882" s="8" t="str">
        <x:v>Alpaca SIP</x:v>
      </x:c>
    </x:row>
    <x:row r="4883" ht="25" customHeight="1">
      <x:c r="A4883" s="8" t="str">
        <x:v>MAIR</x:v>
      </x:c>
      <x:c r="B4883" s="10" t="n">
        <x:v>46196</x:v>
      </x:c>
      <x:c r="C4883" s="11" t="n">
        <x:v>37.74</x:v>
      </x:c>
      <x:c r="D4883" s="11" t="n">
        <x:v>38.06</x:v>
      </x:c>
      <x:c r="E4883" s="13" t="n">
        <x:v>698852</x:v>
      </x:c>
      <x:c r="F4883" s="11" t="n">
        <x:v>1</x:v>
      </x:c>
      <x:c r="G4883" s="11" t="n">
        <x:v>37.74</x:v>
      </x:c>
      <x:c r="H4883" s="11" t="n">
        <x:v>38.06</x:v>
      </x:c>
      <x:c r="I4883" s="13" t="n">
        <x:v>698852</x:v>
      </x:c>
      <x:c r="J4883" s="11" t="n">
        <x:v>38.252418</x:v>
      </x:c>
      <x:c r="K4883" s="14" t="n">
        <x:f>I4883*J4883</x:f>
        <x:v>26732778.824136</x:v>
      </x:c>
      <x:c r="L4883" s="8" t="str">
        <x:v>Alpaca SIP</x:v>
      </x:c>
    </x:row>
    <x:row r="4884" ht="25" customHeight="1">
      <x:c r="A4884" s="8" t="str">
        <x:v>MAIR</x:v>
      </x:c>
      <x:c r="B4884" s="10" t="n">
        <x:v>46197</x:v>
      </x:c>
      <x:c r="C4884" s="11" t="n">
        <x:v>38.27</x:v>
      </x:c>
      <x:c r="D4884" s="11" t="n">
        <x:v>39.4</x:v>
      </x:c>
      <x:c r="E4884" s="13" t="n">
        <x:v>1315400</x:v>
      </x:c>
      <x:c r="F4884" s="11" t="n">
        <x:v>1</x:v>
      </x:c>
      <x:c r="G4884" s="11" t="n">
        <x:v>38.27</x:v>
      </x:c>
      <x:c r="H4884" s="11" t="n">
        <x:v>39.4</x:v>
      </x:c>
      <x:c r="I4884" s="13" t="n">
        <x:v>1315400</x:v>
      </x:c>
      <x:c r="J4884" s="11" t="n">
        <x:v>39.5445</x:v>
      </x:c>
      <x:c r="K4884" s="14" t="n">
        <x:f>I4884*J4884</x:f>
        <x:v>52016835.3</x:v>
      </x:c>
      <x:c r="L4884" s="8" t="str">
        <x:v>Alpaca SIP</x:v>
      </x:c>
    </x:row>
    <x:row r="4885" ht="25" customHeight="1">
      <x:c r="A4885" s="8" t="str">
        <x:v>MAIR</x:v>
      </x:c>
      <x:c r="B4885" s="10" t="n">
        <x:v>46198</x:v>
      </x:c>
      <x:c r="C4885" s="11" t="n">
        <x:v>39.81</x:v>
      </x:c>
      <x:c r="D4885" s="11" t="n">
        <x:v>40</x:v>
      </x:c>
      <x:c r="E4885" s="13" t="n">
        <x:v>2113666</x:v>
      </x:c>
      <x:c r="F4885" s="11" t="n">
        <x:v>1</x:v>
      </x:c>
      <x:c r="G4885" s="11" t="n">
        <x:v>39.81</x:v>
      </x:c>
      <x:c r="H4885" s="11" t="n">
        <x:v>40</x:v>
      </x:c>
      <x:c r="I4885" s="13" t="n">
        <x:v>2113666</x:v>
      </x:c>
      <x:c r="J4885" s="11" t="n">
        <x:v>40.596876</x:v>
      </x:c>
      <x:c r="K4885" s="14" t="n">
        <x:f>I4885*J4885</x:f>
        <x:v>85808236.50741601</x:v>
      </x:c>
      <x:c r="L4885" s="8" t="str">
        <x:v>Alpaca SIP</x:v>
      </x:c>
    </x:row>
    <x:row r="4886" ht="25" customHeight="1">
      <x:c r="A4886" s="8" t="str">
        <x:v>MAIR</x:v>
      </x:c>
      <x:c r="B4886" s="10" t="n">
        <x:v>46199</x:v>
      </x:c>
      <x:c r="C4886" s="11" t="n">
        <x:v>39.74</x:v>
      </x:c>
      <x:c r="D4886" s="11" t="n">
        <x:v>37.59</x:v>
      </x:c>
      <x:c r="E4886" s="13" t="n">
        <x:v>3177759</x:v>
      </x:c>
      <x:c r="F4886" s="11" t="n">
        <x:v>1</x:v>
      </x:c>
      <x:c r="G4886" s="11" t="n">
        <x:v>39.74</x:v>
      </x:c>
      <x:c r="H4886" s="11" t="n">
        <x:v>37.59</x:v>
      </x:c>
      <x:c r="I4886" s="13" t="n">
        <x:v>3177759</x:v>
      </x:c>
      <x:c r="J4886" s="11" t="n">
        <x:v>37.993386</x:v>
      </x:c>
      <x:c r="K4886" s="14" t="n">
        <x:f>I4886*J4886</x:f>
        <x:v>120733824.301974</x:v>
      </x:c>
      <x:c r="L4886" s="8" t="str">
        <x:v>Alpaca SIP</x:v>
      </x:c>
    </x:row>
    <x:row r="4887" ht="25" customHeight="1">
      <x:c r="A4887" s="8" t="str">
        <x:v>MAIR</x:v>
      </x:c>
      <x:c r="B4887" s="10" t="n">
        <x:v>46202</x:v>
      </x:c>
      <x:c r="C4887" s="11" t="n">
        <x:v>37.72</x:v>
      </x:c>
      <x:c r="D4887" s="11" t="n">
        <x:v>37.16</x:v>
      </x:c>
      <x:c r="E4887" s="13" t="n">
        <x:v>3633247</x:v>
      </x:c>
      <x:c r="F4887" s="11" t="n">
        <x:v>1</x:v>
      </x:c>
      <x:c r="G4887" s="11" t="n">
        <x:v>37.72</x:v>
      </x:c>
      <x:c r="H4887" s="11" t="n">
        <x:v>37.16</x:v>
      </x:c>
      <x:c r="I4887" s="13" t="n">
        <x:v>3633247</x:v>
      </x:c>
      <x:c r="J4887" s="11" t="n">
        <x:v>37.359012</x:v>
      </x:c>
      <x:c r="K4887" s="14" t="n">
        <x:f>I4887*J4887</x:f>
        <x:v>135734518.271964</x:v>
      </x:c>
      <x:c r="L4887" s="8" t="str">
        <x:v>Alpaca SIP</x:v>
      </x:c>
    </x:row>
    <x:row r="4888" ht="25" customHeight="1">
      <x:c r="A4888" s="8" t="str">
        <x:v>MAIR</x:v>
      </x:c>
      <x:c r="B4888" s="10" t="n">
        <x:v>46203</x:v>
      </x:c>
      <x:c r="C4888" s="11" t="n">
        <x:v>37.11</x:v>
      </x:c>
      <x:c r="D4888" s="11" t="n">
        <x:v>39</x:v>
      </x:c>
      <x:c r="E4888" s="13" t="n">
        <x:v>3207468</x:v>
      </x:c>
      <x:c r="F4888" s="11" t="n">
        <x:v>1</x:v>
      </x:c>
      <x:c r="G4888" s="11" t="n">
        <x:v>37.11</x:v>
      </x:c>
      <x:c r="H4888" s="11" t="n">
        <x:v>39</x:v>
      </x:c>
      <x:c r="I4888" s="13" t="n">
        <x:v>3207468</x:v>
      </x:c>
      <x:c r="J4888" s="11" t="n">
        <x:v>38.769708</x:v>
      </x:c>
      <x:c r="K4888" s="14" t="n">
        <x:f>I4888*J4888</x:f>
        <x:v>124352597.779344</x:v>
      </x:c>
      <x:c r="L4888" s="8" t="str">
        <x:v>Alpaca SIP</x:v>
      </x:c>
    </x:row>
    <x:row r="4889" ht="25" customHeight="1">
      <x:c r="A4889" s="8" t="str">
        <x:v>MAIR</x:v>
      </x:c>
      <x:c r="B4889" s="10" t="n">
        <x:v>46204</x:v>
      </x:c>
      <x:c r="C4889" s="11" t="n">
        <x:v>38.72</x:v>
      </x:c>
      <x:c r="D4889" s="11" t="n">
        <x:v>37.73</x:v>
      </x:c>
      <x:c r="E4889" s="13" t="n">
        <x:v>5629011</x:v>
      </x:c>
      <x:c r="F4889" s="11" t="n">
        <x:v>1</x:v>
      </x:c>
      <x:c r="G4889" s="11" t="n">
        <x:v>38.72</x:v>
      </x:c>
      <x:c r="H4889" s="11" t="n">
        <x:v>37.73</x:v>
      </x:c>
      <x:c r="I4889" s="13" t="n">
        <x:v>5629011</x:v>
      </x:c>
      <x:c r="J4889" s="11" t="n">
        <x:v>37.796238</x:v>
      </x:c>
      <x:c r="K4889" s="14" t="n">
        <x:f>I4889*J4889</x:f>
        <x:v>212755439.46061802</x:v>
      </x:c>
      <x:c r="L4889" s="8" t="str">
        <x:v>Alpaca SIP</x:v>
      </x:c>
    </x:row>
    <x:row r="4890" ht="25" customHeight="1">
      <x:c r="A4890" s="8" t="str">
        <x:v>MAIR</x:v>
      </x:c>
      <x:c r="B4890" s="10" t="n">
        <x:v>46205</x:v>
      </x:c>
      <x:c r="C4890" s="11" t="n">
        <x:v>37.68</x:v>
      </x:c>
      <x:c r="D4890" s="11" t="n">
        <x:v>37.18</x:v>
      </x:c>
      <x:c r="E4890" s="13" t="n">
        <x:v>2115222</x:v>
      </x:c>
      <x:c r="F4890" s="11" t="n">
        <x:v>1</x:v>
      </x:c>
      <x:c r="G4890" s="11" t="n">
        <x:v>37.68</x:v>
      </x:c>
      <x:c r="H4890" s="11" t="n">
        <x:v>37.18</x:v>
      </x:c>
      <x:c r="I4890" s="13" t="n">
        <x:v>2115222</x:v>
      </x:c>
      <x:c r="J4890" s="11" t="n">
        <x:v>36.919556</x:v>
      </x:c>
      <x:c r="K4890" s="14" t="n">
        <x:f>I4890*J4890</x:f>
        <x:v>78093057.081432</x:v>
      </x:c>
      <x:c r="L4890" s="8" t="str">
        <x:v>Alpaca SIP</x:v>
      </x:c>
    </x:row>
    <x:row r="4891" ht="25" customHeight="1">
      <x:c r="A4891" s="8" t="str">
        <x:v>MAIR</x:v>
      </x:c>
      <x:c r="B4891" s="10" t="n">
        <x:v>46209</x:v>
      </x:c>
      <x:c r="C4891" s="11" t="n">
        <x:v>37.15</x:v>
      </x:c>
      <x:c r="D4891" s="11" t="n">
        <x:v>37.91</x:v>
      </x:c>
      <x:c r="E4891" s="13" t="n">
        <x:v>1842252</x:v>
      </x:c>
      <x:c r="F4891" s="11" t="n">
        <x:v>1</x:v>
      </x:c>
      <x:c r="G4891" s="11" t="n">
        <x:v>37.15</x:v>
      </x:c>
      <x:c r="H4891" s="11" t="n">
        <x:v>37.91</x:v>
      </x:c>
      <x:c r="I4891" s="13" t="n">
        <x:v>1842252</x:v>
      </x:c>
      <x:c r="J4891" s="11" t="n">
        <x:v>37.982866</x:v>
      </x:c>
      <x:c r="K4891" s="14" t="n">
        <x:f>I4891*J4891</x:f>
        <x:v>69974010.854232</x:v>
      </x:c>
      <x:c r="L4891" s="8" t="str">
        <x:v>Alpaca SIP</x:v>
      </x:c>
    </x:row>
    <x:row r="4892" ht="25" customHeight="1">
      <x:c r="A4892" s="8" t="str">
        <x:v>MAIR</x:v>
      </x:c>
      <x:c r="B4892" s="10" t="n">
        <x:v>46210</x:v>
      </x:c>
      <x:c r="C4892" s="11" t="n">
        <x:v>37.74</x:v>
      </x:c>
      <x:c r="D4892" s="11" t="n">
        <x:v>34.84</x:v>
      </x:c>
      <x:c r="E4892" s="13" t="n">
        <x:v>2695331</x:v>
      </x:c>
      <x:c r="F4892" s="11" t="n">
        <x:v>1</x:v>
      </x:c>
      <x:c r="G4892" s="11" t="n">
        <x:v>37.74</x:v>
      </x:c>
      <x:c r="H4892" s="11" t="n">
        <x:v>34.84</x:v>
      </x:c>
      <x:c r="I4892" s="13" t="n">
        <x:v>2695331</x:v>
      </x:c>
      <x:c r="J4892" s="11" t="n">
        <x:v>34.951836</x:v>
      </x:c>
      <x:c r="K4892" s="14" t="n">
        <x:f>I4892*J4892</x:f>
        <x:v>94206767.077716</x:v>
      </x:c>
      <x:c r="L4892" s="8" t="str">
        <x:v>Alpaca SIP</x:v>
      </x:c>
    </x:row>
    <x:row r="4893" ht="25" customHeight="1">
      <x:c r="A4893" s="8" t="str">
        <x:v>MAIR</x:v>
      </x:c>
      <x:c r="B4893" s="10" t="n">
        <x:v>46211</x:v>
      </x:c>
      <x:c r="C4893" s="11" t="n">
        <x:v>34.28</x:v>
      </x:c>
      <x:c r="D4893" s="11" t="n">
        <x:v>34.35</x:v>
      </x:c>
      <x:c r="E4893" s="13" t="n">
        <x:v>1955744</x:v>
      </x:c>
      <x:c r="F4893" s="11" t="n">
        <x:v>1</x:v>
      </x:c>
      <x:c r="G4893" s="11" t="n">
        <x:v>34.28</x:v>
      </x:c>
      <x:c r="H4893" s="11" t="n">
        <x:v>34.35</x:v>
      </x:c>
      <x:c r="I4893" s="13" t="n">
        <x:v>1955744</x:v>
      </x:c>
      <x:c r="J4893" s="11" t="n">
        <x:v>34.050179</x:v>
      </x:c>
      <x:c r="K4893" s="14" t="n">
        <x:f>I4893*J4893</x:f>
        <x:v>66593433.278176</x:v>
      </x:c>
      <x:c r="L4893" s="8" t="str">
        <x:v>Alpaca SIP</x:v>
      </x:c>
    </x:row>
    <x:row r="4894" ht="25" customHeight="1">
      <x:c r="A4894" s="8" t="str">
        <x:v>MAIR</x:v>
      </x:c>
      <x:c r="B4894" s="10" t="n">
        <x:v>46212</x:v>
      </x:c>
      <x:c r="C4894" s="11" t="n">
        <x:v>34.91</x:v>
      </x:c>
      <x:c r="D4894" s="11" t="n">
        <x:v>35.81</x:v>
      </x:c>
      <x:c r="E4894" s="13" t="n">
        <x:v>984558</x:v>
      </x:c>
      <x:c r="F4894" s="11" t="n">
        <x:v>1</x:v>
      </x:c>
      <x:c r="G4894" s="11" t="n">
        <x:v>34.91</x:v>
      </x:c>
      <x:c r="H4894" s="11" t="n">
        <x:v>35.81</x:v>
      </x:c>
      <x:c r="I4894" s="13" t="n">
        <x:v>984558</x:v>
      </x:c>
      <x:c r="J4894" s="11" t="n">
        <x:v>35.931548</x:v>
      </x:c>
      <x:c r="K4894" s="14" t="n">
        <x:f>I4894*J4894</x:f>
        <x:v>35376693.035784</x:v>
      </x:c>
      <x:c r="L4894" s="8" t="str">
        <x:v>Alpaca SIP</x:v>
      </x:c>
    </x:row>
    <x:row r="4895" ht="25" customHeight="1">
      <x:c r="A4895" s="8" t="str">
        <x:v>MAIR</x:v>
      </x:c>
      <x:c r="B4895" s="10" t="n">
        <x:v>46213</x:v>
      </x:c>
      <x:c r="C4895" s="11" t="n">
        <x:v>35.91</x:v>
      </x:c>
      <x:c r="D4895" s="11" t="n">
        <x:v>36.61</x:v>
      </x:c>
      <x:c r="E4895" s="13" t="n">
        <x:v>1593930</x:v>
      </x:c>
      <x:c r="F4895" s="11" t="n">
        <x:v>1</x:v>
      </x:c>
      <x:c r="G4895" s="11" t="n">
        <x:v>35.91</x:v>
      </x:c>
      <x:c r="H4895" s="11" t="n">
        <x:v>36.61</x:v>
      </x:c>
      <x:c r="I4895" s="13" t="n">
        <x:v>1593930</x:v>
      </x:c>
      <x:c r="J4895" s="11" t="n">
        <x:v>36.790273</x:v>
      </x:c>
      <x:c r="K4895" s="14" t="n">
        <x:f>I4895*J4895</x:f>
        <x:v>58641119.84289</x:v>
      </x:c>
      <x:c r="L4895" s="8" t="str">
        <x:v>Alpaca SIP</x:v>
      </x:c>
    </x:row>
    <x:row r="4896" ht="25" customHeight="1">
      <x:c r="A4896" s="8" t="str">
        <x:v>MAIR</x:v>
      </x:c>
      <x:c r="B4896" s="10" t="n">
        <x:v>46216</x:v>
      </x:c>
      <x:c r="C4896" s="11" t="n">
        <x:v>36.26</x:v>
      </x:c>
      <x:c r="D4896" s="11" t="n">
        <x:v>35.35</x:v>
      </x:c>
      <x:c r="E4896" s="13" t="n">
        <x:v>1114096</x:v>
      </x:c>
      <x:c r="F4896" s="11" t="n">
        <x:v>1</x:v>
      </x:c>
      <x:c r="G4896" s="11" t="n">
        <x:v>36.26</x:v>
      </x:c>
      <x:c r="H4896" s="11" t="n">
        <x:v>35.35</x:v>
      </x:c>
      <x:c r="I4896" s="13" t="n">
        <x:v>1114096</x:v>
      </x:c>
      <x:c r="J4896" s="11" t="n">
        <x:v>35.56947</x:v>
      </x:c>
      <x:c r="K4896" s="14" t="n">
        <x:f>I4896*J4896</x:f>
        <x:v>39627804.249120004</x:v>
      </x:c>
      <x:c r="L4896" s="8" t="str">
        <x:v>Alpaca SIP</x:v>
      </x:c>
    </x:row>
    <x:row r="4897" ht="25" customHeight="1">
      <x:c r="A4897" s="8" t="str">
        <x:v>MAIR</x:v>
      </x:c>
      <x:c r="B4897" s="10" t="n">
        <x:v>46217</x:v>
      </x:c>
      <x:c r="C4897" s="11" t="n">
        <x:v>35.74</x:v>
      </x:c>
      <x:c r="D4897" s="11" t="n">
        <x:v>35.34</x:v>
      </x:c>
      <x:c r="E4897" s="13" t="n">
        <x:v>874388</x:v>
      </x:c>
      <x:c r="F4897" s="11" t="n">
        <x:v>1</x:v>
      </x:c>
      <x:c r="G4897" s="11" t="n">
        <x:v>35.74</x:v>
      </x:c>
      <x:c r="H4897" s="11" t="n">
        <x:v>35.34</x:v>
      </x:c>
      <x:c r="I4897" s="13" t="n">
        <x:v>874388</x:v>
      </x:c>
      <x:c r="J4897" s="11" t="n">
        <x:v>35.405487</x:v>
      </x:c>
      <x:c r="K4897" s="14" t="n">
        <x:f>I4897*J4897</x:f>
        <x:v>30958132.966956</x:v>
      </x:c>
      <x:c r="L4897" s="8" t="str">
        <x:v>Alpaca SIP</x:v>
      </x:c>
    </x:row>
    <x:row r="4898" ht="25" customHeight="1">
      <x:c r="A4898" s="8" t="str">
        <x:v>MAIR</x:v>
      </x:c>
      <x:c r="B4898" s="10" t="n">
        <x:v>46218</x:v>
      </x:c>
      <x:c r="C4898" s="11" t="n">
        <x:v>35.59</x:v>
      </x:c>
      <x:c r="D4898" s="11" t="n">
        <x:v>33.93</x:v>
      </x:c>
      <x:c r="E4898" s="13" t="n">
        <x:v>3043178</x:v>
      </x:c>
      <x:c r="F4898" s="11" t="n">
        <x:v>1</x:v>
      </x:c>
      <x:c r="G4898" s="11" t="n">
        <x:v>35.59</x:v>
      </x:c>
      <x:c r="H4898" s="11" t="n">
        <x:v>33.93</x:v>
      </x:c>
      <x:c r="I4898" s="13" t="n">
        <x:v>3043178</x:v>
      </x:c>
      <x:c r="J4898" s="11" t="n">
        <x:v>34.024509</x:v>
      </x:c>
      <x:c r="K4898" s="14" t="n">
        <x:f>I4898*J4898</x:f>
        <x:v>103542637.249602</x:v>
      </x:c>
      <x:c r="L4898" s="8" t="str">
        <x:v>Alpaca SIP</x:v>
      </x:c>
    </x:row>
    <x:row r="4899" ht="25" customHeight="1">
      <x:c r="A4899" s="8" t="str">
        <x:v>MAIR</x:v>
      </x:c>
      <x:c r="B4899" s="10" t="n">
        <x:v>46219</x:v>
      </x:c>
      <x:c r="C4899" s="11" t="n">
        <x:v>33.9</x:v>
      </x:c>
      <x:c r="D4899" s="11" t="n">
        <x:v>34.18</x:v>
      </x:c>
      <x:c r="E4899" s="13" t="n">
        <x:v>4805142</x:v>
      </x:c>
      <x:c r="F4899" s="11" t="n">
        <x:v>1</x:v>
      </x:c>
      <x:c r="G4899" s="11" t="n">
        <x:v>33.9</x:v>
      </x:c>
      <x:c r="H4899" s="11" t="n">
        <x:v>34.18</x:v>
      </x:c>
      <x:c r="I4899" s="13" t="n">
        <x:v>4805142</x:v>
      </x:c>
      <x:c r="J4899" s="11" t="n">
        <x:v>33.711243</x:v>
      </x:c>
      <x:c r="K4899" s="14" t="n">
        <x:f>I4899*J4899</x:f>
        <x:v>161987309.61150602</x:v>
      </x:c>
      <x:c r="L4899" s="8" t="str">
        <x:v>Alpaca SIP</x:v>
      </x:c>
    </x:row>
    <x:row r="4900" ht="25" customHeight="1">
      <x:c r="A4900" s="8" t="str">
        <x:v>MAIR</x:v>
      </x:c>
      <x:c r="B4900" s="10" t="n">
        <x:v>46220</x:v>
      </x:c>
      <x:c r="C4900" s="11" t="n">
        <x:v>33.39</x:v>
      </x:c>
      <x:c r="D4900" s="11" t="n">
        <x:v>34</x:v>
      </x:c>
      <x:c r="E4900" s="13" t="n">
        <x:v>2524783</x:v>
      </x:c>
      <x:c r="F4900" s="11" t="n">
        <x:v>1</x:v>
      </x:c>
      <x:c r="G4900" s="11" t="n">
        <x:v>33.39</x:v>
      </x:c>
      <x:c r="H4900" s="11" t="n">
        <x:v>34</x:v>
      </x:c>
      <x:c r="I4900" s="13" t="n">
        <x:v>2524783</x:v>
      </x:c>
      <x:c r="J4900" s="11" t="n">
        <x:v>33.958116</x:v>
      </x:c>
      <x:c r="K4900" s="14" t="n">
        <x:f>I4900*J4900</x:f>
        <x:v>85736873.98882799</x:v>
      </x:c>
      <x:c r="L4900" s="8" t="str">
        <x:v>Alpaca SIP</x:v>
      </x:c>
    </x:row>
    <x:row r="4901" ht="25" customHeight="1">
      <x:c r="A4901" s="8" t="str">
        <x:v>MAIR</x:v>
      </x:c>
      <x:c r="B4901" s="10" t="n">
        <x:v>46223</x:v>
      </x:c>
      <x:c r="C4901" s="11" t="n">
        <x:v>34.48</x:v>
      </x:c>
      <x:c r="D4901" s="11" t="n">
        <x:v>34.58</x:v>
      </x:c>
      <x:c r="E4901" s="13" t="n">
        <x:v>2366843</x:v>
      </x:c>
      <x:c r="F4901" s="11" t="n">
        <x:v>1</x:v>
      </x:c>
      <x:c r="G4901" s="11" t="n">
        <x:v>34.48</x:v>
      </x:c>
      <x:c r="H4901" s="11" t="n">
        <x:v>34.58</x:v>
      </x:c>
      <x:c r="I4901" s="13" t="n">
        <x:v>2366843</x:v>
      </x:c>
      <x:c r="J4901" s="11" t="n">
        <x:v>34.511733</x:v>
      </x:c>
      <x:c r="K4901" s="14" t="n">
        <x:f>I4901*J4901</x:f>
        <x:v>81683853.668919</x:v>
      </x:c>
      <x:c r="L4901" s="8" t="str">
        <x:v>Alpaca SIP</x:v>
      </x:c>
    </x:row>
    <x:row r="4902" ht="25" customHeight="1">
      <x:c r="A4902" s="8" t="str">
        <x:v>MAIR</x:v>
      </x:c>
      <x:c r="B4902" s="10" t="n">
        <x:v>46224</x:v>
      </x:c>
      <x:c r="C4902" s="11" t="n">
        <x:v>35.07</x:v>
      </x:c>
      <x:c r="D4902" s="11" t="n">
        <x:v>35.6</x:v>
      </x:c>
      <x:c r="E4902" s="13" t="n">
        <x:v>3632045</x:v>
      </x:c>
      <x:c r="F4902" s="11" t="n">
        <x:v>1</x:v>
      </x:c>
      <x:c r="G4902" s="11" t="n">
        <x:v>35.07</x:v>
      </x:c>
      <x:c r="H4902" s="11" t="n">
        <x:v>35.6</x:v>
      </x:c>
      <x:c r="I4902" s="13" t="n">
        <x:v>3632045</x:v>
      </x:c>
      <x:c r="J4902" s="11" t="n">
        <x:v>34.955505</x:v>
      </x:c>
      <x:c r="K4902" s="14" t="n">
        <x:f>I4902*J4902</x:f>
        <x:v>126959967.157725</x:v>
      </x:c>
      <x:c r="L4902" s="8" t="str">
        <x:v>Alpaca SIP</x:v>
      </x:c>
    </x:row>
    <x:row r="4903" ht="25" customHeight="1">
      <x:c r="A4903" s="8" t="str">
        <x:v>MAIR</x:v>
      </x:c>
      <x:c r="B4903" s="10" t="n">
        <x:v>46225</x:v>
      </x:c>
      <x:c r="C4903" s="11" t="n">
        <x:v>35.25</x:v>
      </x:c>
      <x:c r="D4903" s="11" t="n">
        <x:v>35.82</x:v>
      </x:c>
      <x:c r="E4903" s="13" t="n">
        <x:v>1904007</x:v>
      </x:c>
      <x:c r="F4903" s="11" t="n">
        <x:v>1</x:v>
      </x:c>
      <x:c r="G4903" s="11" t="n">
        <x:v>35.25</x:v>
      </x:c>
      <x:c r="H4903" s="11" t="n">
        <x:v>35.82</x:v>
      </x:c>
      <x:c r="I4903" s="13" t="n">
        <x:v>1904007</x:v>
      </x:c>
      <x:c r="J4903" s="11" t="n">
        <x:v>36.182471</x:v>
      </x:c>
      <x:c r="K4903" s="14" t="n">
        <x:f>I4903*J4903</x:f>
        <x:v>68891678.061297</x:v>
      </x:c>
      <x:c r="L4903" s="8" t="str">
        <x:v>Alpaca SIP</x:v>
      </x:c>
    </x:row>
    <x:row r="4904" ht="25" customHeight="1">
      <x:c r="A4904" s="8" t="str">
        <x:v>MAIR</x:v>
      </x:c>
      <x:c r="B4904" s="10" t="n">
        <x:v>46226</x:v>
      </x:c>
      <x:c r="C4904" s="11" t="n">
        <x:v>35.3</x:v>
      </x:c>
      <x:c r="D4904" s="11" t="n">
        <x:v>36.27</x:v>
      </x:c>
      <x:c r="E4904" s="13" t="n">
        <x:v>1498965</x:v>
      </x:c>
      <x:c r="F4904" s="11" t="n">
        <x:v>1</x:v>
      </x:c>
      <x:c r="G4904" s="11" t="n">
        <x:v>35.3</x:v>
      </x:c>
      <x:c r="H4904" s="11" t="n">
        <x:v>36.27</x:v>
      </x:c>
      <x:c r="I4904" s="13" t="n">
        <x:v>1498965</x:v>
      </x:c>
      <x:c r="J4904" s="11" t="n">
        <x:v>36.355303</x:v>
      </x:c>
      <x:c r="K4904" s="14" t="n">
        <x:f>I4904*J4904</x:f>
        <x:v>54495326.761395</x:v>
      </x:c>
      <x:c r="L4904" s="8" t="str">
        <x:v>Alpaca SIP</x:v>
      </x:c>
    </x:row>
    <x:row r="4905" ht="25" customHeight="1">
      <x:c r="A4905" s="8" t="str">
        <x:v>MAIR</x:v>
      </x:c>
      <x:c r="B4905" s="10" t="n">
        <x:v>46227</x:v>
      </x:c>
      <x:c r="C4905" s="11" t="n">
        <x:v>36.16</x:v>
      </x:c>
      <x:c r="D4905" s="11" t="n">
        <x:v>34.73</x:v>
      </x:c>
      <x:c r="E4905" s="13" t="n">
        <x:v>1462532</x:v>
      </x:c>
      <x:c r="F4905" s="11" t="n">
        <x:v>1</x:v>
      </x:c>
      <x:c r="G4905" s="11" t="n">
        <x:v>36.16</x:v>
      </x:c>
      <x:c r="H4905" s="11" t="n">
        <x:v>34.73</x:v>
      </x:c>
      <x:c r="I4905" s="13" t="n">
        <x:v>1462532</x:v>
      </x:c>
      <x:c r="J4905" s="11" t="n">
        <x:v>35.289865</x:v>
      </x:c>
      <x:c r="K4905" s="14" t="n">
        <x:f>I4905*J4905</x:f>
        <x:v>51612556.83818</x:v>
      </x:c>
      <x:c r="L4905" s="8" t="str">
        <x:v>Alpaca SIP</x:v>
      </x:c>
    </x:row>
    <x:row r="4906" ht="25" customHeight="1">
      <x:c r="A4906" s="8" t="str">
        <x:v>MAIR</x:v>
      </x:c>
      <x:c r="B4906" s="10" t="n">
        <x:v>46230</x:v>
      </x:c>
      <x:c r="C4906" s="11" t="n">
        <x:v>34.9</x:v>
      </x:c>
      <x:c r="D4906" s="11" t="n">
        <x:v>34.55</x:v>
      </x:c>
      <x:c r="E4906" s="13" t="n">
        <x:v>1237837</x:v>
      </x:c>
      <x:c r="F4906" s="11" t="n">
        <x:v>1</x:v>
      </x:c>
      <x:c r="G4906" s="11" t="n">
        <x:v>34.9</x:v>
      </x:c>
      <x:c r="H4906" s="11" t="n">
        <x:v>34.55</x:v>
      </x:c>
      <x:c r="I4906" s="13" t="n">
        <x:v>1237837</x:v>
      </x:c>
      <x:c r="J4906" s="11" t="n">
        <x:v>34.224195</x:v>
      </x:c>
      <x:c r="K4906" s="14" t="n">
        <x:f>I4906*J4906</x:f>
        <x:v>42363974.866215006</x:v>
      </x:c>
      <x:c r="L4906" s="8" t="str">
        <x:v>Alpaca SIP</x:v>
      </x:c>
    </x:row>
    <x:row r="4907" ht="25" customHeight="1">
      <x:c r="A4907" s="8" t="str">
        <x:v>MAIR</x:v>
      </x:c>
      <x:c r="B4907" s="10" t="n">
        <x:v>46231</x:v>
      </x:c>
      <x:c r="C4907" s="11" t="n">
        <x:v>33.88</x:v>
      </x:c>
      <x:c r="D4907" s="11" t="n">
        <x:v>32.22</x:v>
      </x:c>
      <x:c r="E4907" s="13" t="n">
        <x:v>5300348</x:v>
      </x:c>
      <x:c r="F4907" s="11" t="n">
        <x:v>1</x:v>
      </x:c>
      <x:c r="G4907" s="11" t="n">
        <x:v>33.88</x:v>
      </x:c>
      <x:c r="H4907" s="11" t="n">
        <x:v>32.22</x:v>
      </x:c>
      <x:c r="I4907" s="13" t="n">
        <x:v>5300348</x:v>
      </x:c>
      <x:c r="J4907" s="11" t="n">
        <x:v>32.282968</x:v>
      </x:c>
      <x:c r="K4907" s="14" t="n">
        <x:f>I4907*J4907</x:f>
        <x:v>171110964.87286398</x:v>
      </x:c>
      <x:c r="L4907" s="8" t="str">
        <x:v>Alpaca SIP</x:v>
      </x:c>
    </x:row>
    <x:row r="4908" ht="25" customHeight="1">
      <x:c r="A4908" s="8" t="str">
        <x:v>MAIR</x:v>
      </x:c>
      <x:c r="B4908" s="10" t="n">
        <x:v>46232</x:v>
      </x:c>
      <x:c r="C4908" s="11" t="n">
        <x:v>32.13</x:v>
      </x:c>
      <x:c r="D4908" s="11" t="n">
        <x:v>31.64</x:v>
      </x:c>
      <x:c r="E4908" s="13" t="n">
        <x:v>5109304</x:v>
      </x:c>
      <x:c r="F4908" s="11" t="n">
        <x:v>1</x:v>
      </x:c>
      <x:c r="G4908" s="11" t="n">
        <x:v>32.13</x:v>
      </x:c>
      <x:c r="H4908" s="11" t="n">
        <x:v>31.64</x:v>
      </x:c>
      <x:c r="I4908" s="13" t="n">
        <x:v>5109304</x:v>
      </x:c>
      <x:c r="J4908" s="11" t="n">
        <x:v>31.568036</x:v>
      </x:c>
      <x:c r="K4908" s="14" t="n">
        <x:f>I4908*J4908</x:f>
        <x:v>161290692.606944</x:v>
      </x:c>
      <x:c r="L4908" s="8" t="str">
        <x:v>Alpaca SIP</x:v>
      </x:c>
    </x:row>
    <x:row r="4909" ht="25" customHeight="1">
      <x:c r="A4909" s="8" t="str">
        <x:v>MAIR</x:v>
      </x:c>
      <x:c r="B4909" s="10" t="n">
        <x:v>46233</x:v>
      </x:c>
      <x:c r="C4909" s="11" t="n">
        <x:v>31.195</x:v>
      </x:c>
      <x:c r="D4909" s="11" t="n">
        <x:v>29.14</x:v>
      </x:c>
      <x:c r="E4909" s="13" t="n">
        <x:v>9567707</x:v>
      </x:c>
      <x:c r="F4909" s="11" t="n">
        <x:v>1</x:v>
      </x:c>
      <x:c r="G4909" s="11" t="n">
        <x:v>31.195</x:v>
      </x:c>
      <x:c r="H4909" s="11" t="n">
        <x:v>29.14</x:v>
      </x:c>
      <x:c r="I4909" s="13" t="n">
        <x:v>9567707</x:v>
      </x:c>
      <x:c r="J4909" s="11" t="n">
        <x:v>28.923169</x:v>
      </x:c>
      <x:c r="K4909" s="14" t="n">
        <x:f>I4909*J4909</x:f>
        <x:v>276728406.503483</x:v>
      </x:c>
      <x:c r="L4909" s="8" t="str">
        <x:v>Alpaca SIP</x:v>
      </x:c>
    </x:row>
    <x:row r="4910" ht="25" customHeight="1">
      <x:c r="A4910" s="8" t="str">
        <x:v>MAIR</x:v>
      </x:c>
      <x:c r="B4910" s="10" t="n">
        <x:v>46234</x:v>
      </x:c>
      <x:c r="C4910" s="11" t="n">
        <x:v>29.41</x:v>
      </x:c>
      <x:c r="D4910" s="11" t="n">
        <x:v>29.06</x:v>
      </x:c>
      <x:c r="E4910" s="13" t="n">
        <x:v>3127823</x:v>
      </x:c>
      <x:c r="F4910" s="11" t="n">
        <x:v>1</x:v>
      </x:c>
      <x:c r="G4910" s="11" t="n">
        <x:v>29.41</x:v>
      </x:c>
      <x:c r="H4910" s="11" t="n">
        <x:v>29.06</x:v>
      </x:c>
      <x:c r="I4910" s="13" t="n">
        <x:v>3127823</x:v>
      </x:c>
      <x:c r="J4910" s="11" t="n">
        <x:v>28.850383</x:v>
      </x:c>
      <x:c r="K4910" s="14" t="n">
        <x:f>I4910*J4910</x:f>
        <x:v>90238891.506209</x:v>
      </x:c>
      <x:c r="L4910" s="8" t="str">
        <x:v>Alpaca SIP</x:v>
      </x:c>
    </x:row>
    <x:row r="4911" ht="25" customHeight="1">
      <x:c r="A4911" s="8" t="str">
        <x:v>MAIR</x:v>
      </x:c>
      <x:c r="B4911" s="10" t="n">
        <x:v>46237</x:v>
      </x:c>
      <x:c r="C4911" s="11" t="n">
        <x:v>29.19</x:v>
      </x:c>
      <x:c r="D4911" s="11" t="n">
        <x:v>29.18</x:v>
      </x:c>
      <x:c r="E4911" s="13" t="n">
        <x:v>1609478</x:v>
      </x:c>
      <x:c r="F4911" s="11" t="n">
        <x:v>1</x:v>
      </x:c>
      <x:c r="G4911" s="11" t="n">
        <x:v>29.19</x:v>
      </x:c>
      <x:c r="H4911" s="11" t="n">
        <x:v>29.18</x:v>
      </x:c>
      <x:c r="I4911" s="13" t="n">
        <x:v>1609478</x:v>
      </x:c>
      <x:c r="J4911" s="11" t="n">
        <x:v>29.313799</x:v>
      </x:c>
      <x:c r="K4911" s="14" t="n">
        <x:f>I4911*J4911</x:f>
        <x:v>47179914.586922</x:v>
      </x:c>
      <x:c r="L4911" s="8" t="str">
        <x:v>Alpaca SIP</x:v>
      </x:c>
    </x:row>
    <x:row r="4912" ht="25" customHeight="1">
      <x:c r="A4912" s="8" t="str">
        <x:v>MAIR</x:v>
      </x:c>
      <x:c r="B4912" s="10" t="n">
        <x:v>46238</x:v>
      </x:c>
      <x:c r="C4912" s="11" t="n">
        <x:v>29.97</x:v>
      </x:c>
      <x:c r="D4912" s="11" t="n">
        <x:v>31.75</x:v>
      </x:c>
      <x:c r="E4912" s="13" t="n">
        <x:v>3238568</x:v>
      </x:c>
      <x:c r="F4912" s="11" t="n">
        <x:v>1</x:v>
      </x:c>
      <x:c r="G4912" s="11" t="n">
        <x:v>29.97</x:v>
      </x:c>
      <x:c r="H4912" s="11" t="n">
        <x:v>31.75</x:v>
      </x:c>
      <x:c r="I4912" s="13" t="n">
        <x:v>3238568</x:v>
      </x:c>
      <x:c r="J4912" s="11" t="n">
        <x:v>31.291537</x:v>
      </x:c>
      <x:c r="K4912" s="14" t="n">
        <x:f>I4912*J4912</x:f>
        <x:v>101339770.39901601</x:v>
      </x:c>
      <x:c r="L4912" s="8" t="str">
        <x:v>Alpaca SIP</x:v>
      </x:c>
    </x:row>
    <x:row r="4913" ht="25" customHeight="1">
      <x:c r="A4913" s="8" t="str">
        <x:v>MAIR</x:v>
      </x:c>
      <x:c r="B4913" s="10" t="n">
        <x:v>46239</x:v>
      </x:c>
      <x:c r="C4913" s="11" t="n">
        <x:v>31.44</x:v>
      </x:c>
      <x:c r="D4913" s="11" t="n">
        <x:v>31.71</x:v>
      </x:c>
      <x:c r="E4913" s="13" t="n">
        <x:v>986811</x:v>
      </x:c>
      <x:c r="F4913" s="11" t="n">
        <x:v>1</x:v>
      </x:c>
      <x:c r="G4913" s="11" t="n">
        <x:v>31.44</x:v>
      </x:c>
      <x:c r="H4913" s="11" t="n">
        <x:v>31.71</x:v>
      </x:c>
      <x:c r="I4913" s="13" t="n">
        <x:v>986811</x:v>
      </x:c>
      <x:c r="J4913" s="11" t="n">
        <x:v>31.801898</x:v>
      </x:c>
      <x:c r="K4913" s="14" t="n">
        <x:f>I4913*J4913</x:f>
        <x:v>31382462.767278</x:v>
      </x:c>
      <x:c r="L4913" s="8" t="str">
        <x:v>Alpaca SIP</x:v>
      </x:c>
    </x:row>
    <x:row r="4914" ht="25" customHeight="1">
      <x:c r="A4914" s="8" t="str">
        <x:v>MAIR</x:v>
      </x:c>
      <x:c r="B4914" s="10" t="n">
        <x:v>46240</x:v>
      </x:c>
      <x:c r="C4914" s="11" t="n">
        <x:v>31.16</x:v>
      </x:c>
      <x:c r="D4914" s="11" t="n">
        <x:v>31.26</x:v>
      </x:c>
      <x:c r="E4914" s="13" t="n">
        <x:v>1017353</x:v>
      </x:c>
      <x:c r="F4914" s="11" t="n">
        <x:v>1</x:v>
      </x:c>
      <x:c r="G4914" s="11" t="n">
        <x:v>31.16</x:v>
      </x:c>
      <x:c r="H4914" s="11" t="n">
        <x:v>31.26</x:v>
      </x:c>
      <x:c r="I4914" s="13" t="n">
        <x:v>1017353</x:v>
      </x:c>
      <x:c r="J4914" s="11" t="n">
        <x:v>31.480872</x:v>
      </x:c>
      <x:c r="K4914" s="14" t="n">
        <x:f>I4914*J4914</x:f>
        <x:v>32027159.571816</x:v>
      </x:c>
      <x:c r="L4914" s="8" t="str">
        <x:v>Alpaca SIP</x:v>
      </x:c>
    </x:row>
    <x:row r="4915" ht="25" customHeight="1">
      <x:c r="A4915" s="8" t="str">
        <x:v>MAIR</x:v>
      </x:c>
      <x:c r="B4915" s="10" t="n">
        <x:v>46241</x:v>
      </x:c>
      <x:c r="C4915" s="11" t="n">
        <x:v>31.37</x:v>
      </x:c>
      <x:c r="D4915" s="11" t="n">
        <x:v>31.09</x:v>
      </x:c>
      <x:c r="E4915" s="13" t="n">
        <x:v>1431563</x:v>
      </x:c>
      <x:c r="F4915" s="11" t="n">
        <x:v>1</x:v>
      </x:c>
      <x:c r="G4915" s="11" t="n">
        <x:v>31.37</x:v>
      </x:c>
      <x:c r="H4915" s="11" t="n">
        <x:v>31.09</x:v>
      </x:c>
      <x:c r="I4915" s="13" t="n">
        <x:v>1431563</x:v>
      </x:c>
      <x:c r="J4915" s="11" t="n">
        <x:v>31.397622</x:v>
      </x:c>
      <x:c r="K4915" s="14" t="n">
        <x:f>I4915*J4915</x:f>
        <x:v>44947673.943186</x:v>
      </x:c>
      <x:c r="L4915" s="8" t="str">
        <x:v>Alpaca SIP</x:v>
      </x:c>
    </x:row>
    <x:row r="4916" ht="25" customHeight="1">
      <x:c r="A4916" s="8" t="str">
        <x:v>MAIR</x:v>
      </x:c>
      <x:c r="B4916" s="10" t="n">
        <x:v>46244</x:v>
      </x:c>
      <x:c r="C4916" s="11" t="n">
        <x:v>31.11</x:v>
      </x:c>
      <x:c r="D4916" s="11" t="n">
        <x:v>30.33</x:v>
      </x:c>
      <x:c r="E4916" s="13" t="n">
        <x:v>888145</x:v>
      </x:c>
      <x:c r="F4916" s="11" t="n">
        <x:v>1</x:v>
      </x:c>
      <x:c r="G4916" s="11" t="n">
        <x:v>31.11</x:v>
      </x:c>
      <x:c r="H4916" s="11" t="n">
        <x:v>30.33</x:v>
      </x:c>
      <x:c r="I4916" s="13" t="n">
        <x:v>888145</x:v>
      </x:c>
      <x:c r="J4916" s="11" t="n">
        <x:v>30.656347</x:v>
      </x:c>
      <x:c r="K4916" s="14" t="n">
        <x:f>I4916*J4916</x:f>
        <x:v>27227281.306315</x:v>
      </x:c>
      <x:c r="L4916" s="8" t="str">
        <x:v>Alpaca SIP</x:v>
      </x:c>
    </x:row>
    <x:row r="4917" ht="25" customHeight="1">
      <x:c r="A4917" s="8" t="str">
        <x:v>MAIR</x:v>
      </x:c>
      <x:c r="B4917" s="10" t="n">
        <x:v>46245</x:v>
      </x:c>
      <x:c r="C4917" s="11" t="n">
        <x:v>30.69</x:v>
      </x:c>
      <x:c r="D4917" s="11" t="n">
        <x:v>31.88</x:v>
      </x:c>
      <x:c r="E4917" s="13" t="n">
        <x:v>1497199</x:v>
      </x:c>
      <x:c r="F4917" s="11" t="n">
        <x:v>1</x:v>
      </x:c>
      <x:c r="G4917" s="11" t="n">
        <x:v>30.69</x:v>
      </x:c>
      <x:c r="H4917" s="11" t="n">
        <x:v>31.88</x:v>
      </x:c>
      <x:c r="I4917" s="13" t="n">
        <x:v>1497199</x:v>
      </x:c>
      <x:c r="J4917" s="11" t="n">
        <x:v>31.670101</x:v>
      </x:c>
      <x:c r="K4917" s="14" t="n">
        <x:f>I4917*J4917</x:f>
        <x:v>47416443.547099</x:v>
      </x:c>
      <x:c r="L4917" s="8" t="str">
        <x:v>Alpaca SIP</x:v>
      </x:c>
    </x:row>
    <x:row r="4918" ht="25" customHeight="1">
      <x:c r="A4918" s="8" t="str">
        <x:v>MAIR</x:v>
      </x:c>
      <x:c r="B4918" s="10" t="n">
        <x:v>46246</x:v>
      </x:c>
      <x:c r="C4918" s="11" t="n">
        <x:v>32.63</x:v>
      </x:c>
      <x:c r="D4918" s="11" t="n">
        <x:v>31.85</x:v>
      </x:c>
      <x:c r="E4918" s="13" t="n">
        <x:v>1714545</x:v>
      </x:c>
      <x:c r="F4918" s="11" t="n">
        <x:v>1</x:v>
      </x:c>
      <x:c r="G4918" s="11" t="n">
        <x:v>32.63</x:v>
      </x:c>
      <x:c r="H4918" s="11" t="n">
        <x:v>31.85</x:v>
      </x:c>
      <x:c r="I4918" s="13" t="n">
        <x:v>1714545</x:v>
      </x:c>
      <x:c r="J4918" s="11" t="n">
        <x:v>32.019888</x:v>
      </x:c>
      <x:c r="K4918" s="14" t="n">
        <x:f>I4918*J4918</x:f>
        <x:v>54899538.870960005</x:v>
      </x:c>
      <x:c r="L4918" s="8" t="str">
        <x:v>Alpaca SIP</x:v>
      </x:c>
    </x:row>
    <x:row r="4919" ht="25" customHeight="1">
      <x:c r="A4919" s="8" t="str">
        <x:v>MAIR</x:v>
      </x:c>
      <x:c r="B4919" s="10" t="n">
        <x:v>46247</x:v>
      </x:c>
      <x:c r="C4919" s="11" t="n">
        <x:v>32</x:v>
      </x:c>
      <x:c r="D4919" s="11" t="n">
        <x:v>31.64</x:v>
      </x:c>
      <x:c r="E4919" s="13" t="n">
        <x:v>1104860</x:v>
      </x:c>
      <x:c r="F4919" s="11" t="n">
        <x:v>1</x:v>
      </x:c>
      <x:c r="G4919" s="11" t="n">
        <x:v>32</x:v>
      </x:c>
      <x:c r="H4919" s="11" t="n">
        <x:v>31.64</x:v>
      </x:c>
      <x:c r="I4919" s="13" t="n">
        <x:v>1104860</x:v>
      </x:c>
      <x:c r="J4919" s="11" t="n">
        <x:v>31.758149</x:v>
      </x:c>
      <x:c r="K4919" s="14" t="n">
        <x:f>I4919*J4919</x:f>
        <x:v>35088308.50414</x:v>
      </x:c>
      <x:c r="L4919" s="8" t="str">
        <x:v>Alpaca SIP</x:v>
      </x:c>
    </x:row>
    <x:row r="4920" ht="25" customHeight="1">
      <x:c r="A4920" s="8" t="str">
        <x:v>MAIR</x:v>
      </x:c>
      <x:c r="B4920" s="10" t="n">
        <x:v>46248</x:v>
      </x:c>
      <x:c r="C4920" s="11" t="n">
        <x:v>31.99</x:v>
      </x:c>
      <x:c r="D4920" s="11" t="n">
        <x:v>31.28</x:v>
      </x:c>
      <x:c r="E4920" s="13" t="n">
        <x:v>1024262</x:v>
      </x:c>
      <x:c r="F4920" s="11" t="n">
        <x:v>1</x:v>
      </x:c>
      <x:c r="G4920" s="11" t="n">
        <x:v>31.99</x:v>
      </x:c>
      <x:c r="H4920" s="11" t="n">
        <x:v>31.28</x:v>
      </x:c>
      <x:c r="I4920" s="13" t="n">
        <x:v>1024262</x:v>
      </x:c>
      <x:c r="J4920" s="11" t="n">
        <x:v>31.155424</x:v>
      </x:c>
      <x:c r="K4920" s="14" t="n">
        <x:f>I4920*J4920</x:f>
        <x:v>31911316.897088</x:v>
      </x:c>
      <x:c r="L4920" s="8" t="str">
        <x:v>Alpaca SIP</x:v>
      </x:c>
    </x:row>
    <x:row r="4921" ht="25" customHeight="1">
      <x:c r="A4921" s="8" t="str">
        <x:v>MAIR</x:v>
      </x:c>
      <x:c r="B4921" s="10" t="n">
        <x:v>46251</x:v>
      </x:c>
      <x:c r="C4921" s="11" t="n">
        <x:v>32.8</x:v>
      </x:c>
      <x:c r="D4921" s="11" t="n">
        <x:v>29.57</x:v>
      </x:c>
      <x:c r="E4921" s="13" t="n">
        <x:v>5593600</x:v>
      </x:c>
      <x:c r="F4921" s="11" t="n">
        <x:v>1</x:v>
      </x:c>
      <x:c r="G4921" s="11" t="n">
        <x:v>32.8</x:v>
      </x:c>
      <x:c r="H4921" s="11" t="n">
        <x:v>29.57</x:v>
      </x:c>
      <x:c r="I4921" s="13" t="n">
        <x:v>5593600</x:v>
      </x:c>
      <x:c r="J4921" s="11" t="n">
        <x:v>29.796005</x:v>
      </x:c>
      <x:c r="K4921" s="14" t="n">
        <x:f>I4921*J4921</x:f>
        <x:v>166666933.56800002</x:v>
      </x:c>
      <x:c r="L4921" s="8" t="str">
        <x:v>Alpaca SIP</x:v>
      </x:c>
    </x:row>
    <x:row r="4922" ht="25" customHeight="1">
      <x:c r="A4922" s="8" t="str">
        <x:v>MAIR</x:v>
      </x:c>
      <x:c r="B4922" s="10" t="n">
        <x:v>46252</x:v>
      </x:c>
      <x:c r="C4922" s="11" t="n">
        <x:v>29.3</x:v>
      </x:c>
      <x:c r="D4922" s="11" t="n">
        <x:v>27.44</x:v>
      </x:c>
      <x:c r="E4922" s="13" t="n">
        <x:v>5083855</x:v>
      </x:c>
      <x:c r="F4922" s="11" t="n">
        <x:v>1</x:v>
      </x:c>
      <x:c r="G4922" s="11" t="n">
        <x:v>29.3</x:v>
      </x:c>
      <x:c r="H4922" s="11" t="n">
        <x:v>27.44</x:v>
      </x:c>
      <x:c r="I4922" s="13" t="n">
        <x:v>5083855</x:v>
      </x:c>
      <x:c r="J4922" s="11" t="n">
        <x:v>28.036702</x:v>
      </x:c>
      <x:c r="K4922" s="14" t="n">
        <x:f>I4922*J4922</x:f>
        <x:v>142534527.64620999</x:v>
      </x:c>
      <x:c r="L4922" s="8" t="str">
        <x:v>Alpaca SIP</x:v>
      </x:c>
    </x:row>
    <x:row r="4923" ht="25" customHeight="1">
      <x:c r="A4923" s="8" t="str">
        <x:v>MAIR</x:v>
      </x:c>
      <x:c r="B4923" s="10" t="n">
        <x:v>46253</x:v>
      </x:c>
      <x:c r="C4923" s="11" t="n">
        <x:v>28.28</x:v>
      </x:c>
      <x:c r="D4923" s="11" t="n">
        <x:v>28.06</x:v>
      </x:c>
      <x:c r="E4923" s="13" t="n">
        <x:v>3973572</x:v>
      </x:c>
      <x:c r="F4923" s="11" t="n">
        <x:v>1</x:v>
      </x:c>
      <x:c r="G4923" s="11" t="n">
        <x:v>28.28</x:v>
      </x:c>
      <x:c r="H4923" s="11" t="n">
        <x:v>28.06</x:v>
      </x:c>
      <x:c r="I4923" s="13" t="n">
        <x:v>3973572</x:v>
      </x:c>
      <x:c r="J4923" s="11" t="n">
        <x:v>28.21492</x:v>
      </x:c>
      <x:c r="K4923" s="14" t="n">
        <x:f>I4923*J4923</x:f>
        <x:v>112114016.09424</x:v>
      </x:c>
      <x:c r="L4923" s="8" t="str">
        <x:v>Alpaca SIP</x:v>
      </x:c>
    </x:row>
    <x:row r="4924" ht="25" customHeight="1">
      <x:c r="A4924" s="8" t="str">
        <x:v>MAIR</x:v>
      </x:c>
      <x:c r="B4924" s="10" t="n">
        <x:v>46254</x:v>
      </x:c>
      <x:c r="C4924" s="11" t="n">
        <x:v>27.79</x:v>
      </x:c>
      <x:c r="D4924" s="11" t="n">
        <x:v>26.25</x:v>
      </x:c>
      <x:c r="E4924" s="13" t="n">
        <x:v>5453702</x:v>
      </x:c>
      <x:c r="F4924" s="11" t="n">
        <x:v>1</x:v>
      </x:c>
      <x:c r="G4924" s="11" t="n">
        <x:v>27.79</x:v>
      </x:c>
      <x:c r="H4924" s="11" t="n">
        <x:v>26.25</x:v>
      </x:c>
      <x:c r="I4924" s="13" t="n">
        <x:v>5453702</x:v>
      </x:c>
      <x:c r="J4924" s="11" t="n">
        <x:v>26.671685</x:v>
      </x:c>
      <x:c r="K4924" s="14" t="n">
        <x:f>I4924*J4924</x:f>
        <x:v>145459421.82787</x:v>
      </x:c>
      <x:c r="L4924" s="8" t="str">
        <x:v>Alpaca SIP</x:v>
      </x:c>
    </x:row>
    <x:row r="4925" ht="25" customHeight="1">
      <x:c r="A4925" s="8" t="str">
        <x:v>MAIR</x:v>
      </x:c>
      <x:c r="B4925" s="10" t="n">
        <x:v>46255</x:v>
      </x:c>
      <x:c r="C4925" s="11" t="n">
        <x:v>26.35</x:v>
      </x:c>
      <x:c r="D4925" s="11" t="n">
        <x:v>25.99</x:v>
      </x:c>
      <x:c r="E4925" s="13" t="n">
        <x:v>1451756</x:v>
      </x:c>
      <x:c r="F4925" s="11" t="n">
        <x:v>1</x:v>
      </x:c>
      <x:c r="G4925" s="11" t="n">
        <x:v>26.35</x:v>
      </x:c>
      <x:c r="H4925" s="11" t="n">
        <x:v>25.99</x:v>
      </x:c>
      <x:c r="I4925" s="13" t="n">
        <x:v>1451756</x:v>
      </x:c>
      <x:c r="J4925" s="11" t="n">
        <x:v>26.156129</x:v>
      </x:c>
      <x:c r="K4925" s="14" t="n">
        <x:f>I4925*J4925</x:f>
        <x:v>37972317.212524</x:v>
      </x:c>
      <x:c r="L4925" s="8" t="str">
        <x:v>Alpaca SIP</x:v>
      </x:c>
    </x:row>
    <x:row r="4926" ht="25" customHeight="1">
      <x:c r="A4926" s="8" t="str">
        <x:v>MAIR</x:v>
      </x:c>
      <x:c r="B4926" s="10" t="n">
        <x:v>46258</x:v>
      </x:c>
      <x:c r="C4926" s="11" t="n">
        <x:v>26.04</x:v>
      </x:c>
      <x:c r="D4926" s="11" t="n">
        <x:v>24.97</x:v>
      </x:c>
      <x:c r="E4926" s="13" t="n">
        <x:v>1056942</x:v>
      </x:c>
      <x:c r="F4926" s="11" t="n">
        <x:v>1</x:v>
      </x:c>
      <x:c r="G4926" s="11" t="n">
        <x:v>26.04</x:v>
      </x:c>
      <x:c r="H4926" s="11" t="n">
        <x:v>24.97</x:v>
      </x:c>
      <x:c r="I4926" s="13" t="n">
        <x:v>1056942</x:v>
      </x:c>
      <x:c r="J4926" s="11" t="n">
        <x:v>25.09897</x:v>
      </x:c>
      <x:c r="K4926" s="14" t="n">
        <x:f>I4926*J4926</x:f>
        <x:v>26528155.54974</x:v>
      </x:c>
      <x:c r="L4926" s="8" t="str">
        <x:v>Alpaca SIP</x:v>
      </x:c>
    </x:row>
    <x:row r="4927" ht="25" customHeight="1">
      <x:c r="A4927" s="8" t="str">
        <x:v>MAIR</x:v>
      </x:c>
      <x:c r="B4927" s="10" t="n">
        <x:v>46259</x:v>
      </x:c>
      <x:c r="C4927" s="11" t="n">
        <x:v>27.81</x:v>
      </x:c>
      <x:c r="D4927" s="11" t="n">
        <x:v>27.99</x:v>
      </x:c>
      <x:c r="E4927" s="13" t="n">
        <x:v>7450163</x:v>
      </x:c>
      <x:c r="F4927" s="11" t="n">
        <x:v>1</x:v>
      </x:c>
      <x:c r="G4927" s="11" t="n">
        <x:v>27.81</x:v>
      </x:c>
      <x:c r="H4927" s="11" t="n">
        <x:v>27.99</x:v>
      </x:c>
      <x:c r="I4927" s="13" t="n">
        <x:v>7450163</x:v>
      </x:c>
      <x:c r="J4927" s="11" t="n">
        <x:v>27.836918</x:v>
      </x:c>
      <x:c r="K4927" s="14" t="n">
        <x:f>I4927*J4927</x:f>
        <x:v>207389576.517634</x:v>
      </x:c>
      <x:c r="L4927" s="8" t="str">
        <x:v>Alpaca SIP</x:v>
      </x:c>
    </x:row>
    <x:row r="4928" ht="25" customHeight="1">
      <x:c r="A4928" s="8" t="str">
        <x:v>MAIR</x:v>
      </x:c>
      <x:c r="B4928" s="10" t="n">
        <x:v>46260</x:v>
      </x:c>
      <x:c r="C4928" s="11" t="n">
        <x:v>27.59</x:v>
      </x:c>
      <x:c r="D4928" s="11" t="n">
        <x:v>28.51</x:v>
      </x:c>
      <x:c r="E4928" s="13" t="n">
        <x:v>6149081</x:v>
      </x:c>
      <x:c r="F4928" s="11" t="n">
        <x:v>1</x:v>
      </x:c>
      <x:c r="G4928" s="11" t="n">
        <x:v>27.59</x:v>
      </x:c>
      <x:c r="H4928" s="11" t="n">
        <x:v>28.51</x:v>
      </x:c>
      <x:c r="I4928" s="13" t="n">
        <x:v>6149081</x:v>
      </x:c>
      <x:c r="J4928" s="11" t="n">
        <x:v>28.030885</x:v>
      </x:c>
      <x:c r="K4928" s="14" t="n">
        <x:f>I4928*J4928</x:f>
        <x:v>172364182.366685</x:v>
      </x:c>
      <x:c r="L4928" s="8" t="str">
        <x:v>Alpaca SIP</x:v>
      </x:c>
    </x:row>
    <x:row r="4929" ht="25" customHeight="1">
      <x:c r="A4929" s="8" t="str">
        <x:v>MAIR</x:v>
      </x:c>
      <x:c r="B4929" s="10" t="n">
        <x:v>46261</x:v>
      </x:c>
      <x:c r="C4929" s="11" t="n">
        <x:v>28.76</x:v>
      </x:c>
      <x:c r="D4929" s="11" t="n">
        <x:v>27.17</x:v>
      </x:c>
      <x:c r="E4929" s="13" t="n">
        <x:v>2726557</x:v>
      </x:c>
      <x:c r="F4929" s="11" t="n">
        <x:v>1</x:v>
      </x:c>
      <x:c r="G4929" s="11" t="n">
        <x:v>28.76</x:v>
      </x:c>
      <x:c r="H4929" s="11" t="n">
        <x:v>27.17</x:v>
      </x:c>
      <x:c r="I4929" s="13" t="n">
        <x:v>2726557</x:v>
      </x:c>
      <x:c r="J4929" s="11" t="n">
        <x:v>27.706254</x:v>
      </x:c>
      <x:c r="K4929" s="14" t="n">
        <x:f>I4929*J4929</x:f>
        <x:v>75542680.787478</x:v>
      </x:c>
      <x:c r="L4929" s="8" t="str">
        <x:v>Alpaca SIP</x:v>
      </x:c>
    </x:row>
    <x:row r="4930" ht="25" customHeight="1">
      <x:c r="A4930" s="8" t="str">
        <x:v>MAIR</x:v>
      </x:c>
      <x:c r="B4930" s="10" t="n">
        <x:v>46262</x:v>
      </x:c>
      <x:c r="C4930" s="11" t="n">
        <x:v>27.36</x:v>
      </x:c>
      <x:c r="D4930" s="11" t="n">
        <x:v>26.33</x:v>
      </x:c>
      <x:c r="E4930" s="13" t="n">
        <x:v>1918313</x:v>
      </x:c>
      <x:c r="F4930" s="11" t="n">
        <x:v>1</x:v>
      </x:c>
      <x:c r="G4930" s="11" t="n">
        <x:v>27.36</x:v>
      </x:c>
      <x:c r="H4930" s="11" t="n">
        <x:v>26.33</x:v>
      </x:c>
      <x:c r="I4930" s="13" t="n">
        <x:v>1918313</x:v>
      </x:c>
      <x:c r="J4930" s="11" t="n">
        <x:v>26.497641</x:v>
      </x:c>
      <x:c r="K4930" s="14" t="n">
        <x:f>I4930*J4930</x:f>
        <x:v>50830769.199633</x:v>
      </x:c>
      <x:c r="L4930" s="8" t="str">
        <x:v>Alpaca SIP</x:v>
      </x:c>
    </x:row>
    <x:row r="4931" ht="25" customHeight="1">
      <x:c r="A4931" s="8" t="str">
        <x:v>MAIR</x:v>
      </x:c>
      <x:c r="B4931" s="10" t="n">
        <x:v>46265</x:v>
      </x:c>
      <x:c r="C4931" s="11" t="n">
        <x:v>26.28</x:v>
      </x:c>
      <x:c r="D4931" s="11" t="n">
        <x:v>26.4</x:v>
      </x:c>
      <x:c r="E4931" s="13" t="n">
        <x:v>1334372</x:v>
      </x:c>
      <x:c r="F4931" s="11" t="n">
        <x:v>1</x:v>
      </x:c>
      <x:c r="G4931" s="11" t="n">
        <x:v>26.28</x:v>
      </x:c>
      <x:c r="H4931" s="11" t="n">
        <x:v>26.4</x:v>
      </x:c>
      <x:c r="I4931" s="13" t="n">
        <x:v>1334372</x:v>
      </x:c>
      <x:c r="J4931" s="11" t="n">
        <x:v>26.332866</x:v>
      </x:c>
      <x:c r="K4931" s="14" t="n">
        <x:f>I4931*J4931</x:f>
        <x:v>35137839.070152</x:v>
      </x:c>
      <x:c r="L4931" s="8" t="str">
        <x:v>Alpaca SIP</x:v>
      </x:c>
    </x:row>
    <x:row r="4932" ht="25" customHeight="1">
      <x:c r="A4932" s="8" t="str">
        <x:v>MAIR</x:v>
      </x:c>
      <x:c r="B4932" s="10" t="n">
        <x:v>46266</x:v>
      </x:c>
      <x:c r="C4932" s="11" t="n">
        <x:v>25.86</x:v>
      </x:c>
      <x:c r="D4932" s="11" t="n">
        <x:v>25.75</x:v>
      </x:c>
      <x:c r="E4932" s="13" t="n">
        <x:v>2187722</x:v>
      </x:c>
      <x:c r="F4932" s="11" t="n">
        <x:v>1</x:v>
      </x:c>
      <x:c r="G4932" s="11" t="n">
        <x:v>25.86</x:v>
      </x:c>
      <x:c r="H4932" s="11" t="n">
        <x:v>25.75</x:v>
      </x:c>
      <x:c r="I4932" s="13" t="n">
        <x:v>2187722</x:v>
      </x:c>
      <x:c r="J4932" s="11" t="n">
        <x:v>25.962799</x:v>
      </x:c>
      <x:c r="K4932" s="14" t="n">
        <x:f>I4932*J4932</x:f>
        <x:v>56799386.553878</x:v>
      </x:c>
      <x:c r="L4932" s="8" t="str">
        <x:v>Alpaca SIP</x:v>
      </x:c>
    </x:row>
    <x:row r="4933" ht="25" customHeight="1">
      <x:c r="A4933" s="8" t="str">
        <x:v>MAIR</x:v>
      </x:c>
      <x:c r="B4933" s="10" t="n">
        <x:v>46267</x:v>
      </x:c>
      <x:c r="C4933" s="11" t="n">
        <x:v>26.08</x:v>
      </x:c>
      <x:c r="D4933" s="11" t="n">
        <x:v>25.67</x:v>
      </x:c>
      <x:c r="E4933" s="13" t="n">
        <x:v>4110296</x:v>
      </x:c>
      <x:c r="F4933" s="11" t="n">
        <x:v>1</x:v>
      </x:c>
      <x:c r="G4933" s="11" t="n">
        <x:v>26.08</x:v>
      </x:c>
      <x:c r="H4933" s="11" t="n">
        <x:v>25.67</x:v>
      </x:c>
      <x:c r="I4933" s="13" t="n">
        <x:v>4110296</x:v>
      </x:c>
      <x:c r="J4933" s="11" t="n">
        <x:v>25.223415</x:v>
      </x:c>
      <x:c r="K4933" s="14" t="n">
        <x:f>I4933*J4933</x:f>
        <x:v>103675701.78084</x:v>
      </x:c>
      <x:c r="L4933" s="8" t="str">
        <x:v>Alpaca SIP</x:v>
      </x:c>
    </x:row>
    <x:row r="4934" ht="25" customHeight="1">
      <x:c r="A4934" s="8" t="str">
        <x:v>MAIR</x:v>
      </x:c>
      <x:c r="B4934" s="10" t="n">
        <x:v>46268</x:v>
      </x:c>
      <x:c r="C4934" s="11" t="n">
        <x:v>26</x:v>
      </x:c>
      <x:c r="D4934" s="11" t="n">
        <x:v>25.68</x:v>
      </x:c>
      <x:c r="E4934" s="13" t="n">
        <x:v>1674641</x:v>
      </x:c>
      <x:c r="F4934" s="11" t="n">
        <x:v>1</x:v>
      </x:c>
      <x:c r="G4934" s="11" t="n">
        <x:v>26</x:v>
      </x:c>
      <x:c r="H4934" s="11" t="n">
        <x:v>25.68</x:v>
      </x:c>
      <x:c r="I4934" s="13" t="n">
        <x:v>1674641</x:v>
      </x:c>
      <x:c r="J4934" s="11" t="n">
        <x:v>25.607507</x:v>
      </x:c>
      <x:c r="K4934" s="14" t="n">
        <x:f>I4934*J4934</x:f>
        <x:v>42883381.129986994</x:v>
      </x:c>
      <x:c r="L4934" s="8" t="str">
        <x:v>Alpaca SIP</x:v>
      </x:c>
    </x:row>
    <x:row r="4935" ht="25" customHeight="1">
      <x:c r="A4935" s="8" t="str">
        <x:v>MAIR</x:v>
      </x:c>
      <x:c r="B4935" s="10" t="n">
        <x:v>46269</x:v>
      </x:c>
      <x:c r="C4935" s="11" t="n">
        <x:v>25.47</x:v>
      </x:c>
      <x:c r="D4935" s="11" t="n">
        <x:v>25.9</x:v>
      </x:c>
      <x:c r="E4935" s="13" t="n">
        <x:v>1509770</x:v>
      </x:c>
      <x:c r="F4935" s="11" t="n">
        <x:v>1</x:v>
      </x:c>
      <x:c r="G4935" s="11" t="n">
        <x:v>25.47</x:v>
      </x:c>
      <x:c r="H4935" s="11" t="n">
        <x:v>25.9</x:v>
      </x:c>
      <x:c r="I4935" s="13" t="n">
        <x:v>1509770</x:v>
      </x:c>
      <x:c r="J4935" s="11" t="n">
        <x:v>25.952278</x:v>
      </x:c>
      <x:c r="K4935" s="14" t="n">
        <x:f>I4935*J4935</x:f>
        <x:v>39181970.75606</x:v>
      </x:c>
      <x:c r="L4935" s="8" t="str">
        <x:v>Alpaca SIP</x:v>
      </x:c>
    </x:row>
    <x:row r="4936" ht="25" customHeight="1">
      <x:c r="A4936" s="8" t="str">
        <x:v>MAIR</x:v>
      </x:c>
      <x:c r="B4936" s="10" t="n">
        <x:v>46273</x:v>
      </x:c>
      <x:c r="C4936" s="11" t="n">
        <x:v>26.07</x:v>
      </x:c>
      <x:c r="D4936" s="11" t="n">
        <x:v>26.14</x:v>
      </x:c>
      <x:c r="E4936" s="13" t="n">
        <x:v>2174386</x:v>
      </x:c>
      <x:c r="F4936" s="11" t="n">
        <x:v>1</x:v>
      </x:c>
      <x:c r="G4936" s="11" t="n">
        <x:v>26.07</x:v>
      </x:c>
      <x:c r="H4936" s="11" t="n">
        <x:v>26.14</x:v>
      </x:c>
      <x:c r="I4936" s="13" t="n">
        <x:v>2174386</x:v>
      </x:c>
      <x:c r="J4936" s="11" t="n">
        <x:v>26.060001</x:v>
      </x:c>
      <x:c r="K4936" s="14" t="n">
        <x:f>I4936*J4936</x:f>
        <x:v>56664501.334386</x:v>
      </x:c>
      <x:c r="L4936" s="8" t="str">
        <x:v>Alpaca SIP</x:v>
      </x:c>
    </x:row>
    <x:row r="4937" ht="25" customHeight="1">
      <x:c r="A4937" s="8" t="str">
        <x:v>MAIR</x:v>
      </x:c>
      <x:c r="B4937" s="10" t="n">
        <x:v>46274</x:v>
      </x:c>
      <x:c r="C4937" s="11" t="n">
        <x:v>25.82</x:v>
      </x:c>
      <x:c r="D4937" s="11" t="n">
        <x:v>25.07</x:v>
      </x:c>
      <x:c r="E4937" s="13" t="n">
        <x:v>1470416</x:v>
      </x:c>
      <x:c r="F4937" s="11" t="n">
        <x:v>1</x:v>
      </x:c>
      <x:c r="G4937" s="11" t="n">
        <x:v>25.82</x:v>
      </x:c>
      <x:c r="H4937" s="11" t="n">
        <x:v>25.07</x:v>
      </x:c>
      <x:c r="I4937" s="13" t="n">
        <x:v>1470416</x:v>
      </x:c>
      <x:c r="J4937" s="11" t="n">
        <x:v>25.356714</x:v>
      </x:c>
      <x:c r="K4937" s="14" t="n">
        <x:f>I4937*J4937</x:f>
        <x:v>37284917.973024</x:v>
      </x:c>
      <x:c r="L4937" s="8" t="str">
        <x:v>Alpaca SIP</x:v>
      </x:c>
    </x:row>
    <x:row r="4938" ht="25" customHeight="1">
      <x:c r="A4938" s="8" t="str">
        <x:v>MAIR</x:v>
      </x:c>
      <x:c r="B4938" s="10" t="n">
        <x:v>46275</x:v>
      </x:c>
      <x:c r="C4938" s="11" t="n">
        <x:v>24.61</x:v>
      </x:c>
      <x:c r="D4938" s="11" t="n">
        <x:v>24.91</x:v>
      </x:c>
      <x:c r="E4938" s="13" t="n">
        <x:v>1567747</x:v>
      </x:c>
      <x:c r="F4938" s="11" t="n">
        <x:v>1</x:v>
      </x:c>
      <x:c r="G4938" s="11" t="n">
        <x:v>24.61</x:v>
      </x:c>
      <x:c r="H4938" s="11" t="n">
        <x:v>24.91</x:v>
      </x:c>
      <x:c r="I4938" s="13" t="n">
        <x:v>1567747</x:v>
      </x:c>
      <x:c r="J4938" s="11" t="n">
        <x:v>24.774095</x:v>
      </x:c>
      <x:c r="K4938" s="14" t="n">
        <x:f>I4938*J4938</x:f>
        <x:v>38839513.113965</x:v>
      </x:c>
      <x:c r="L4938" s="8" t="str">
        <x:v>Alpaca SIP</x:v>
      </x:c>
    </x:row>
    <x:row r="4939" ht="25" customHeight="1">
      <x:c r="A4939" s="8" t="str">
        <x:v>MAIR</x:v>
      </x:c>
      <x:c r="B4939" s="10" t="n">
        <x:v>46276</x:v>
      </x:c>
      <x:c r="C4939" s="11" t="n">
        <x:v>25.13</x:v>
      </x:c>
      <x:c r="D4939" s="11" t="n">
        <x:v>25.21</x:v>
      </x:c>
      <x:c r="E4939" s="13" t="n">
        <x:v>4876896</x:v>
      </x:c>
      <x:c r="F4939" s="11" t="n">
        <x:v>1</x:v>
      </x:c>
      <x:c r="G4939" s="11" t="n">
        <x:v>25.13</x:v>
      </x:c>
      <x:c r="H4939" s="11" t="n">
        <x:v>25.21</x:v>
      </x:c>
      <x:c r="I4939" s="13" t="n">
        <x:v>4876896</x:v>
      </x:c>
      <x:c r="J4939" s="11" t="n">
        <x:v>25.271749</x:v>
      </x:c>
      <x:c r="K4939" s="14" t="n">
        <x:f>I4939*J4939</x:f>
        <x:v>123247691.611104</x:v>
      </x:c>
      <x:c r="L4939" s="8" t="str">
        <x:v>Alpaca SIP</x:v>
      </x:c>
    </x:row>
    <x:row r="4940" ht="25" customHeight="1">
      <x:c r="A4940" s="8" t="str">
        <x:v>MAIR</x:v>
      </x:c>
      <x:c r="B4940" s="10" t="n">
        <x:v>46279</x:v>
      </x:c>
      <x:c r="C4940" s="11" t="n">
        <x:v>24.75</x:v>
      </x:c>
      <x:c r="D4940" s="11" t="n">
        <x:v>23.66</x:v>
      </x:c>
      <x:c r="E4940" s="13" t="n">
        <x:v>2825576</x:v>
      </x:c>
      <x:c r="F4940" s="11" t="n">
        <x:v>1</x:v>
      </x:c>
      <x:c r="G4940" s="11" t="n">
        <x:v>24.75</x:v>
      </x:c>
      <x:c r="H4940" s="11" t="n">
        <x:v>23.66</x:v>
      </x:c>
      <x:c r="I4940" s="13" t="n">
        <x:v>2825576</x:v>
      </x:c>
      <x:c r="J4940" s="11" t="n">
        <x:v>23.81688</x:v>
      </x:c>
      <x:c r="K4940" s="14" t="n">
        <x:f>I4940*J4940</x:f>
        <x:v>67296404.52288</x:v>
      </x:c>
      <x:c r="L4940" s="8" t="str">
        <x:v>Alpaca SIP</x:v>
      </x:c>
    </x:row>
    <x:row r="4941" ht="25" customHeight="1">
      <x:c r="A4941" s="8" t="str">
        <x:v>MAIR</x:v>
      </x:c>
      <x:c r="B4941" s="10" t="n">
        <x:v>46280</x:v>
      </x:c>
      <x:c r="C4941" s="11" t="n">
        <x:v>23.69</x:v>
      </x:c>
      <x:c r="D4941" s="11" t="n">
        <x:v>23.9</x:v>
      </x:c>
      <x:c r="E4941" s="13" t="n">
        <x:v>4869481</x:v>
      </x:c>
      <x:c r="F4941" s="11" t="n">
        <x:v>1</x:v>
      </x:c>
      <x:c r="G4941" s="11" t="n">
        <x:v>23.69</x:v>
      </x:c>
      <x:c r="H4941" s="11" t="n">
        <x:v>23.9</x:v>
      </x:c>
      <x:c r="I4941" s="13" t="n">
        <x:v>4869481</x:v>
      </x:c>
      <x:c r="J4941" s="11" t="n">
        <x:v>23.950167</x:v>
      </x:c>
      <x:c r="K4941" s="14" t="n">
        <x:f>I4941*J4941</x:f>
        <x:v>116624883.153327</x:v>
      </x:c>
      <x:c r="L4941" s="8" t="str">
        <x:v>Alpaca SIP</x:v>
      </x:c>
    </x:row>
    <x:row r="4942" ht="25" customHeight="1">
      <x:c r="A4942" s="8" t="str">
        <x:v>MAIR</x:v>
      </x:c>
      <x:c r="B4942" s="10" t="n">
        <x:v>46281</x:v>
      </x:c>
      <x:c r="C4942" s="11" t="n">
        <x:v>24.22</x:v>
      </x:c>
      <x:c r="D4942" s="11" t="n">
        <x:v>23.48</x:v>
      </x:c>
      <x:c r="E4942" s="13" t="n">
        <x:v>2297651</x:v>
      </x:c>
      <x:c r="F4942" s="11" t="n">
        <x:v>1</x:v>
      </x:c>
      <x:c r="G4942" s="11" t="n">
        <x:v>24.22</x:v>
      </x:c>
      <x:c r="H4942" s="11" t="n">
        <x:v>23.48</x:v>
      </x:c>
      <x:c r="I4942" s="13" t="n">
        <x:v>2297651</x:v>
      </x:c>
      <x:c r="J4942" s="11" t="n">
        <x:v>23.602196</x:v>
      </x:c>
      <x:c r="K4942" s="14" t="n">
        <x:f>I4942*J4942</x:f>
        <x:v>54229609.241596</x:v>
      </x:c>
      <x:c r="L4942" s="8" t="str">
        <x:v>Alpaca SIP</x:v>
      </x:c>
    </x:row>
    <x:row r="4943" ht="25" customHeight="1">
      <x:c r="A4943" s="8" t="str">
        <x:v>MAIR</x:v>
      </x:c>
      <x:c r="B4943" s="10" t="n">
        <x:v>46282</x:v>
      </x:c>
      <x:c r="C4943" s="11" t="n">
        <x:v>23.98</x:v>
      </x:c>
      <x:c r="D4943" s="11" t="n">
        <x:v>23.72</x:v>
      </x:c>
      <x:c r="E4943" s="13" t="n">
        <x:v>2047075</x:v>
      </x:c>
      <x:c r="F4943" s="11" t="n">
        <x:v>1</x:v>
      </x:c>
      <x:c r="G4943" s="11" t="n">
        <x:v>23.98</x:v>
      </x:c>
      <x:c r="H4943" s="11" t="n">
        <x:v>23.72</x:v>
      </x:c>
      <x:c r="I4943" s="13" t="n">
        <x:v>2047075</x:v>
      </x:c>
      <x:c r="J4943" s="11" t="n">
        <x:v>23.761961</x:v>
      </x:c>
      <x:c r="K4943" s="14" t="n">
        <x:f>I4943*J4943</x:f>
        <x:v>48642516.314075</x:v>
      </x:c>
      <x:c r="L4943" s="8" t="str">
        <x:v>Alpaca SIP</x:v>
      </x:c>
    </x:row>
    <x:row r="4944" ht="25" customHeight="1">
      <x:c r="A4944" s="8" t="str">
        <x:v>MAIR</x:v>
      </x:c>
      <x:c r="B4944" s="10" t="n">
        <x:v>46283</x:v>
      </x:c>
      <x:c r="C4944" s="11" t="n">
        <x:v>23.67</x:v>
      </x:c>
      <x:c r="D4944" s="11" t="n">
        <x:v>24.01</x:v>
      </x:c>
      <x:c r="E4944" s="13" t="n">
        <x:v>2331882</x:v>
      </x:c>
      <x:c r="F4944" s="11" t="n">
        <x:v>1</x:v>
      </x:c>
      <x:c r="G4944" s="11" t="n">
        <x:v>23.67</x:v>
      </x:c>
      <x:c r="H4944" s="11" t="n">
        <x:v>24.01</x:v>
      </x:c>
      <x:c r="I4944" s="13" t="n">
        <x:v>2331882</x:v>
      </x:c>
      <x:c r="J4944" s="11" t="n">
        <x:v>23.76091</x:v>
      </x:c>
      <x:c r="K4944" s="14" t="n">
        <x:f>I4944*J4944</x:f>
        <x:v>55407638.332619995</x:v>
      </x:c>
      <x:c r="L4944" s="8" t="str">
        <x:v>Alpaca SIP</x:v>
      </x:c>
    </x:row>
    <x:row r="4945" ht="25" customHeight="1">
      <x:c r="A4945" s="8" t="str">
        <x:v>MAIR</x:v>
      </x:c>
      <x:c r="B4945" s="10" t="n">
        <x:v>46286</x:v>
      </x:c>
      <x:c r="C4945" s="11" t="n">
        <x:v>24.22</x:v>
      </x:c>
      <x:c r="D4945" s="11" t="n">
        <x:v>24.13</x:v>
      </x:c>
      <x:c r="E4945" s="13" t="n">
        <x:v>2026036</x:v>
      </x:c>
      <x:c r="F4945" s="11" t="n">
        <x:v>1</x:v>
      </x:c>
      <x:c r="G4945" s="11" t="n">
        <x:v>24.22</x:v>
      </x:c>
      <x:c r="H4945" s="11" t="n">
        <x:v>24.13</x:v>
      </x:c>
      <x:c r="I4945" s="13" t="n">
        <x:v>2026036</x:v>
      </x:c>
      <x:c r="J4945" s="11" t="n">
        <x:v>24.020063</x:v>
      </x:c>
      <x:c r="K4945" s="14" t="n">
        <x:f>I4945*J4945</x:f>
        <x:v>48665512.360268004</x:v>
      </x:c>
      <x:c r="L4945" s="8" t="str">
        <x:v>Alpaca SIP</x:v>
      </x:c>
    </x:row>
    <x:row r="4946" ht="25" customHeight="1">
      <x:c r="A4946" s="8" t="str">
        <x:v>MAIR</x:v>
      </x:c>
      <x:c r="B4946" s="10" t="n">
        <x:v>46287</x:v>
      </x:c>
      <x:c r="C4946" s="11" t="n">
        <x:v>24.8</x:v>
      </x:c>
      <x:c r="D4946" s="11" t="n">
        <x:v>25.05</x:v>
      </x:c>
      <x:c r="E4946" s="13" t="n">
        <x:v>2705110</x:v>
      </x:c>
      <x:c r="F4946" s="11" t="n">
        <x:v>1</x:v>
      </x:c>
      <x:c r="G4946" s="11" t="n">
        <x:v>24.8</x:v>
      </x:c>
      <x:c r="H4946" s="11" t="n">
        <x:v>25.05</x:v>
      </x:c>
      <x:c r="I4946" s="13" t="n">
        <x:v>2705110</x:v>
      </x:c>
      <x:c r="J4946" s="11" t="n">
        <x:v>24.872806</x:v>
      </x:c>
      <x:c r="K4946" s="14" t="n">
        <x:f>I4946*J4946</x:f>
        <x:v>67283676.23866001</x:v>
      </x:c>
      <x:c r="L4946" s="8" t="str">
        <x:v>Alpaca SIP</x:v>
      </x:c>
    </x:row>
    <x:row r="4947" ht="25" customHeight="1">
      <x:c r="A4947" s="8" t="str">
        <x:v>MAIR</x:v>
      </x:c>
      <x:c r="B4947" s="10" t="n">
        <x:v>46288</x:v>
      </x:c>
      <x:c r="C4947" s="11" t="n">
        <x:v>24.82</x:v>
      </x:c>
      <x:c r="D4947" s="11" t="n">
        <x:v>25.26</x:v>
      </x:c>
      <x:c r="E4947" s="13" t="n">
        <x:v>2515934</x:v>
      </x:c>
      <x:c r="F4947" s="11" t="n">
        <x:v>1</x:v>
      </x:c>
      <x:c r="G4947" s="11" t="n">
        <x:v>24.82</x:v>
      </x:c>
      <x:c r="H4947" s="11" t="n">
        <x:v>25.26</x:v>
      </x:c>
      <x:c r="I4947" s="13" t="n">
        <x:v>2515934</x:v>
      </x:c>
      <x:c r="J4947" s="11" t="n">
        <x:v>25.246646</x:v>
      </x:c>
      <x:c r="K4947" s="14" t="n">
        <x:f>I4947*J4947</x:f>
        <x:v>63518895.057363994</x:v>
      </x:c>
      <x:c r="L4947" s="8" t="str">
        <x:v>Alpaca SIP</x:v>
      </x:c>
    </x:row>
    <x:row r="4948" ht="25" customHeight="1">
      <x:c r="A4948" s="8" t="str">
        <x:v>MAIR</x:v>
      </x:c>
      <x:c r="B4948" s="10" t="n">
        <x:v>46289</x:v>
      </x:c>
      <x:c r="C4948" s="11" t="n">
        <x:v>25.05</x:v>
      </x:c>
      <x:c r="D4948" s="11" t="n">
        <x:v>24.37</x:v>
      </x:c>
      <x:c r="E4948" s="13" t="n">
        <x:v>1988255</x:v>
      </x:c>
      <x:c r="F4948" s="11" t="n">
        <x:v>1</x:v>
      </x:c>
      <x:c r="G4948" s="11" t="n">
        <x:v>25.05</x:v>
      </x:c>
      <x:c r="H4948" s="11" t="n">
        <x:v>24.37</x:v>
      </x:c>
      <x:c r="I4948" s="13" t="n">
        <x:v>1988255</x:v>
      </x:c>
      <x:c r="J4948" s="11" t="n">
        <x:v>24.504534</x:v>
      </x:c>
      <x:c r="K4948" s="14" t="n">
        <x:f>I4948*J4948</x:f>
        <x:v>48721262.248169996</x:v>
      </x:c>
      <x:c r="L4948" s="8" t="str">
        <x:v>Alpaca SIP</x:v>
      </x:c>
    </x:row>
    <x:row r="4949" ht="25" customHeight="1">
      <x:c r="A4949" s="8" t="str">
        <x:v>MAIR</x:v>
      </x:c>
      <x:c r="B4949" s="10" t="n">
        <x:v>46290</x:v>
      </x:c>
      <x:c r="C4949" s="11" t="n">
        <x:v>24.46</x:v>
      </x:c>
      <x:c r="D4949" s="11" t="n">
        <x:v>25.16</x:v>
      </x:c>
      <x:c r="E4949" s="13" t="n">
        <x:v>2116394</x:v>
      </x:c>
      <x:c r="F4949" s="11" t="n">
        <x:v>1</x:v>
      </x:c>
      <x:c r="G4949" s="11" t="n">
        <x:v>24.46</x:v>
      </x:c>
      <x:c r="H4949" s="11" t="n">
        <x:v>25.16</x:v>
      </x:c>
      <x:c r="I4949" s="13" t="n">
        <x:v>2116394</x:v>
      </x:c>
      <x:c r="J4949" s="11" t="n">
        <x:v>25.077917</x:v>
      </x:c>
      <x:c r="K4949" s="14" t="n">
        <x:f>I4949*J4949</x:f>
        <x:v>53074753.071297996</x:v>
      </x:c>
      <x:c r="L4949" s="8" t="str">
        <x:v>Alpaca SIP</x:v>
      </x:c>
    </x:row>
    <x:row r="4950" ht="25" customHeight="1">
      <x:c r="A4950" s="8" t="str">
        <x:v>MAIR</x:v>
      </x:c>
      <x:c r="B4950" s="10" t="n">
        <x:v>46293</x:v>
      </x:c>
      <x:c r="C4950" s="11" t="n">
        <x:v>24.86</x:v>
      </x:c>
      <x:c r="D4950" s="11" t="n">
        <x:v>24.97</x:v>
      </x:c>
      <x:c r="E4950" s="13" t="n">
        <x:v>2191421</x:v>
      </x:c>
      <x:c r="F4950" s="11" t="n">
        <x:v>1</x:v>
      </x:c>
      <x:c r="G4950" s="11" t="n">
        <x:v>24.86</x:v>
      </x:c>
      <x:c r="H4950" s="11" t="n">
        <x:v>24.97</x:v>
      </x:c>
      <x:c r="I4950" s="13" t="n">
        <x:v>2191421</x:v>
      </x:c>
      <x:c r="J4950" s="11" t="n">
        <x:v>24.7935</x:v>
      </x:c>
      <x:c r="K4950" s="14" t="n">
        <x:f>I4950*J4950</x:f>
        <x:v>54332996.5635</x:v>
      </x:c>
      <x:c r="L4950" s="8" t="str">
        <x:v>Alpaca SIP</x:v>
      </x:c>
    </x:row>
    <x:row r="4951" ht="25" customHeight="1">
      <x:c r="A4951" s="8" t="str">
        <x:v>MAIR</x:v>
      </x:c>
      <x:c r="B4951" s="10" t="n">
        <x:v>46294</x:v>
      </x:c>
      <x:c r="C4951" s="11" t="n">
        <x:v>25.28</x:v>
      </x:c>
      <x:c r="D4951" s="11" t="n">
        <x:v>24.89</x:v>
      </x:c>
      <x:c r="E4951" s="13" t="n">
        <x:v>3195505</x:v>
      </x:c>
      <x:c r="F4951" s="11" t="n">
        <x:v>1</x:v>
      </x:c>
      <x:c r="G4951" s="11" t="n">
        <x:v>25.28</x:v>
      </x:c>
      <x:c r="H4951" s="11" t="n">
        <x:v>24.89</x:v>
      </x:c>
      <x:c r="I4951" s="13" t="n">
        <x:v>3195505</x:v>
      </x:c>
      <x:c r="J4951" s="11" t="n">
        <x:v>24.908969</x:v>
      </x:c>
      <x:c r="K4951" s="14" t="n">
        <x:f>I4951*J4951</x:f>
        <x:v>79596734.984345</x:v>
      </x:c>
      <x:c r="L4951" s="8" t="str">
        <x:v>Alpaca SIP</x:v>
      </x:c>
    </x:row>
    <x:row r="4952" ht="25" customHeight="1">
      <x:c r="A4952" s="8" t="str">
        <x:v>MAIR</x:v>
      </x:c>
      <x:c r="B4952" s="10" t="n">
        <x:v>46295</x:v>
      </x:c>
      <x:c r="C4952" s="11" t="n">
        <x:v>24.88</x:v>
      </x:c>
      <x:c r="D4952" s="11" t="n">
        <x:v>24.6</x:v>
      </x:c>
      <x:c r="E4952" s="13" t="n">
        <x:v>3836736</x:v>
      </x:c>
      <x:c r="F4952" s="11" t="n">
        <x:v>1</x:v>
      </x:c>
      <x:c r="G4952" s="11" t="n">
        <x:v>24.88</x:v>
      </x:c>
      <x:c r="H4952" s="11" t="n">
        <x:v>24.6</x:v>
      </x:c>
      <x:c r="I4952" s="13" t="n">
        <x:v>3836736</x:v>
      </x:c>
      <x:c r="J4952" s="11" t="n">
        <x:v>24.858188</x:v>
      </x:c>
      <x:c r="K4952" s="14" t="n">
        <x:f>I4952*J4952</x:f>
        <x:v>95374304.794368</x:v>
      </x:c>
      <x:c r="L4952" s="8" t="str">
        <x:v>Alpaca SIP</x:v>
      </x:c>
    </x:row>
    <x:row r="4953" ht="25" customHeight="1">
      <x:c r="A4953" s="8" t="str">
        <x:v>MAIR</x:v>
      </x:c>
      <x:c r="B4953" s="10" t="n">
        <x:v>46296</x:v>
      </x:c>
      <x:c r="C4953" s="11" t="n">
        <x:v>24.58</x:v>
      </x:c>
      <x:c r="D4953" s="11" t="n">
        <x:v>24.31</x:v>
      </x:c>
      <x:c r="E4953" s="13" t="n">
        <x:v>4745958</x:v>
      </x:c>
      <x:c r="F4953" s="11" t="n">
        <x:v>1</x:v>
      </x:c>
      <x:c r="G4953" s="11" t="n">
        <x:v>24.58</x:v>
      </x:c>
      <x:c r="H4953" s="11" t="n">
        <x:v>24.31</x:v>
      </x:c>
      <x:c r="I4953" s="13" t="n">
        <x:v>4745958</x:v>
      </x:c>
      <x:c r="J4953" s="11" t="n">
        <x:v>24.143024</x:v>
      </x:c>
      <x:c r="K4953" s="14" t="n">
        <x:f>I4953*J4953</x:f>
        <x:v>114581777.896992</x:v>
      </x:c>
      <x:c r="L4953" s="8" t="str">
        <x:v>Alpaca SIP</x:v>
      </x:c>
    </x:row>
    <x:row r="4954" ht="25" customHeight="1">
      <x:c r="A4954" s="8" t="str">
        <x:v>MAIR</x:v>
      </x:c>
      <x:c r="B4954" s="10" t="n">
        <x:v>46297</x:v>
      </x:c>
      <x:c r="C4954" s="11" t="n">
        <x:v>24.86</x:v>
      </x:c>
      <x:c r="D4954" s="11" t="n">
        <x:v>25.04</x:v>
      </x:c>
      <x:c r="E4954" s="13" t="n">
        <x:v>3269187</x:v>
      </x:c>
      <x:c r="F4954" s="11" t="n">
        <x:v>1</x:v>
      </x:c>
      <x:c r="G4954" s="11" t="n">
        <x:v>24.86</x:v>
      </x:c>
      <x:c r="H4954" s="11" t="n">
        <x:v>25.04</x:v>
      </x:c>
      <x:c r="I4954" s="13" t="n">
        <x:v>3269187</x:v>
      </x:c>
      <x:c r="J4954" s="11" t="n">
        <x:v>24.903821</x:v>
      </x:c>
      <x:c r="K4954" s="14" t="n">
        <x:f>I4954*J4954</x:f>
        <x:v>81415247.863527</x:v>
      </x:c>
      <x:c r="L4954" s="8" t="str">
        <x:v>Alpaca SIP</x:v>
      </x:c>
    </x:row>
    <x:row r="4955" ht="25" customHeight="1">
      <x:c r="A4955" s="8" t="str">
        <x:v>HMH</x:v>
      </x:c>
      <x:c r="B4955" s="10" t="n">
        <x:v>46113</x:v>
      </x:c>
      <x:c r="C4955" s="11" t="n">
        <x:v>18.9</x:v>
      </x:c>
      <x:c r="D4955" s="11" t="n">
        <x:v>19.28</x:v>
      </x:c>
      <x:c r="E4955" s="13" t="n">
        <x:v>4415115</x:v>
      </x:c>
      <x:c r="F4955" s="11" t="n">
        <x:v>1</x:v>
      </x:c>
      <x:c r="G4955" s="11" t="n">
        <x:v>18.9</x:v>
      </x:c>
      <x:c r="H4955" s="11" t="n">
        <x:v>19.28</x:v>
      </x:c>
      <x:c r="I4955" s="13" t="n">
        <x:v>4415115</x:v>
      </x:c>
      <x:c r="J4955" s="11" t="n">
        <x:v>19.238865</x:v>
      </x:c>
      <x:c r="K4955" s="14" t="n">
        <x:f>I4955*J4955</x:f>
        <x:v>84941801.444475</x:v>
      </x:c>
      <x:c r="L4955" s="8" t="str">
        <x:v>Alpaca SIP</x:v>
      </x:c>
    </x:row>
    <x:row r="4956" ht="25" customHeight="1">
      <x:c r="A4956" s="8" t="str">
        <x:v>HMH</x:v>
      </x:c>
      <x:c r="B4956" s="10" t="n">
        <x:v>46114</x:v>
      </x:c>
      <x:c r="C4956" s="11" t="n">
        <x:v>19.57</x:v>
      </x:c>
      <x:c r="D4956" s="11" t="n">
        <x:v>18.82</x:v>
      </x:c>
      <x:c r="E4956" s="13" t="n">
        <x:v>1316703</x:v>
      </x:c>
      <x:c r="F4956" s="11" t="n">
        <x:v>1</x:v>
      </x:c>
      <x:c r="G4956" s="11" t="n">
        <x:v>19.57</x:v>
      </x:c>
      <x:c r="H4956" s="11" t="n">
        <x:v>18.82</x:v>
      </x:c>
      <x:c r="I4956" s="13" t="n">
        <x:v>1316703</x:v>
      </x:c>
      <x:c r="J4956" s="11" t="n">
        <x:v>18.948538</x:v>
      </x:c>
      <x:c r="K4956" s="14" t="n">
        <x:f>I4956*J4956</x:f>
        <x:v>24949596.830213998</x:v>
      </x:c>
      <x:c r="L4956" s="8" t="str">
        <x:v>Alpaca SIP</x:v>
      </x:c>
    </x:row>
    <x:row r="4957" ht="25" customHeight="1">
      <x:c r="A4957" s="8" t="str">
        <x:v>HMH</x:v>
      </x:c>
      <x:c r="B4957" s="10" t="n">
        <x:v>46118</x:v>
      </x:c>
      <x:c r="C4957" s="11" t="n">
        <x:v>18.82</x:v>
      </x:c>
      <x:c r="D4957" s="11" t="n">
        <x:v>18.6</x:v>
      </x:c>
      <x:c r="E4957" s="13" t="n">
        <x:v>673909</x:v>
      </x:c>
      <x:c r="F4957" s="11" t="n">
        <x:v>1</x:v>
      </x:c>
      <x:c r="G4957" s="11" t="n">
        <x:v>18.82</x:v>
      </x:c>
      <x:c r="H4957" s="11" t="n">
        <x:v>18.6</x:v>
      </x:c>
      <x:c r="I4957" s="13" t="n">
        <x:v>673909</x:v>
      </x:c>
      <x:c r="J4957" s="11" t="n">
        <x:v>18.747103</x:v>
      </x:c>
      <x:c r="K4957" s="14" t="n">
        <x:f>I4957*J4957</x:f>
        <x:v>12633841.435626999</x:v>
      </x:c>
      <x:c r="L4957" s="8" t="str">
        <x:v>Alpaca SIP</x:v>
      </x:c>
    </x:row>
    <x:row r="4958" ht="25" customHeight="1">
      <x:c r="A4958" s="8" t="str">
        <x:v>HMH</x:v>
      </x:c>
      <x:c r="B4958" s="10" t="n">
        <x:v>46119</x:v>
      </x:c>
      <x:c r="C4958" s="11" t="n">
        <x:v>18.43</x:v>
      </x:c>
      <x:c r="D4958" s="11" t="n">
        <x:v>18.25</x:v>
      </x:c>
      <x:c r="E4958" s="13" t="n">
        <x:v>973853</x:v>
      </x:c>
      <x:c r="F4958" s="11" t="n">
        <x:v>1</x:v>
      </x:c>
      <x:c r="G4958" s="11" t="n">
        <x:v>18.43</x:v>
      </x:c>
      <x:c r="H4958" s="11" t="n">
        <x:v>18.25</x:v>
      </x:c>
      <x:c r="I4958" s="13" t="n">
        <x:v>973853</x:v>
      </x:c>
      <x:c r="J4958" s="11" t="n">
        <x:v>18.074169</x:v>
      </x:c>
      <x:c r="K4958" s="14" t="n">
        <x:f>I4958*J4958</x:f>
        <x:v>17601583.703157</x:v>
      </x:c>
      <x:c r="L4958" s="8" t="str">
        <x:v>Alpaca SIP</x:v>
      </x:c>
    </x:row>
    <x:row r="4959" ht="25" customHeight="1">
      <x:c r="A4959" s="8" t="str">
        <x:v>HMH</x:v>
      </x:c>
      <x:c r="B4959" s="10" t="n">
        <x:v>46120</x:v>
      </x:c>
      <x:c r="C4959" s="11" t="n">
        <x:v>17.26</x:v>
      </x:c>
      <x:c r="D4959" s="11" t="n">
        <x:v>16.89</x:v>
      </x:c>
      <x:c r="E4959" s="13" t="n">
        <x:v>1230822</x:v>
      </x:c>
      <x:c r="F4959" s="11" t="n">
        <x:v>1</x:v>
      </x:c>
      <x:c r="G4959" s="11" t="n">
        <x:v>17.26</x:v>
      </x:c>
      <x:c r="H4959" s="11" t="n">
        <x:v>16.89</x:v>
      </x:c>
      <x:c r="I4959" s="13" t="n">
        <x:v>1230822</x:v>
      </x:c>
      <x:c r="J4959" s="11" t="n">
        <x:v>16.992051</x:v>
      </x:c>
      <x:c r="K4959" s="14" t="n">
        <x:f>I4959*J4959</x:f>
        <x:v>20914190.195922</x:v>
      </x:c>
      <x:c r="L4959" s="8" t="str">
        <x:v>Alpaca SIP</x:v>
      </x:c>
    </x:row>
    <x:row r="4960" ht="25" customHeight="1">
      <x:c r="A4960" s="8" t="str">
        <x:v>HMH</x:v>
      </x:c>
      <x:c r="B4960" s="10" t="n">
        <x:v>46121</x:v>
      </x:c>
      <x:c r="C4960" s="11" t="n">
        <x:v>16.72</x:v>
      </x:c>
      <x:c r="D4960" s="11" t="n">
        <x:v>18.26</x:v>
      </x:c>
      <x:c r="E4960" s="13" t="n">
        <x:v>650944</x:v>
      </x:c>
      <x:c r="F4960" s="11" t="n">
        <x:v>1</x:v>
      </x:c>
      <x:c r="G4960" s="11" t="n">
        <x:v>16.72</x:v>
      </x:c>
      <x:c r="H4960" s="11" t="n">
        <x:v>18.26</x:v>
      </x:c>
      <x:c r="I4960" s="13" t="n">
        <x:v>650944</x:v>
      </x:c>
      <x:c r="J4960" s="11" t="n">
        <x:v>17.846</x:v>
      </x:c>
      <x:c r="K4960" s="14" t="n">
        <x:f>I4960*J4960</x:f>
        <x:v>11616746.624</x:v>
      </x:c>
      <x:c r="L4960" s="8" t="str">
        <x:v>Alpaca SIP</x:v>
      </x:c>
    </x:row>
    <x:row r="4961" ht="25" customHeight="1">
      <x:c r="A4961" s="8" t="str">
        <x:v>HMH</x:v>
      </x:c>
      <x:c r="B4961" s="10" t="n">
        <x:v>46122</x:v>
      </x:c>
      <x:c r="C4961" s="11" t="n">
        <x:v>17.75</x:v>
      </x:c>
      <x:c r="D4961" s="11" t="n">
        <x:v>18.69</x:v>
      </x:c>
      <x:c r="E4961" s="13" t="n">
        <x:v>274060</x:v>
      </x:c>
      <x:c r="F4961" s="11" t="n">
        <x:v>1</x:v>
      </x:c>
      <x:c r="G4961" s="11" t="n">
        <x:v>17.75</x:v>
      </x:c>
      <x:c r="H4961" s="11" t="n">
        <x:v>18.69</x:v>
      </x:c>
      <x:c r="I4961" s="13" t="n">
        <x:v>274060</x:v>
      </x:c>
      <x:c r="J4961" s="11" t="n">
        <x:v>18.383136</x:v>
      </x:c>
      <x:c r="K4961" s="14" t="n">
        <x:f>I4961*J4961</x:f>
        <x:v>5038082.25216</x:v>
      </x:c>
      <x:c r="L4961" s="8" t="str">
        <x:v>Alpaca SIP</x:v>
      </x:c>
    </x:row>
    <x:row r="4962" ht="25" customHeight="1">
      <x:c r="A4962" s="8" t="str">
        <x:v>HMH</x:v>
      </x:c>
      <x:c r="B4962" s="10" t="n">
        <x:v>46125</x:v>
      </x:c>
      <x:c r="C4962" s="11" t="n">
        <x:v>18.66</x:v>
      </x:c>
      <x:c r="D4962" s="11" t="n">
        <x:v>18.96</x:v>
      </x:c>
      <x:c r="E4962" s="13" t="n">
        <x:v>171286</x:v>
      </x:c>
      <x:c r="F4962" s="11" t="n">
        <x:v>1</x:v>
      </x:c>
      <x:c r="G4962" s="11" t="n">
        <x:v>18.66</x:v>
      </x:c>
      <x:c r="H4962" s="11" t="n">
        <x:v>18.96</x:v>
      </x:c>
      <x:c r="I4962" s="13" t="n">
        <x:v>171286</x:v>
      </x:c>
      <x:c r="J4962" s="11" t="n">
        <x:v>18.876006</x:v>
      </x:c>
      <x:c r="K4962" s="14" t="n">
        <x:f>I4962*J4962</x:f>
        <x:v>3233195.563716</x:v>
      </x:c>
      <x:c r="L4962" s="8" t="str">
        <x:v>Alpaca SIP</x:v>
      </x:c>
    </x:row>
    <x:row r="4963" ht="25" customHeight="1">
      <x:c r="A4963" s="8" t="str">
        <x:v>HMH</x:v>
      </x:c>
      <x:c r="B4963" s="10" t="n">
        <x:v>46126</x:v>
      </x:c>
      <x:c r="C4963" s="11" t="n">
        <x:v>18.77</x:v>
      </x:c>
      <x:c r="D4963" s="11" t="n">
        <x:v>18.94</x:v>
      </x:c>
      <x:c r="E4963" s="13" t="n">
        <x:v>313683</x:v>
      </x:c>
      <x:c r="F4963" s="11" t="n">
        <x:v>1</x:v>
      </x:c>
      <x:c r="G4963" s="11" t="n">
        <x:v>18.77</x:v>
      </x:c>
      <x:c r="H4963" s="11" t="n">
        <x:v>18.94</x:v>
      </x:c>
      <x:c r="I4963" s="13" t="n">
        <x:v>313683</x:v>
      </x:c>
      <x:c r="J4963" s="11" t="n">
        <x:v>19.035968</x:v>
      </x:c>
      <x:c r="K4963" s="14" t="n">
        <x:f>I4963*J4963</x:f>
        <x:v>5971259.550144</x:v>
      </x:c>
      <x:c r="L4963" s="8" t="str">
        <x:v>Alpaca SIP</x:v>
      </x:c>
    </x:row>
    <x:row r="4964" ht="25" customHeight="1">
      <x:c r="A4964" s="8" t="str">
        <x:v>HMH</x:v>
      </x:c>
      <x:c r="B4964" s="10" t="n">
        <x:v>46127</x:v>
      </x:c>
      <x:c r="C4964" s="11" t="n">
        <x:v>18.93</x:v>
      </x:c>
      <x:c r="D4964" s="11" t="n">
        <x:v>18.15</x:v>
      </x:c>
      <x:c r="E4964" s="13" t="n">
        <x:v>218099</x:v>
      </x:c>
      <x:c r="F4964" s="11" t="n">
        <x:v>1</x:v>
      </x:c>
      <x:c r="G4964" s="11" t="n">
        <x:v>18.93</x:v>
      </x:c>
      <x:c r="H4964" s="11" t="n">
        <x:v>18.15</x:v>
      </x:c>
      <x:c r="I4964" s="13" t="n">
        <x:v>218099</x:v>
      </x:c>
      <x:c r="J4964" s="11" t="n">
        <x:v>18.476012</x:v>
      </x:c>
      <x:c r="K4964" s="14" t="n">
        <x:f>I4964*J4964</x:f>
        <x:v>4029599.741188</x:v>
      </x:c>
      <x:c r="L4964" s="8" t="str">
        <x:v>Alpaca SIP</x:v>
      </x:c>
    </x:row>
    <x:row r="4965" ht="25" customHeight="1">
      <x:c r="A4965" s="8" t="str">
        <x:v>HMH</x:v>
      </x:c>
      <x:c r="B4965" s="10" t="n">
        <x:v>46128</x:v>
      </x:c>
      <x:c r="C4965" s="11" t="n">
        <x:v>17.98</x:v>
      </x:c>
      <x:c r="D4965" s="11" t="n">
        <x:v>19</x:v>
      </x:c>
      <x:c r="E4965" s="13" t="n">
        <x:v>399990</x:v>
      </x:c>
      <x:c r="F4965" s="11" t="n">
        <x:v>1</x:v>
      </x:c>
      <x:c r="G4965" s="11" t="n">
        <x:v>17.98</x:v>
      </x:c>
      <x:c r="H4965" s="11" t="n">
        <x:v>19</x:v>
      </x:c>
      <x:c r="I4965" s="13" t="n">
        <x:v>399990</x:v>
      </x:c>
      <x:c r="J4965" s="11" t="n">
        <x:v>18.678597</x:v>
      </x:c>
      <x:c r="K4965" s="14" t="n">
        <x:f>I4965*J4965</x:f>
        <x:v>7471252.01403</x:v>
      </x:c>
      <x:c r="L4965" s="8" t="str">
        <x:v>Alpaca SIP</x:v>
      </x:c>
    </x:row>
    <x:row r="4966" ht="25" customHeight="1">
      <x:c r="A4966" s="8" t="str">
        <x:v>HMH</x:v>
      </x:c>
      <x:c r="B4966" s="10" t="n">
        <x:v>46129</x:v>
      </x:c>
      <x:c r="C4966" s="11" t="n">
        <x:v>18.81</x:v>
      </x:c>
      <x:c r="D4966" s="11" t="n">
        <x:v>18.51</x:v>
      </x:c>
      <x:c r="E4966" s="13" t="n">
        <x:v>365519</x:v>
      </x:c>
      <x:c r="F4966" s="11" t="n">
        <x:v>1</x:v>
      </x:c>
      <x:c r="G4966" s="11" t="n">
        <x:v>18.81</x:v>
      </x:c>
      <x:c r="H4966" s="11" t="n">
        <x:v>18.51</x:v>
      </x:c>
      <x:c r="I4966" s="13" t="n">
        <x:v>365519</x:v>
      </x:c>
      <x:c r="J4966" s="11" t="n">
        <x:v>18.782272</x:v>
      </x:c>
      <x:c r="K4966" s="14" t="n">
        <x:f>I4966*J4966</x:f>
        <x:v>6865277.2791679995</x:v>
      </x:c>
      <x:c r="L4966" s="8" t="str">
        <x:v>Alpaca SIP</x:v>
      </x:c>
    </x:row>
    <x:row r="4967" ht="25" customHeight="1">
      <x:c r="A4967" s="8" t="str">
        <x:v>HMH</x:v>
      </x:c>
      <x:c r="B4967" s="10" t="n">
        <x:v>46132</x:v>
      </x:c>
      <x:c r="C4967" s="11" t="n">
        <x:v>18.52</x:v>
      </x:c>
      <x:c r="D4967" s="11" t="n">
        <x:v>19.25</x:v>
      </x:c>
      <x:c r="E4967" s="13" t="n">
        <x:v>281891</x:v>
      </x:c>
      <x:c r="F4967" s="11" t="n">
        <x:v>1</x:v>
      </x:c>
      <x:c r="G4967" s="11" t="n">
        <x:v>18.52</x:v>
      </x:c>
      <x:c r="H4967" s="11" t="n">
        <x:v>19.25</x:v>
      </x:c>
      <x:c r="I4967" s="13" t="n">
        <x:v>281891</x:v>
      </x:c>
      <x:c r="J4967" s="11" t="n">
        <x:v>19.194541</x:v>
      </x:c>
      <x:c r="K4967" s="14" t="n">
        <x:f>I4967*J4967</x:f>
        <x:v>5410768.357031</x:v>
      </x:c>
      <x:c r="L4967" s="8" t="str">
        <x:v>Alpaca SIP</x:v>
      </x:c>
    </x:row>
    <x:row r="4968" ht="25" customHeight="1">
      <x:c r="A4968" s="8" t="str">
        <x:v>HMH</x:v>
      </x:c>
      <x:c r="B4968" s="10" t="n">
        <x:v>46133</x:v>
      </x:c>
      <x:c r="C4968" s="11" t="n">
        <x:v>19.27</x:v>
      </x:c>
      <x:c r="D4968" s="11" t="n">
        <x:v>20.58</x:v>
      </x:c>
      <x:c r="E4968" s="13" t="n">
        <x:v>356414</x:v>
      </x:c>
      <x:c r="F4968" s="11" t="n">
        <x:v>1</x:v>
      </x:c>
      <x:c r="G4968" s="11" t="n">
        <x:v>19.27</x:v>
      </x:c>
      <x:c r="H4968" s="11" t="n">
        <x:v>20.58</x:v>
      </x:c>
      <x:c r="I4968" s="13" t="n">
        <x:v>356414</x:v>
      </x:c>
      <x:c r="J4968" s="11" t="n">
        <x:v>20.0801</x:v>
      </x:c>
      <x:c r="K4968" s="14" t="n">
        <x:f>I4968*J4968</x:f>
        <x:v>7156828.7614</x:v>
      </x:c>
      <x:c r="L4968" s="8" t="str">
        <x:v>Alpaca SIP</x:v>
      </x:c>
    </x:row>
    <x:row r="4969" ht="25" customHeight="1">
      <x:c r="A4969" s="8" t="str">
        <x:v>HMH</x:v>
      </x:c>
      <x:c r="B4969" s="10" t="n">
        <x:v>46134</x:v>
      </x:c>
      <x:c r="C4969" s="11" t="n">
        <x:v>20.73</x:v>
      </x:c>
      <x:c r="D4969" s="11" t="n">
        <x:v>20.74</x:v>
      </x:c>
      <x:c r="E4969" s="13" t="n">
        <x:v>208710</x:v>
      </x:c>
      <x:c r="F4969" s="11" t="n">
        <x:v>1</x:v>
      </x:c>
      <x:c r="G4969" s="11" t="n">
        <x:v>20.73</x:v>
      </x:c>
      <x:c r="H4969" s="11" t="n">
        <x:v>20.74</x:v>
      </x:c>
      <x:c r="I4969" s="13" t="n">
        <x:v>208710</x:v>
      </x:c>
      <x:c r="J4969" s="11" t="n">
        <x:v>20.642485</x:v>
      </x:c>
      <x:c r="K4969" s="14" t="n">
        <x:f>I4969*J4969</x:f>
        <x:v>4308293.04435</x:v>
      </x:c>
      <x:c r="L4969" s="8" t="str">
        <x:v>Alpaca SIP</x:v>
      </x:c>
    </x:row>
    <x:row r="4970" ht="25" customHeight="1">
      <x:c r="A4970" s="8" t="str">
        <x:v>HMH</x:v>
      </x:c>
      <x:c r="B4970" s="10" t="n">
        <x:v>46135</x:v>
      </x:c>
      <x:c r="C4970" s="11" t="n">
        <x:v>20.74</x:v>
      </x:c>
      <x:c r="D4970" s="11" t="n">
        <x:v>20.21</x:v>
      </x:c>
      <x:c r="E4970" s="13" t="n">
        <x:v>265344</x:v>
      </x:c>
      <x:c r="F4970" s="11" t="n">
        <x:v>1</x:v>
      </x:c>
      <x:c r="G4970" s="11" t="n">
        <x:v>20.74</x:v>
      </x:c>
      <x:c r="H4970" s="11" t="n">
        <x:v>20.21</x:v>
      </x:c>
      <x:c r="I4970" s="13" t="n">
        <x:v>265344</x:v>
      </x:c>
      <x:c r="J4970" s="11" t="n">
        <x:v>20.476854</x:v>
      </x:c>
      <x:c r="K4970" s="14" t="n">
        <x:f>I4970*J4970</x:f>
        <x:v>5433410.347775999</x:v>
      </x:c>
      <x:c r="L4970" s="8" t="str">
        <x:v>Alpaca SIP</x:v>
      </x:c>
    </x:row>
    <x:row r="4971" ht="25" customHeight="1">
      <x:c r="A4971" s="8" t="str">
        <x:v>HMH</x:v>
      </x:c>
      <x:c r="B4971" s="10" t="n">
        <x:v>46136</x:v>
      </x:c>
      <x:c r="C4971" s="11" t="n">
        <x:v>20.3</x:v>
      </x:c>
      <x:c r="D4971" s="11" t="n">
        <x:v>20.13</x:v>
      </x:c>
      <x:c r="E4971" s="13" t="n">
        <x:v>192819</x:v>
      </x:c>
      <x:c r="F4971" s="11" t="n">
        <x:v>1</x:v>
      </x:c>
      <x:c r="G4971" s="11" t="n">
        <x:v>20.3</x:v>
      </x:c>
      <x:c r="H4971" s="11" t="n">
        <x:v>20.13</x:v>
      </x:c>
      <x:c r="I4971" s="13" t="n">
        <x:v>192819</x:v>
      </x:c>
      <x:c r="J4971" s="11" t="n">
        <x:v>20.167321</x:v>
      </x:c>
      <x:c r="K4971" s="14" t="n">
        <x:f>I4971*J4971</x:f>
        <x:v>3888642.667899</x:v>
      </x:c>
      <x:c r="L4971" s="8" t="str">
        <x:v>Alpaca SIP</x:v>
      </x:c>
    </x:row>
    <x:row r="4972" ht="25" customHeight="1">
      <x:c r="A4972" s="8" t="str">
        <x:v>HMH</x:v>
      </x:c>
      <x:c r="B4972" s="10" t="n">
        <x:v>46139</x:v>
      </x:c>
      <x:c r="C4972" s="11" t="n">
        <x:v>20.66</x:v>
      </x:c>
      <x:c r="D4972" s="11" t="n">
        <x:v>21</x:v>
      </x:c>
      <x:c r="E4972" s="13" t="n">
        <x:v>556497</x:v>
      </x:c>
      <x:c r="F4972" s="11" t="n">
        <x:v>1</x:v>
      </x:c>
      <x:c r="G4972" s="11" t="n">
        <x:v>20.66</x:v>
      </x:c>
      <x:c r="H4972" s="11" t="n">
        <x:v>21</x:v>
      </x:c>
      <x:c r="I4972" s="13" t="n">
        <x:v>556497</x:v>
      </x:c>
      <x:c r="J4972" s="11" t="n">
        <x:v>20.850265</x:v>
      </x:c>
      <x:c r="K4972" s="14" t="n">
        <x:f>I4972*J4972</x:f>
        <x:v>11603109.921705</x:v>
      </x:c>
      <x:c r="L4972" s="8" t="str">
        <x:v>Alpaca SIP</x:v>
      </x:c>
    </x:row>
    <x:row r="4973" ht="25" customHeight="1">
      <x:c r="A4973" s="8" t="str">
        <x:v>HMH</x:v>
      </x:c>
      <x:c r="B4973" s="10" t="n">
        <x:v>46140</x:v>
      </x:c>
      <x:c r="C4973" s="11" t="n">
        <x:v>21.04</x:v>
      </x:c>
      <x:c r="D4973" s="11" t="n">
        <x:v>20.56</x:v>
      </x:c>
      <x:c r="E4973" s="13" t="n">
        <x:v>203088</x:v>
      </x:c>
      <x:c r="F4973" s="11" t="n">
        <x:v>1</x:v>
      </x:c>
      <x:c r="G4973" s="11" t="n">
        <x:v>21.04</x:v>
      </x:c>
      <x:c r="H4973" s="11" t="n">
        <x:v>20.56</x:v>
      </x:c>
      <x:c r="I4973" s="13" t="n">
        <x:v>203088</x:v>
      </x:c>
      <x:c r="J4973" s="11" t="n">
        <x:v>20.496375</x:v>
      </x:c>
      <x:c r="K4973" s="14" t="n">
        <x:f>I4973*J4973</x:f>
        <x:v>4162567.806</x:v>
      </x:c>
      <x:c r="L4973" s="8" t="str">
        <x:v>Alpaca SIP</x:v>
      </x:c>
    </x:row>
    <x:row r="4974" ht="25" customHeight="1">
      <x:c r="A4974" s="8" t="str">
        <x:v>HMH</x:v>
      </x:c>
      <x:c r="B4974" s="10" t="n">
        <x:v>46141</x:v>
      </x:c>
      <x:c r="C4974" s="11" t="n">
        <x:v>20.84</x:v>
      </x:c>
      <x:c r="D4974" s="11" t="n">
        <x:v>21.12</x:v>
      </x:c>
      <x:c r="E4974" s="13" t="n">
        <x:v>242237</x:v>
      </x:c>
      <x:c r="F4974" s="11" t="n">
        <x:v>1</x:v>
      </x:c>
      <x:c r="G4974" s="11" t="n">
        <x:v>20.84</x:v>
      </x:c>
      <x:c r="H4974" s="11" t="n">
        <x:v>21.12</x:v>
      </x:c>
      <x:c r="I4974" s="13" t="n">
        <x:v>242237</x:v>
      </x:c>
      <x:c r="J4974" s="11" t="n">
        <x:v>21.146033</x:v>
      </x:c>
      <x:c r="K4974" s="14" t="n">
        <x:f>I4974*J4974</x:f>
        <x:v>5122351.595821</x:v>
      </x:c>
      <x:c r="L4974" s="8" t="str">
        <x:v>Alpaca SIP</x:v>
      </x:c>
    </x:row>
    <x:row r="4975" ht="25" customHeight="1">
      <x:c r="A4975" s="8" t="str">
        <x:v>HMH</x:v>
      </x:c>
      <x:c r="B4975" s="10" t="n">
        <x:v>46142</x:v>
      </x:c>
      <x:c r="C4975" s="11" t="n">
        <x:v>21.2</x:v>
      </x:c>
      <x:c r="D4975" s="11" t="n">
        <x:v>21.2</x:v>
      </x:c>
      <x:c r="E4975" s="13" t="n">
        <x:v>139942</x:v>
      </x:c>
      <x:c r="F4975" s="11" t="n">
        <x:v>1</x:v>
      </x:c>
      <x:c r="G4975" s="11" t="n">
        <x:v>21.2</x:v>
      </x:c>
      <x:c r="H4975" s="11" t="n">
        <x:v>21.2</x:v>
      </x:c>
      <x:c r="I4975" s="13" t="n">
        <x:v>139942</x:v>
      </x:c>
      <x:c r="J4975" s="11" t="n">
        <x:v>21.134417</x:v>
      </x:c>
      <x:c r="K4975" s="14" t="n">
        <x:f>I4975*J4975</x:f>
        <x:v>2957592.583814</x:v>
      </x:c>
      <x:c r="L4975" s="8" t="str">
        <x:v>Alpaca SIP</x:v>
      </x:c>
    </x:row>
    <x:row r="4976" ht="25" customHeight="1">
      <x:c r="A4976" s="8" t="str">
        <x:v>HMH</x:v>
      </x:c>
      <x:c r="B4976" s="10" t="n">
        <x:v>46143</x:v>
      </x:c>
      <x:c r="C4976" s="11" t="n">
        <x:v>21.16</x:v>
      </x:c>
      <x:c r="D4976" s="11" t="n">
        <x:v>21.26</x:v>
      </x:c>
      <x:c r="E4976" s="13" t="n">
        <x:v>130624</x:v>
      </x:c>
      <x:c r="F4976" s="11" t="n">
        <x:v>1</x:v>
      </x:c>
      <x:c r="G4976" s="11" t="n">
        <x:v>21.16</x:v>
      </x:c>
      <x:c r="H4976" s="11" t="n">
        <x:v>21.26</x:v>
      </x:c>
      <x:c r="I4976" s="13" t="n">
        <x:v>130624</x:v>
      </x:c>
      <x:c r="J4976" s="11" t="n">
        <x:v>21.032385</x:v>
      </x:c>
      <x:c r="K4976" s="14" t="n">
        <x:f>I4976*J4976</x:f>
        <x:v>2747334.2582400003</x:v>
      </x:c>
      <x:c r="L4976" s="8" t="str">
        <x:v>Alpaca SIP</x:v>
      </x:c>
    </x:row>
    <x:row r="4977" ht="25" customHeight="1">
      <x:c r="A4977" s="8" t="str">
        <x:v>HMH</x:v>
      </x:c>
      <x:c r="B4977" s="10" t="n">
        <x:v>46146</x:v>
      </x:c>
      <x:c r="C4977" s="11" t="n">
        <x:v>21.43</x:v>
      </x:c>
      <x:c r="D4977" s="11" t="n">
        <x:v>22.22</x:v>
      </x:c>
      <x:c r="E4977" s="13" t="n">
        <x:v>248781</x:v>
      </x:c>
      <x:c r="F4977" s="11" t="n">
        <x:v>1</x:v>
      </x:c>
      <x:c r="G4977" s="11" t="n">
        <x:v>21.43</x:v>
      </x:c>
      <x:c r="H4977" s="11" t="n">
        <x:v>22.22</x:v>
      </x:c>
      <x:c r="I4977" s="13" t="n">
        <x:v>248781</x:v>
      </x:c>
      <x:c r="J4977" s="11" t="n">
        <x:v>22.11632</x:v>
      </x:c>
      <x:c r="K4977" s="14" t="n">
        <x:f>I4977*J4977</x:f>
        <x:v>5502120.205920001</x:v>
      </x:c>
      <x:c r="L4977" s="8" t="str">
        <x:v>Alpaca SIP</x:v>
      </x:c>
    </x:row>
    <x:row r="4978" ht="25" customHeight="1">
      <x:c r="A4978" s="8" t="str">
        <x:v>HMH</x:v>
      </x:c>
      <x:c r="B4978" s="10" t="n">
        <x:v>46147</x:v>
      </x:c>
      <x:c r="C4978" s="11" t="n">
        <x:v>21.89</x:v>
      </x:c>
      <x:c r="D4978" s="11" t="n">
        <x:v>22.1</x:v>
      </x:c>
      <x:c r="E4978" s="13" t="n">
        <x:v>216831</x:v>
      </x:c>
      <x:c r="F4978" s="11" t="n">
        <x:v>1</x:v>
      </x:c>
      <x:c r="G4978" s="11" t="n">
        <x:v>21.89</x:v>
      </x:c>
      <x:c r="H4978" s="11" t="n">
        <x:v>22.1</x:v>
      </x:c>
      <x:c r="I4978" s="13" t="n">
        <x:v>216831</x:v>
      </x:c>
      <x:c r="J4978" s="11" t="n">
        <x:v>22.176108</x:v>
      </x:c>
      <x:c r="K4978" s="14" t="n">
        <x:f>I4978*J4978</x:f>
        <x:v>4808467.673748</x:v>
      </x:c>
      <x:c r="L4978" s="8" t="str">
        <x:v>Alpaca SIP</x:v>
      </x:c>
    </x:row>
    <x:row r="4979" ht="25" customHeight="1">
      <x:c r="A4979" s="8" t="str">
        <x:v>HMH</x:v>
      </x:c>
      <x:c r="B4979" s="10" t="n">
        <x:v>46148</x:v>
      </x:c>
      <x:c r="C4979" s="11" t="n">
        <x:v>21.47</x:v>
      </x:c>
      <x:c r="D4979" s="11" t="n">
        <x:v>21.11</x:v>
      </x:c>
      <x:c r="E4979" s="13" t="n">
        <x:v>190604</x:v>
      </x:c>
      <x:c r="F4979" s="11" t="n">
        <x:v>1</x:v>
      </x:c>
      <x:c r="G4979" s="11" t="n">
        <x:v>21.47</x:v>
      </x:c>
      <x:c r="H4979" s="11" t="n">
        <x:v>21.11</x:v>
      </x:c>
      <x:c r="I4979" s="13" t="n">
        <x:v>190604</x:v>
      </x:c>
      <x:c r="J4979" s="11" t="n">
        <x:v>21.319405</x:v>
      </x:c>
      <x:c r="K4979" s="14" t="n">
        <x:f>I4979*J4979</x:f>
        <x:v>4063563.87062</x:v>
      </x:c>
      <x:c r="L4979" s="8" t="str">
        <x:v>Alpaca SIP</x:v>
      </x:c>
    </x:row>
    <x:row r="4980" ht="25" customHeight="1">
      <x:c r="A4980" s="8" t="str">
        <x:v>HMH</x:v>
      </x:c>
      <x:c r="B4980" s="10" t="n">
        <x:v>46149</x:v>
      </x:c>
      <x:c r="C4980" s="11" t="n">
        <x:v>21.11</x:v>
      </x:c>
      <x:c r="D4980" s="11" t="n">
        <x:v>21.55</x:v>
      </x:c>
      <x:c r="E4980" s="13" t="n">
        <x:v>166690</x:v>
      </x:c>
      <x:c r="F4980" s="11" t="n">
        <x:v>1</x:v>
      </x:c>
      <x:c r="G4980" s="11" t="n">
        <x:v>21.11</x:v>
      </x:c>
      <x:c r="H4980" s="11" t="n">
        <x:v>21.55</x:v>
      </x:c>
      <x:c r="I4980" s="13" t="n">
        <x:v>166690</x:v>
      </x:c>
      <x:c r="J4980" s="11" t="n">
        <x:v>21.524869</x:v>
      </x:c>
      <x:c r="K4980" s="14" t="n">
        <x:f>I4980*J4980</x:f>
        <x:v>3587980.4136099997</x:v>
      </x:c>
      <x:c r="L4980" s="8" t="str">
        <x:v>Alpaca SIP</x:v>
      </x:c>
    </x:row>
    <x:row r="4981" ht="25" customHeight="1">
      <x:c r="A4981" s="8" t="str">
        <x:v>HMH</x:v>
      </x:c>
      <x:c r="B4981" s="10" t="n">
        <x:v>46150</x:v>
      </x:c>
      <x:c r="C4981" s="11" t="n">
        <x:v>21.51</x:v>
      </x:c>
      <x:c r="D4981" s="11" t="n">
        <x:v>21.5</x:v>
      </x:c>
      <x:c r="E4981" s="13" t="n">
        <x:v>128586</x:v>
      </x:c>
      <x:c r="F4981" s="11" t="n">
        <x:v>1</x:v>
      </x:c>
      <x:c r="G4981" s="11" t="n">
        <x:v>21.51</x:v>
      </x:c>
      <x:c r="H4981" s="11" t="n">
        <x:v>21.5</x:v>
      </x:c>
      <x:c r="I4981" s="13" t="n">
        <x:v>128586</x:v>
      </x:c>
      <x:c r="J4981" s="11" t="n">
        <x:v>21.56601</x:v>
      </x:c>
      <x:c r="K4981" s="14" t="n">
        <x:f>I4981*J4981</x:f>
        <x:v>2773086.9618599997</x:v>
      </x:c>
      <x:c r="L4981" s="8" t="str">
        <x:v>Alpaca SIP</x:v>
      </x:c>
    </x:row>
    <x:row r="4982" ht="25" customHeight="1">
      <x:c r="A4982" s="8" t="str">
        <x:v>HMH</x:v>
      </x:c>
      <x:c r="B4982" s="10" t="n">
        <x:v>46153</x:v>
      </x:c>
      <x:c r="C4982" s="11" t="n">
        <x:v>21.51</x:v>
      </x:c>
      <x:c r="D4982" s="11" t="n">
        <x:v>21.16</x:v>
      </x:c>
      <x:c r="E4982" s="13" t="n">
        <x:v>126949</x:v>
      </x:c>
      <x:c r="F4982" s="11" t="n">
        <x:v>1</x:v>
      </x:c>
      <x:c r="G4982" s="11" t="n">
        <x:v>21.51</x:v>
      </x:c>
      <x:c r="H4982" s="11" t="n">
        <x:v>21.16</x:v>
      </x:c>
      <x:c r="I4982" s="13" t="n">
        <x:v>126949</x:v>
      </x:c>
      <x:c r="J4982" s="11" t="n">
        <x:v>21.237179</x:v>
      </x:c>
      <x:c r="K4982" s="14" t="n">
        <x:f>I4982*J4982</x:f>
        <x:v>2696038.6368710003</x:v>
      </x:c>
      <x:c r="L4982" s="8" t="str">
        <x:v>Alpaca SIP</x:v>
      </x:c>
    </x:row>
    <x:row r="4983" ht="25" customHeight="1">
      <x:c r="A4983" s="8" t="str">
        <x:v>HMH</x:v>
      </x:c>
      <x:c r="B4983" s="10" t="n">
        <x:v>46154</x:v>
      </x:c>
      <x:c r="C4983" s="11" t="n">
        <x:v>21.05</x:v>
      </x:c>
      <x:c r="D4983" s="11" t="n">
        <x:v>21.03</x:v>
      </x:c>
      <x:c r="E4983" s="13" t="n">
        <x:v>210277</x:v>
      </x:c>
      <x:c r="F4983" s="11" t="n">
        <x:v>1</x:v>
      </x:c>
      <x:c r="G4983" s="11" t="n">
        <x:v>21.05</x:v>
      </x:c>
      <x:c r="H4983" s="11" t="n">
        <x:v>21.03</x:v>
      </x:c>
      <x:c r="I4983" s="13" t="n">
        <x:v>210277</x:v>
      </x:c>
      <x:c r="J4983" s="11" t="n">
        <x:v>20.92799</x:v>
      </x:c>
      <x:c r="K4983" s="14" t="n">
        <x:f>I4983*J4983</x:f>
        <x:v>4400674.95323</x:v>
      </x:c>
      <x:c r="L4983" s="8" t="str">
        <x:v>Alpaca SIP</x:v>
      </x:c>
    </x:row>
    <x:row r="4984" ht="25" customHeight="1">
      <x:c r="A4984" s="8" t="str">
        <x:v>HMH</x:v>
      </x:c>
      <x:c r="B4984" s="10" t="n">
        <x:v>46155</x:v>
      </x:c>
      <x:c r="C4984" s="11" t="n">
        <x:v>20.91</x:v>
      </x:c>
      <x:c r="D4984" s="11" t="n">
        <x:v>21</x:v>
      </x:c>
      <x:c r="E4984" s="13" t="n">
        <x:v>112210</x:v>
      </x:c>
      <x:c r="F4984" s="11" t="n">
        <x:v>1</x:v>
      </x:c>
      <x:c r="G4984" s="11" t="n">
        <x:v>20.91</x:v>
      </x:c>
      <x:c r="H4984" s="11" t="n">
        <x:v>21</x:v>
      </x:c>
      <x:c r="I4984" s="13" t="n">
        <x:v>112210</x:v>
      </x:c>
      <x:c r="J4984" s="11" t="n">
        <x:v>21.094312</x:v>
      </x:c>
      <x:c r="K4984" s="14" t="n">
        <x:f>I4984*J4984</x:f>
        <x:v>2366992.74952</x:v>
      </x:c>
      <x:c r="L4984" s="8" t="str">
        <x:v>Alpaca SIP</x:v>
      </x:c>
    </x:row>
    <x:row r="4985" ht="25" customHeight="1">
      <x:c r="A4985" s="8" t="str">
        <x:v>HMH</x:v>
      </x:c>
      <x:c r="B4985" s="10" t="n">
        <x:v>46156</x:v>
      </x:c>
      <x:c r="C4985" s="11" t="n">
        <x:v>21.07</x:v>
      </x:c>
      <x:c r="D4985" s="11" t="n">
        <x:v>21.23</x:v>
      </x:c>
      <x:c r="E4985" s="13" t="n">
        <x:v>230530</x:v>
      </x:c>
      <x:c r="F4985" s="11" t="n">
        <x:v>1</x:v>
      </x:c>
      <x:c r="G4985" s="11" t="n">
        <x:v>21.07</x:v>
      </x:c>
      <x:c r="H4985" s="11" t="n">
        <x:v>21.23</x:v>
      </x:c>
      <x:c r="I4985" s="13" t="n">
        <x:v>230530</x:v>
      </x:c>
      <x:c r="J4985" s="11" t="n">
        <x:v>21.371926</x:v>
      </x:c>
      <x:c r="K4985" s="14" t="n">
        <x:f>I4985*J4985</x:f>
        <x:v>4926870.10078</x:v>
      </x:c>
      <x:c r="L4985" s="8" t="str">
        <x:v>Alpaca SIP</x:v>
      </x:c>
    </x:row>
    <x:row r="4986" ht="25" customHeight="1">
      <x:c r="A4986" s="8" t="str">
        <x:v>HMH</x:v>
      </x:c>
      <x:c r="B4986" s="10" t="n">
        <x:v>46157</x:v>
      </x:c>
      <x:c r="C4986" s="11" t="n">
        <x:v>21.52</x:v>
      </x:c>
      <x:c r="D4986" s="11" t="n">
        <x:v>21.69</x:v>
      </x:c>
      <x:c r="E4986" s="13" t="n">
        <x:v>123933</x:v>
      </x:c>
      <x:c r="F4986" s="11" t="n">
        <x:v>1</x:v>
      </x:c>
      <x:c r="G4986" s="11" t="n">
        <x:v>21.52</x:v>
      </x:c>
      <x:c r="H4986" s="11" t="n">
        <x:v>21.69</x:v>
      </x:c>
      <x:c r="I4986" s="13" t="n">
        <x:v>123933</x:v>
      </x:c>
      <x:c r="J4986" s="11" t="n">
        <x:v>21.303393</x:v>
      </x:c>
      <x:c r="K4986" s="14" t="n">
        <x:f>I4986*J4986</x:f>
        <x:v>2640193.404669</x:v>
      </x:c>
      <x:c r="L4986" s="8" t="str">
        <x:v>Alpaca SIP</x:v>
      </x:c>
    </x:row>
    <x:row r="4987" ht="25" customHeight="1">
      <x:c r="A4987" s="8" t="str">
        <x:v>HMH</x:v>
      </x:c>
      <x:c r="B4987" s="10" t="n">
        <x:v>46160</x:v>
      </x:c>
      <x:c r="C4987" s="11" t="n">
        <x:v>21.69</x:v>
      </x:c>
      <x:c r="D4987" s="11" t="n">
        <x:v>21.8</x:v>
      </x:c>
      <x:c r="E4987" s="13" t="n">
        <x:v>123490</x:v>
      </x:c>
      <x:c r="F4987" s="11" t="n">
        <x:v>1</x:v>
      </x:c>
      <x:c r="G4987" s="11" t="n">
        <x:v>21.69</x:v>
      </x:c>
      <x:c r="H4987" s="11" t="n">
        <x:v>21.8</x:v>
      </x:c>
      <x:c r="I4987" s="13" t="n">
        <x:v>123490</x:v>
      </x:c>
      <x:c r="J4987" s="11" t="n">
        <x:v>21.87023</x:v>
      </x:c>
      <x:c r="K4987" s="14" t="n">
        <x:f>I4987*J4987</x:f>
        <x:v>2700754.7027</x:v>
      </x:c>
      <x:c r="L4987" s="8" t="str">
        <x:v>Alpaca SIP</x:v>
      </x:c>
    </x:row>
    <x:row r="4988" ht="25" customHeight="1">
      <x:c r="A4988" s="8" t="str">
        <x:v>HMH</x:v>
      </x:c>
      <x:c r="B4988" s="10" t="n">
        <x:v>46161</x:v>
      </x:c>
      <x:c r="C4988" s="11" t="n">
        <x:v>21.8</x:v>
      </x:c>
      <x:c r="D4988" s="11" t="n">
        <x:v>23.02</x:v>
      </x:c>
      <x:c r="E4988" s="13" t="n">
        <x:v>155678</x:v>
      </x:c>
      <x:c r="F4988" s="11" t="n">
        <x:v>1</x:v>
      </x:c>
      <x:c r="G4988" s="11" t="n">
        <x:v>21.8</x:v>
      </x:c>
      <x:c r="H4988" s="11" t="n">
        <x:v>23.02</x:v>
      </x:c>
      <x:c r="I4988" s="13" t="n">
        <x:v>155678</x:v>
      </x:c>
      <x:c r="J4988" s="11" t="n">
        <x:v>22.618</x:v>
      </x:c>
      <x:c r="K4988" s="14" t="n">
        <x:f>I4988*J4988</x:f>
        <x:v>3521125.0039999997</x:v>
      </x:c>
      <x:c r="L4988" s="8" t="str">
        <x:v>Alpaca SIP</x:v>
      </x:c>
    </x:row>
    <x:row r="4989" ht="25" customHeight="1">
      <x:c r="A4989" s="8" t="str">
        <x:v>HMH</x:v>
      </x:c>
      <x:c r="B4989" s="10" t="n">
        <x:v>46162</x:v>
      </x:c>
      <x:c r="C4989" s="11" t="n">
        <x:v>22.72</x:v>
      </x:c>
      <x:c r="D4989" s="11" t="n">
        <x:v>23.12</x:v>
      </x:c>
      <x:c r="E4989" s="13" t="n">
        <x:v>186254</x:v>
      </x:c>
      <x:c r="F4989" s="11" t="n">
        <x:v>1</x:v>
      </x:c>
      <x:c r="G4989" s="11" t="n">
        <x:v>22.72</x:v>
      </x:c>
      <x:c r="H4989" s="11" t="n">
        <x:v>23.12</x:v>
      </x:c>
      <x:c r="I4989" s="13" t="n">
        <x:v>186254</x:v>
      </x:c>
      <x:c r="J4989" s="11" t="n">
        <x:v>22.842509</x:v>
      </x:c>
      <x:c r="K4989" s="14" t="n">
        <x:f>I4989*J4989</x:f>
        <x:v>4254508.671286</x:v>
      </x:c>
      <x:c r="L4989" s="8" t="str">
        <x:v>Alpaca SIP</x:v>
      </x:c>
    </x:row>
    <x:row r="4990" ht="25" customHeight="1">
      <x:c r="A4990" s="8" t="str">
        <x:v>HMH</x:v>
      </x:c>
      <x:c r="B4990" s="10" t="n">
        <x:v>46163</x:v>
      </x:c>
      <x:c r="C4990" s="11" t="n">
        <x:v>23.12</x:v>
      </x:c>
      <x:c r="D4990" s="11" t="n">
        <x:v>23.25</x:v>
      </x:c>
      <x:c r="E4990" s="13" t="n">
        <x:v>379915</x:v>
      </x:c>
      <x:c r="F4990" s="11" t="n">
        <x:v>1</x:v>
      </x:c>
      <x:c r="G4990" s="11" t="n">
        <x:v>23.12</x:v>
      </x:c>
      <x:c r="H4990" s="11" t="n">
        <x:v>23.25</x:v>
      </x:c>
      <x:c r="I4990" s="13" t="n">
        <x:v>379915</x:v>
      </x:c>
      <x:c r="J4990" s="11" t="n">
        <x:v>23.223577</x:v>
      </x:c>
      <x:c r="K4990" s="14" t="n">
        <x:f>I4990*J4990</x:f>
        <x:v>8822985.255955</x:v>
      </x:c>
      <x:c r="L4990" s="8" t="str">
        <x:v>Alpaca SIP</x:v>
      </x:c>
    </x:row>
    <x:row r="4991" ht="25" customHeight="1">
      <x:c r="A4991" s="8" t="str">
        <x:v>HMH</x:v>
      </x:c>
      <x:c r="B4991" s="10" t="n">
        <x:v>46164</x:v>
      </x:c>
      <x:c r="C4991" s="11" t="n">
        <x:v>22.94</x:v>
      </x:c>
      <x:c r="D4991" s="11" t="n">
        <x:v>24.26</x:v>
      </x:c>
      <x:c r="E4991" s="13" t="n">
        <x:v>313103</x:v>
      </x:c>
      <x:c r="F4991" s="11" t="n">
        <x:v>1</x:v>
      </x:c>
      <x:c r="G4991" s="11" t="n">
        <x:v>22.94</x:v>
      </x:c>
      <x:c r="H4991" s="11" t="n">
        <x:v>24.26</x:v>
      </x:c>
      <x:c r="I4991" s="13" t="n">
        <x:v>313103</x:v>
      </x:c>
      <x:c r="J4991" s="11" t="n">
        <x:v>23.705657</x:v>
      </x:c>
      <x:c r="K4991" s="14" t="n">
        <x:f>I4991*J4991</x:f>
        <x:v>7422312.323670999</x:v>
      </x:c>
      <x:c r="L4991" s="8" t="str">
        <x:v>Alpaca SIP</x:v>
      </x:c>
    </x:row>
    <x:row r="4992" ht="25" customHeight="1">
      <x:c r="A4992" s="8" t="str">
        <x:v>HMH</x:v>
      </x:c>
      <x:c r="B4992" s="10" t="n">
        <x:v>46168</x:v>
      </x:c>
      <x:c r="C4992" s="11" t="n">
        <x:v>24.37</x:v>
      </x:c>
      <x:c r="D4992" s="11" t="n">
        <x:v>22.44</x:v>
      </x:c>
      <x:c r="E4992" s="13" t="n">
        <x:v>456505</x:v>
      </x:c>
      <x:c r="F4992" s="11" t="n">
        <x:v>1</x:v>
      </x:c>
      <x:c r="G4992" s="11" t="n">
        <x:v>24.37</x:v>
      </x:c>
      <x:c r="H4992" s="11" t="n">
        <x:v>22.44</x:v>
      </x:c>
      <x:c r="I4992" s="13" t="n">
        <x:v>456505</x:v>
      </x:c>
      <x:c r="J4992" s="11" t="n">
        <x:v>23.052166</x:v>
      </x:c>
      <x:c r="K4992" s="14" t="n">
        <x:f>I4992*J4992</x:f>
        <x:v>10523429.03983</x:v>
      </x:c>
      <x:c r="L4992" s="8" t="str">
        <x:v>Alpaca SIP</x:v>
      </x:c>
    </x:row>
    <x:row r="4993" ht="25" customHeight="1">
      <x:c r="A4993" s="8" t="str">
        <x:v>HMH</x:v>
      </x:c>
      <x:c r="B4993" s="10" t="n">
        <x:v>46169</x:v>
      </x:c>
      <x:c r="C4993" s="11" t="n">
        <x:v>22.45</x:v>
      </x:c>
      <x:c r="D4993" s="11" t="n">
        <x:v>21.5</x:v>
      </x:c>
      <x:c r="E4993" s="13" t="n">
        <x:v>239437</x:v>
      </x:c>
      <x:c r="F4993" s="11" t="n">
        <x:v>1</x:v>
      </x:c>
      <x:c r="G4993" s="11" t="n">
        <x:v>22.45</x:v>
      </x:c>
      <x:c r="H4993" s="11" t="n">
        <x:v>21.5</x:v>
      </x:c>
      <x:c r="I4993" s="13" t="n">
        <x:v>239437</x:v>
      </x:c>
      <x:c r="J4993" s="11" t="n">
        <x:v>21.272916</x:v>
      </x:c>
      <x:c r="K4993" s="14" t="n">
        <x:f>I4993*J4993</x:f>
        <x:v>5093523.1882919995</x:v>
      </x:c>
      <x:c r="L4993" s="8" t="str">
        <x:v>Alpaca SIP</x:v>
      </x:c>
    </x:row>
    <x:row r="4994" ht="25" customHeight="1">
      <x:c r="A4994" s="8" t="str">
        <x:v>HMH</x:v>
      </x:c>
      <x:c r="B4994" s="10" t="n">
        <x:v>46170</x:v>
      </x:c>
      <x:c r="C4994" s="11" t="n">
        <x:v>21.25</x:v>
      </x:c>
      <x:c r="D4994" s="11" t="n">
        <x:v>20.97</x:v>
      </x:c>
      <x:c r="E4994" s="13" t="n">
        <x:v>293734</x:v>
      </x:c>
      <x:c r="F4994" s="11" t="n">
        <x:v>1</x:v>
      </x:c>
      <x:c r="G4994" s="11" t="n">
        <x:v>21.25</x:v>
      </x:c>
      <x:c r="H4994" s="11" t="n">
        <x:v>20.97</x:v>
      </x:c>
      <x:c r="I4994" s="13" t="n">
        <x:v>293734</x:v>
      </x:c>
      <x:c r="J4994" s="11" t="n">
        <x:v>21.362158</x:v>
      </x:c>
      <x:c r="K4994" s="14" t="n">
        <x:f>I4994*J4994</x:f>
        <x:v>6274792.1179720005</x:v>
      </x:c>
      <x:c r="L4994" s="8" t="str">
        <x:v>Alpaca SIP</x:v>
      </x:c>
    </x:row>
    <x:row r="4995" ht="25" customHeight="1">
      <x:c r="A4995" s="8" t="str">
        <x:v>HMH</x:v>
      </x:c>
      <x:c r="B4995" s="10" t="n">
        <x:v>46171</x:v>
      </x:c>
      <x:c r="C4995" s="11" t="n">
        <x:v>20.79</x:v>
      </x:c>
      <x:c r="D4995" s="11" t="n">
        <x:v>21.36</x:v>
      </x:c>
      <x:c r="E4995" s="13" t="n">
        <x:v>314437</x:v>
      </x:c>
      <x:c r="F4995" s="11" t="n">
        <x:v>1</x:v>
      </x:c>
      <x:c r="G4995" s="11" t="n">
        <x:v>20.79</x:v>
      </x:c>
      <x:c r="H4995" s="11" t="n">
        <x:v>21.36</x:v>
      </x:c>
      <x:c r="I4995" s="13" t="n">
        <x:v>314437</x:v>
      </x:c>
      <x:c r="J4995" s="11" t="n">
        <x:v>21.02391</x:v>
      </x:c>
      <x:c r="K4995" s="14" t="n">
        <x:f>I4995*J4995</x:f>
        <x:v>6610695.18867</x:v>
      </x:c>
      <x:c r="L4995" s="8" t="str">
        <x:v>Alpaca SIP</x:v>
      </x:c>
    </x:row>
    <x:row r="4996" ht="25" customHeight="1">
      <x:c r="A4996" s="8" t="str">
        <x:v>HMH</x:v>
      </x:c>
      <x:c r="B4996" s="10" t="n">
        <x:v>46174</x:v>
      </x:c>
      <x:c r="C4996" s="11" t="n">
        <x:v>21.55</x:v>
      </x:c>
      <x:c r="D4996" s="11" t="n">
        <x:v>21.36</x:v>
      </x:c>
      <x:c r="E4996" s="13" t="n">
        <x:v>168047</x:v>
      </x:c>
      <x:c r="F4996" s="11" t="n">
        <x:v>1</x:v>
      </x:c>
      <x:c r="G4996" s="11" t="n">
        <x:v>21.55</x:v>
      </x:c>
      <x:c r="H4996" s="11" t="n">
        <x:v>21.36</x:v>
      </x:c>
      <x:c r="I4996" s="13" t="n">
        <x:v>168047</x:v>
      </x:c>
      <x:c r="J4996" s="11" t="n">
        <x:v>21.75792</x:v>
      </x:c>
      <x:c r="K4996" s="14" t="n">
        <x:f>I4996*J4996</x:f>
        <x:v>3656353.18224</x:v>
      </x:c>
      <x:c r="L4996" s="8" t="str">
        <x:v>Alpaca SIP</x:v>
      </x:c>
    </x:row>
    <x:row r="4997" ht="25" customHeight="1">
      <x:c r="A4997" s="8" t="str">
        <x:v>HMH</x:v>
      </x:c>
      <x:c r="B4997" s="10" t="n">
        <x:v>46175</x:v>
      </x:c>
      <x:c r="C4997" s="11" t="n">
        <x:v>21.36</x:v>
      </x:c>
      <x:c r="D4997" s="11" t="n">
        <x:v>21.96</x:v>
      </x:c>
      <x:c r="E4997" s="13" t="n">
        <x:v>416637</x:v>
      </x:c>
      <x:c r="F4997" s="11" t="n">
        <x:v>1</x:v>
      </x:c>
      <x:c r="G4997" s="11" t="n">
        <x:v>21.36</x:v>
      </x:c>
      <x:c r="H4997" s="11" t="n">
        <x:v>21.96</x:v>
      </x:c>
      <x:c r="I4997" s="13" t="n">
        <x:v>416637</x:v>
      </x:c>
      <x:c r="J4997" s="11" t="n">
        <x:v>21.978755</x:v>
      </x:c>
      <x:c r="K4997" s="14" t="n">
        <x:f>I4997*J4997</x:f>
        <x:v>9157162.546935</x:v>
      </x:c>
      <x:c r="L4997" s="8" t="str">
        <x:v>Alpaca SIP</x:v>
      </x:c>
    </x:row>
    <x:row r="4998" ht="25" customHeight="1">
      <x:c r="A4998" s="8" t="str">
        <x:v>HMH</x:v>
      </x:c>
      <x:c r="B4998" s="10" t="n">
        <x:v>46176</x:v>
      </x:c>
      <x:c r="C4998" s="11" t="n">
        <x:v>22.23</x:v>
      </x:c>
      <x:c r="D4998" s="11" t="n">
        <x:v>22.43</x:v>
      </x:c>
      <x:c r="E4998" s="13" t="n">
        <x:v>281754</x:v>
      </x:c>
      <x:c r="F4998" s="11" t="n">
        <x:v>1</x:v>
      </x:c>
      <x:c r="G4998" s="11" t="n">
        <x:v>22.23</x:v>
      </x:c>
      <x:c r="H4998" s="11" t="n">
        <x:v>22.43</x:v>
      </x:c>
      <x:c r="I4998" s="13" t="n">
        <x:v>281754</x:v>
      </x:c>
      <x:c r="J4998" s="11" t="n">
        <x:v>22.658527</x:v>
      </x:c>
      <x:c r="K4998" s="14" t="n">
        <x:f>I4998*J4998</x:f>
        <x:v>6384130.616358</x:v>
      </x:c>
      <x:c r="L4998" s="8" t="str">
        <x:v>Alpaca SIP</x:v>
      </x:c>
    </x:row>
    <x:row r="4999" ht="25" customHeight="1">
      <x:c r="A4999" s="8" t="str">
        <x:v>HMH</x:v>
      </x:c>
      <x:c r="B4999" s="10" t="n">
        <x:v>46177</x:v>
      </x:c>
      <x:c r="C4999" s="11" t="n">
        <x:v>22</x:v>
      </x:c>
      <x:c r="D4999" s="11" t="n">
        <x:v>21.65</x:v>
      </x:c>
      <x:c r="E4999" s="13" t="n">
        <x:v>256285</x:v>
      </x:c>
      <x:c r="F4999" s="11" t="n">
        <x:v>1</x:v>
      </x:c>
      <x:c r="G4999" s="11" t="n">
        <x:v>22</x:v>
      </x:c>
      <x:c r="H4999" s="11" t="n">
        <x:v>21.65</x:v>
      </x:c>
      <x:c r="I4999" s="13" t="n">
        <x:v>256285</x:v>
      </x:c>
      <x:c r="J4999" s="11" t="n">
        <x:v>21.850743</x:v>
      </x:c>
      <x:c r="K4999" s="14" t="n">
        <x:f>I4999*J4999</x:f>
        <x:v>5600017.669755001</x:v>
      </x:c>
      <x:c r="L4999" s="8" t="str">
        <x:v>Alpaca SIP</x:v>
      </x:c>
    </x:row>
    <x:row r="5000" ht="25" customHeight="1">
      <x:c r="A5000" s="8" t="str">
        <x:v>HMH</x:v>
      </x:c>
      <x:c r="B5000" s="10" t="n">
        <x:v>46178</x:v>
      </x:c>
      <x:c r="C5000" s="11" t="n">
        <x:v>21.89</x:v>
      </x:c>
      <x:c r="D5000" s="11" t="n">
        <x:v>21.22</x:v>
      </x:c>
      <x:c r="E5000" s="13" t="n">
        <x:v>446828</x:v>
      </x:c>
      <x:c r="F5000" s="11" t="n">
        <x:v>1</x:v>
      </x:c>
      <x:c r="G5000" s="11" t="n">
        <x:v>21.89</x:v>
      </x:c>
      <x:c r="H5000" s="11" t="n">
        <x:v>21.22</x:v>
      </x:c>
      <x:c r="I5000" s="13" t="n">
        <x:v>446828</x:v>
      </x:c>
      <x:c r="J5000" s="11" t="n">
        <x:v>21.464115</x:v>
      </x:c>
      <x:c r="K5000" s="14" t="n">
        <x:f>I5000*J5000</x:f>
        <x:v>9590767.57722</x:v>
      </x:c>
      <x:c r="L5000" s="8" t="str">
        <x:v>Alpaca SIP</x:v>
      </x:c>
    </x:row>
    <x:row r="5001" ht="25" customHeight="1">
      <x:c r="A5001" s="8" t="str">
        <x:v>HMH</x:v>
      </x:c>
      <x:c r="B5001" s="10" t="n">
        <x:v>46181</x:v>
      </x:c>
      <x:c r="C5001" s="11" t="n">
        <x:v>21.42</x:v>
      </x:c>
      <x:c r="D5001" s="11" t="n">
        <x:v>22</x:v>
      </x:c>
      <x:c r="E5001" s="13" t="n">
        <x:v>267385</x:v>
      </x:c>
      <x:c r="F5001" s="11" t="n">
        <x:v>1</x:v>
      </x:c>
      <x:c r="G5001" s="11" t="n">
        <x:v>21.42</x:v>
      </x:c>
      <x:c r="H5001" s="11" t="n">
        <x:v>22</x:v>
      </x:c>
      <x:c r="I5001" s="13" t="n">
        <x:v>267385</x:v>
      </x:c>
      <x:c r="J5001" s="11" t="n">
        <x:v>22.231933</x:v>
      </x:c>
      <x:c r="K5001" s="14" t="n">
        <x:f>I5001*J5001</x:f>
        <x:v>5944485.405205</x:v>
      </x:c>
      <x:c r="L5001" s="8" t="str">
        <x:v>Alpaca SIP</x:v>
      </x:c>
    </x:row>
    <x:row r="5002" ht="25" customHeight="1">
      <x:c r="A5002" s="8" t="str">
        <x:v>HMH</x:v>
      </x:c>
      <x:c r="B5002" s="10" t="n">
        <x:v>46182</x:v>
      </x:c>
      <x:c r="C5002" s="11" t="n">
        <x:v>22.17</x:v>
      </x:c>
      <x:c r="D5002" s="11" t="n">
        <x:v>20.7</x:v>
      </x:c>
      <x:c r="E5002" s="13" t="n">
        <x:v>297254</x:v>
      </x:c>
      <x:c r="F5002" s="11" t="n">
        <x:v>1</x:v>
      </x:c>
      <x:c r="G5002" s="11" t="n">
        <x:v>22.17</x:v>
      </x:c>
      <x:c r="H5002" s="11" t="n">
        <x:v>20.7</x:v>
      </x:c>
      <x:c r="I5002" s="13" t="n">
        <x:v>297254</x:v>
      </x:c>
      <x:c r="J5002" s="11" t="n">
        <x:v>20.981736</x:v>
      </x:c>
      <x:c r="K5002" s="14" t="n">
        <x:f>I5002*J5002</x:f>
        <x:v>6236904.952944</x:v>
      </x:c>
      <x:c r="L5002" s="8" t="str">
        <x:v>Alpaca SIP</x:v>
      </x:c>
    </x:row>
    <x:row r="5003" ht="25" customHeight="1">
      <x:c r="A5003" s="8" t="str">
        <x:v>HMH</x:v>
      </x:c>
      <x:c r="B5003" s="10" t="n">
        <x:v>46183</x:v>
      </x:c>
      <x:c r="C5003" s="11" t="n">
        <x:v>20.95</x:v>
      </x:c>
      <x:c r="D5003" s="11" t="n">
        <x:v>21</x:v>
      </x:c>
      <x:c r="E5003" s="13" t="n">
        <x:v>262801</x:v>
      </x:c>
      <x:c r="F5003" s="11" t="n">
        <x:v>1</x:v>
      </x:c>
      <x:c r="G5003" s="11" t="n">
        <x:v>20.95</x:v>
      </x:c>
      <x:c r="H5003" s="11" t="n">
        <x:v>21</x:v>
      </x:c>
      <x:c r="I5003" s="13" t="n">
        <x:v>262801</x:v>
      </x:c>
      <x:c r="J5003" s="11" t="n">
        <x:v>20.992266</x:v>
      </x:c>
      <x:c r="K5003" s="14" t="n">
        <x:f>I5003*J5003</x:f>
        <x:v>5516788.4970660005</x:v>
      </x:c>
      <x:c r="L5003" s="8" t="str">
        <x:v>Alpaca SIP</x:v>
      </x:c>
    </x:row>
    <x:row r="5004" ht="25" customHeight="1">
      <x:c r="A5004" s="8" t="str">
        <x:v>HMH</x:v>
      </x:c>
      <x:c r="B5004" s="10" t="n">
        <x:v>46184</x:v>
      </x:c>
      <x:c r="C5004" s="11" t="n">
        <x:v>21.15</x:v>
      </x:c>
      <x:c r="D5004" s="11" t="n">
        <x:v>20.47</x:v>
      </x:c>
      <x:c r="E5004" s="13" t="n">
        <x:v>151179</x:v>
      </x:c>
      <x:c r="F5004" s="11" t="n">
        <x:v>1</x:v>
      </x:c>
      <x:c r="G5004" s="11" t="n">
        <x:v>21.15</x:v>
      </x:c>
      <x:c r="H5004" s="11" t="n">
        <x:v>20.47</x:v>
      </x:c>
      <x:c r="I5004" s="13" t="n">
        <x:v>151179</x:v>
      </x:c>
      <x:c r="J5004" s="11" t="n">
        <x:v>20.469328</x:v>
      </x:c>
      <x:c r="K5004" s="14" t="n">
        <x:f>I5004*J5004</x:f>
        <x:v>3094532.5377120003</x:v>
      </x:c>
      <x:c r="L5004" s="8" t="str">
        <x:v>Alpaca SIP</x:v>
      </x:c>
    </x:row>
    <x:row r="5005" ht="25" customHeight="1">
      <x:c r="A5005" s="8" t="str">
        <x:v>HMH</x:v>
      </x:c>
      <x:c r="B5005" s="10" t="n">
        <x:v>46185</x:v>
      </x:c>
      <x:c r="C5005" s="11" t="n">
        <x:v>20.47</x:v>
      </x:c>
      <x:c r="D5005" s="11" t="n">
        <x:v>20.87</x:v>
      </x:c>
      <x:c r="E5005" s="13" t="n">
        <x:v>101312</x:v>
      </x:c>
      <x:c r="F5005" s="11" t="n">
        <x:v>1</x:v>
      </x:c>
      <x:c r="G5005" s="11" t="n">
        <x:v>20.47</x:v>
      </x:c>
      <x:c r="H5005" s="11" t="n">
        <x:v>20.87</x:v>
      </x:c>
      <x:c r="I5005" s="13" t="n">
        <x:v>101312</x:v>
      </x:c>
      <x:c r="J5005" s="11" t="n">
        <x:v>20.827544</x:v>
      </x:c>
      <x:c r="K5005" s="14" t="n">
        <x:f>I5005*J5005</x:f>
        <x:v>2110080.137728</x:v>
      </x:c>
      <x:c r="L5005" s="8" t="str">
        <x:v>Alpaca SIP</x:v>
      </x:c>
    </x:row>
    <x:row r="5006" ht="25" customHeight="1">
      <x:c r="A5006" s="8" t="str">
        <x:v>HMH</x:v>
      </x:c>
      <x:c r="B5006" s="10" t="n">
        <x:v>46188</x:v>
      </x:c>
      <x:c r="C5006" s="11" t="n">
        <x:v>20.34</x:v>
      </x:c>
      <x:c r="D5006" s="11" t="n">
        <x:v>19.84</x:v>
      </x:c>
      <x:c r="E5006" s="13" t="n">
        <x:v>161522</x:v>
      </x:c>
      <x:c r="F5006" s="11" t="n">
        <x:v>1</x:v>
      </x:c>
      <x:c r="G5006" s="11" t="n">
        <x:v>20.34</x:v>
      </x:c>
      <x:c r="H5006" s="11" t="n">
        <x:v>19.84</x:v>
      </x:c>
      <x:c r="I5006" s="13" t="n">
        <x:v>161522</x:v>
      </x:c>
      <x:c r="J5006" s="11" t="n">
        <x:v>20.077905</x:v>
      </x:c>
      <x:c r="K5006" s="14" t="n">
        <x:f>I5006*J5006</x:f>
        <x:v>3243023.37141</x:v>
      </x:c>
      <x:c r="L5006" s="8" t="str">
        <x:v>Alpaca SIP</x:v>
      </x:c>
    </x:row>
    <x:row r="5007" ht="25" customHeight="1">
      <x:c r="A5007" s="8" t="str">
        <x:v>HMH</x:v>
      </x:c>
      <x:c r="B5007" s="10" t="n">
        <x:v>46189</x:v>
      </x:c>
      <x:c r="C5007" s="11" t="n">
        <x:v>19.76</x:v>
      </x:c>
      <x:c r="D5007" s="11" t="n">
        <x:v>19.04</x:v>
      </x:c>
      <x:c r="E5007" s="13" t="n">
        <x:v>262476</x:v>
      </x:c>
      <x:c r="F5007" s="11" t="n">
        <x:v>1</x:v>
      </x:c>
      <x:c r="G5007" s="11" t="n">
        <x:v>19.76</x:v>
      </x:c>
      <x:c r="H5007" s="11" t="n">
        <x:v>19.04</x:v>
      </x:c>
      <x:c r="I5007" s="13" t="n">
        <x:v>262476</x:v>
      </x:c>
      <x:c r="J5007" s="11" t="n">
        <x:v>19.070755</x:v>
      </x:c>
      <x:c r="K5007" s="14" t="n">
        <x:f>I5007*J5007</x:f>
        <x:v>5005615.489379999</x:v>
      </x:c>
      <x:c r="L5007" s="8" t="str">
        <x:v>Alpaca SIP</x:v>
      </x:c>
    </x:row>
    <x:row r="5008" ht="25" customHeight="1">
      <x:c r="A5008" s="8" t="str">
        <x:v>HMH</x:v>
      </x:c>
      <x:c r="B5008" s="10" t="n">
        <x:v>46190</x:v>
      </x:c>
      <x:c r="C5008" s="11" t="n">
        <x:v>19.04</x:v>
      </x:c>
      <x:c r="D5008" s="11" t="n">
        <x:v>18.04</x:v>
      </x:c>
      <x:c r="E5008" s="13" t="n">
        <x:v>541511</x:v>
      </x:c>
      <x:c r="F5008" s="11" t="n">
        <x:v>1</x:v>
      </x:c>
      <x:c r="G5008" s="11" t="n">
        <x:v>19.04</x:v>
      </x:c>
      <x:c r="H5008" s="11" t="n">
        <x:v>18.04</x:v>
      </x:c>
      <x:c r="I5008" s="13" t="n">
        <x:v>541511</x:v>
      </x:c>
      <x:c r="J5008" s="11" t="n">
        <x:v>18.300193</x:v>
      </x:c>
      <x:c r="K5008" s="14" t="n">
        <x:f>I5008*J5008</x:f>
        <x:v>9909755.811623</x:v>
      </x:c>
      <x:c r="L5008" s="8" t="str">
        <x:v>Alpaca SIP</x:v>
      </x:c>
    </x:row>
    <x:row r="5009" ht="25" customHeight="1">
      <x:c r="A5009" s="8" t="str">
        <x:v>HMH</x:v>
      </x:c>
      <x:c r="B5009" s="10" t="n">
        <x:v>46191</x:v>
      </x:c>
      <x:c r="C5009" s="11" t="n">
        <x:v>18.33</x:v>
      </x:c>
      <x:c r="D5009" s="11" t="n">
        <x:v>18.66</x:v>
      </x:c>
      <x:c r="E5009" s="13" t="n">
        <x:v>1671490</x:v>
      </x:c>
      <x:c r="F5009" s="11" t="n">
        <x:v>1</x:v>
      </x:c>
      <x:c r="G5009" s="11" t="n">
        <x:v>18.33</x:v>
      </x:c>
      <x:c r="H5009" s="11" t="n">
        <x:v>18.66</x:v>
      </x:c>
      <x:c r="I5009" s="13" t="n">
        <x:v>1671490</x:v>
      </x:c>
      <x:c r="J5009" s="11" t="n">
        <x:v>18.328134</x:v>
      </x:c>
      <x:c r="K5009" s="14" t="n">
        <x:f>I5009*J5009</x:f>
        <x:v>30635292.69966</x:v>
      </x:c>
      <x:c r="L5009" s="8" t="str">
        <x:v>Alpaca SIP</x:v>
      </x:c>
    </x:row>
    <x:row r="5010" ht="25" customHeight="1">
      <x:c r="A5010" s="8" t="str">
        <x:v>HMH</x:v>
      </x:c>
      <x:c r="B5010" s="10" t="n">
        <x:v>46195</x:v>
      </x:c>
      <x:c r="C5010" s="11" t="n">
        <x:v>18.67</x:v>
      </x:c>
      <x:c r="D5010" s="11" t="n">
        <x:v>19.35</x:v>
      </x:c>
      <x:c r="E5010" s="13" t="n">
        <x:v>241603</x:v>
      </x:c>
      <x:c r="F5010" s="11" t="n">
        <x:v>1</x:v>
      </x:c>
      <x:c r="G5010" s="11" t="n">
        <x:v>18.67</x:v>
      </x:c>
      <x:c r="H5010" s="11" t="n">
        <x:v>19.35</x:v>
      </x:c>
      <x:c r="I5010" s="13" t="n">
        <x:v>241603</x:v>
      </x:c>
      <x:c r="J5010" s="11" t="n">
        <x:v>19.08719</x:v>
      </x:c>
      <x:c r="K5010" s="14" t="n">
        <x:f>I5010*J5010</x:f>
        <x:v>4611522.36557</x:v>
      </x:c>
      <x:c r="L5010" s="8" t="str">
        <x:v>Alpaca SIP</x:v>
      </x:c>
    </x:row>
    <x:row r="5011" ht="25" customHeight="1">
      <x:c r="A5011" s="8" t="str">
        <x:v>HMH</x:v>
      </x:c>
      <x:c r="B5011" s="10" t="n">
        <x:v>46196</x:v>
      </x:c>
      <x:c r="C5011" s="11" t="n">
        <x:v>19.03</x:v>
      </x:c>
      <x:c r="D5011" s="11" t="n">
        <x:v>19.27</x:v>
      </x:c>
      <x:c r="E5011" s="13" t="n">
        <x:v>255292</x:v>
      </x:c>
      <x:c r="F5011" s="11" t="n">
        <x:v>1</x:v>
      </x:c>
      <x:c r="G5011" s="11" t="n">
        <x:v>19.03</x:v>
      </x:c>
      <x:c r="H5011" s="11" t="n">
        <x:v>19.27</x:v>
      </x:c>
      <x:c r="I5011" s="13" t="n">
        <x:v>255292</x:v>
      </x:c>
      <x:c r="J5011" s="11" t="n">
        <x:v>19.21794</x:v>
      </x:c>
      <x:c r="K5011" s="14" t="n">
        <x:f>I5011*J5011</x:f>
        <x:v>4906186.338479999</x:v>
      </x:c>
      <x:c r="L5011" s="8" t="str">
        <x:v>Alpaca SIP</x:v>
      </x:c>
    </x:row>
    <x:row r="5012" ht="25" customHeight="1">
      <x:c r="A5012" s="8" t="str">
        <x:v>HMH</x:v>
      </x:c>
      <x:c r="B5012" s="10" t="n">
        <x:v>46197</x:v>
      </x:c>
      <x:c r="C5012" s="11" t="n">
        <x:v>18.98</x:v>
      </x:c>
      <x:c r="D5012" s="11" t="n">
        <x:v>18.16</x:v>
      </x:c>
      <x:c r="E5012" s="13" t="n">
        <x:v>393722</x:v>
      </x:c>
      <x:c r="F5012" s="11" t="n">
        <x:v>1</x:v>
      </x:c>
      <x:c r="G5012" s="11" t="n">
        <x:v>18.98</x:v>
      </x:c>
      <x:c r="H5012" s="11" t="n">
        <x:v>18.16</x:v>
      </x:c>
      <x:c r="I5012" s="13" t="n">
        <x:v>393722</x:v>
      </x:c>
      <x:c r="J5012" s="11" t="n">
        <x:v>18.177585</x:v>
      </x:c>
      <x:c r="K5012" s="14" t="n">
        <x:f>I5012*J5012</x:f>
        <x:v>7156915.12137</x:v>
      </x:c>
      <x:c r="L5012" s="8" t="str">
        <x:v>Alpaca SIP</x:v>
      </x:c>
    </x:row>
    <x:row r="5013" ht="25" customHeight="1">
      <x:c r="A5013" s="8" t="str">
        <x:v>HMH</x:v>
      </x:c>
      <x:c r="B5013" s="10" t="n">
        <x:v>46198</x:v>
      </x:c>
      <x:c r="C5013" s="11" t="n">
        <x:v>18.35</x:v>
      </x:c>
      <x:c r="D5013" s="11" t="n">
        <x:v>19.52</x:v>
      </x:c>
      <x:c r="E5013" s="13" t="n">
        <x:v>283837</x:v>
      </x:c>
      <x:c r="F5013" s="11" t="n">
        <x:v>1</x:v>
      </x:c>
      <x:c r="G5013" s="11" t="n">
        <x:v>18.35</x:v>
      </x:c>
      <x:c r="H5013" s="11" t="n">
        <x:v>19.52</x:v>
      </x:c>
      <x:c r="I5013" s="13" t="n">
        <x:v>283837</x:v>
      </x:c>
      <x:c r="J5013" s="11" t="n">
        <x:v>19.369969</x:v>
      </x:c>
      <x:c r="K5013" s="14" t="n">
        <x:f>I5013*J5013</x:f>
        <x:v>5497913.891053</x:v>
      </x:c>
      <x:c r="L5013" s="8" t="str">
        <x:v>Alpaca SIP</x:v>
      </x:c>
    </x:row>
    <x:row r="5014" ht="25" customHeight="1">
      <x:c r="A5014" s="8" t="str">
        <x:v>HMH</x:v>
      </x:c>
      <x:c r="B5014" s="10" t="n">
        <x:v>46199</x:v>
      </x:c>
      <x:c r="C5014" s="11" t="n">
        <x:v>19.52</x:v>
      </x:c>
      <x:c r="D5014" s="11" t="n">
        <x:v>20.04</x:v>
      </x:c>
      <x:c r="E5014" s="13" t="n">
        <x:v>1982555</x:v>
      </x:c>
      <x:c r="F5014" s="11" t="n">
        <x:v>1</x:v>
      </x:c>
      <x:c r="G5014" s="11" t="n">
        <x:v>19.52</x:v>
      </x:c>
      <x:c r="H5014" s="11" t="n">
        <x:v>20.04</x:v>
      </x:c>
      <x:c r="I5014" s="13" t="n">
        <x:v>1982555</x:v>
      </x:c>
      <x:c r="J5014" s="11" t="n">
        <x:v>19.976277</x:v>
      </x:c>
      <x:c r="K5014" s="14" t="n">
        <x:f>I5014*J5014</x:f>
        <x:v>39604067.847735</x:v>
      </x:c>
      <x:c r="L5014" s="8" t="str">
        <x:v>Alpaca SIP</x:v>
      </x:c>
    </x:row>
    <x:row r="5015" ht="25" customHeight="1">
      <x:c r="A5015" s="8" t="str">
        <x:v>HMH</x:v>
      </x:c>
      <x:c r="B5015" s="10" t="n">
        <x:v>46202</x:v>
      </x:c>
      <x:c r="C5015" s="11" t="n">
        <x:v>20.01</x:v>
      </x:c>
      <x:c r="D5015" s="11" t="n">
        <x:v>19.46</x:v>
      </x:c>
      <x:c r="E5015" s="13" t="n">
        <x:v>415685</x:v>
      </x:c>
      <x:c r="F5015" s="11" t="n">
        <x:v>1</x:v>
      </x:c>
      <x:c r="G5015" s="11" t="n">
        <x:v>20.01</x:v>
      </x:c>
      <x:c r="H5015" s="11" t="n">
        <x:v>19.46</x:v>
      </x:c>
      <x:c r="I5015" s="13" t="n">
        <x:v>415685</x:v>
      </x:c>
      <x:c r="J5015" s="11" t="n">
        <x:v>19.58416</x:v>
      </x:c>
      <x:c r="K5015" s="14" t="n">
        <x:f>I5015*J5015</x:f>
        <x:v>8140841.5496000005</x:v>
      </x:c>
      <x:c r="L5015" s="8" t="str">
        <x:v>Alpaca SIP</x:v>
      </x:c>
    </x:row>
    <x:row r="5016" ht="25" customHeight="1">
      <x:c r="A5016" s="8" t="str">
        <x:v>HMH</x:v>
      </x:c>
      <x:c r="B5016" s="10" t="n">
        <x:v>46203</x:v>
      </x:c>
      <x:c r="C5016" s="11" t="n">
        <x:v>19.47</x:v>
      </x:c>
      <x:c r="D5016" s="11" t="n">
        <x:v>18.74</x:v>
      </x:c>
      <x:c r="E5016" s="13" t="n">
        <x:v>372147</x:v>
      </x:c>
      <x:c r="F5016" s="11" t="n">
        <x:v>1</x:v>
      </x:c>
      <x:c r="G5016" s="11" t="n">
        <x:v>19.47</x:v>
      </x:c>
      <x:c r="H5016" s="11" t="n">
        <x:v>18.74</x:v>
      </x:c>
      <x:c r="I5016" s="13" t="n">
        <x:v>372147</x:v>
      </x:c>
      <x:c r="J5016" s="11" t="n">
        <x:v>18.88921</x:v>
      </x:c>
      <x:c r="K5016" s="14" t="n">
        <x:f>I5016*J5016</x:f>
        <x:v>7029562.833869999</x:v>
      </x:c>
      <x:c r="L5016" s="8" t="str">
        <x:v>Alpaca SIP</x:v>
      </x:c>
    </x:row>
    <x:row r="5017" ht="25" customHeight="1">
      <x:c r="A5017" s="8" t="str">
        <x:v>HMH</x:v>
      </x:c>
      <x:c r="B5017" s="10" t="n">
        <x:v>46204</x:v>
      </x:c>
      <x:c r="C5017" s="11" t="n">
        <x:v>18.63</x:v>
      </x:c>
      <x:c r="D5017" s="11" t="n">
        <x:v>18.36</x:v>
      </x:c>
      <x:c r="E5017" s="13" t="n">
        <x:v>303096</x:v>
      </x:c>
      <x:c r="F5017" s="11" t="n">
        <x:v>1</x:v>
      </x:c>
      <x:c r="G5017" s="11" t="n">
        <x:v>18.63</x:v>
      </x:c>
      <x:c r="H5017" s="11" t="n">
        <x:v>18.36</x:v>
      </x:c>
      <x:c r="I5017" s="13" t="n">
        <x:v>303096</x:v>
      </x:c>
      <x:c r="J5017" s="11" t="n">
        <x:v>18.414654</x:v>
      </x:c>
      <x:c r="K5017" s="14" t="n">
        <x:f>I5017*J5017</x:f>
        <x:v>5581407.968784</x:v>
      </x:c>
      <x:c r="L5017" s="8" t="str">
        <x:v>Alpaca SIP</x:v>
      </x:c>
    </x:row>
    <x:row r="5018" ht="25" customHeight="1">
      <x:c r="A5018" s="8" t="str">
        <x:v>HMH</x:v>
      </x:c>
      <x:c r="B5018" s="10" t="n">
        <x:v>46205</x:v>
      </x:c>
      <x:c r="C5018" s="11" t="n">
        <x:v>18.36</x:v>
      </x:c>
      <x:c r="D5018" s="11" t="n">
        <x:v>18.09</x:v>
      </x:c>
      <x:c r="E5018" s="13" t="n">
        <x:v>187172</x:v>
      </x:c>
      <x:c r="F5018" s="11" t="n">
        <x:v>1</x:v>
      </x:c>
      <x:c r="G5018" s="11" t="n">
        <x:v>18.36</x:v>
      </x:c>
      <x:c r="H5018" s="11" t="n">
        <x:v>18.09</x:v>
      </x:c>
      <x:c r="I5018" s="13" t="n">
        <x:v>187172</x:v>
      </x:c>
      <x:c r="J5018" s="11" t="n">
        <x:v>18.290979</x:v>
      </x:c>
      <x:c r="K5018" s="14" t="n">
        <x:f>I5018*J5018</x:f>
        <x:v>3423559.121388</x:v>
      </x:c>
      <x:c r="L5018" s="8" t="str">
        <x:v>Alpaca SIP</x:v>
      </x:c>
    </x:row>
    <x:row r="5019" ht="25" customHeight="1">
      <x:c r="A5019" s="8" t="str">
        <x:v>HMH</x:v>
      </x:c>
      <x:c r="B5019" s="10" t="n">
        <x:v>46209</x:v>
      </x:c>
      <x:c r="C5019" s="11" t="n">
        <x:v>18.11</x:v>
      </x:c>
      <x:c r="D5019" s="11" t="n">
        <x:v>18.37</x:v>
      </x:c>
      <x:c r="E5019" s="13" t="n">
        <x:v>193478</x:v>
      </x:c>
      <x:c r="F5019" s="11" t="n">
        <x:v>1</x:v>
      </x:c>
      <x:c r="G5019" s="11" t="n">
        <x:v>18.11</x:v>
      </x:c>
      <x:c r="H5019" s="11" t="n">
        <x:v>18.37</x:v>
      </x:c>
      <x:c r="I5019" s="13" t="n">
        <x:v>193478</x:v>
      </x:c>
      <x:c r="J5019" s="11" t="n">
        <x:v>18.340047</x:v>
      </x:c>
      <x:c r="K5019" s="14" t="n">
        <x:f>I5019*J5019</x:f>
        <x:v>3548395.6134659997</x:v>
      </x:c>
      <x:c r="L5019" s="8" t="str">
        <x:v>Alpaca SIP</x:v>
      </x:c>
    </x:row>
    <x:row r="5020" ht="25" customHeight="1">
      <x:c r="A5020" s="8" t="str">
        <x:v>HMH</x:v>
      </x:c>
      <x:c r="B5020" s="10" t="n">
        <x:v>46210</x:v>
      </x:c>
      <x:c r="C5020" s="11" t="n">
        <x:v>18.37</x:v>
      </x:c>
      <x:c r="D5020" s="11" t="n">
        <x:v>18.71</x:v>
      </x:c>
      <x:c r="E5020" s="13" t="n">
        <x:v>164545</x:v>
      </x:c>
      <x:c r="F5020" s="11" t="n">
        <x:v>1</x:v>
      </x:c>
      <x:c r="G5020" s="11" t="n">
        <x:v>18.37</x:v>
      </x:c>
      <x:c r="H5020" s="11" t="n">
        <x:v>18.71</x:v>
      </x:c>
      <x:c r="I5020" s="13" t="n">
        <x:v>164545</x:v>
      </x:c>
      <x:c r="J5020" s="11" t="n">
        <x:v>18.621095</x:v>
      </x:c>
      <x:c r="K5020" s="14" t="n">
        <x:f>I5020*J5020</x:f>
        <x:v>3064008.076775</x:v>
      </x:c>
      <x:c r="L5020" s="8" t="str">
        <x:v>Alpaca SIP</x:v>
      </x:c>
    </x:row>
    <x:row r="5021" ht="25" customHeight="1">
      <x:c r="A5021" s="8" t="str">
        <x:v>HMH</x:v>
      </x:c>
      <x:c r="B5021" s="10" t="n">
        <x:v>46211</x:v>
      </x:c>
      <x:c r="C5021" s="11" t="n">
        <x:v>18.87</x:v>
      </x:c>
      <x:c r="D5021" s="11" t="n">
        <x:v>19.33</x:v>
      </x:c>
      <x:c r="E5021" s="13" t="n">
        <x:v>131542</x:v>
      </x:c>
      <x:c r="F5021" s="11" t="n">
        <x:v>1</x:v>
      </x:c>
      <x:c r="G5021" s="11" t="n">
        <x:v>18.87</x:v>
      </x:c>
      <x:c r="H5021" s="11" t="n">
        <x:v>19.33</x:v>
      </x:c>
      <x:c r="I5021" s="13" t="n">
        <x:v>131542</x:v>
      </x:c>
      <x:c r="J5021" s="11" t="n">
        <x:v>19.248279</x:v>
      </x:c>
      <x:c r="K5021" s="14" t="n">
        <x:f>I5021*J5021</x:f>
        <x:v>2531957.116218</x:v>
      </x:c>
      <x:c r="L5021" s="8" t="str">
        <x:v>Alpaca SIP</x:v>
      </x:c>
    </x:row>
    <x:row r="5022" ht="25" customHeight="1">
      <x:c r="A5022" s="8" t="str">
        <x:v>HMH</x:v>
      </x:c>
      <x:c r="B5022" s="10" t="n">
        <x:v>46212</x:v>
      </x:c>
      <x:c r="C5022" s="11" t="n">
        <x:v>19.18</x:v>
      </x:c>
      <x:c r="D5022" s="11" t="n">
        <x:v>19.15</x:v>
      </x:c>
      <x:c r="E5022" s="13" t="n">
        <x:v>91473</x:v>
      </x:c>
      <x:c r="F5022" s="11" t="n">
        <x:v>1</x:v>
      </x:c>
      <x:c r="G5022" s="11" t="n">
        <x:v>19.18</x:v>
      </x:c>
      <x:c r="H5022" s="11" t="n">
        <x:v>19.15</x:v>
      </x:c>
      <x:c r="I5022" s="13" t="n">
        <x:v>91473</x:v>
      </x:c>
      <x:c r="J5022" s="11" t="n">
        <x:v>19.104706</x:v>
      </x:c>
      <x:c r="K5022" s="14" t="n">
        <x:f>I5022*J5022</x:f>
        <x:v>1747564.771938</x:v>
      </x:c>
      <x:c r="L5022" s="8" t="str">
        <x:v>Alpaca SIP</x:v>
      </x:c>
    </x:row>
    <x:row r="5023" ht="25" customHeight="1">
      <x:c r="A5023" s="8" t="str">
        <x:v>HMH</x:v>
      </x:c>
      <x:c r="B5023" s="10" t="n">
        <x:v>46213</x:v>
      </x:c>
      <x:c r="C5023" s="11" t="n">
        <x:v>19.26</x:v>
      </x:c>
      <x:c r="D5023" s="11" t="n">
        <x:v>19.8</x:v>
      </x:c>
      <x:c r="E5023" s="13" t="n">
        <x:v>124309</x:v>
      </x:c>
      <x:c r="F5023" s="11" t="n">
        <x:v>1</x:v>
      </x:c>
      <x:c r="G5023" s="11" t="n">
        <x:v>19.26</x:v>
      </x:c>
      <x:c r="H5023" s="11" t="n">
        <x:v>19.8</x:v>
      </x:c>
      <x:c r="I5023" s="13" t="n">
        <x:v>124309</x:v>
      </x:c>
      <x:c r="J5023" s="11" t="n">
        <x:v>19.72225</x:v>
      </x:c>
      <x:c r="K5023" s="14" t="n">
        <x:f>I5023*J5023</x:f>
        <x:v>2451653.17525</x:v>
      </x:c>
      <x:c r="L5023" s="8" t="str">
        <x:v>Alpaca SIP</x:v>
      </x:c>
    </x:row>
    <x:row r="5024" ht="25" customHeight="1">
      <x:c r="A5024" s="8" t="str">
        <x:v>HMH</x:v>
      </x:c>
      <x:c r="B5024" s="10" t="n">
        <x:v>46216</x:v>
      </x:c>
      <x:c r="C5024" s="11" t="n">
        <x:v>20.06</x:v>
      </x:c>
      <x:c r="D5024" s="11" t="n">
        <x:v>19.91</x:v>
      </x:c>
      <x:c r="E5024" s="13" t="n">
        <x:v>86654</x:v>
      </x:c>
      <x:c r="F5024" s="11" t="n">
        <x:v>1</x:v>
      </x:c>
      <x:c r="G5024" s="11" t="n">
        <x:v>20.06</x:v>
      </x:c>
      <x:c r="H5024" s="11" t="n">
        <x:v>19.91</x:v>
      </x:c>
      <x:c r="I5024" s="13" t="n">
        <x:v>86654</x:v>
      </x:c>
      <x:c r="J5024" s="11" t="n">
        <x:v>20.049903</x:v>
      </x:c>
      <x:c r="K5024" s="14" t="n">
        <x:f>I5024*J5024</x:f>
        <x:v>1737404.294562</x:v>
      </x:c>
      <x:c r="L5024" s="8" t="str">
        <x:v>Alpaca SIP</x:v>
      </x:c>
    </x:row>
    <x:row r="5025" ht="25" customHeight="1">
      <x:c r="A5025" s="8" t="str">
        <x:v>HMH</x:v>
      </x:c>
      <x:c r="B5025" s="10" t="n">
        <x:v>46217</x:v>
      </x:c>
      <x:c r="C5025" s="11" t="n">
        <x:v>19.92</x:v>
      </x:c>
      <x:c r="D5025" s="11" t="n">
        <x:v>19.94</x:v>
      </x:c>
      <x:c r="E5025" s="13" t="n">
        <x:v>94348</x:v>
      </x:c>
      <x:c r="F5025" s="11" t="n">
        <x:v>1</x:v>
      </x:c>
      <x:c r="G5025" s="11" t="n">
        <x:v>19.92</x:v>
      </x:c>
      <x:c r="H5025" s="11" t="n">
        <x:v>19.94</x:v>
      </x:c>
      <x:c r="I5025" s="13" t="n">
        <x:v>94348</x:v>
      </x:c>
      <x:c r="J5025" s="11" t="n">
        <x:v>19.902531</x:v>
      </x:c>
      <x:c r="K5025" s="14" t="n">
        <x:f>I5025*J5025</x:f>
        <x:v>1877763.994788</x:v>
      </x:c>
      <x:c r="L5025" s="8" t="str">
        <x:v>Alpaca SIP</x:v>
      </x:c>
    </x:row>
    <x:row r="5026" ht="25" customHeight="1">
      <x:c r="A5026" s="8" t="str">
        <x:v>HMH</x:v>
      </x:c>
      <x:c r="B5026" s="10" t="n">
        <x:v>46218</x:v>
      </x:c>
      <x:c r="C5026" s="11" t="n">
        <x:v>19.905</x:v>
      </x:c>
      <x:c r="D5026" s="11" t="n">
        <x:v>19.26</x:v>
      </x:c>
      <x:c r="E5026" s="13" t="n">
        <x:v>171206</x:v>
      </x:c>
      <x:c r="F5026" s="11" t="n">
        <x:v>1</x:v>
      </x:c>
      <x:c r="G5026" s="11" t="n">
        <x:v>19.905</x:v>
      </x:c>
      <x:c r="H5026" s="11" t="n">
        <x:v>19.26</x:v>
      </x:c>
      <x:c r="I5026" s="13" t="n">
        <x:v>171206</x:v>
      </x:c>
      <x:c r="J5026" s="11" t="n">
        <x:v>19.256511</x:v>
      </x:c>
      <x:c r="K5026" s="14" t="n">
        <x:f>I5026*J5026</x:f>
        <x:v>3296830.2222659998</x:v>
      </x:c>
      <x:c r="L5026" s="8" t="str">
        <x:v>Alpaca SIP</x:v>
      </x:c>
    </x:row>
    <x:row r="5027" ht="25" customHeight="1">
      <x:c r="A5027" s="8" t="str">
        <x:v>HMH</x:v>
      </x:c>
      <x:c r="B5027" s="10" t="n">
        <x:v>46219</x:v>
      </x:c>
      <x:c r="C5027" s="11" t="n">
        <x:v>19.38</x:v>
      </x:c>
      <x:c r="D5027" s="11" t="n">
        <x:v>19.44</x:v>
      </x:c>
      <x:c r="E5027" s="13" t="n">
        <x:v>137014</x:v>
      </x:c>
      <x:c r="F5027" s="11" t="n">
        <x:v>1</x:v>
      </x:c>
      <x:c r="G5027" s="11" t="n">
        <x:v>19.38</x:v>
      </x:c>
      <x:c r="H5027" s="11" t="n">
        <x:v>19.44</x:v>
      </x:c>
      <x:c r="I5027" s="13" t="n">
        <x:v>137014</x:v>
      </x:c>
      <x:c r="J5027" s="11" t="n">
        <x:v>19.57384</x:v>
      </x:c>
      <x:c r="K5027" s="14" t="n">
        <x:f>I5027*J5027</x:f>
        <x:v>2681890.11376</x:v>
      </x:c>
      <x:c r="L5027" s="8" t="str">
        <x:v>Alpaca SIP</x:v>
      </x:c>
    </x:row>
    <x:row r="5028" ht="25" customHeight="1">
      <x:c r="A5028" s="8" t="str">
        <x:v>HMH</x:v>
      </x:c>
      <x:c r="B5028" s="10" t="n">
        <x:v>46220</x:v>
      </x:c>
      <x:c r="C5028" s="11" t="n">
        <x:v>19.67</x:v>
      </x:c>
      <x:c r="D5028" s="11" t="n">
        <x:v>19.65</x:v>
      </x:c>
      <x:c r="E5028" s="13" t="n">
        <x:v>183462</x:v>
      </x:c>
      <x:c r="F5028" s="11" t="n">
        <x:v>1</x:v>
      </x:c>
      <x:c r="G5028" s="11" t="n">
        <x:v>19.67</x:v>
      </x:c>
      <x:c r="H5028" s="11" t="n">
        <x:v>19.65</x:v>
      </x:c>
      <x:c r="I5028" s="13" t="n">
        <x:v>183462</x:v>
      </x:c>
      <x:c r="J5028" s="11" t="n">
        <x:v>19.512738</x:v>
      </x:c>
      <x:c r="K5028" s="14" t="n">
        <x:f>I5028*J5028</x:f>
        <x:v>3579845.938956</x:v>
      </x:c>
      <x:c r="L5028" s="8" t="str">
        <x:v>Alpaca SIP</x:v>
      </x:c>
    </x:row>
    <x:row r="5029" ht="25" customHeight="1">
      <x:c r="A5029" s="8" t="str">
        <x:v>HMH</x:v>
      </x:c>
      <x:c r="B5029" s="10" t="n">
        <x:v>46223</x:v>
      </x:c>
      <x:c r="C5029" s="11" t="n">
        <x:v>19.42</x:v>
      </x:c>
      <x:c r="D5029" s="11" t="n">
        <x:v>19.13</x:v>
      </x:c>
      <x:c r="E5029" s="13" t="n">
        <x:v>115995</x:v>
      </x:c>
      <x:c r="F5029" s="11" t="n">
        <x:v>1</x:v>
      </x:c>
      <x:c r="G5029" s="11" t="n">
        <x:v>19.42</x:v>
      </x:c>
      <x:c r="H5029" s="11" t="n">
        <x:v>19.13</x:v>
      </x:c>
      <x:c r="I5029" s="13" t="n">
        <x:v>115995</x:v>
      </x:c>
      <x:c r="J5029" s="11" t="n">
        <x:v>19.364007</x:v>
      </x:c>
      <x:c r="K5029" s="14" t="n">
        <x:f>I5029*J5029</x:f>
        <x:v>2246127.991965</x:v>
      </x:c>
      <x:c r="L5029" s="8" t="str">
        <x:v>Alpaca SIP</x:v>
      </x:c>
    </x:row>
    <x:row r="5030" ht="25" customHeight="1">
      <x:c r="A5030" s="8" t="str">
        <x:v>HMH</x:v>
      </x:c>
      <x:c r="B5030" s="10" t="n">
        <x:v>46224</x:v>
      </x:c>
      <x:c r="C5030" s="11" t="n">
        <x:v>19.23</x:v>
      </x:c>
      <x:c r="D5030" s="11" t="n">
        <x:v>19.85</x:v>
      </x:c>
      <x:c r="E5030" s="13" t="n">
        <x:v>145202</x:v>
      </x:c>
      <x:c r="F5030" s="11" t="n">
        <x:v>1</x:v>
      </x:c>
      <x:c r="G5030" s="11" t="n">
        <x:v>19.23</x:v>
      </x:c>
      <x:c r="H5030" s="11" t="n">
        <x:v>19.85</x:v>
      </x:c>
      <x:c r="I5030" s="13" t="n">
        <x:v>145202</x:v>
      </x:c>
      <x:c r="J5030" s="11" t="n">
        <x:v>19.896876</x:v>
      </x:c>
      <x:c r="K5030" s="14" t="n">
        <x:f>I5030*J5030</x:f>
        <x:v>2889066.188952</x:v>
      </x:c>
      <x:c r="L5030" s="8" t="str">
        <x:v>Alpaca SIP</x:v>
      </x:c>
    </x:row>
    <x:row r="5031" ht="25" customHeight="1">
      <x:c r="A5031" s="8" t="str">
        <x:v>HMH</x:v>
      </x:c>
      <x:c r="B5031" s="10" t="n">
        <x:v>46225</x:v>
      </x:c>
      <x:c r="C5031" s="11" t="n">
        <x:v>19.86</x:v>
      </x:c>
      <x:c r="D5031" s="11" t="n">
        <x:v>21.05</x:v>
      </x:c>
      <x:c r="E5031" s="13" t="n">
        <x:v>195009</x:v>
      </x:c>
      <x:c r="F5031" s="11" t="n">
        <x:v>1</x:v>
      </x:c>
      <x:c r="G5031" s="11" t="n">
        <x:v>19.86</x:v>
      </x:c>
      <x:c r="H5031" s="11" t="n">
        <x:v>21.05</x:v>
      </x:c>
      <x:c r="I5031" s="13" t="n">
        <x:v>195009</x:v>
      </x:c>
      <x:c r="J5031" s="11" t="n">
        <x:v>20.844522</x:v>
      </x:c>
      <x:c r="K5031" s="14" t="n">
        <x:f>I5031*J5031</x:f>
        <x:v>4064869.3906980003</x:v>
      </x:c>
      <x:c r="L5031" s="8" t="str">
        <x:v>Alpaca SIP</x:v>
      </x:c>
    </x:row>
    <x:row r="5032" ht="25" customHeight="1">
      <x:c r="A5032" s="8" t="str">
        <x:v>HMH</x:v>
      </x:c>
      <x:c r="B5032" s="10" t="n">
        <x:v>46226</x:v>
      </x:c>
      <x:c r="C5032" s="11" t="n">
        <x:v>21.05</x:v>
      </x:c>
      <x:c r="D5032" s="11" t="n">
        <x:v>21.285</x:v>
      </x:c>
      <x:c r="E5032" s="13" t="n">
        <x:v>164433</x:v>
      </x:c>
      <x:c r="F5032" s="11" t="n">
        <x:v>1</x:v>
      </x:c>
      <x:c r="G5032" s="11" t="n">
        <x:v>21.05</x:v>
      </x:c>
      <x:c r="H5032" s="11" t="n">
        <x:v>21.285</x:v>
      </x:c>
      <x:c r="I5032" s="13" t="n">
        <x:v>164433</x:v>
      </x:c>
      <x:c r="J5032" s="11" t="n">
        <x:v>21.291634</x:v>
      </x:c>
      <x:c r="K5032" s="14" t="n">
        <x:f>I5032*J5032</x:f>
        <x:v>3501047.253522</x:v>
      </x:c>
      <x:c r="L5032" s="8" t="str">
        <x:v>Alpaca SIP</x:v>
      </x:c>
    </x:row>
    <x:row r="5033" ht="25" customHeight="1">
      <x:c r="A5033" s="8" t="str">
        <x:v>HMH</x:v>
      </x:c>
      <x:c r="B5033" s="10" t="n">
        <x:v>46227</x:v>
      </x:c>
      <x:c r="C5033" s="11" t="n">
        <x:v>21.41</x:v>
      </x:c>
      <x:c r="D5033" s="11" t="n">
        <x:v>21.52</x:v>
      </x:c>
      <x:c r="E5033" s="13" t="n">
        <x:v>482198</x:v>
      </x:c>
      <x:c r="F5033" s="11" t="n">
        <x:v>1</x:v>
      </x:c>
      <x:c r="G5033" s="11" t="n">
        <x:v>21.41</x:v>
      </x:c>
      <x:c r="H5033" s="11" t="n">
        <x:v>21.52</x:v>
      </x:c>
      <x:c r="I5033" s="13" t="n">
        <x:v>482198</x:v>
      </x:c>
      <x:c r="J5033" s="11" t="n">
        <x:v>22.04712</x:v>
      </x:c>
      <x:c r="K5033" s="14" t="n">
        <x:f>I5033*J5033</x:f>
        <x:v>10631077.16976</x:v>
      </x:c>
      <x:c r="L5033" s="8" t="str">
        <x:v>Alpaca SIP</x:v>
      </x:c>
    </x:row>
    <x:row r="5034" ht="25" customHeight="1">
      <x:c r="A5034" s="8" t="str">
        <x:v>HMH</x:v>
      </x:c>
      <x:c r="B5034" s="10" t="n">
        <x:v>46230</x:v>
      </x:c>
      <x:c r="C5034" s="11" t="n">
        <x:v>21.46</x:v>
      </x:c>
      <x:c r="D5034" s="11" t="n">
        <x:v>19.74</x:v>
      </x:c>
      <x:c r="E5034" s="13" t="n">
        <x:v>542760</x:v>
      </x:c>
      <x:c r="F5034" s="11" t="n">
        <x:v>1</x:v>
      </x:c>
      <x:c r="G5034" s="11" t="n">
        <x:v>21.46</x:v>
      </x:c>
      <x:c r="H5034" s="11" t="n">
        <x:v>19.74</x:v>
      </x:c>
      <x:c r="I5034" s="13" t="n">
        <x:v>542760</x:v>
      </x:c>
      <x:c r="J5034" s="11" t="n">
        <x:v>21.752444</x:v>
      </x:c>
      <x:c r="K5034" s="14" t="n">
        <x:f>I5034*J5034</x:f>
        <x:v>11806356.50544</x:v>
      </x:c>
      <x:c r="L5034" s="8" t="str">
        <x:v>Alpaca SIP</x:v>
      </x:c>
    </x:row>
    <x:row r="5035" ht="25" customHeight="1">
      <x:c r="A5035" s="8" t="str">
        <x:v>HMH</x:v>
      </x:c>
      <x:c r="B5035" s="10" t="n">
        <x:v>46231</x:v>
      </x:c>
      <x:c r="C5035" s="11" t="n">
        <x:v>19.74</x:v>
      </x:c>
      <x:c r="D5035" s="11" t="n">
        <x:v>19</x:v>
      </x:c>
      <x:c r="E5035" s="13" t="n">
        <x:v>154695</x:v>
      </x:c>
      <x:c r="F5035" s="11" t="n">
        <x:v>1</x:v>
      </x:c>
      <x:c r="G5035" s="11" t="n">
        <x:v>19.74</x:v>
      </x:c>
      <x:c r="H5035" s="11" t="n">
        <x:v>19</x:v>
      </x:c>
      <x:c r="I5035" s="13" t="n">
        <x:v>154695</x:v>
      </x:c>
      <x:c r="J5035" s="11" t="n">
        <x:v>19.186762</x:v>
      </x:c>
      <x:c r="K5035" s="14" t="n">
        <x:f>I5035*J5035</x:f>
        <x:v>2968096.14759</x:v>
      </x:c>
      <x:c r="L5035" s="8" t="str">
        <x:v>Alpaca SIP</x:v>
      </x:c>
    </x:row>
    <x:row r="5036" ht="25" customHeight="1">
      <x:c r="A5036" s="8" t="str">
        <x:v>HMH</x:v>
      </x:c>
      <x:c r="B5036" s="10" t="n">
        <x:v>46232</x:v>
      </x:c>
      <x:c r="C5036" s="11" t="n">
        <x:v>19.54</x:v>
      </x:c>
      <x:c r="D5036" s="11" t="n">
        <x:v>18.66</x:v>
      </x:c>
      <x:c r="E5036" s="13" t="n">
        <x:v>136454</x:v>
      </x:c>
      <x:c r="F5036" s="11" t="n">
        <x:v>1</x:v>
      </x:c>
      <x:c r="G5036" s="11" t="n">
        <x:v>19.54</x:v>
      </x:c>
      <x:c r="H5036" s="11" t="n">
        <x:v>18.66</x:v>
      </x:c>
      <x:c r="I5036" s="13" t="n">
        <x:v>136454</x:v>
      </x:c>
      <x:c r="J5036" s="11" t="n">
        <x:v>19.077051</x:v>
      </x:c>
      <x:c r="K5036" s="14" t="n">
        <x:f>I5036*J5036</x:f>
        <x:v>2603139.917154</x:v>
      </x:c>
      <x:c r="L5036" s="8" t="str">
        <x:v>Alpaca SIP</x:v>
      </x:c>
    </x:row>
    <x:row r="5037" ht="25" customHeight="1">
      <x:c r="A5037" s="8" t="str">
        <x:v>HMH</x:v>
      </x:c>
      <x:c r="B5037" s="10" t="n">
        <x:v>46233</x:v>
      </x:c>
      <x:c r="C5037" s="11" t="n">
        <x:v>18.94</x:v>
      </x:c>
      <x:c r="D5037" s="11" t="n">
        <x:v>20.12</x:v>
      </x:c>
      <x:c r="E5037" s="13" t="n">
        <x:v>170907</x:v>
      </x:c>
      <x:c r="F5037" s="11" t="n">
        <x:v>1</x:v>
      </x:c>
      <x:c r="G5037" s="11" t="n">
        <x:v>18.94</x:v>
      </x:c>
      <x:c r="H5037" s="11" t="n">
        <x:v>20.12</x:v>
      </x:c>
      <x:c r="I5037" s="13" t="n">
        <x:v>170907</x:v>
      </x:c>
      <x:c r="J5037" s="11" t="n">
        <x:v>19.649316</x:v>
      </x:c>
      <x:c r="K5037" s="14" t="n">
        <x:f>I5037*J5037</x:f>
        <x:v>3358205.6496119997</x:v>
      </x:c>
      <x:c r="L5037" s="8" t="str">
        <x:v>Alpaca SIP</x:v>
      </x:c>
    </x:row>
    <x:row r="5038" ht="25" customHeight="1">
      <x:c r="A5038" s="8" t="str">
        <x:v>HMH</x:v>
      </x:c>
      <x:c r="B5038" s="10" t="n">
        <x:v>46234</x:v>
      </x:c>
      <x:c r="C5038" s="11" t="n">
        <x:v>20.26</x:v>
      </x:c>
      <x:c r="D5038" s="11" t="n">
        <x:v>20.79</x:v>
      </x:c>
      <x:c r="E5038" s="13" t="n">
        <x:v>395954</x:v>
      </x:c>
      <x:c r="F5038" s="11" t="n">
        <x:v>1</x:v>
      </x:c>
      <x:c r="G5038" s="11" t="n">
        <x:v>20.26</x:v>
      </x:c>
      <x:c r="H5038" s="11" t="n">
        <x:v>20.79</x:v>
      </x:c>
      <x:c r="I5038" s="13" t="n">
        <x:v>395954</x:v>
      </x:c>
      <x:c r="J5038" s="11" t="n">
        <x:v>20.874613</x:v>
      </x:c>
      <x:c r="K5038" s="14" t="n">
        <x:f>I5038*J5038</x:f>
        <x:v>8265386.515802</x:v>
      </x:c>
      <x:c r="L5038" s="8" t="str">
        <x:v>Alpaca SIP</x:v>
      </x:c>
    </x:row>
    <x:row r="5039" ht="25" customHeight="1">
      <x:c r="A5039" s="8" t="str">
        <x:v>HMH</x:v>
      </x:c>
      <x:c r="B5039" s="10" t="n">
        <x:v>46237</x:v>
      </x:c>
      <x:c r="C5039" s="11" t="n">
        <x:v>20.79</x:v>
      </x:c>
      <x:c r="D5039" s="11" t="n">
        <x:v>20.49</x:v>
      </x:c>
      <x:c r="E5039" s="13" t="n">
        <x:v>149231</x:v>
      </x:c>
      <x:c r="F5039" s="11" t="n">
        <x:v>1</x:v>
      </x:c>
      <x:c r="G5039" s="11" t="n">
        <x:v>20.79</x:v>
      </x:c>
      <x:c r="H5039" s="11" t="n">
        <x:v>20.49</x:v>
      </x:c>
      <x:c r="I5039" s="13" t="n">
        <x:v>149231</x:v>
      </x:c>
      <x:c r="J5039" s="11" t="n">
        <x:v>20.5919</x:v>
      </x:c>
      <x:c r="K5039" s="14" t="n">
        <x:f>I5039*J5039</x:f>
        <x:v>3072949.8289</x:v>
      </x:c>
      <x:c r="L5039" s="8" t="str">
        <x:v>Alpaca SIP</x:v>
      </x:c>
    </x:row>
    <x:row r="5040" ht="25" customHeight="1">
      <x:c r="A5040" s="8" t="str">
        <x:v>HMH</x:v>
      </x:c>
      <x:c r="B5040" s="10" t="n">
        <x:v>46238</x:v>
      </x:c>
      <x:c r="C5040" s="11" t="n">
        <x:v>20.47</x:v>
      </x:c>
      <x:c r="D5040" s="11" t="n">
        <x:v>20.21</x:v>
      </x:c>
      <x:c r="E5040" s="13" t="n">
        <x:v>158399</x:v>
      </x:c>
      <x:c r="F5040" s="11" t="n">
        <x:v>1</x:v>
      </x:c>
      <x:c r="G5040" s="11" t="n">
        <x:v>20.47</x:v>
      </x:c>
      <x:c r="H5040" s="11" t="n">
        <x:v>20.21</x:v>
      </x:c>
      <x:c r="I5040" s="13" t="n">
        <x:v>158399</x:v>
      </x:c>
      <x:c r="J5040" s="11" t="n">
        <x:v>20.393811</x:v>
      </x:c>
      <x:c r="K5040" s="14" t="n">
        <x:f>I5040*J5040</x:f>
        <x:v>3230359.2685889998</x:v>
      </x:c>
      <x:c r="L5040" s="8" t="str">
        <x:v>Alpaca SIP</x:v>
      </x:c>
    </x:row>
    <x:row r="5041" ht="25" customHeight="1">
      <x:c r="A5041" s="8" t="str">
        <x:v>HMH</x:v>
      </x:c>
      <x:c r="B5041" s="10" t="n">
        <x:v>46239</x:v>
      </x:c>
      <x:c r="C5041" s="11" t="n">
        <x:v>20.081</x:v>
      </x:c>
      <x:c r="D5041" s="11" t="n">
        <x:v>20.62</x:v>
      </x:c>
      <x:c r="E5041" s="13" t="n">
        <x:v>207289</x:v>
      </x:c>
      <x:c r="F5041" s="11" t="n">
        <x:v>1</x:v>
      </x:c>
      <x:c r="G5041" s="11" t="n">
        <x:v>20.081</x:v>
      </x:c>
      <x:c r="H5041" s="11" t="n">
        <x:v>20.62</x:v>
      </x:c>
      <x:c r="I5041" s="13" t="n">
        <x:v>207289</x:v>
      </x:c>
      <x:c r="J5041" s="11" t="n">
        <x:v>20.227579</x:v>
      </x:c>
      <x:c r="K5041" s="14" t="n">
        <x:f>I5041*J5041</x:f>
        <x:v>4192954.6233309996</x:v>
      </x:c>
      <x:c r="L5041" s="8" t="str">
        <x:v>Alpaca SIP</x:v>
      </x:c>
    </x:row>
    <x:row r="5042" ht="25" customHeight="1">
      <x:c r="A5042" s="8" t="str">
        <x:v>HMH</x:v>
      </x:c>
      <x:c r="B5042" s="10" t="n">
        <x:v>46240</x:v>
      </x:c>
      <x:c r="C5042" s="11" t="n">
        <x:v>19.48</x:v>
      </x:c>
      <x:c r="D5042" s="11" t="n">
        <x:v>19.93</x:v>
      </x:c>
      <x:c r="E5042" s="13" t="n">
        <x:v>497116</x:v>
      </x:c>
      <x:c r="F5042" s="11" t="n">
        <x:v>1</x:v>
      </x:c>
      <x:c r="G5042" s="11" t="n">
        <x:v>19.48</x:v>
      </x:c>
      <x:c r="H5042" s="11" t="n">
        <x:v>19.93</x:v>
      </x:c>
      <x:c r="I5042" s="13" t="n">
        <x:v>497116</x:v>
      </x:c>
      <x:c r="J5042" s="11" t="n">
        <x:v>19.878951</x:v>
      </x:c>
      <x:c r="K5042" s="14" t="n">
        <x:f>I5042*J5042</x:f>
        <x:v>9882144.605316</x:v>
      </x:c>
      <x:c r="L5042" s="8" t="str">
        <x:v>Alpaca SIP</x:v>
      </x:c>
    </x:row>
    <x:row r="5043" ht="25" customHeight="1">
      <x:c r="A5043" s="8" t="str">
        <x:v>HMH</x:v>
      </x:c>
      <x:c r="B5043" s="10" t="n">
        <x:v>46241</x:v>
      </x:c>
      <x:c r="C5043" s="11" t="n">
        <x:v>19.42</x:v>
      </x:c>
      <x:c r="D5043" s="11" t="n">
        <x:v>19.65</x:v>
      </x:c>
      <x:c r="E5043" s="13" t="n">
        <x:v>189774</x:v>
      </x:c>
      <x:c r="F5043" s="11" t="n">
        <x:v>1</x:v>
      </x:c>
      <x:c r="G5043" s="11" t="n">
        <x:v>19.42</x:v>
      </x:c>
      <x:c r="H5043" s="11" t="n">
        <x:v>19.65</x:v>
      </x:c>
      <x:c r="I5043" s="13" t="n">
        <x:v>189774</x:v>
      </x:c>
      <x:c r="J5043" s="11" t="n">
        <x:v>19.837738</x:v>
      </x:c>
      <x:c r="K5043" s="14" t="n">
        <x:f>I5043*J5043</x:f>
        <x:v>3764686.8912120005</x:v>
      </x:c>
      <x:c r="L5043" s="8" t="str">
        <x:v>Alpaca SIP</x:v>
      </x:c>
    </x:row>
    <x:row r="5044" ht="25" customHeight="1">
      <x:c r="A5044" s="8" t="str">
        <x:v>HMH</x:v>
      </x:c>
      <x:c r="B5044" s="10" t="n">
        <x:v>46244</x:v>
      </x:c>
      <x:c r="C5044" s="11" t="n">
        <x:v>19.92</x:v>
      </x:c>
      <x:c r="D5044" s="11" t="n">
        <x:v>20.5</x:v>
      </x:c>
      <x:c r="E5044" s="13" t="n">
        <x:v>223500</x:v>
      </x:c>
      <x:c r="F5044" s="11" t="n">
        <x:v>1</x:v>
      </x:c>
      <x:c r="G5044" s="11" t="n">
        <x:v>19.92</x:v>
      </x:c>
      <x:c r="H5044" s="11" t="n">
        <x:v>20.5</x:v>
      </x:c>
      <x:c r="I5044" s="13" t="n">
        <x:v>223500</x:v>
      </x:c>
      <x:c r="J5044" s="11" t="n">
        <x:v>20.347508</x:v>
      </x:c>
      <x:c r="K5044" s="14" t="n">
        <x:f>I5044*J5044</x:f>
        <x:v>4547668.038000001</x:v>
      </x:c>
      <x:c r="L5044" s="8" t="str">
        <x:v>Alpaca SIP</x:v>
      </x:c>
    </x:row>
    <x:row r="5045" ht="25" customHeight="1">
      <x:c r="A5045" s="8" t="str">
        <x:v>HMH</x:v>
      </x:c>
      <x:c r="B5045" s="10" t="n">
        <x:v>46245</x:v>
      </x:c>
      <x:c r="C5045" s="11" t="n">
        <x:v>20.41</x:v>
      </x:c>
      <x:c r="D5045" s="11" t="n">
        <x:v>19.91</x:v>
      </x:c>
      <x:c r="E5045" s="13" t="n">
        <x:v>320973</x:v>
      </x:c>
      <x:c r="F5045" s="11" t="n">
        <x:v>1</x:v>
      </x:c>
      <x:c r="G5045" s="11" t="n">
        <x:v>20.41</x:v>
      </x:c>
      <x:c r="H5045" s="11" t="n">
        <x:v>19.91</x:v>
      </x:c>
      <x:c r="I5045" s="13" t="n">
        <x:v>320973</x:v>
      </x:c>
      <x:c r="J5045" s="11" t="n">
        <x:v>19.808781</x:v>
      </x:c>
      <x:c r="K5045" s="14" t="n">
        <x:f>I5045*J5045</x:f>
        <x:v>6358083.863913</x:v>
      </x:c>
      <x:c r="L5045" s="8" t="str">
        <x:v>Alpaca SIP</x:v>
      </x:c>
    </x:row>
    <x:row r="5046" ht="25" customHeight="1">
      <x:c r="A5046" s="8" t="str">
        <x:v>HMH</x:v>
      </x:c>
      <x:c r="B5046" s="10" t="n">
        <x:v>46246</x:v>
      </x:c>
      <x:c r="C5046" s="11" t="n">
        <x:v>20.1</x:v>
      </x:c>
      <x:c r="D5046" s="11" t="n">
        <x:v>20.03</x:v>
      </x:c>
      <x:c r="E5046" s="13" t="n">
        <x:v>165604</x:v>
      </x:c>
      <x:c r="F5046" s="11" t="n">
        <x:v>1</x:v>
      </x:c>
      <x:c r="G5046" s="11" t="n">
        <x:v>20.1</x:v>
      </x:c>
      <x:c r="H5046" s="11" t="n">
        <x:v>20.03</x:v>
      </x:c>
      <x:c r="I5046" s="13" t="n">
        <x:v>165604</x:v>
      </x:c>
      <x:c r="J5046" s="11" t="n">
        <x:v>20.031294</x:v>
      </x:c>
      <x:c r="K5046" s="14" t="n">
        <x:f>I5046*J5046</x:f>
        <x:v>3317262.411576</x:v>
      </x:c>
      <x:c r="L5046" s="8" t="str">
        <x:v>Alpaca SIP</x:v>
      </x:c>
    </x:row>
    <x:row r="5047" ht="25" customHeight="1">
      <x:c r="A5047" s="8" t="str">
        <x:v>HMH</x:v>
      </x:c>
      <x:c r="B5047" s="10" t="n">
        <x:v>46247</x:v>
      </x:c>
      <x:c r="C5047" s="11" t="n">
        <x:v>19.97</x:v>
      </x:c>
      <x:c r="D5047" s="11" t="n">
        <x:v>19.87</x:v>
      </x:c>
      <x:c r="E5047" s="13" t="n">
        <x:v>101148</x:v>
      </x:c>
      <x:c r="F5047" s="11" t="n">
        <x:v>1</x:v>
      </x:c>
      <x:c r="G5047" s="11" t="n">
        <x:v>19.97</x:v>
      </x:c>
      <x:c r="H5047" s="11" t="n">
        <x:v>19.87</x:v>
      </x:c>
      <x:c r="I5047" s="13" t="n">
        <x:v>101148</x:v>
      </x:c>
      <x:c r="J5047" s="11" t="n">
        <x:v>19.913738</x:v>
      </x:c>
      <x:c r="K5047" s="14" t="n">
        <x:f>I5047*J5047</x:f>
        <x:v>2014234.7712239998</x:v>
      </x:c>
      <x:c r="L5047" s="8" t="str">
        <x:v>Alpaca SIP</x:v>
      </x:c>
    </x:row>
    <x:row r="5048" ht="25" customHeight="1">
      <x:c r="A5048" s="8" t="str">
        <x:v>HMH</x:v>
      </x:c>
      <x:c r="B5048" s="10" t="n">
        <x:v>46248</x:v>
      </x:c>
      <x:c r="C5048" s="11" t="n">
        <x:v>19.91</x:v>
      </x:c>
      <x:c r="D5048" s="11" t="n">
        <x:v>20.45</x:v>
      </x:c>
      <x:c r="E5048" s="13" t="n">
        <x:v>218875</x:v>
      </x:c>
      <x:c r="F5048" s="11" t="n">
        <x:v>1</x:v>
      </x:c>
      <x:c r="G5048" s="11" t="n">
        <x:v>19.91</x:v>
      </x:c>
      <x:c r="H5048" s="11" t="n">
        <x:v>20.45</x:v>
      </x:c>
      <x:c r="I5048" s="13" t="n">
        <x:v>218875</x:v>
      </x:c>
      <x:c r="J5048" s="11" t="n">
        <x:v>20.247161</x:v>
      </x:c>
      <x:c r="K5048" s="14" t="n">
        <x:f>I5048*J5048</x:f>
        <x:v>4431597.363875</x:v>
      </x:c>
      <x:c r="L5048" s="8" t="str">
        <x:v>Alpaca SIP</x:v>
      </x:c>
    </x:row>
    <x:row r="5049" ht="25" customHeight="1">
      <x:c r="A5049" s="8" t="str">
        <x:v>HMH</x:v>
      </x:c>
      <x:c r="B5049" s="10" t="n">
        <x:v>46251</x:v>
      </x:c>
      <x:c r="C5049" s="11" t="n">
        <x:v>20.65</x:v>
      </x:c>
      <x:c r="D5049" s="11" t="n">
        <x:v>21.25</x:v>
      </x:c>
      <x:c r="E5049" s="13" t="n">
        <x:v>160664</x:v>
      </x:c>
      <x:c r="F5049" s="11" t="n">
        <x:v>1</x:v>
      </x:c>
      <x:c r="G5049" s="11" t="n">
        <x:v>20.65</x:v>
      </x:c>
      <x:c r="H5049" s="11" t="n">
        <x:v>21.25</x:v>
      </x:c>
      <x:c r="I5049" s="13" t="n">
        <x:v>160664</x:v>
      </x:c>
      <x:c r="J5049" s="11" t="n">
        <x:v>21.091326</x:v>
      </x:c>
      <x:c r="K5049" s="14" t="n">
        <x:f>I5049*J5049</x:f>
        <x:v>3388616.8004639996</x:v>
      </x:c>
      <x:c r="L5049" s="8" t="str">
        <x:v>Alpaca SIP</x:v>
      </x:c>
    </x:row>
    <x:row r="5050" ht="25" customHeight="1">
      <x:c r="A5050" s="8" t="str">
        <x:v>HMH</x:v>
      </x:c>
      <x:c r="B5050" s="10" t="n">
        <x:v>46252</x:v>
      </x:c>
      <x:c r="C5050" s="11" t="n">
        <x:v>21.49</x:v>
      </x:c>
      <x:c r="D5050" s="11" t="n">
        <x:v>21</x:v>
      </x:c>
      <x:c r="E5050" s="13" t="n">
        <x:v>105124</x:v>
      </x:c>
      <x:c r="F5050" s="11" t="n">
        <x:v>1</x:v>
      </x:c>
      <x:c r="G5050" s="11" t="n">
        <x:v>21.49</x:v>
      </x:c>
      <x:c r="H5050" s="11" t="n">
        <x:v>21</x:v>
      </x:c>
      <x:c r="I5050" s="13" t="n">
        <x:v>105124</x:v>
      </x:c>
      <x:c r="J5050" s="11" t="n">
        <x:v>21.076642</x:v>
      </x:c>
      <x:c r="K5050" s="14" t="n">
        <x:f>I5050*J5050</x:f>
        <x:v>2215660.913608</x:v>
      </x:c>
      <x:c r="L5050" s="8" t="str">
        <x:v>Alpaca SIP</x:v>
      </x:c>
    </x:row>
    <x:row r="5051" ht="25" customHeight="1">
      <x:c r="A5051" s="8" t="str">
        <x:v>HMH</x:v>
      </x:c>
      <x:c r="B5051" s="10" t="n">
        <x:v>46253</x:v>
      </x:c>
      <x:c r="C5051" s="11" t="n">
        <x:v>21.16</x:v>
      </x:c>
      <x:c r="D5051" s="11" t="n">
        <x:v>21</x:v>
      </x:c>
      <x:c r="E5051" s="13" t="n">
        <x:v>186279</x:v>
      </x:c>
      <x:c r="F5051" s="11" t="n">
        <x:v>1</x:v>
      </x:c>
      <x:c r="G5051" s="11" t="n">
        <x:v>21.16</x:v>
      </x:c>
      <x:c r="H5051" s="11" t="n">
        <x:v>21</x:v>
      </x:c>
      <x:c r="I5051" s="13" t="n">
        <x:v>186279</x:v>
      </x:c>
      <x:c r="J5051" s="11" t="n">
        <x:v>21.160484</x:v>
      </x:c>
      <x:c r="K5051" s="14" t="n">
        <x:f>I5051*J5051</x:f>
        <x:v>3941753.799036</x:v>
      </x:c>
      <x:c r="L5051" s="8" t="str">
        <x:v>Alpaca SIP</x:v>
      </x:c>
    </x:row>
    <x:row r="5052" ht="25" customHeight="1">
      <x:c r="A5052" s="8" t="str">
        <x:v>HMH</x:v>
      </x:c>
      <x:c r="B5052" s="10" t="n">
        <x:v>46254</x:v>
      </x:c>
      <x:c r="C5052" s="11" t="n">
        <x:v>21.18</x:v>
      </x:c>
      <x:c r="D5052" s="11" t="n">
        <x:v>20.23</x:v>
      </x:c>
      <x:c r="E5052" s="13" t="n">
        <x:v>195527</x:v>
      </x:c>
      <x:c r="F5052" s="11" t="n">
        <x:v>1</x:v>
      </x:c>
      <x:c r="G5052" s="11" t="n">
        <x:v>21.18</x:v>
      </x:c>
      <x:c r="H5052" s="11" t="n">
        <x:v>20.23</x:v>
      </x:c>
      <x:c r="I5052" s="13" t="n">
        <x:v>195527</x:v>
      </x:c>
      <x:c r="J5052" s="11" t="n">
        <x:v>20.834035</x:v>
      </x:c>
      <x:c r="K5052" s="14" t="n">
        <x:f>I5052*J5052</x:f>
        <x:v>4073616.361445</x:v>
      </x:c>
      <x:c r="L5052" s="8" t="str">
        <x:v>Alpaca SIP</x:v>
      </x:c>
    </x:row>
    <x:row r="5053" ht="25" customHeight="1">
      <x:c r="A5053" s="8" t="str">
        <x:v>HMH</x:v>
      </x:c>
      <x:c r="B5053" s="10" t="n">
        <x:v>46255</x:v>
      </x:c>
      <x:c r="C5053" s="11" t="n">
        <x:v>20.4</x:v>
      </x:c>
      <x:c r="D5053" s="11" t="n">
        <x:v>20.37</x:v>
      </x:c>
      <x:c r="E5053" s="13" t="n">
        <x:v>262578</x:v>
      </x:c>
      <x:c r="F5053" s="11" t="n">
        <x:v>1</x:v>
      </x:c>
      <x:c r="G5053" s="11" t="n">
        <x:v>20.4</x:v>
      </x:c>
      <x:c r="H5053" s="11" t="n">
        <x:v>20.37</x:v>
      </x:c>
      <x:c r="I5053" s="13" t="n">
        <x:v>262578</x:v>
      </x:c>
      <x:c r="J5053" s="11" t="n">
        <x:v>20.393098</x:v>
      </x:c>
      <x:c r="K5053" s="14" t="n">
        <x:f>I5053*J5053</x:f>
        <x:v>5354778.886643999</x:v>
      </x:c>
      <x:c r="L5053" s="8" t="str">
        <x:v>Alpaca SIP</x:v>
      </x:c>
    </x:row>
    <x:row r="5054" ht="25" customHeight="1">
      <x:c r="A5054" s="8" t="str">
        <x:v>HMH</x:v>
      </x:c>
      <x:c r="B5054" s="10" t="n">
        <x:v>46258</x:v>
      </x:c>
      <x:c r="C5054" s="11" t="n">
        <x:v>20.27</x:v>
      </x:c>
      <x:c r="D5054" s="11" t="n">
        <x:v>19.5</x:v>
      </x:c>
      <x:c r="E5054" s="13" t="n">
        <x:v>141662</x:v>
      </x:c>
      <x:c r="F5054" s="11" t="n">
        <x:v>1</x:v>
      </x:c>
      <x:c r="G5054" s="11" t="n">
        <x:v>20.27</x:v>
      </x:c>
      <x:c r="H5054" s="11" t="n">
        <x:v>19.5</x:v>
      </x:c>
      <x:c r="I5054" s="13" t="n">
        <x:v>141662</x:v>
      </x:c>
      <x:c r="J5054" s="11" t="n">
        <x:v>19.545726</x:v>
      </x:c>
      <x:c r="K5054" s="14" t="n">
        <x:f>I5054*J5054</x:f>
        <x:v>2768886.636612</x:v>
      </x:c>
      <x:c r="L5054" s="8" t="str">
        <x:v>Alpaca SIP</x:v>
      </x:c>
    </x:row>
    <x:row r="5055" ht="25" customHeight="1">
      <x:c r="A5055" s="8" t="str">
        <x:v>HMH</x:v>
      </x:c>
      <x:c r="B5055" s="10" t="n">
        <x:v>46259</x:v>
      </x:c>
      <x:c r="C5055" s="11" t="n">
        <x:v>19.37</x:v>
      </x:c>
      <x:c r="D5055" s="11" t="n">
        <x:v>19.08</x:v>
      </x:c>
      <x:c r="E5055" s="13" t="n">
        <x:v>57175</x:v>
      </x:c>
      <x:c r="F5055" s="11" t="n">
        <x:v>1</x:v>
      </x:c>
      <x:c r="G5055" s="11" t="n">
        <x:v>19.37</x:v>
      </x:c>
      <x:c r="H5055" s="11" t="n">
        <x:v>19.08</x:v>
      </x:c>
      <x:c r="I5055" s="13" t="n">
        <x:v>57175</x:v>
      </x:c>
      <x:c r="J5055" s="11" t="n">
        <x:v>19.112535</x:v>
      </x:c>
      <x:c r="K5055" s="14" t="n">
        <x:f>I5055*J5055</x:f>
        <x:v>1092759.188625</x:v>
      </x:c>
      <x:c r="L5055" s="8" t="str">
        <x:v>Alpaca SIP</x:v>
      </x:c>
    </x:row>
    <x:row r="5056" ht="25" customHeight="1">
      <x:c r="A5056" s="8" t="str">
        <x:v>HMH</x:v>
      </x:c>
      <x:c r="B5056" s="10" t="n">
        <x:v>46260</x:v>
      </x:c>
      <x:c r="C5056" s="11" t="n">
        <x:v>19</x:v>
      </x:c>
      <x:c r="D5056" s="11" t="n">
        <x:v>18.76</x:v>
      </x:c>
      <x:c r="E5056" s="13" t="n">
        <x:v>78200</x:v>
      </x:c>
      <x:c r="F5056" s="11" t="n">
        <x:v>1</x:v>
      </x:c>
      <x:c r="G5056" s="11" t="n">
        <x:v>19</x:v>
      </x:c>
      <x:c r="H5056" s="11" t="n">
        <x:v>18.76</x:v>
      </x:c>
      <x:c r="I5056" s="13" t="n">
        <x:v>78200</x:v>
      </x:c>
      <x:c r="J5056" s="11" t="n">
        <x:v>18.833859</x:v>
      </x:c>
      <x:c r="K5056" s="14" t="n">
        <x:f>I5056*J5056</x:f>
        <x:v>1472807.7738</x:v>
      </x:c>
      <x:c r="L5056" s="8" t="str">
        <x:v>Alpaca SIP</x:v>
      </x:c>
    </x:row>
    <x:row r="5057" ht="25" customHeight="1">
      <x:c r="A5057" s="8" t="str">
        <x:v>HMH</x:v>
      </x:c>
      <x:c r="B5057" s="10" t="n">
        <x:v>46261</x:v>
      </x:c>
      <x:c r="C5057" s="11" t="n">
        <x:v>18.73</x:v>
      </x:c>
      <x:c r="D5057" s="11" t="n">
        <x:v>19.26</x:v>
      </x:c>
      <x:c r="E5057" s="13" t="n">
        <x:v>262312</x:v>
      </x:c>
      <x:c r="F5057" s="11" t="n">
        <x:v>1</x:v>
      </x:c>
      <x:c r="G5057" s="11" t="n">
        <x:v>18.73</x:v>
      </x:c>
      <x:c r="H5057" s="11" t="n">
        <x:v>19.26</x:v>
      </x:c>
      <x:c r="I5057" s="13" t="n">
        <x:v>262312</x:v>
      </x:c>
      <x:c r="J5057" s="11" t="n">
        <x:v>18.800252</x:v>
      </x:c>
      <x:c r="K5057" s="14" t="n">
        <x:f>I5057*J5057</x:f>
        <x:v>4931531.702624</x:v>
      </x:c>
      <x:c r="L5057" s="8" t="str">
        <x:v>Alpaca SIP</x:v>
      </x:c>
    </x:row>
    <x:row r="5058" ht="25" customHeight="1">
      <x:c r="A5058" s="8" t="str">
        <x:v>HMH</x:v>
      </x:c>
      <x:c r="B5058" s="10" t="n">
        <x:v>46262</x:v>
      </x:c>
      <x:c r="C5058" s="11" t="n">
        <x:v>19.26</x:v>
      </x:c>
      <x:c r="D5058" s="11" t="n">
        <x:v>18.88</x:v>
      </x:c>
      <x:c r="E5058" s="13" t="n">
        <x:v>206291</x:v>
      </x:c>
      <x:c r="F5058" s="11" t="n">
        <x:v>1</x:v>
      </x:c>
      <x:c r="G5058" s="11" t="n">
        <x:v>19.26</x:v>
      </x:c>
      <x:c r="H5058" s="11" t="n">
        <x:v>18.88</x:v>
      </x:c>
      <x:c r="I5058" s="13" t="n">
        <x:v>206291</x:v>
      </x:c>
      <x:c r="J5058" s="11" t="n">
        <x:v>18.974987</x:v>
      </x:c>
      <x:c r="K5058" s="14" t="n">
        <x:f>I5058*J5058</x:f>
        <x:v>3914369.0432169996</x:v>
      </x:c>
      <x:c r="L5058" s="8" t="str">
        <x:v>Alpaca SIP</x:v>
      </x:c>
    </x:row>
    <x:row r="5059" ht="25" customHeight="1">
      <x:c r="A5059" s="8" t="str">
        <x:v>HMH</x:v>
      </x:c>
      <x:c r="B5059" s="10" t="n">
        <x:v>46265</x:v>
      </x:c>
      <x:c r="C5059" s="11" t="n">
        <x:v>19.18</x:v>
      </x:c>
      <x:c r="D5059" s="11" t="n">
        <x:v>19.26</x:v>
      </x:c>
      <x:c r="E5059" s="13" t="n">
        <x:v>207895</x:v>
      </x:c>
      <x:c r="F5059" s="11" t="n">
        <x:v>1</x:v>
      </x:c>
      <x:c r="G5059" s="11" t="n">
        <x:v>19.18</x:v>
      </x:c>
      <x:c r="H5059" s="11" t="n">
        <x:v>19.26</x:v>
      </x:c>
      <x:c r="I5059" s="13" t="n">
        <x:v>207895</x:v>
      </x:c>
      <x:c r="J5059" s="11" t="n">
        <x:v>19.301687</x:v>
      </x:c>
      <x:c r="K5059" s="14" t="n">
        <x:f>I5059*J5059</x:f>
        <x:v>4012724.218865</x:v>
      </x:c>
      <x:c r="L5059" s="8" t="str">
        <x:v>Alpaca SIP</x:v>
      </x:c>
    </x:row>
    <x:row r="5060" ht="25" customHeight="1">
      <x:c r="A5060" s="8" t="str">
        <x:v>HMH</x:v>
      </x:c>
      <x:c r="B5060" s="10" t="n">
        <x:v>46266</x:v>
      </x:c>
      <x:c r="C5060" s="11" t="n">
        <x:v>19.45</x:v>
      </x:c>
      <x:c r="D5060" s="11" t="n">
        <x:v>19.17</x:v>
      </x:c>
      <x:c r="E5060" s="13" t="n">
        <x:v>167341</x:v>
      </x:c>
      <x:c r="F5060" s="11" t="n">
        <x:v>1</x:v>
      </x:c>
      <x:c r="G5060" s="11" t="n">
        <x:v>19.45</x:v>
      </x:c>
      <x:c r="H5060" s="11" t="n">
        <x:v>19.17</x:v>
      </x:c>
      <x:c r="I5060" s="13" t="n">
        <x:v>167341</x:v>
      </x:c>
      <x:c r="J5060" s="11" t="n">
        <x:v>19.271823</x:v>
      </x:c>
      <x:c r="K5060" s="14" t="n">
        <x:f>I5060*J5060</x:f>
        <x:v>3224966.132643</x:v>
      </x:c>
      <x:c r="L5060" s="8" t="str">
        <x:v>Alpaca SIP</x:v>
      </x:c>
    </x:row>
    <x:row r="5061" ht="25" customHeight="1">
      <x:c r="A5061" s="8" t="str">
        <x:v>HMH</x:v>
      </x:c>
      <x:c r="B5061" s="10" t="n">
        <x:v>46267</x:v>
      </x:c>
      <x:c r="C5061" s="11" t="n">
        <x:v>19.19</x:v>
      </x:c>
      <x:c r="D5061" s="11" t="n">
        <x:v>19.66</x:v>
      </x:c>
      <x:c r="E5061" s="13" t="n">
        <x:v>79544</x:v>
      </x:c>
      <x:c r="F5061" s="11" t="n">
        <x:v>1</x:v>
      </x:c>
      <x:c r="G5061" s="11" t="n">
        <x:v>19.19</x:v>
      </x:c>
      <x:c r="H5061" s="11" t="n">
        <x:v>19.66</x:v>
      </x:c>
      <x:c r="I5061" s="13" t="n">
        <x:v>79544</x:v>
      </x:c>
      <x:c r="J5061" s="11" t="n">
        <x:v>19.683739</x:v>
      </x:c>
      <x:c r="K5061" s="14" t="n">
        <x:f>I5061*J5061</x:f>
        <x:v>1565723.3350159999</x:v>
      </x:c>
      <x:c r="L5061" s="8" t="str">
        <x:v>Alpaca SIP</x:v>
      </x:c>
    </x:row>
    <x:row r="5062" ht="25" customHeight="1">
      <x:c r="A5062" s="8" t="str">
        <x:v>HMH</x:v>
      </x:c>
      <x:c r="B5062" s="10" t="n">
        <x:v>46268</x:v>
      </x:c>
      <x:c r="C5062" s="11" t="n">
        <x:v>19.8</x:v>
      </x:c>
      <x:c r="D5062" s="11" t="n">
        <x:v>20.02</x:v>
      </x:c>
      <x:c r="E5062" s="13" t="n">
        <x:v>99384</x:v>
      </x:c>
      <x:c r="F5062" s="11" t="n">
        <x:v>1</x:v>
      </x:c>
      <x:c r="G5062" s="11" t="n">
        <x:v>19.8</x:v>
      </x:c>
      <x:c r="H5062" s="11" t="n">
        <x:v>20.02</x:v>
      </x:c>
      <x:c r="I5062" s="13" t="n">
        <x:v>99384</x:v>
      </x:c>
      <x:c r="J5062" s="11" t="n">
        <x:v>19.929053</x:v>
      </x:c>
      <x:c r="K5062" s="14" t="n">
        <x:f>I5062*J5062</x:f>
        <x:v>1980629.003352</x:v>
      </x:c>
      <x:c r="L5062" s="8" t="str">
        <x:v>Alpaca SIP</x:v>
      </x:c>
    </x:row>
    <x:row r="5063" ht="25" customHeight="1">
      <x:c r="A5063" s="8" t="str">
        <x:v>HMH</x:v>
      </x:c>
      <x:c r="B5063" s="10" t="n">
        <x:v>46269</x:v>
      </x:c>
      <x:c r="C5063" s="11" t="n">
        <x:v>19.8</x:v>
      </x:c>
      <x:c r="D5063" s="11" t="n">
        <x:v>19.5</x:v>
      </x:c>
      <x:c r="E5063" s="13" t="n">
        <x:v>88450</x:v>
      </x:c>
      <x:c r="F5063" s="11" t="n">
        <x:v>1</x:v>
      </x:c>
      <x:c r="G5063" s="11" t="n">
        <x:v>19.8</x:v>
      </x:c>
      <x:c r="H5063" s="11" t="n">
        <x:v>19.5</x:v>
      </x:c>
      <x:c r="I5063" s="13" t="n">
        <x:v>88450</x:v>
      </x:c>
      <x:c r="J5063" s="11" t="n">
        <x:v>19.567755</x:v>
      </x:c>
      <x:c r="K5063" s="14" t="n">
        <x:f>I5063*J5063</x:f>
        <x:v>1730767.92975</x:v>
      </x:c>
      <x:c r="L5063" s="8" t="str">
        <x:v>Alpaca SIP</x:v>
      </x:c>
    </x:row>
    <x:row r="5064" ht="25" customHeight="1">
      <x:c r="A5064" s="8" t="str">
        <x:v>HMH</x:v>
      </x:c>
      <x:c r="B5064" s="10" t="n">
        <x:v>46273</x:v>
      </x:c>
      <x:c r="C5064" s="11" t="n">
        <x:v>19.59</x:v>
      </x:c>
      <x:c r="D5064" s="11" t="n">
        <x:v>19.75</x:v>
      </x:c>
      <x:c r="E5064" s="13" t="n">
        <x:v>87740</x:v>
      </x:c>
      <x:c r="F5064" s="11" t="n">
        <x:v>1</x:v>
      </x:c>
      <x:c r="G5064" s="11" t="n">
        <x:v>19.59</x:v>
      </x:c>
      <x:c r="H5064" s="11" t="n">
        <x:v>19.75</x:v>
      </x:c>
      <x:c r="I5064" s="13" t="n">
        <x:v>87740</x:v>
      </x:c>
      <x:c r="J5064" s="11" t="n">
        <x:v>19.810364</x:v>
      </x:c>
      <x:c r="K5064" s="14" t="n">
        <x:f>I5064*J5064</x:f>
        <x:v>1738161.33736</x:v>
      </x:c>
      <x:c r="L5064" s="8" t="str">
        <x:v>Alpaca SIP</x:v>
      </x:c>
    </x:row>
    <x:row r="5065" ht="25" customHeight="1">
      <x:c r="A5065" s="8" t="str">
        <x:v>HMH</x:v>
      </x:c>
      <x:c r="B5065" s="10" t="n">
        <x:v>46274</x:v>
      </x:c>
      <x:c r="C5065" s="11" t="n">
        <x:v>19.85</x:v>
      </x:c>
      <x:c r="D5065" s="11" t="n">
        <x:v>20.86</x:v>
      </x:c>
      <x:c r="E5065" s="13" t="n">
        <x:v>145955</x:v>
      </x:c>
      <x:c r="F5065" s="11" t="n">
        <x:v>1</x:v>
      </x:c>
      <x:c r="G5065" s="11" t="n">
        <x:v>19.85</x:v>
      </x:c>
      <x:c r="H5065" s="11" t="n">
        <x:v>20.86</x:v>
      </x:c>
      <x:c r="I5065" s="13" t="n">
        <x:v>145955</x:v>
      </x:c>
      <x:c r="J5065" s="11" t="n">
        <x:v>20.768865</x:v>
      </x:c>
      <x:c r="K5065" s="14" t="n">
        <x:f>I5065*J5065</x:f>
        <x:v>3031319.6910750004</x:v>
      </x:c>
      <x:c r="L5065" s="8" t="str">
        <x:v>Alpaca SIP</x:v>
      </x:c>
    </x:row>
    <x:row r="5066" ht="25" customHeight="1">
      <x:c r="A5066" s="8" t="str">
        <x:v>HMH</x:v>
      </x:c>
      <x:c r="B5066" s="10" t="n">
        <x:v>46275</x:v>
      </x:c>
      <x:c r="C5066" s="11" t="n">
        <x:v>20.9</x:v>
      </x:c>
      <x:c r="D5066" s="11" t="n">
        <x:v>20.21</x:v>
      </x:c>
      <x:c r="E5066" s="13" t="n">
        <x:v>256887</x:v>
      </x:c>
      <x:c r="F5066" s="11" t="n">
        <x:v>1</x:v>
      </x:c>
      <x:c r="G5066" s="11" t="n">
        <x:v>20.9</x:v>
      </x:c>
      <x:c r="H5066" s="11" t="n">
        <x:v>20.21</x:v>
      </x:c>
      <x:c r="I5066" s="13" t="n">
        <x:v>256887</x:v>
      </x:c>
      <x:c r="J5066" s="11" t="n">
        <x:v>20.316554</x:v>
      </x:c>
      <x:c r="K5066" s="14" t="n">
        <x:f>I5066*J5066</x:f>
        <x:v>5219058.607398</x:v>
      </x:c>
      <x:c r="L5066" s="8" t="str">
        <x:v>Alpaca SIP</x:v>
      </x:c>
    </x:row>
    <x:row r="5067" ht="25" customHeight="1">
      <x:c r="A5067" s="8" t="str">
        <x:v>HMH</x:v>
      </x:c>
      <x:c r="B5067" s="10" t="n">
        <x:v>46276</x:v>
      </x:c>
      <x:c r="C5067" s="11" t="n">
        <x:v>20</x:v>
      </x:c>
      <x:c r="D5067" s="11" t="n">
        <x:v>20.23</x:v>
      </x:c>
      <x:c r="E5067" s="13" t="n">
        <x:v>112738</x:v>
      </x:c>
      <x:c r="F5067" s="11" t="n">
        <x:v>1</x:v>
      </x:c>
      <x:c r="G5067" s="11" t="n">
        <x:v>20</x:v>
      </x:c>
      <x:c r="H5067" s="11" t="n">
        <x:v>20.23</x:v>
      </x:c>
      <x:c r="I5067" s="13" t="n">
        <x:v>112738</x:v>
      </x:c>
      <x:c r="J5067" s="11" t="n">
        <x:v>20.244972</x:v>
      </x:c>
      <x:c r="K5067" s="14" t="n">
        <x:f>I5067*J5067</x:f>
        <x:v>2282377.653336</x:v>
      </x:c>
      <x:c r="L5067" s="8" t="str">
        <x:v>Alpaca SIP</x:v>
      </x:c>
    </x:row>
    <x:row r="5068" ht="25" customHeight="1">
      <x:c r="A5068" s="8" t="str">
        <x:v>HMH</x:v>
      </x:c>
      <x:c r="B5068" s="10" t="n">
        <x:v>46279</x:v>
      </x:c>
      <x:c r="C5068" s="11" t="n">
        <x:v>20.43</x:v>
      </x:c>
      <x:c r="D5068" s="11" t="n">
        <x:v>19.35</x:v>
      </x:c>
      <x:c r="E5068" s="13" t="n">
        <x:v>240150</x:v>
      </x:c>
      <x:c r="F5068" s="11" t="n">
        <x:v>1</x:v>
      </x:c>
      <x:c r="G5068" s="11" t="n">
        <x:v>20.43</x:v>
      </x:c>
      <x:c r="H5068" s="11" t="n">
        <x:v>19.35</x:v>
      </x:c>
      <x:c r="I5068" s="13" t="n">
        <x:v>240150</x:v>
      </x:c>
      <x:c r="J5068" s="11" t="n">
        <x:v>19.799841</x:v>
      </x:c>
      <x:c r="K5068" s="14" t="n">
        <x:f>I5068*J5068</x:f>
        <x:v>4754931.81615</x:v>
      </x:c>
      <x:c r="L5068" s="8" t="str">
        <x:v>Alpaca SIP</x:v>
      </x:c>
    </x:row>
    <x:row r="5069" ht="25" customHeight="1">
      <x:c r="A5069" s="8" t="str">
        <x:v>HMH</x:v>
      </x:c>
      <x:c r="B5069" s="10" t="n">
        <x:v>46280</x:v>
      </x:c>
      <x:c r="C5069" s="11" t="n">
        <x:v>19.33</x:v>
      </x:c>
      <x:c r="D5069" s="11" t="n">
        <x:v>20.04</x:v>
      </x:c>
      <x:c r="E5069" s="13" t="n">
        <x:v>180150</x:v>
      </x:c>
      <x:c r="F5069" s="11" t="n">
        <x:v>1</x:v>
      </x:c>
      <x:c r="G5069" s="11" t="n">
        <x:v>19.33</x:v>
      </x:c>
      <x:c r="H5069" s="11" t="n">
        <x:v>20.04</x:v>
      </x:c>
      <x:c r="I5069" s="13" t="n">
        <x:v>180150</x:v>
      </x:c>
      <x:c r="J5069" s="11" t="n">
        <x:v>19.966196</x:v>
      </x:c>
      <x:c r="K5069" s="14" t="n">
        <x:f>I5069*J5069</x:f>
        <x:v>3596910.2094</x:v>
      </x:c>
      <x:c r="L5069" s="8" t="str">
        <x:v>Alpaca SIP</x:v>
      </x:c>
    </x:row>
    <x:row r="5070" ht="25" customHeight="1">
      <x:c r="A5070" s="8" t="str">
        <x:v>HMH</x:v>
      </x:c>
      <x:c r="B5070" s="10" t="n">
        <x:v>46281</x:v>
      </x:c>
      <x:c r="C5070" s="11" t="n">
        <x:v>19.72</x:v>
      </x:c>
      <x:c r="D5070" s="11" t="n">
        <x:v>19.7</x:v>
      </x:c>
      <x:c r="E5070" s="13" t="n">
        <x:v>306034</x:v>
      </x:c>
      <x:c r="F5070" s="11" t="n">
        <x:v>1</x:v>
      </x:c>
      <x:c r="G5070" s="11" t="n">
        <x:v>19.72</x:v>
      </x:c>
      <x:c r="H5070" s="11" t="n">
        <x:v>19.7</x:v>
      </x:c>
      <x:c r="I5070" s="13" t="n">
        <x:v>306034</x:v>
      </x:c>
      <x:c r="J5070" s="11" t="n">
        <x:v>19.756614</x:v>
      </x:c>
      <x:c r="K5070" s="14" t="n">
        <x:f>I5070*J5070</x:f>
        <x:v>6046195.608876</x:v>
      </x:c>
      <x:c r="L5070" s="8" t="str">
        <x:v>Alpaca SIP</x:v>
      </x:c>
    </x:row>
    <x:row r="5071" ht="25" customHeight="1">
      <x:c r="A5071" s="8" t="str">
        <x:v>HMH</x:v>
      </x:c>
      <x:c r="B5071" s="10" t="n">
        <x:v>46282</x:v>
      </x:c>
      <x:c r="C5071" s="11" t="n">
        <x:v>19.57</x:v>
      </x:c>
      <x:c r="D5071" s="11" t="n">
        <x:v>19.11</x:v>
      </x:c>
      <x:c r="E5071" s="13" t="n">
        <x:v>254257</x:v>
      </x:c>
      <x:c r="F5071" s="11" t="n">
        <x:v>1</x:v>
      </x:c>
      <x:c r="G5071" s="11" t="n">
        <x:v>19.57</x:v>
      </x:c>
      <x:c r="H5071" s="11" t="n">
        <x:v>19.11</x:v>
      </x:c>
      <x:c r="I5071" s="13" t="n">
        <x:v>254257</x:v>
      </x:c>
      <x:c r="J5071" s="11" t="n">
        <x:v>19.255716</x:v>
      </x:c>
      <x:c r="K5071" s="14" t="n">
        <x:f>I5071*J5071</x:f>
        <x:v>4895900.583012</x:v>
      </x:c>
      <x:c r="L5071" s="8" t="str">
        <x:v>Alpaca SIP</x:v>
      </x:c>
    </x:row>
    <x:row r="5072" ht="25" customHeight="1">
      <x:c r="A5072" s="8" t="str">
        <x:v>HMH</x:v>
      </x:c>
      <x:c r="B5072" s="10" t="n">
        <x:v>46283</x:v>
      </x:c>
      <x:c r="C5072" s="11" t="n">
        <x:v>18.97</x:v>
      </x:c>
      <x:c r="D5072" s="11" t="n">
        <x:v>18.85</x:v>
      </x:c>
      <x:c r="E5072" s="13" t="n">
        <x:v>568118</x:v>
      </x:c>
      <x:c r="F5072" s="11" t="n">
        <x:v>1</x:v>
      </x:c>
      <x:c r="G5072" s="11" t="n">
        <x:v>18.97</x:v>
      </x:c>
      <x:c r="H5072" s="11" t="n">
        <x:v>18.85</x:v>
      </x:c>
      <x:c r="I5072" s="13" t="n">
        <x:v>568118</x:v>
      </x:c>
      <x:c r="J5072" s="11" t="n">
        <x:v>18.8421</x:v>
      </x:c>
      <x:c r="K5072" s="14" t="n">
        <x:f>I5072*J5072</x:f>
        <x:v>10704536.1678</x:v>
      </x:c>
      <x:c r="L5072" s="8" t="str">
        <x:v>Alpaca SIP</x:v>
      </x:c>
    </x:row>
    <x:row r="5073" ht="25" customHeight="1">
      <x:c r="A5073" s="8" t="str">
        <x:v>HMH</x:v>
      </x:c>
      <x:c r="B5073" s="10" t="n">
        <x:v>46286</x:v>
      </x:c>
      <x:c r="C5073" s="11" t="n">
        <x:v>18.76</x:v>
      </x:c>
      <x:c r="D5073" s="11" t="n">
        <x:v>18.61</x:v>
      </x:c>
      <x:c r="E5073" s="13" t="n">
        <x:v>148549</x:v>
      </x:c>
      <x:c r="F5073" s="11" t="n">
        <x:v>1</x:v>
      </x:c>
      <x:c r="G5073" s="11" t="n">
        <x:v>18.76</x:v>
      </x:c>
      <x:c r="H5073" s="11" t="n">
        <x:v>18.61</x:v>
      </x:c>
      <x:c r="I5073" s="13" t="n">
        <x:v>148549</x:v>
      </x:c>
      <x:c r="J5073" s="11" t="n">
        <x:v>18.654714</x:v>
      </x:c>
      <x:c r="K5073" s="14" t="n">
        <x:f>I5073*J5073</x:f>
        <x:v>2771139.1099859998</x:v>
      </x:c>
      <x:c r="L5073" s="8" t="str">
        <x:v>Alpaca SIP</x:v>
      </x:c>
    </x:row>
    <x:row r="5074" ht="25" customHeight="1">
      <x:c r="A5074" s="8" t="str">
        <x:v>HMH</x:v>
      </x:c>
      <x:c r="B5074" s="10" t="n">
        <x:v>46287</x:v>
      </x:c>
      <x:c r="C5074" s="11" t="n">
        <x:v>18.39</x:v>
      </x:c>
      <x:c r="D5074" s="11" t="n">
        <x:v>18.58</x:v>
      </x:c>
      <x:c r="E5074" s="13" t="n">
        <x:v>116164</x:v>
      </x:c>
      <x:c r="F5074" s="11" t="n">
        <x:v>1</x:v>
      </x:c>
      <x:c r="G5074" s="11" t="n">
        <x:v>18.39</x:v>
      </x:c>
      <x:c r="H5074" s="11" t="n">
        <x:v>18.58</x:v>
      </x:c>
      <x:c r="I5074" s="13" t="n">
        <x:v>116164</x:v>
      </x:c>
      <x:c r="J5074" s="11" t="n">
        <x:v>18.631042</x:v>
      </x:c>
      <x:c r="K5074" s="14" t="n">
        <x:f>I5074*J5074</x:f>
        <x:v>2164256.362888</x:v>
      </x:c>
      <x:c r="L5074" s="8" t="str">
        <x:v>Alpaca SIP</x:v>
      </x:c>
    </x:row>
    <x:row r="5075" ht="25" customHeight="1">
      <x:c r="A5075" s="8" t="str">
        <x:v>HMH</x:v>
      </x:c>
      <x:c r="B5075" s="10" t="n">
        <x:v>46288</x:v>
      </x:c>
      <x:c r="C5075" s="11" t="n">
        <x:v>18.58</x:v>
      </x:c>
      <x:c r="D5075" s="11" t="n">
        <x:v>18.55</x:v>
      </x:c>
      <x:c r="E5075" s="13" t="n">
        <x:v>143815</x:v>
      </x:c>
      <x:c r="F5075" s="11" t="n">
        <x:v>1</x:v>
      </x:c>
      <x:c r="G5075" s="11" t="n">
        <x:v>18.58</x:v>
      </x:c>
      <x:c r="H5075" s="11" t="n">
        <x:v>18.55</x:v>
      </x:c>
      <x:c r="I5075" s="13" t="n">
        <x:v>143815</x:v>
      </x:c>
      <x:c r="J5075" s="11" t="n">
        <x:v>18.58155</x:v>
      </x:c>
      <x:c r="K5075" s="14" t="n">
        <x:f>I5075*J5075</x:f>
        <x:v>2672305.61325</x:v>
      </x:c>
      <x:c r="L5075" s="8" t="str">
        <x:v>Alpaca SIP</x:v>
      </x:c>
    </x:row>
    <x:row r="5076" ht="25" customHeight="1">
      <x:c r="A5076" s="8" t="str">
        <x:v>HMH</x:v>
      </x:c>
      <x:c r="B5076" s="10" t="n">
        <x:v>46289</x:v>
      </x:c>
      <x:c r="C5076" s="11" t="n">
        <x:v>18.59</x:v>
      </x:c>
      <x:c r="D5076" s="11" t="n">
        <x:v>18.62</x:v>
      </x:c>
      <x:c r="E5076" s="13" t="n">
        <x:v>171251</x:v>
      </x:c>
      <x:c r="F5076" s="11" t="n">
        <x:v>1</x:v>
      </x:c>
      <x:c r="G5076" s="11" t="n">
        <x:v>18.59</x:v>
      </x:c>
      <x:c r="H5076" s="11" t="n">
        <x:v>18.62</x:v>
      </x:c>
      <x:c r="I5076" s="13" t="n">
        <x:v>171251</x:v>
      </x:c>
      <x:c r="J5076" s="11" t="n">
        <x:v>18.746885</x:v>
      </x:c>
      <x:c r="K5076" s="14" t="n">
        <x:f>I5076*J5076</x:f>
        <x:v>3210422.8031349997</x:v>
      </x:c>
      <x:c r="L5076" s="8" t="str">
        <x:v>Alpaca SIP</x:v>
      </x:c>
    </x:row>
    <x:row r="5077" ht="25" customHeight="1">
      <x:c r="A5077" s="8" t="str">
        <x:v>HMH</x:v>
      </x:c>
      <x:c r="B5077" s="10" t="n">
        <x:v>46290</x:v>
      </x:c>
      <x:c r="C5077" s="11" t="n">
        <x:v>18.51</x:v>
      </x:c>
      <x:c r="D5077" s="11" t="n">
        <x:v>19.16</x:v>
      </x:c>
      <x:c r="E5077" s="13" t="n">
        <x:v>152306</x:v>
      </x:c>
      <x:c r="F5077" s="11" t="n">
        <x:v>1</x:v>
      </x:c>
      <x:c r="G5077" s="11" t="n">
        <x:v>18.51</x:v>
      </x:c>
      <x:c r="H5077" s="11" t="n">
        <x:v>19.16</x:v>
      </x:c>
      <x:c r="I5077" s="13" t="n">
        <x:v>152306</x:v>
      </x:c>
      <x:c r="J5077" s="11" t="n">
        <x:v>19.016662</x:v>
      </x:c>
      <x:c r="K5077" s="14" t="n">
        <x:f>I5077*J5077</x:f>
        <x:v>2896351.722572</x:v>
      </x:c>
      <x:c r="L5077" s="8" t="str">
        <x:v>Alpaca SIP</x:v>
      </x:c>
    </x:row>
    <x:row r="5078" ht="25" customHeight="1">
      <x:c r="A5078" s="8" t="str">
        <x:v>HMH</x:v>
      </x:c>
      <x:c r="B5078" s="10" t="n">
        <x:v>46293</x:v>
      </x:c>
      <x:c r="C5078" s="11" t="n">
        <x:v>19.18</x:v>
      </x:c>
      <x:c r="D5078" s="11" t="n">
        <x:v>19.28</x:v>
      </x:c>
      <x:c r="E5078" s="13" t="n">
        <x:v>331443</x:v>
      </x:c>
      <x:c r="F5078" s="11" t="n">
        <x:v>1</x:v>
      </x:c>
      <x:c r="G5078" s="11" t="n">
        <x:v>19.18</x:v>
      </x:c>
      <x:c r="H5078" s="11" t="n">
        <x:v>19.28</x:v>
      </x:c>
      <x:c r="I5078" s="13" t="n">
        <x:v>331443</x:v>
      </x:c>
      <x:c r="J5078" s="11" t="n">
        <x:v>19.387377</x:v>
      </x:c>
      <x:c r="K5078" s="14" t="n">
        <x:f>I5078*J5078</x:f>
        <x:v>6425810.395011</x:v>
      </x:c>
      <x:c r="L5078" s="8" t="str">
        <x:v>Alpaca SIP</x:v>
      </x:c>
    </x:row>
    <x:row r="5079" ht="25" customHeight="1">
      <x:c r="A5079" s="8" t="str">
        <x:v>HMH</x:v>
      </x:c>
      <x:c r="B5079" s="10" t="n">
        <x:v>46294</x:v>
      </x:c>
      <x:c r="C5079" s="11" t="n">
        <x:v>18.87</x:v>
      </x:c>
      <x:c r="D5079" s="11" t="n">
        <x:v>17.77</x:v>
      </x:c>
      <x:c r="E5079" s="13" t="n">
        <x:v>389938</x:v>
      </x:c>
      <x:c r="F5079" s="11" t="n">
        <x:v>1</x:v>
      </x:c>
      <x:c r="G5079" s="11" t="n">
        <x:v>18.87</x:v>
      </x:c>
      <x:c r="H5079" s="11" t="n">
        <x:v>17.77</x:v>
      </x:c>
      <x:c r="I5079" s="13" t="n">
        <x:v>389938</x:v>
      </x:c>
      <x:c r="J5079" s="11" t="n">
        <x:v>18.101144</x:v>
      </x:c>
      <x:c r="K5079" s="14" t="n">
        <x:f>I5079*J5079</x:f>
        <x:v>7058323.889072001</x:v>
      </x:c>
      <x:c r="L5079" s="8" t="str">
        <x:v>Alpaca SIP</x:v>
      </x:c>
    </x:row>
    <x:row r="5080" ht="25" customHeight="1">
      <x:c r="A5080" s="8" t="str">
        <x:v>HMH</x:v>
      </x:c>
      <x:c r="B5080" s="10" t="n">
        <x:v>46295</x:v>
      </x:c>
      <x:c r="C5080" s="11" t="n">
        <x:v>17.77</x:v>
      </x:c>
      <x:c r="D5080" s="11" t="n">
        <x:v>17.52</x:v>
      </x:c>
      <x:c r="E5080" s="13" t="n">
        <x:v>322670</x:v>
      </x:c>
      <x:c r="F5080" s="11" t="n">
        <x:v>1</x:v>
      </x:c>
      <x:c r="G5080" s="11" t="n">
        <x:v>17.77</x:v>
      </x:c>
      <x:c r="H5080" s="11" t="n">
        <x:v>17.52</x:v>
      </x:c>
      <x:c r="I5080" s="13" t="n">
        <x:v>322670</x:v>
      </x:c>
      <x:c r="J5080" s="11" t="n">
        <x:v>17.751166</x:v>
      </x:c>
      <x:c r="K5080" s="14" t="n">
        <x:f>I5080*J5080</x:f>
        <x:v>5727768.733220001</x:v>
      </x:c>
      <x:c r="L5080" s="8" t="str">
        <x:v>Alpaca SIP</x:v>
      </x:c>
    </x:row>
    <x:row r="5081" ht="25" customHeight="1">
      <x:c r="A5081" s="8" t="str">
        <x:v>HMH</x:v>
      </x:c>
      <x:c r="B5081" s="10" t="n">
        <x:v>46296</x:v>
      </x:c>
      <x:c r="C5081" s="11" t="n">
        <x:v>17.58</x:v>
      </x:c>
      <x:c r="D5081" s="11" t="n">
        <x:v>17.36</x:v>
      </x:c>
      <x:c r="E5081" s="13" t="n">
        <x:v>246685</x:v>
      </x:c>
      <x:c r="F5081" s="11" t="n">
        <x:v>1</x:v>
      </x:c>
      <x:c r="G5081" s="11" t="n">
        <x:v>17.58</x:v>
      </x:c>
      <x:c r="H5081" s="11" t="n">
        <x:v>17.36</x:v>
      </x:c>
      <x:c r="I5081" s="13" t="n">
        <x:v>246685</x:v>
      </x:c>
      <x:c r="J5081" s="11" t="n">
        <x:v>17.322535</x:v>
      </x:c>
      <x:c r="K5081" s="14" t="n">
        <x:f>I5081*J5081</x:f>
        <x:v>4273209.546475</x:v>
      </x:c>
      <x:c r="L5081" s="8" t="str">
        <x:v>Alpaca SIP</x:v>
      </x:c>
    </x:row>
    <x:row r="5082" ht="25" customHeight="1">
      <x:c r="A5082" s="8" t="str">
        <x:v>HMH</x:v>
      </x:c>
      <x:c r="B5082" s="10" t="n">
        <x:v>46297</x:v>
      </x:c>
      <x:c r="C5082" s="11" t="n">
        <x:v>17.24</x:v>
      </x:c>
      <x:c r="D5082" s="11" t="n">
        <x:v>18.31</x:v>
      </x:c>
      <x:c r="E5082" s="13" t="n">
        <x:v>305360</x:v>
      </x:c>
      <x:c r="F5082" s="11" t="n">
        <x:v>1</x:v>
      </x:c>
      <x:c r="G5082" s="11" t="n">
        <x:v>17.24</x:v>
      </x:c>
      <x:c r="H5082" s="11" t="n">
        <x:v>18.31</x:v>
      </x:c>
      <x:c r="I5082" s="13" t="n">
        <x:v>305360</x:v>
      </x:c>
      <x:c r="J5082" s="11" t="n">
        <x:v>18.270809</x:v>
      </x:c>
      <x:c r="K5082" s="14" t="n">
        <x:f>I5082*J5082</x:f>
        <x:v>5579174.2362399995</x:v>
      </x:c>
      <x:c r="L5082" s="8" t="str">
        <x:v>Alpaca SIP</x:v>
      </x:c>
    </x:row>
    <x:row r="5083" ht="25" customHeight="1">
      <x:c r="A5083" s="8" t="str">
        <x:v>JAN</x:v>
      </x:c>
      <x:c r="B5083" s="10" t="n">
        <x:v>46101</x:v>
      </x:c>
      <x:c r="C5083" s="11" t="n">
        <x:v>23.5</x:v>
      </x:c>
      <x:c r="D5083" s="11" t="n">
        <x:v>23.6</x:v>
      </x:c>
      <x:c r="E5083" s="13" t="n">
        <x:v>15894589</x:v>
      </x:c>
      <x:c r="F5083" s="11" t="n">
        <x:v>1</x:v>
      </x:c>
      <x:c r="G5083" s="11" t="n">
        <x:v>23.5</x:v>
      </x:c>
      <x:c r="H5083" s="11" t="n">
        <x:v>23.6</x:v>
      </x:c>
      <x:c r="I5083" s="13" t="n">
        <x:v>15894589</x:v>
      </x:c>
      <x:c r="J5083" s="11" t="n">
        <x:v>23.468468</x:v>
      </x:c>
      <x:c r="K5083" s="14" t="n">
        <x:f>I5083*J5083</x:f>
        <x:v>373021653.319652</x:v>
      </x:c>
      <x:c r="L5083" s="8" t="str">
        <x:v>Alpaca SIP</x:v>
      </x:c>
    </x:row>
    <x:row r="5084" ht="25" customHeight="1">
      <x:c r="A5084" s="8" t="str">
        <x:v>JAN</x:v>
      </x:c>
      <x:c r="B5084" s="10" t="n">
        <x:v>46104</x:v>
      </x:c>
      <x:c r="C5084" s="11" t="n">
        <x:v>23</x:v>
      </x:c>
      <x:c r="D5084" s="11" t="n">
        <x:v>23.75</x:v>
      </x:c>
      <x:c r="E5084" s="13" t="n">
        <x:v>3107551</x:v>
      </x:c>
      <x:c r="F5084" s="11" t="n">
        <x:v>1</x:v>
      </x:c>
      <x:c r="G5084" s="11" t="n">
        <x:v>23</x:v>
      </x:c>
      <x:c r="H5084" s="11" t="n">
        <x:v>23.75</x:v>
      </x:c>
      <x:c r="I5084" s="13" t="n">
        <x:v>3107551</x:v>
      </x:c>
      <x:c r="J5084" s="11" t="n">
        <x:v>23.767795</x:v>
      </x:c>
      <x:c r="K5084" s="14" t="n">
        <x:f>I5084*J5084</x:f>
        <x:v>73859635.12004499</x:v>
      </x:c>
      <x:c r="L5084" s="8" t="str">
        <x:v>Alpaca SIP</x:v>
      </x:c>
    </x:row>
    <x:row r="5085" ht="25" customHeight="1">
      <x:c r="A5085" s="8" t="str">
        <x:v>JAN</x:v>
      </x:c>
      <x:c r="B5085" s="10" t="n">
        <x:v>46105</x:v>
      </x:c>
      <x:c r="C5085" s="11" t="n">
        <x:v>23.45</x:v>
      </x:c>
      <x:c r="D5085" s="11" t="n">
        <x:v>23.75</x:v>
      </x:c>
      <x:c r="E5085" s="13" t="n">
        <x:v>1481965</x:v>
      </x:c>
      <x:c r="F5085" s="11" t="n">
        <x:v>1</x:v>
      </x:c>
      <x:c r="G5085" s="11" t="n">
        <x:v>23.45</x:v>
      </x:c>
      <x:c r="H5085" s="11" t="n">
        <x:v>23.75</x:v>
      </x:c>
      <x:c r="I5085" s="13" t="n">
        <x:v>1481965</x:v>
      </x:c>
      <x:c r="J5085" s="11" t="n">
        <x:v>23.701231</x:v>
      </x:c>
      <x:c r="K5085" s="14" t="n">
        <x:f>I5085*J5085</x:f>
        <x:v>35124394.798915</x:v>
      </x:c>
      <x:c r="L5085" s="8" t="str">
        <x:v>Alpaca SIP</x:v>
      </x:c>
    </x:row>
    <x:row r="5086" ht="25" customHeight="1">
      <x:c r="A5086" s="8" t="str">
        <x:v>JAN</x:v>
      </x:c>
      <x:c r="B5086" s="10" t="n">
        <x:v>46106</x:v>
      </x:c>
      <x:c r="C5086" s="11" t="n">
        <x:v>23.56</x:v>
      </x:c>
      <x:c r="D5086" s="11" t="n">
        <x:v>23.64</x:v>
      </x:c>
      <x:c r="E5086" s="13" t="n">
        <x:v>1567096</x:v>
      </x:c>
      <x:c r="F5086" s="11" t="n">
        <x:v>1</x:v>
      </x:c>
      <x:c r="G5086" s="11" t="n">
        <x:v>23.56</x:v>
      </x:c>
      <x:c r="H5086" s="11" t="n">
        <x:v>23.64</x:v>
      </x:c>
      <x:c r="I5086" s="13" t="n">
        <x:v>1567096</x:v>
      </x:c>
      <x:c r="J5086" s="11" t="n">
        <x:v>23.78283</x:v>
      </x:c>
      <x:c r="K5086" s="14" t="n">
        <x:f>I5086*J5086</x:f>
        <x:v>37269977.76168</x:v>
      </x:c>
      <x:c r="L5086" s="8" t="str">
        <x:v>Alpaca SIP</x:v>
      </x:c>
    </x:row>
    <x:row r="5087" ht="25" customHeight="1">
      <x:c r="A5087" s="8" t="str">
        <x:v>JAN</x:v>
      </x:c>
      <x:c r="B5087" s="10" t="n">
        <x:v>46107</x:v>
      </x:c>
      <x:c r="C5087" s="11" t="n">
        <x:v>23.38</x:v>
      </x:c>
      <x:c r="D5087" s="11" t="n">
        <x:v>23.44</x:v>
      </x:c>
      <x:c r="E5087" s="13" t="n">
        <x:v>5062025</x:v>
      </x:c>
      <x:c r="F5087" s="11" t="n">
        <x:v>1</x:v>
      </x:c>
      <x:c r="G5087" s="11" t="n">
        <x:v>23.38</x:v>
      </x:c>
      <x:c r="H5087" s="11" t="n">
        <x:v>23.44</x:v>
      </x:c>
      <x:c r="I5087" s="13" t="n">
        <x:v>5062025</x:v>
      </x:c>
      <x:c r="J5087" s="11" t="n">
        <x:v>23.446021</x:v>
      </x:c>
      <x:c r="K5087" s="14" t="n">
        <x:f>I5087*J5087</x:f>
        <x:v>118684344.45252499</x:v>
      </x:c>
      <x:c r="L5087" s="8" t="str">
        <x:v>Alpaca SIP</x:v>
      </x:c>
    </x:row>
    <x:row r="5088" ht="25" customHeight="1">
      <x:c r="A5088" s="8" t="str">
        <x:v>JAN</x:v>
      </x:c>
      <x:c r="B5088" s="10" t="n">
        <x:v>46108</x:v>
      </x:c>
      <x:c r="C5088" s="11" t="n">
        <x:v>23.18</x:v>
      </x:c>
      <x:c r="D5088" s="11" t="n">
        <x:v>22.88</x:v>
      </x:c>
      <x:c r="E5088" s="13" t="n">
        <x:v>1334861</x:v>
      </x:c>
      <x:c r="F5088" s="11" t="n">
        <x:v>1</x:v>
      </x:c>
      <x:c r="G5088" s="11" t="n">
        <x:v>23.18</x:v>
      </x:c>
      <x:c r="H5088" s="11" t="n">
        <x:v>22.88</x:v>
      </x:c>
      <x:c r="I5088" s="13" t="n">
        <x:v>1334861</x:v>
      </x:c>
      <x:c r="J5088" s="11" t="n">
        <x:v>23.0471</x:v>
      </x:c>
      <x:c r="K5088" s="14" t="n">
        <x:f>I5088*J5088</x:f>
        <x:v>30764674.9531</x:v>
      </x:c>
      <x:c r="L5088" s="8" t="str">
        <x:v>Alpaca SIP</x:v>
      </x:c>
    </x:row>
    <x:row r="5089" ht="25" customHeight="1">
      <x:c r="A5089" s="8" t="str">
        <x:v>JAN</x:v>
      </x:c>
      <x:c r="B5089" s="10" t="n">
        <x:v>46111</x:v>
      </x:c>
      <x:c r="C5089" s="11" t="n">
        <x:v>23.08</x:v>
      </x:c>
      <x:c r="D5089" s="11" t="n">
        <x:v>22.89</x:v>
      </x:c>
      <x:c r="E5089" s="13" t="n">
        <x:v>1251512</x:v>
      </x:c>
      <x:c r="F5089" s="11" t="n">
        <x:v>1</x:v>
      </x:c>
      <x:c r="G5089" s="11" t="n">
        <x:v>23.08</x:v>
      </x:c>
      <x:c r="H5089" s="11" t="n">
        <x:v>22.89</x:v>
      </x:c>
      <x:c r="I5089" s="13" t="n">
        <x:v>1251512</x:v>
      </x:c>
      <x:c r="J5089" s="11" t="n">
        <x:v>22.983128</x:v>
      </x:c>
      <x:c r="K5089" s="14" t="n">
        <x:f>I5089*J5089</x:f>
        <x:v>28763660.489536002</x:v>
      </x:c>
      <x:c r="L5089" s="8" t="str">
        <x:v>Alpaca SIP</x:v>
      </x:c>
    </x:row>
    <x:row r="5090" ht="25" customHeight="1">
      <x:c r="A5090" s="8" t="str">
        <x:v>JAN</x:v>
      </x:c>
      <x:c r="B5090" s="10" t="n">
        <x:v>46112</x:v>
      </x:c>
      <x:c r="C5090" s="11" t="n">
        <x:v>22.99</x:v>
      </x:c>
      <x:c r="D5090" s="11" t="n">
        <x:v>23.57</x:v>
      </x:c>
      <x:c r="E5090" s="13" t="n">
        <x:v>1344340</x:v>
      </x:c>
      <x:c r="F5090" s="11" t="n">
        <x:v>1</x:v>
      </x:c>
      <x:c r="G5090" s="11" t="n">
        <x:v>22.99</x:v>
      </x:c>
      <x:c r="H5090" s="11" t="n">
        <x:v>23.57</x:v>
      </x:c>
      <x:c r="I5090" s="13" t="n">
        <x:v>1344340</x:v>
      </x:c>
      <x:c r="J5090" s="11" t="n">
        <x:v>23.477373</x:v>
      </x:c>
      <x:c r="K5090" s="14" t="n">
        <x:f>I5090*J5090</x:f>
        <x:v>31561571.61882</x:v>
      </x:c>
      <x:c r="L5090" s="8" t="str">
        <x:v>Alpaca SIP</x:v>
      </x:c>
    </x:row>
    <x:row r="5091" ht="25" customHeight="1">
      <x:c r="A5091" s="8" t="str">
        <x:v>JAN</x:v>
      </x:c>
      <x:c r="B5091" s="10" t="n">
        <x:v>46113</x:v>
      </x:c>
      <x:c r="C5091" s="11" t="n">
        <x:v>23.55</x:v>
      </x:c>
      <x:c r="D5091" s="11" t="n">
        <x:v>23.35</x:v>
      </x:c>
      <x:c r="E5091" s="13" t="n">
        <x:v>1538065</x:v>
      </x:c>
      <x:c r="F5091" s="11" t="n">
        <x:v>1</x:v>
      </x:c>
      <x:c r="G5091" s="11" t="n">
        <x:v>23.55</x:v>
      </x:c>
      <x:c r="H5091" s="11" t="n">
        <x:v>23.35</x:v>
      </x:c>
      <x:c r="I5091" s="13" t="n">
        <x:v>1538065</x:v>
      </x:c>
      <x:c r="J5091" s="11" t="n">
        <x:v>23.442475</x:v>
      </x:c>
      <x:c r="K5091" s="14" t="n">
        <x:f>I5091*J5091</x:f>
        <x:v>36056050.310875006</x:v>
      </x:c>
      <x:c r="L5091" s="8" t="str">
        <x:v>Alpaca SIP</x:v>
      </x:c>
    </x:row>
    <x:row r="5092" ht="25" customHeight="1">
      <x:c r="A5092" s="8" t="str">
        <x:v>JAN</x:v>
      </x:c>
      <x:c r="B5092" s="10" t="n">
        <x:v>46114</x:v>
      </x:c>
      <x:c r="C5092" s="11" t="n">
        <x:v>23.1</x:v>
      </x:c>
      <x:c r="D5092" s="11" t="n">
        <x:v>23.89</x:v>
      </x:c>
      <x:c r="E5092" s="13" t="n">
        <x:v>1373444</x:v>
      </x:c>
      <x:c r="F5092" s="11" t="n">
        <x:v>1</x:v>
      </x:c>
      <x:c r="G5092" s="11" t="n">
        <x:v>23.1</x:v>
      </x:c>
      <x:c r="H5092" s="11" t="n">
        <x:v>23.89</x:v>
      </x:c>
      <x:c r="I5092" s="13" t="n">
        <x:v>1373444</x:v>
      </x:c>
      <x:c r="J5092" s="11" t="n">
        <x:v>23.744664</x:v>
      </x:c>
      <x:c r="K5092" s="14" t="n">
        <x:f>I5092*J5092</x:f>
        <x:v>32611966.302816</x:v>
      </x:c>
      <x:c r="L5092" s="8" t="str">
        <x:v>Alpaca SIP</x:v>
      </x:c>
    </x:row>
    <x:row r="5093" ht="25" customHeight="1">
      <x:c r="A5093" s="8" t="str">
        <x:v>JAN</x:v>
      </x:c>
      <x:c r="B5093" s="10" t="n">
        <x:v>46118</x:v>
      </x:c>
      <x:c r="C5093" s="11" t="n">
        <x:v>24</x:v>
      </x:c>
      <x:c r="D5093" s="11" t="n">
        <x:v>23.35</x:v>
      </x:c>
      <x:c r="E5093" s="13" t="n">
        <x:v>725509</x:v>
      </x:c>
      <x:c r="F5093" s="11" t="n">
        <x:v>1</x:v>
      </x:c>
      <x:c r="G5093" s="11" t="n">
        <x:v>24</x:v>
      </x:c>
      <x:c r="H5093" s="11" t="n">
        <x:v>23.35</x:v>
      </x:c>
      <x:c r="I5093" s="13" t="n">
        <x:v>725509</x:v>
      </x:c>
      <x:c r="J5093" s="11" t="n">
        <x:v>23.534685</x:v>
      </x:c>
      <x:c r="K5093" s="14" t="n">
        <x:f>I5093*J5093</x:f>
        <x:v>17074625.779665</x:v>
      </x:c>
      <x:c r="L5093" s="8" t="str">
        <x:v>Alpaca SIP</x:v>
      </x:c>
    </x:row>
    <x:row r="5094" ht="25" customHeight="1">
      <x:c r="A5094" s="8" t="str">
        <x:v>JAN</x:v>
      </x:c>
      <x:c r="B5094" s="10" t="n">
        <x:v>46119</x:v>
      </x:c>
      <x:c r="C5094" s="11" t="n">
        <x:v>23.39</x:v>
      </x:c>
      <x:c r="D5094" s="11" t="n">
        <x:v>23.53</x:v>
      </x:c>
      <x:c r="E5094" s="13" t="n">
        <x:v>626774</x:v>
      </x:c>
      <x:c r="F5094" s="11" t="n">
        <x:v>1</x:v>
      </x:c>
      <x:c r="G5094" s="11" t="n">
        <x:v>23.39</x:v>
      </x:c>
      <x:c r="H5094" s="11" t="n">
        <x:v>23.53</x:v>
      </x:c>
      <x:c r="I5094" s="13" t="n">
        <x:v>626774</x:v>
      </x:c>
      <x:c r="J5094" s="11" t="n">
        <x:v>23.483981</x:v>
      </x:c>
      <x:c r="K5094" s="14" t="n">
        <x:f>I5094*J5094</x:f>
        <x:v>14719148.707294</x:v>
      </x:c>
      <x:c r="L5094" s="8" t="str">
        <x:v>Alpaca SIP</x:v>
      </x:c>
    </x:row>
    <x:row r="5095" ht="25" customHeight="1">
      <x:c r="A5095" s="8" t="str">
        <x:v>JAN</x:v>
      </x:c>
      <x:c r="B5095" s="10" t="n">
        <x:v>46120</x:v>
      </x:c>
      <x:c r="C5095" s="11" t="n">
        <x:v>23.74</x:v>
      </x:c>
      <x:c r="D5095" s="11" t="n">
        <x:v>23.7</x:v>
      </x:c>
      <x:c r="E5095" s="13" t="n">
        <x:v>809486</x:v>
      </x:c>
      <x:c r="F5095" s="11" t="n">
        <x:v>1</x:v>
      </x:c>
      <x:c r="G5095" s="11" t="n">
        <x:v>23.74</x:v>
      </x:c>
      <x:c r="H5095" s="11" t="n">
        <x:v>23.7</x:v>
      </x:c>
      <x:c r="I5095" s="13" t="n">
        <x:v>809486</x:v>
      </x:c>
      <x:c r="J5095" s="11" t="n">
        <x:v>23.676883</x:v>
      </x:c>
      <x:c r="K5095" s="14" t="n">
        <x:f>I5095*J5095</x:f>
        <x:v>19166105.312138</x:v>
      </x:c>
      <x:c r="L5095" s="8" t="str">
        <x:v>Alpaca SIP</x:v>
      </x:c>
    </x:row>
    <x:row r="5096" ht="25" customHeight="1">
      <x:c r="A5096" s="8" t="str">
        <x:v>JAN</x:v>
      </x:c>
      <x:c r="B5096" s="10" t="n">
        <x:v>46121</x:v>
      </x:c>
      <x:c r="C5096" s="11" t="n">
        <x:v>23.6</x:v>
      </x:c>
      <x:c r="D5096" s="11" t="n">
        <x:v>23.37</x:v>
      </x:c>
      <x:c r="E5096" s="13" t="n">
        <x:v>500181</x:v>
      </x:c>
      <x:c r="F5096" s="11" t="n">
        <x:v>1</x:v>
      </x:c>
      <x:c r="G5096" s="11" t="n">
        <x:v>23.6</x:v>
      </x:c>
      <x:c r="H5096" s="11" t="n">
        <x:v>23.37</x:v>
      </x:c>
      <x:c r="I5096" s="13" t="n">
        <x:v>500181</x:v>
      </x:c>
      <x:c r="J5096" s="11" t="n">
        <x:v>23.719483</x:v>
      </x:c>
      <x:c r="K5096" s="14" t="n">
        <x:f>I5096*J5096</x:f>
        <x:v>11864034.726423</x:v>
      </x:c>
      <x:c r="L5096" s="8" t="str">
        <x:v>Alpaca SIP</x:v>
      </x:c>
    </x:row>
    <x:row r="5097" ht="25" customHeight="1">
      <x:c r="A5097" s="8" t="str">
        <x:v>JAN</x:v>
      </x:c>
      <x:c r="B5097" s="10" t="n">
        <x:v>46122</x:v>
      </x:c>
      <x:c r="C5097" s="11" t="n">
        <x:v>23.49</x:v>
      </x:c>
      <x:c r="D5097" s="11" t="n">
        <x:v>23.85</x:v>
      </x:c>
      <x:c r="E5097" s="13" t="n">
        <x:v>744444</x:v>
      </x:c>
      <x:c r="F5097" s="11" t="n">
        <x:v>1</x:v>
      </x:c>
      <x:c r="G5097" s="11" t="n">
        <x:v>23.49</x:v>
      </x:c>
      <x:c r="H5097" s="11" t="n">
        <x:v>23.85</x:v>
      </x:c>
      <x:c r="I5097" s="13" t="n">
        <x:v>744444</x:v>
      </x:c>
      <x:c r="J5097" s="11" t="n">
        <x:v>23.642716</x:v>
      </x:c>
      <x:c r="K5097" s="14" t="n">
        <x:f>I5097*J5097</x:f>
        <x:v>17600678.069904</x:v>
      </x:c>
      <x:c r="L5097" s="8" t="str">
        <x:v>Alpaca SIP</x:v>
      </x:c>
    </x:row>
    <x:row r="5098" ht="25" customHeight="1">
      <x:c r="A5098" s="8" t="str">
        <x:v>JAN</x:v>
      </x:c>
      <x:c r="B5098" s="10" t="n">
        <x:v>46125</x:v>
      </x:c>
      <x:c r="C5098" s="11" t="n">
        <x:v>23.84</x:v>
      </x:c>
      <x:c r="D5098" s="11" t="n">
        <x:v>23.99</x:v>
      </x:c>
      <x:c r="E5098" s="13" t="n">
        <x:v>742954</x:v>
      </x:c>
      <x:c r="F5098" s="11" t="n">
        <x:v>1</x:v>
      </x:c>
      <x:c r="G5098" s="11" t="n">
        <x:v>23.84</x:v>
      </x:c>
      <x:c r="H5098" s="11" t="n">
        <x:v>23.99</x:v>
      </x:c>
      <x:c r="I5098" s="13" t="n">
        <x:v>742954</x:v>
      </x:c>
      <x:c r="J5098" s="11" t="n">
        <x:v>24.019593</x:v>
      </x:c>
      <x:c r="K5098" s="14" t="n">
        <x:f>I5098*J5098</x:f>
        <x:v>17845452.697722</x:v>
      </x:c>
      <x:c r="L5098" s="8" t="str">
        <x:v>Alpaca SIP</x:v>
      </x:c>
    </x:row>
    <x:row r="5099" ht="25" customHeight="1">
      <x:c r="A5099" s="8" t="str">
        <x:v>JAN</x:v>
      </x:c>
      <x:c r="B5099" s="10" t="n">
        <x:v>46126</x:v>
      </x:c>
      <x:c r="C5099" s="11" t="n">
        <x:v>24.1</x:v>
      </x:c>
      <x:c r="D5099" s="11" t="n">
        <x:v>25.75</x:v>
      </x:c>
      <x:c r="E5099" s="13" t="n">
        <x:v>1638675</x:v>
      </x:c>
      <x:c r="F5099" s="11" t="n">
        <x:v>1</x:v>
      </x:c>
      <x:c r="G5099" s="11" t="n">
        <x:v>24.1</x:v>
      </x:c>
      <x:c r="H5099" s="11" t="n">
        <x:v>25.75</x:v>
      </x:c>
      <x:c r="I5099" s="13" t="n">
        <x:v>1638675</x:v>
      </x:c>
      <x:c r="J5099" s="11" t="n">
        <x:v>25.352211</x:v>
      </x:c>
      <x:c r="K5099" s="14" t="n">
        <x:f>I5099*J5099</x:f>
        <x:v>41544034.360425</x:v>
      </x:c>
      <x:c r="L5099" s="8" t="str">
        <x:v>Alpaca SIP</x:v>
      </x:c>
    </x:row>
    <x:row r="5100" ht="25" customHeight="1">
      <x:c r="A5100" s="8" t="str">
        <x:v>JAN</x:v>
      </x:c>
      <x:c r="B5100" s="10" t="n">
        <x:v>46127</x:v>
      </x:c>
      <x:c r="C5100" s="11" t="n">
        <x:v>25.96</x:v>
      </x:c>
      <x:c r="D5100" s="11" t="n">
        <x:v>26.14</x:v>
      </x:c>
      <x:c r="E5100" s="13" t="n">
        <x:v>1666050</x:v>
      </x:c>
      <x:c r="F5100" s="11" t="n">
        <x:v>1</x:v>
      </x:c>
      <x:c r="G5100" s="11" t="n">
        <x:v>25.96</x:v>
      </x:c>
      <x:c r="H5100" s="11" t="n">
        <x:v>26.14</x:v>
      </x:c>
      <x:c r="I5100" s="13" t="n">
        <x:v>1666050</x:v>
      </x:c>
      <x:c r="J5100" s="11" t="n">
        <x:v>25.821586</x:v>
      </x:c>
      <x:c r="K5100" s="14" t="n">
        <x:f>I5100*J5100</x:f>
        <x:v>43020053.3553</x:v>
      </x:c>
      <x:c r="L5100" s="8" t="str">
        <x:v>Alpaca SIP</x:v>
      </x:c>
    </x:row>
    <x:row r="5101" ht="25" customHeight="1">
      <x:c r="A5101" s="8" t="str">
        <x:v>JAN</x:v>
      </x:c>
      <x:c r="B5101" s="10" t="n">
        <x:v>46128</x:v>
      </x:c>
      <x:c r="C5101" s="11" t="n">
        <x:v>26.44</x:v>
      </x:c>
      <x:c r="D5101" s="11" t="n">
        <x:v>25.86</x:v>
      </x:c>
      <x:c r="E5101" s="13" t="n">
        <x:v>1149037</x:v>
      </x:c>
      <x:c r="F5101" s="11" t="n">
        <x:v>1</x:v>
      </x:c>
      <x:c r="G5101" s="11" t="n">
        <x:v>26.44</x:v>
      </x:c>
      <x:c r="H5101" s="11" t="n">
        <x:v>25.86</x:v>
      </x:c>
      <x:c r="I5101" s="13" t="n">
        <x:v>1149037</x:v>
      </x:c>
      <x:c r="J5101" s="11" t="n">
        <x:v>25.782547</x:v>
      </x:c>
      <x:c r="K5101" s="14" t="n">
        <x:f>I5101*J5101</x:f>
        <x:v>29625100.457239002</x:v>
      </x:c>
      <x:c r="L5101" s="8" t="str">
        <x:v>Alpaca SIP</x:v>
      </x:c>
    </x:row>
    <x:row r="5102" ht="25" customHeight="1">
      <x:c r="A5102" s="8" t="str">
        <x:v>JAN</x:v>
      </x:c>
      <x:c r="B5102" s="10" t="n">
        <x:v>46129</x:v>
      </x:c>
      <x:c r="C5102" s="11" t="n">
        <x:v>26.08</x:v>
      </x:c>
      <x:c r="D5102" s="11" t="n">
        <x:v>25.75</x:v>
      </x:c>
      <x:c r="E5102" s="13" t="n">
        <x:v>808143</x:v>
      </x:c>
      <x:c r="F5102" s="11" t="n">
        <x:v>1</x:v>
      </x:c>
      <x:c r="G5102" s="11" t="n">
        <x:v>26.08</x:v>
      </x:c>
      <x:c r="H5102" s="11" t="n">
        <x:v>25.75</x:v>
      </x:c>
      <x:c r="I5102" s="13" t="n">
        <x:v>808143</x:v>
      </x:c>
      <x:c r="J5102" s="11" t="n">
        <x:v>25.985749</x:v>
      </x:c>
      <x:c r="K5102" s="14" t="n">
        <x:f>I5102*J5102</x:f>
        <x:v>21000201.154106997</x:v>
      </x:c>
      <x:c r="L5102" s="8" t="str">
        <x:v>Alpaca SIP</x:v>
      </x:c>
    </x:row>
    <x:row r="5103" ht="25" customHeight="1">
      <x:c r="A5103" s="8" t="str">
        <x:v>JAN</x:v>
      </x:c>
      <x:c r="B5103" s="10" t="n">
        <x:v>46132</x:v>
      </x:c>
      <x:c r="C5103" s="11" t="n">
        <x:v>25.74</x:v>
      </x:c>
      <x:c r="D5103" s="11" t="n">
        <x:v>25.17</x:v>
      </x:c>
      <x:c r="E5103" s="13" t="n">
        <x:v>450164</x:v>
      </x:c>
      <x:c r="F5103" s="11" t="n">
        <x:v>1</x:v>
      </x:c>
      <x:c r="G5103" s="11" t="n">
        <x:v>25.74</x:v>
      </x:c>
      <x:c r="H5103" s="11" t="n">
        <x:v>25.17</x:v>
      </x:c>
      <x:c r="I5103" s="13" t="n">
        <x:v>450164</x:v>
      </x:c>
      <x:c r="J5103" s="11" t="n">
        <x:v>25.279792</x:v>
      </x:c>
      <x:c r="K5103" s="14" t="n">
        <x:f>I5103*J5103</x:f>
        <x:v>11380052.285888</x:v>
      </x:c>
      <x:c r="L5103" s="8" t="str">
        <x:v>Alpaca SIP</x:v>
      </x:c>
    </x:row>
    <x:row r="5104" ht="25" customHeight="1">
      <x:c r="A5104" s="8" t="str">
        <x:v>JAN</x:v>
      </x:c>
      <x:c r="B5104" s="10" t="n">
        <x:v>46133</x:v>
      </x:c>
      <x:c r="C5104" s="11" t="n">
        <x:v>25.08</x:v>
      </x:c>
      <x:c r="D5104" s="11" t="n">
        <x:v>24.72</x:v>
      </x:c>
      <x:c r="E5104" s="13" t="n">
        <x:v>717831</x:v>
      </x:c>
      <x:c r="F5104" s="11" t="n">
        <x:v>1</x:v>
      </x:c>
      <x:c r="G5104" s="11" t="n">
        <x:v>25.08</x:v>
      </x:c>
      <x:c r="H5104" s="11" t="n">
        <x:v>24.72</x:v>
      </x:c>
      <x:c r="I5104" s="13" t="n">
        <x:v>717831</x:v>
      </x:c>
      <x:c r="J5104" s="11" t="n">
        <x:v>24.849674</x:v>
      </x:c>
      <x:c r="K5104" s="14" t="n">
        <x:f>I5104*J5104</x:f>
        <x:v>17837866.337094</x:v>
      </x:c>
      <x:c r="L5104" s="8" t="str">
        <x:v>Alpaca SIP</x:v>
      </x:c>
    </x:row>
    <x:row r="5105" ht="25" customHeight="1">
      <x:c r="A5105" s="8" t="str">
        <x:v>JAN</x:v>
      </x:c>
      <x:c r="B5105" s="10" t="n">
        <x:v>46134</x:v>
      </x:c>
      <x:c r="C5105" s="11" t="n">
        <x:v>24.9</x:v>
      </x:c>
      <x:c r="D5105" s="11" t="n">
        <x:v>24.15</x:v>
      </x:c>
      <x:c r="E5105" s="13" t="n">
        <x:v>1367037</x:v>
      </x:c>
      <x:c r="F5105" s="11" t="n">
        <x:v>1</x:v>
      </x:c>
      <x:c r="G5105" s="11" t="n">
        <x:v>24.9</x:v>
      </x:c>
      <x:c r="H5105" s="11" t="n">
        <x:v>24.15</x:v>
      </x:c>
      <x:c r="I5105" s="13" t="n">
        <x:v>1367037</x:v>
      </x:c>
      <x:c r="J5105" s="11" t="n">
        <x:v>24.465071</x:v>
      </x:c>
      <x:c r="K5105" s="14" t="n">
        <x:f>I5105*J5105</x:f>
        <x:v>33444657.264627</x:v>
      </x:c>
      <x:c r="L5105" s="8" t="str">
        <x:v>Alpaca SIP</x:v>
      </x:c>
    </x:row>
    <x:row r="5106" ht="25" customHeight="1">
      <x:c r="A5106" s="8" t="str">
        <x:v>JAN</x:v>
      </x:c>
      <x:c r="B5106" s="10" t="n">
        <x:v>46135</x:v>
      </x:c>
      <x:c r="C5106" s="11" t="n">
        <x:v>24.06</x:v>
      </x:c>
      <x:c r="D5106" s="11" t="n">
        <x:v>24.7</x:v>
      </x:c>
      <x:c r="E5106" s="13" t="n">
        <x:v>656937</x:v>
      </x:c>
      <x:c r="F5106" s="11" t="n">
        <x:v>1</x:v>
      </x:c>
      <x:c r="G5106" s="11" t="n">
        <x:v>24.06</x:v>
      </x:c>
      <x:c r="H5106" s="11" t="n">
        <x:v>24.7</x:v>
      </x:c>
      <x:c r="I5106" s="13" t="n">
        <x:v>656937</x:v>
      </x:c>
      <x:c r="J5106" s="11" t="n">
        <x:v>24.609163</x:v>
      </x:c>
      <x:c r="K5106" s="14" t="n">
        <x:f>I5106*J5106</x:f>
        <x:v>16166669.713730998</x:v>
      </x:c>
      <x:c r="L5106" s="8" t="str">
        <x:v>Alpaca SIP</x:v>
      </x:c>
    </x:row>
    <x:row r="5107" ht="25" customHeight="1">
      <x:c r="A5107" s="8" t="str">
        <x:v>JAN</x:v>
      </x:c>
      <x:c r="B5107" s="10" t="n">
        <x:v>46136</x:v>
      </x:c>
      <x:c r="C5107" s="11" t="n">
        <x:v>24.64</x:v>
      </x:c>
      <x:c r="D5107" s="11" t="n">
        <x:v>25.11</x:v>
      </x:c>
      <x:c r="E5107" s="13" t="n">
        <x:v>666058</x:v>
      </x:c>
      <x:c r="F5107" s="11" t="n">
        <x:v>1</x:v>
      </x:c>
      <x:c r="G5107" s="11" t="n">
        <x:v>24.64</x:v>
      </x:c>
      <x:c r="H5107" s="11" t="n">
        <x:v>25.11</x:v>
      </x:c>
      <x:c r="I5107" s="13" t="n">
        <x:v>666058</x:v>
      </x:c>
      <x:c r="J5107" s="11" t="n">
        <x:v>25.033022</x:v>
      </x:c>
      <x:c r="K5107" s="14" t="n">
        <x:f>I5107*J5107</x:f>
        <x:v>16673444.567276</x:v>
      </x:c>
      <x:c r="L5107" s="8" t="str">
        <x:v>Alpaca SIP</x:v>
      </x:c>
    </x:row>
    <x:row r="5108" ht="25" customHeight="1">
      <x:c r="A5108" s="8" t="str">
        <x:v>JAN</x:v>
      </x:c>
      <x:c r="B5108" s="10" t="n">
        <x:v>46139</x:v>
      </x:c>
      <x:c r="C5108" s="11" t="n">
        <x:v>25.2</x:v>
      </x:c>
      <x:c r="D5108" s="11" t="n">
        <x:v>24.85</x:v>
      </x:c>
      <x:c r="E5108" s="13" t="n">
        <x:v>391847</x:v>
      </x:c>
      <x:c r="F5108" s="11" t="n">
        <x:v>1</x:v>
      </x:c>
      <x:c r="G5108" s="11" t="n">
        <x:v>25.2</x:v>
      </x:c>
      <x:c r="H5108" s="11" t="n">
        <x:v>24.85</x:v>
      </x:c>
      <x:c r="I5108" s="13" t="n">
        <x:v>391847</x:v>
      </x:c>
      <x:c r="J5108" s="11" t="n">
        <x:v>24.938115</x:v>
      </x:c>
      <x:c r="K5108" s="14" t="n">
        <x:f>I5108*J5108</x:f>
        <x:v>9771925.548405</x:v>
      </x:c>
      <x:c r="L5108" s="8" t="str">
        <x:v>Alpaca SIP</x:v>
      </x:c>
    </x:row>
    <x:row r="5109" ht="25" customHeight="1">
      <x:c r="A5109" s="8" t="str">
        <x:v>JAN</x:v>
      </x:c>
      <x:c r="B5109" s="10" t="n">
        <x:v>46140</x:v>
      </x:c>
      <x:c r="C5109" s="11" t="n">
        <x:v>25.05</x:v>
      </x:c>
      <x:c r="D5109" s="11" t="n">
        <x:v>25.26</x:v>
      </x:c>
      <x:c r="E5109" s="13" t="n">
        <x:v>876015</x:v>
      </x:c>
      <x:c r="F5109" s="11" t="n">
        <x:v>1</x:v>
      </x:c>
      <x:c r="G5109" s="11" t="n">
        <x:v>25.05</x:v>
      </x:c>
      <x:c r="H5109" s="11" t="n">
        <x:v>25.26</x:v>
      </x:c>
      <x:c r="I5109" s="13" t="n">
        <x:v>876015</x:v>
      </x:c>
      <x:c r="J5109" s="11" t="n">
        <x:v>25.188385</x:v>
      </x:c>
      <x:c r="K5109" s="14" t="n">
        <x:f>I5109*J5109</x:f>
        <x:v>22065403.085775</x:v>
      </x:c>
      <x:c r="L5109" s="8" t="str">
        <x:v>Alpaca SIP</x:v>
      </x:c>
    </x:row>
    <x:row r="5110" ht="25" customHeight="1">
      <x:c r="A5110" s="8" t="str">
        <x:v>JAN</x:v>
      </x:c>
      <x:c r="B5110" s="10" t="n">
        <x:v>46141</x:v>
      </x:c>
      <x:c r="C5110" s="11" t="n">
        <x:v>25.46</x:v>
      </x:c>
      <x:c r="D5110" s="11" t="n">
        <x:v>26.13</x:v>
      </x:c>
      <x:c r="E5110" s="13" t="n">
        <x:v>642474</x:v>
      </x:c>
      <x:c r="F5110" s="11" t="n">
        <x:v>1</x:v>
      </x:c>
      <x:c r="G5110" s="11" t="n">
        <x:v>25.46</x:v>
      </x:c>
      <x:c r="H5110" s="11" t="n">
        <x:v>26.13</x:v>
      </x:c>
      <x:c r="I5110" s="13" t="n">
        <x:v>642474</x:v>
      </x:c>
      <x:c r="J5110" s="11" t="n">
        <x:v>25.886543</x:v>
      </x:c>
      <x:c r="K5110" s="14" t="n">
        <x:f>I5110*J5110</x:f>
        <x:v>16631430.827382</x:v>
      </x:c>
      <x:c r="L5110" s="8" t="str">
        <x:v>Alpaca SIP</x:v>
      </x:c>
    </x:row>
    <x:row r="5111" ht="25" customHeight="1">
      <x:c r="A5111" s="8" t="str">
        <x:v>JAN</x:v>
      </x:c>
      <x:c r="B5111" s="10" t="n">
        <x:v>46142</x:v>
      </x:c>
      <x:c r="C5111" s="11" t="n">
        <x:v>26.33</x:v>
      </x:c>
      <x:c r="D5111" s="11" t="n">
        <x:v>26.24</x:v>
      </x:c>
      <x:c r="E5111" s="13" t="n">
        <x:v>580073</x:v>
      </x:c>
      <x:c r="F5111" s="11" t="n">
        <x:v>1</x:v>
      </x:c>
      <x:c r="G5111" s="11" t="n">
        <x:v>26.33</x:v>
      </x:c>
      <x:c r="H5111" s="11" t="n">
        <x:v>26.24</x:v>
      </x:c>
      <x:c r="I5111" s="13" t="n">
        <x:v>580073</x:v>
      </x:c>
      <x:c r="J5111" s="11" t="n">
        <x:v>26.233959</x:v>
      </x:c>
      <x:c r="K5111" s="14" t="n">
        <x:f>I5111*J5111</x:f>
        <x:v>15217611.299006999</x:v>
      </x:c>
      <x:c r="L5111" s="8" t="str">
        <x:v>Alpaca SIP</x:v>
      </x:c>
    </x:row>
    <x:row r="5112" ht="25" customHeight="1">
      <x:c r="A5112" s="8" t="str">
        <x:v>JAN</x:v>
      </x:c>
      <x:c r="B5112" s="10" t="n">
        <x:v>46143</x:v>
      </x:c>
      <x:c r="C5112" s="11" t="n">
        <x:v>26.25</x:v>
      </x:c>
      <x:c r="D5112" s="11" t="n">
        <x:v>26.47</x:v>
      </x:c>
      <x:c r="E5112" s="13" t="n">
        <x:v>448637</x:v>
      </x:c>
      <x:c r="F5112" s="11" t="n">
        <x:v>1</x:v>
      </x:c>
      <x:c r="G5112" s="11" t="n">
        <x:v>26.25</x:v>
      </x:c>
      <x:c r="H5112" s="11" t="n">
        <x:v>26.47</x:v>
      </x:c>
      <x:c r="I5112" s="13" t="n">
        <x:v>448637</x:v>
      </x:c>
      <x:c r="J5112" s="11" t="n">
        <x:v>26.307011</x:v>
      </x:c>
      <x:c r="K5112" s="14" t="n">
        <x:f>I5112*J5112</x:f>
        <x:v>11802298.494006999</x:v>
      </x:c>
      <x:c r="L5112" s="8" t="str">
        <x:v>Alpaca SIP</x:v>
      </x:c>
    </x:row>
    <x:row r="5113" ht="25" customHeight="1">
      <x:c r="A5113" s="8" t="str">
        <x:v>JAN</x:v>
      </x:c>
      <x:c r="B5113" s="10" t="n">
        <x:v>46146</x:v>
      </x:c>
      <x:c r="C5113" s="11" t="n">
        <x:v>26.35</x:v>
      </x:c>
      <x:c r="D5113" s="11" t="n">
        <x:v>26.32</x:v>
      </x:c>
      <x:c r="E5113" s="13" t="n">
        <x:v>302923</x:v>
      </x:c>
      <x:c r="F5113" s="11" t="n">
        <x:v>1</x:v>
      </x:c>
      <x:c r="G5113" s="11" t="n">
        <x:v>26.35</x:v>
      </x:c>
      <x:c r="H5113" s="11" t="n">
        <x:v>26.32</x:v>
      </x:c>
      <x:c r="I5113" s="13" t="n">
        <x:v>302923</x:v>
      </x:c>
      <x:c r="J5113" s="11" t="n">
        <x:v>26.14352</x:v>
      </x:c>
      <x:c r="K5113" s="14" t="n">
        <x:f>I5113*J5113</x:f>
        <x:v>7919473.508959999</x:v>
      </x:c>
      <x:c r="L5113" s="8" t="str">
        <x:v>Alpaca SIP</x:v>
      </x:c>
    </x:row>
    <x:row r="5114" ht="25" customHeight="1">
      <x:c r="A5114" s="8" t="str">
        <x:v>JAN</x:v>
      </x:c>
      <x:c r="B5114" s="10" t="n">
        <x:v>46147</x:v>
      </x:c>
      <x:c r="C5114" s="11" t="n">
        <x:v>26.33</x:v>
      </x:c>
      <x:c r="D5114" s="11" t="n">
        <x:v>26.25</x:v>
      </x:c>
      <x:c r="E5114" s="13" t="n">
        <x:v>416227</x:v>
      </x:c>
      <x:c r="F5114" s="11" t="n">
        <x:v>1</x:v>
      </x:c>
      <x:c r="G5114" s="11" t="n">
        <x:v>26.33</x:v>
      </x:c>
      <x:c r="H5114" s="11" t="n">
        <x:v>26.25</x:v>
      </x:c>
      <x:c r="I5114" s="13" t="n">
        <x:v>416227</x:v>
      </x:c>
      <x:c r="J5114" s="11" t="n">
        <x:v>26.272174</x:v>
      </x:c>
      <x:c r="K5114" s="14" t="n">
        <x:f>I5114*J5114</x:f>
        <x:v>10935188.167498</x:v>
      </x:c>
      <x:c r="L5114" s="8" t="str">
        <x:v>Alpaca SIP</x:v>
      </x:c>
    </x:row>
    <x:row r="5115" ht="25" customHeight="1">
      <x:c r="A5115" s="8" t="str">
        <x:v>JAN</x:v>
      </x:c>
      <x:c r="B5115" s="10" t="n">
        <x:v>46148</x:v>
      </x:c>
      <x:c r="C5115" s="11" t="n">
        <x:v>27</x:v>
      </x:c>
      <x:c r="D5115" s="11" t="n">
        <x:v>26.49</x:v>
      </x:c>
      <x:c r="E5115" s="13" t="n">
        <x:v>496200</x:v>
      </x:c>
      <x:c r="F5115" s="11" t="n">
        <x:v>1</x:v>
      </x:c>
      <x:c r="G5115" s="11" t="n">
        <x:v>27</x:v>
      </x:c>
      <x:c r="H5115" s="11" t="n">
        <x:v>26.49</x:v>
      </x:c>
      <x:c r="I5115" s="13" t="n">
        <x:v>496200</x:v>
      </x:c>
      <x:c r="J5115" s="11" t="n">
        <x:v>26.33099</x:v>
      </x:c>
      <x:c r="K5115" s="14" t="n">
        <x:f>I5115*J5115</x:f>
        <x:v>13065437.238</x:v>
      </x:c>
      <x:c r="L5115" s="8" t="str">
        <x:v>Alpaca SIP</x:v>
      </x:c>
    </x:row>
    <x:row r="5116" ht="25" customHeight="1">
      <x:c r="A5116" s="8" t="str">
        <x:v>JAN</x:v>
      </x:c>
      <x:c r="B5116" s="10" t="n">
        <x:v>46149</x:v>
      </x:c>
      <x:c r="C5116" s="11" t="n">
        <x:v>26.61</x:v>
      </x:c>
      <x:c r="D5116" s="11" t="n">
        <x:v>27.42</x:v>
      </x:c>
      <x:c r="E5116" s="13" t="n">
        <x:v>727873</x:v>
      </x:c>
      <x:c r="F5116" s="11" t="n">
        <x:v>1</x:v>
      </x:c>
      <x:c r="G5116" s="11" t="n">
        <x:v>26.61</x:v>
      </x:c>
      <x:c r="H5116" s="11" t="n">
        <x:v>27.42</x:v>
      </x:c>
      <x:c r="I5116" s="13" t="n">
        <x:v>727873</x:v>
      </x:c>
      <x:c r="J5116" s="11" t="n">
        <x:v>27.162537</x:v>
      </x:c>
      <x:c r="K5116" s="14" t="n">
        <x:f>I5116*J5116</x:f>
        <x:v>19770877.293801</x:v>
      </x:c>
      <x:c r="L5116" s="8" t="str">
        <x:v>Alpaca SIP</x:v>
      </x:c>
    </x:row>
    <x:row r="5117" ht="25" customHeight="1">
      <x:c r="A5117" s="8" t="str">
        <x:v>JAN</x:v>
      </x:c>
      <x:c r="B5117" s="10" t="n">
        <x:v>46150</x:v>
      </x:c>
      <x:c r="C5117" s="11" t="n">
        <x:v>27.6</x:v>
      </x:c>
      <x:c r="D5117" s="11" t="n">
        <x:v>27.92</x:v>
      </x:c>
      <x:c r="E5117" s="13" t="n">
        <x:v>1421658</x:v>
      </x:c>
      <x:c r="F5117" s="11" t="n">
        <x:v>1</x:v>
      </x:c>
      <x:c r="G5117" s="11" t="n">
        <x:v>27.6</x:v>
      </x:c>
      <x:c r="H5117" s="11" t="n">
        <x:v>27.92</x:v>
      </x:c>
      <x:c r="I5117" s="13" t="n">
        <x:v>1421658</x:v>
      </x:c>
      <x:c r="J5117" s="11" t="n">
        <x:v>27.95437</x:v>
      </x:c>
      <x:c r="K5117" s="14" t="n">
        <x:f>I5117*J5117</x:f>
        <x:v>39741553.74546</x:v>
      </x:c>
      <x:c r="L5117" s="8" t="str">
        <x:v>Alpaca SIP</x:v>
      </x:c>
    </x:row>
    <x:row r="5118" ht="25" customHeight="1">
      <x:c r="A5118" s="8" t="str">
        <x:v>JAN</x:v>
      </x:c>
      <x:c r="B5118" s="10" t="n">
        <x:v>46153</x:v>
      </x:c>
      <x:c r="C5118" s="11" t="n">
        <x:v>28.03</x:v>
      </x:c>
      <x:c r="D5118" s="11" t="n">
        <x:v>27.23</x:v>
      </x:c>
      <x:c r="E5118" s="13" t="n">
        <x:v>547432</x:v>
      </x:c>
      <x:c r="F5118" s="11" t="n">
        <x:v>1</x:v>
      </x:c>
      <x:c r="G5118" s="11" t="n">
        <x:v>28.03</x:v>
      </x:c>
      <x:c r="H5118" s="11" t="n">
        <x:v>27.23</x:v>
      </x:c>
      <x:c r="I5118" s="13" t="n">
        <x:v>547432</x:v>
      </x:c>
      <x:c r="J5118" s="11" t="n">
        <x:v>27.479402</x:v>
      </x:c>
      <x:c r="K5118" s="14" t="n">
        <x:f>I5118*J5118</x:f>
        <x:v>15043103.995664</x:v>
      </x:c>
      <x:c r="L5118" s="8" t="str">
        <x:v>Alpaca SIP</x:v>
      </x:c>
    </x:row>
    <x:row r="5119" ht="25" customHeight="1">
      <x:c r="A5119" s="8" t="str">
        <x:v>JAN</x:v>
      </x:c>
      <x:c r="B5119" s="10" t="n">
        <x:v>46154</x:v>
      </x:c>
      <x:c r="C5119" s="11" t="n">
        <x:v>27.21</x:v>
      </x:c>
      <x:c r="D5119" s="11" t="n">
        <x:v>27.02</x:v>
      </x:c>
      <x:c r="E5119" s="13" t="n">
        <x:v>789176</x:v>
      </x:c>
      <x:c r="F5119" s="11" t="n">
        <x:v>1</x:v>
      </x:c>
      <x:c r="G5119" s="11" t="n">
        <x:v>27.21</x:v>
      </x:c>
      <x:c r="H5119" s="11" t="n">
        <x:v>27.02</x:v>
      </x:c>
      <x:c r="I5119" s="13" t="n">
        <x:v>789176</x:v>
      </x:c>
      <x:c r="J5119" s="11" t="n">
        <x:v>26.884394</x:v>
      </x:c>
      <x:c r="K5119" s="14" t="n">
        <x:f>I5119*J5119</x:f>
        <x:v>21216518.519344002</x:v>
      </x:c>
      <x:c r="L5119" s="8" t="str">
        <x:v>Alpaca SIP</x:v>
      </x:c>
    </x:row>
    <x:row r="5120" ht="25" customHeight="1">
      <x:c r="A5120" s="8" t="str">
        <x:v>JAN</x:v>
      </x:c>
      <x:c r="B5120" s="10" t="n">
        <x:v>46155</x:v>
      </x:c>
      <x:c r="C5120" s="11" t="n">
        <x:v>26.91</x:v>
      </x:c>
      <x:c r="D5120" s="11" t="n">
        <x:v>27.31</x:v>
      </x:c>
      <x:c r="E5120" s="13" t="n">
        <x:v>487188</x:v>
      </x:c>
      <x:c r="F5120" s="11" t="n">
        <x:v>1</x:v>
      </x:c>
      <x:c r="G5120" s="11" t="n">
        <x:v>26.91</x:v>
      </x:c>
      <x:c r="H5120" s="11" t="n">
        <x:v>27.31</x:v>
      </x:c>
      <x:c r="I5120" s="13" t="n">
        <x:v>487188</x:v>
      </x:c>
      <x:c r="J5120" s="11" t="n">
        <x:v>27.187976</x:v>
      </x:c>
      <x:c r="K5120" s="14" t="n">
        <x:f>I5120*J5120</x:f>
        <x:v>13245655.651487999</x:v>
      </x:c>
      <x:c r="L5120" s="8" t="str">
        <x:v>Alpaca SIP</x:v>
      </x:c>
    </x:row>
    <x:row r="5121" ht="25" customHeight="1">
      <x:c r="A5121" s="8" t="str">
        <x:v>JAN</x:v>
      </x:c>
      <x:c r="B5121" s="10" t="n">
        <x:v>46156</x:v>
      </x:c>
      <x:c r="C5121" s="11" t="n">
        <x:v>27.42</x:v>
      </x:c>
      <x:c r="D5121" s="11" t="n">
        <x:v>27.05</x:v>
      </x:c>
      <x:c r="E5121" s="13" t="n">
        <x:v>292555</x:v>
      </x:c>
      <x:c r="F5121" s="11" t="n">
        <x:v>1</x:v>
      </x:c>
      <x:c r="G5121" s="11" t="n">
        <x:v>27.42</x:v>
      </x:c>
      <x:c r="H5121" s="11" t="n">
        <x:v>27.05</x:v>
      </x:c>
      <x:c r="I5121" s="13" t="n">
        <x:v>292555</x:v>
      </x:c>
      <x:c r="J5121" s="11" t="n">
        <x:v>27.107279</x:v>
      </x:c>
      <x:c r="K5121" s="14" t="n">
        <x:f>I5121*J5121</x:f>
        <x:v>7930370.007844999</x:v>
      </x:c>
      <x:c r="L5121" s="8" t="str">
        <x:v>Alpaca SIP</x:v>
      </x:c>
    </x:row>
    <x:row r="5122" ht="25" customHeight="1">
      <x:c r="A5122" s="8" t="str">
        <x:v>JAN</x:v>
      </x:c>
      <x:c r="B5122" s="10" t="n">
        <x:v>46157</x:v>
      </x:c>
      <x:c r="C5122" s="11" t="n">
        <x:v>27.05</x:v>
      </x:c>
      <x:c r="D5122" s="11" t="n">
        <x:v>26.68</x:v>
      </x:c>
      <x:c r="E5122" s="13" t="n">
        <x:v>478875</x:v>
      </x:c>
      <x:c r="F5122" s="11" t="n">
        <x:v>1</x:v>
      </x:c>
      <x:c r="G5122" s="11" t="n">
        <x:v>27.05</x:v>
      </x:c>
      <x:c r="H5122" s="11" t="n">
        <x:v>26.68</x:v>
      </x:c>
      <x:c r="I5122" s="13" t="n">
        <x:v>478875</x:v>
      </x:c>
      <x:c r="J5122" s="11" t="n">
        <x:v>26.849953</x:v>
      </x:c>
      <x:c r="K5122" s="14" t="n">
        <x:f>I5122*J5122</x:f>
        <x:v>12857771.242875</x:v>
      </x:c>
      <x:c r="L5122" s="8" t="str">
        <x:v>Alpaca SIP</x:v>
      </x:c>
    </x:row>
    <x:row r="5123" ht="25" customHeight="1">
      <x:c r="A5123" s="8" t="str">
        <x:v>JAN</x:v>
      </x:c>
      <x:c r="B5123" s="10" t="n">
        <x:v>46160</x:v>
      </x:c>
      <x:c r="C5123" s="11" t="n">
        <x:v>26.7</x:v>
      </x:c>
      <x:c r="D5123" s="11" t="n">
        <x:v>26.6</x:v>
      </x:c>
      <x:c r="E5123" s="13" t="n">
        <x:v>418465</x:v>
      </x:c>
      <x:c r="F5123" s="11" t="n">
        <x:v>1</x:v>
      </x:c>
      <x:c r="G5123" s="11" t="n">
        <x:v>26.7</x:v>
      </x:c>
      <x:c r="H5123" s="11" t="n">
        <x:v>26.6</x:v>
      </x:c>
      <x:c r="I5123" s="13" t="n">
        <x:v>418465</x:v>
      </x:c>
      <x:c r="J5123" s="11" t="n">
        <x:v>26.592802</x:v>
      </x:c>
      <x:c r="K5123" s="14" t="n">
        <x:f>I5123*J5123</x:f>
        <x:v>11128156.88893</x:v>
      </x:c>
      <x:c r="L5123" s="8" t="str">
        <x:v>Alpaca SIP</x:v>
      </x:c>
    </x:row>
    <x:row r="5124" ht="25" customHeight="1">
      <x:c r="A5124" s="8" t="str">
        <x:v>JAN</x:v>
      </x:c>
      <x:c r="B5124" s="10" t="n">
        <x:v>46161</x:v>
      </x:c>
      <x:c r="C5124" s="11" t="n">
        <x:v>26.4</x:v>
      </x:c>
      <x:c r="D5124" s="11" t="n">
        <x:v>26.55</x:v>
      </x:c>
      <x:c r="E5124" s="13" t="n">
        <x:v>614154</x:v>
      </x:c>
      <x:c r="F5124" s="11" t="n">
        <x:v>1</x:v>
      </x:c>
      <x:c r="G5124" s="11" t="n">
        <x:v>26.4</x:v>
      </x:c>
      <x:c r="H5124" s="11" t="n">
        <x:v>26.55</x:v>
      </x:c>
      <x:c r="I5124" s="13" t="n">
        <x:v>614154</x:v>
      </x:c>
      <x:c r="J5124" s="11" t="n">
        <x:v>26.50681</x:v>
      </x:c>
      <x:c r="K5124" s="14" t="n">
        <x:f>I5124*J5124</x:f>
        <x:v>16279263.388740001</x:v>
      </x:c>
      <x:c r="L5124" s="8" t="str">
        <x:v>Alpaca SIP</x:v>
      </x:c>
    </x:row>
    <x:row r="5125" ht="25" customHeight="1">
      <x:c r="A5125" s="8" t="str">
        <x:v>JAN</x:v>
      </x:c>
      <x:c r="B5125" s="10" t="n">
        <x:v>46162</x:v>
      </x:c>
      <x:c r="C5125" s="11" t="n">
        <x:v>26.42</x:v>
      </x:c>
      <x:c r="D5125" s="11" t="n">
        <x:v>26.69</x:v>
      </x:c>
      <x:c r="E5125" s="13" t="n">
        <x:v>339153</x:v>
      </x:c>
      <x:c r="F5125" s="11" t="n">
        <x:v>1</x:v>
      </x:c>
      <x:c r="G5125" s="11" t="n">
        <x:v>26.42</x:v>
      </x:c>
      <x:c r="H5125" s="11" t="n">
        <x:v>26.69</x:v>
      </x:c>
      <x:c r="I5125" s="13" t="n">
        <x:v>339153</x:v>
      </x:c>
      <x:c r="J5125" s="11" t="n">
        <x:v>26.766839</x:v>
      </x:c>
      <x:c r="K5125" s="14" t="n">
        <x:f>I5125*J5125</x:f>
        <x:v>9078053.747367</x:v>
      </x:c>
      <x:c r="L5125" s="8" t="str">
        <x:v>Alpaca SIP</x:v>
      </x:c>
    </x:row>
    <x:row r="5126" ht="25" customHeight="1">
      <x:c r="A5126" s="8" t="str">
        <x:v>JAN</x:v>
      </x:c>
      <x:c r="B5126" s="10" t="n">
        <x:v>46163</x:v>
      </x:c>
      <x:c r="C5126" s="11" t="n">
        <x:v>26.69</x:v>
      </x:c>
      <x:c r="D5126" s="11" t="n">
        <x:v>26.76</x:v>
      </x:c>
      <x:c r="E5126" s="13" t="n">
        <x:v>517905</x:v>
      </x:c>
      <x:c r="F5126" s="11" t="n">
        <x:v>1</x:v>
      </x:c>
      <x:c r="G5126" s="11" t="n">
        <x:v>26.69</x:v>
      </x:c>
      <x:c r="H5126" s="11" t="n">
        <x:v>26.76</x:v>
      </x:c>
      <x:c r="I5126" s="13" t="n">
        <x:v>517905</x:v>
      </x:c>
      <x:c r="J5126" s="11" t="n">
        <x:v>26.644804</x:v>
      </x:c>
      <x:c r="K5126" s="14" t="n">
        <x:f>I5126*J5126</x:f>
        <x:v>13799477.21562</x:v>
      </x:c>
      <x:c r="L5126" s="8" t="str">
        <x:v>Alpaca SIP</x:v>
      </x:c>
    </x:row>
    <x:row r="5127" ht="25" customHeight="1">
      <x:c r="A5127" s="8" t="str">
        <x:v>JAN</x:v>
      </x:c>
      <x:c r="B5127" s="10" t="n">
        <x:v>46164</x:v>
      </x:c>
      <x:c r="C5127" s="11" t="n">
        <x:v>26.68</x:v>
      </x:c>
      <x:c r="D5127" s="11" t="n">
        <x:v>26.72</x:v>
      </x:c>
      <x:c r="E5127" s="13" t="n">
        <x:v>441844</x:v>
      </x:c>
      <x:c r="F5127" s="11" t="n">
        <x:v>1</x:v>
      </x:c>
      <x:c r="G5127" s="11" t="n">
        <x:v>26.68</x:v>
      </x:c>
      <x:c r="H5127" s="11" t="n">
        <x:v>26.72</x:v>
      </x:c>
      <x:c r="I5127" s="13" t="n">
        <x:v>441844</x:v>
      </x:c>
      <x:c r="J5127" s="11" t="n">
        <x:v>26.634632</x:v>
      </x:c>
      <x:c r="K5127" s="14" t="n">
        <x:f>I5127*J5127</x:f>
        <x:v>11768352.341408</x:v>
      </x:c>
      <x:c r="L5127" s="8" t="str">
        <x:v>Alpaca SIP</x:v>
      </x:c>
    </x:row>
    <x:row r="5128" ht="25" customHeight="1">
      <x:c r="A5128" s="8" t="str">
        <x:v>JAN</x:v>
      </x:c>
      <x:c r="B5128" s="10" t="n">
        <x:v>46168</x:v>
      </x:c>
      <x:c r="C5128" s="11" t="n">
        <x:v>26.57</x:v>
      </x:c>
      <x:c r="D5128" s="11" t="n">
        <x:v>26.9</x:v>
      </x:c>
      <x:c r="E5128" s="13" t="n">
        <x:v>382478</x:v>
      </x:c>
      <x:c r="F5128" s="11" t="n">
        <x:v>1</x:v>
      </x:c>
      <x:c r="G5128" s="11" t="n">
        <x:v>26.57</x:v>
      </x:c>
      <x:c r="H5128" s="11" t="n">
        <x:v>26.9</x:v>
      </x:c>
      <x:c r="I5128" s="13" t="n">
        <x:v>382478</x:v>
      </x:c>
      <x:c r="J5128" s="11" t="n">
        <x:v>26.948498</x:v>
      </x:c>
      <x:c r="K5128" s="14" t="n">
        <x:f>I5128*J5128</x:f>
        <x:v>10307207.618044</x:v>
      </x:c>
      <x:c r="L5128" s="8" t="str">
        <x:v>Alpaca SIP</x:v>
      </x:c>
    </x:row>
    <x:row r="5129" ht="25" customHeight="1">
      <x:c r="A5129" s="8" t="str">
        <x:v>JAN</x:v>
      </x:c>
      <x:c r="B5129" s="10" t="n">
        <x:v>46169</x:v>
      </x:c>
      <x:c r="C5129" s="11" t="n">
        <x:v>26.75</x:v>
      </x:c>
      <x:c r="D5129" s="11" t="n">
        <x:v>27.1</x:v>
      </x:c>
      <x:c r="E5129" s="13" t="n">
        <x:v>308196</x:v>
      </x:c>
      <x:c r="F5129" s="11" t="n">
        <x:v>1</x:v>
      </x:c>
      <x:c r="G5129" s="11" t="n">
        <x:v>26.75</x:v>
      </x:c>
      <x:c r="H5129" s="11" t="n">
        <x:v>27.1</x:v>
      </x:c>
      <x:c r="I5129" s="13" t="n">
        <x:v>308196</x:v>
      </x:c>
      <x:c r="J5129" s="11" t="n">
        <x:v>27.112304</x:v>
      </x:c>
      <x:c r="K5129" s="14" t="n">
        <x:f>I5129*J5129</x:f>
        <x:v>8355903.643584001</x:v>
      </x:c>
      <x:c r="L5129" s="8" t="str">
        <x:v>Alpaca SIP</x:v>
      </x:c>
    </x:row>
    <x:row r="5130" ht="25" customHeight="1">
      <x:c r="A5130" s="8" t="str">
        <x:v>JAN</x:v>
      </x:c>
      <x:c r="B5130" s="10" t="n">
        <x:v>46170</x:v>
      </x:c>
      <x:c r="C5130" s="11" t="n">
        <x:v>26.98</x:v>
      </x:c>
      <x:c r="D5130" s="11" t="n">
        <x:v>27.54</x:v>
      </x:c>
      <x:c r="E5130" s="13" t="n">
        <x:v>411305</x:v>
      </x:c>
      <x:c r="F5130" s="11" t="n">
        <x:v>1</x:v>
      </x:c>
      <x:c r="G5130" s="11" t="n">
        <x:v>26.98</x:v>
      </x:c>
      <x:c r="H5130" s="11" t="n">
        <x:v>27.54</x:v>
      </x:c>
      <x:c r="I5130" s="13" t="n">
        <x:v>411305</x:v>
      </x:c>
      <x:c r="J5130" s="11" t="n">
        <x:v>27.482452</x:v>
      </x:c>
      <x:c r="K5130" s="14" t="n">
        <x:f>I5130*J5130</x:f>
        <x:v>11303669.91986</x:v>
      </x:c>
      <x:c r="L5130" s="8" t="str">
        <x:v>Alpaca SIP</x:v>
      </x:c>
    </x:row>
    <x:row r="5131" ht="25" customHeight="1">
      <x:c r="A5131" s="8" t="str">
        <x:v>JAN</x:v>
      </x:c>
      <x:c r="B5131" s="10" t="n">
        <x:v>46171</x:v>
      </x:c>
      <x:c r="C5131" s="11" t="n">
        <x:v>27.31</x:v>
      </x:c>
      <x:c r="D5131" s="11" t="n">
        <x:v>26.77</x:v>
      </x:c>
      <x:c r="E5131" s="13" t="n">
        <x:v>593072</x:v>
      </x:c>
      <x:c r="F5131" s="11" t="n">
        <x:v>1</x:v>
      </x:c>
      <x:c r="G5131" s="11" t="n">
        <x:v>27.31</x:v>
      </x:c>
      <x:c r="H5131" s="11" t="n">
        <x:v>26.77</x:v>
      </x:c>
      <x:c r="I5131" s="13" t="n">
        <x:v>593072</x:v>
      </x:c>
      <x:c r="J5131" s="11" t="n">
        <x:v>26.98773</x:v>
      </x:c>
      <x:c r="K5131" s="14" t="n">
        <x:f>I5131*J5131</x:f>
        <x:v>16005667.00656</x:v>
      </x:c>
      <x:c r="L5131" s="8" t="str">
        <x:v>Alpaca SIP</x:v>
      </x:c>
    </x:row>
    <x:row r="5132" ht="25" customHeight="1">
      <x:c r="A5132" s="8" t="str">
        <x:v>JAN</x:v>
      </x:c>
      <x:c r="B5132" s="10" t="n">
        <x:v>46174</x:v>
      </x:c>
      <x:c r="C5132" s="11" t="n">
        <x:v>25.57</x:v>
      </x:c>
      <x:c r="D5132" s="11" t="n">
        <x:v>26</x:v>
      </x:c>
      <x:c r="E5132" s="13" t="n">
        <x:v>1395005</x:v>
      </x:c>
      <x:c r="F5132" s="11" t="n">
        <x:v>1</x:v>
      </x:c>
      <x:c r="G5132" s="11" t="n">
        <x:v>25.57</x:v>
      </x:c>
      <x:c r="H5132" s="11" t="n">
        <x:v>26</x:v>
      </x:c>
      <x:c r="I5132" s="13" t="n">
        <x:v>1395005</x:v>
      </x:c>
      <x:c r="J5132" s="11" t="n">
        <x:v>25.927101</x:v>
      </x:c>
      <x:c r="K5132" s="14" t="n">
        <x:f>I5132*J5132</x:f>
        <x:v>36168435.530505</x:v>
      </x:c>
      <x:c r="L5132" s="8" t="str">
        <x:v>Alpaca SIP</x:v>
      </x:c>
    </x:row>
    <x:row r="5133" ht="25" customHeight="1">
      <x:c r="A5133" s="8" t="str">
        <x:v>JAN</x:v>
      </x:c>
      <x:c r="B5133" s="10" t="n">
        <x:v>46175</x:v>
      </x:c>
      <x:c r="C5133" s="11" t="n">
        <x:v>25.86</x:v>
      </x:c>
      <x:c r="D5133" s="11" t="n">
        <x:v>25.45</x:v>
      </x:c>
      <x:c r="E5133" s="13" t="n">
        <x:v>934582</x:v>
      </x:c>
      <x:c r="F5133" s="11" t="n">
        <x:v>1</x:v>
      </x:c>
      <x:c r="G5133" s="11" t="n">
        <x:v>25.86</x:v>
      </x:c>
      <x:c r="H5133" s="11" t="n">
        <x:v>25.45</x:v>
      </x:c>
      <x:c r="I5133" s="13" t="n">
        <x:v>934582</x:v>
      </x:c>
      <x:c r="J5133" s="11" t="n">
        <x:v>25.683145</x:v>
      </x:c>
      <x:c r="K5133" s="14" t="n">
        <x:f>I5133*J5133</x:f>
        <x:v>24003005.02039</x:v>
      </x:c>
      <x:c r="L5133" s="8" t="str">
        <x:v>Alpaca SIP</x:v>
      </x:c>
    </x:row>
    <x:row r="5134" ht="25" customHeight="1">
      <x:c r="A5134" s="8" t="str">
        <x:v>JAN</x:v>
      </x:c>
      <x:c r="B5134" s="10" t="n">
        <x:v>46176</x:v>
      </x:c>
      <x:c r="C5134" s="11" t="n">
        <x:v>25.08</x:v>
      </x:c>
      <x:c r="D5134" s="11" t="n">
        <x:v>24.65</x:v>
      </x:c>
      <x:c r="E5134" s="13" t="n">
        <x:v>8952931</x:v>
      </x:c>
      <x:c r="F5134" s="11" t="n">
        <x:v>1</x:v>
      </x:c>
      <x:c r="G5134" s="11" t="n">
        <x:v>25.08</x:v>
      </x:c>
      <x:c r="H5134" s="11" t="n">
        <x:v>24.65</x:v>
      </x:c>
      <x:c r="I5134" s="13" t="n">
        <x:v>8952931</x:v>
      </x:c>
      <x:c r="J5134" s="11" t="n">
        <x:v>24.771042</x:v>
      </x:c>
      <x:c r="K5134" s="14" t="n">
        <x:f>I5134*J5134</x:f>
        <x:v>221773429.824102</x:v>
      </x:c>
      <x:c r="L5134" s="8" t="str">
        <x:v>Alpaca SIP</x:v>
      </x:c>
    </x:row>
    <x:row r="5135" ht="25" customHeight="1">
      <x:c r="A5135" s="8" t="str">
        <x:v>JAN</x:v>
      </x:c>
      <x:c r="B5135" s="10" t="n">
        <x:v>46177</x:v>
      </x:c>
      <x:c r="C5135" s="11" t="n">
        <x:v>24.47</x:v>
      </x:c>
      <x:c r="D5135" s="11" t="n">
        <x:v>24.65</x:v>
      </x:c>
      <x:c r="E5135" s="13" t="n">
        <x:v>2244670</x:v>
      </x:c>
      <x:c r="F5135" s="11" t="n">
        <x:v>1</x:v>
      </x:c>
      <x:c r="G5135" s="11" t="n">
        <x:v>24.47</x:v>
      </x:c>
      <x:c r="H5135" s="11" t="n">
        <x:v>24.65</x:v>
      </x:c>
      <x:c r="I5135" s="13" t="n">
        <x:v>2244670</x:v>
      </x:c>
      <x:c r="J5135" s="11" t="n">
        <x:v>24.626796</x:v>
      </x:c>
      <x:c r="K5135" s="14" t="n">
        <x:f>I5135*J5135</x:f>
        <x:v>55279030.177319996</x:v>
      </x:c>
      <x:c r="L5135" s="8" t="str">
        <x:v>Alpaca SIP</x:v>
      </x:c>
    </x:row>
    <x:row r="5136" ht="25" customHeight="1">
      <x:c r="A5136" s="8" t="str">
        <x:v>JAN</x:v>
      </x:c>
      <x:c r="B5136" s="10" t="n">
        <x:v>46178</x:v>
      </x:c>
      <x:c r="C5136" s="11" t="n">
        <x:v>24.63</x:v>
      </x:c>
      <x:c r="D5136" s="11" t="n">
        <x:v>25.12</x:v>
      </x:c>
      <x:c r="E5136" s="13" t="n">
        <x:v>2570067</x:v>
      </x:c>
      <x:c r="F5136" s="11" t="n">
        <x:v>1</x:v>
      </x:c>
      <x:c r="G5136" s="11" t="n">
        <x:v>24.63</x:v>
      </x:c>
      <x:c r="H5136" s="11" t="n">
        <x:v>25.12</x:v>
      </x:c>
      <x:c r="I5136" s="13" t="n">
        <x:v>2570067</x:v>
      </x:c>
      <x:c r="J5136" s="11" t="n">
        <x:v>25.010743</x:v>
      </x:c>
      <x:c r="K5136" s="14" t="n">
        <x:f>I5136*J5136</x:f>
        <x:v>64279285.229781</x:v>
      </x:c>
      <x:c r="L5136" s="8" t="str">
        <x:v>Alpaca SIP</x:v>
      </x:c>
    </x:row>
    <x:row r="5137" ht="25" customHeight="1">
      <x:c r="A5137" s="8" t="str">
        <x:v>JAN</x:v>
      </x:c>
      <x:c r="B5137" s="10" t="n">
        <x:v>46181</x:v>
      </x:c>
      <x:c r="C5137" s="11" t="n">
        <x:v>25.35</x:v>
      </x:c>
      <x:c r="D5137" s="11" t="n">
        <x:v>25.02</x:v>
      </x:c>
      <x:c r="E5137" s="13" t="n">
        <x:v>1635001</x:v>
      </x:c>
      <x:c r="F5137" s="11" t="n">
        <x:v>1</x:v>
      </x:c>
      <x:c r="G5137" s="11" t="n">
        <x:v>25.35</x:v>
      </x:c>
      <x:c r="H5137" s="11" t="n">
        <x:v>25.02</x:v>
      </x:c>
      <x:c r="I5137" s="13" t="n">
        <x:v>1635001</x:v>
      </x:c>
      <x:c r="J5137" s="11" t="n">
        <x:v>25.142272</x:v>
      </x:c>
      <x:c r="K5137" s="14" t="n">
        <x:f>I5137*J5137</x:f>
        <x:v>41107639.862271994</x:v>
      </x:c>
      <x:c r="L5137" s="8" t="str">
        <x:v>Alpaca SIP</x:v>
      </x:c>
    </x:row>
    <x:row r="5138" ht="25" customHeight="1">
      <x:c r="A5138" s="8" t="str">
        <x:v>JAN</x:v>
      </x:c>
      <x:c r="B5138" s="10" t="n">
        <x:v>46182</x:v>
      </x:c>
      <x:c r="C5138" s="11" t="n">
        <x:v>24.98</x:v>
      </x:c>
      <x:c r="D5138" s="11" t="n">
        <x:v>25.42</x:v>
      </x:c>
      <x:c r="E5138" s="13" t="n">
        <x:v>1455606</x:v>
      </x:c>
      <x:c r="F5138" s="11" t="n">
        <x:v>1</x:v>
      </x:c>
      <x:c r="G5138" s="11" t="n">
        <x:v>24.98</x:v>
      </x:c>
      <x:c r="H5138" s="11" t="n">
        <x:v>25.42</x:v>
      </x:c>
      <x:c r="I5138" s="13" t="n">
        <x:v>1455606</x:v>
      </x:c>
      <x:c r="J5138" s="11" t="n">
        <x:v>25.360009</x:v>
      </x:c>
      <x:c r="K5138" s="14" t="n">
        <x:f>I5138*J5138</x:f>
        <x:v>36914181.260454</x:v>
      </x:c>
      <x:c r="L5138" s="8" t="str">
        <x:v>Alpaca SIP</x:v>
      </x:c>
    </x:row>
    <x:row r="5139" ht="25" customHeight="1">
      <x:c r="A5139" s="8" t="str">
        <x:v>JAN</x:v>
      </x:c>
      <x:c r="B5139" s="10" t="n">
        <x:v>46183</x:v>
      </x:c>
      <x:c r="C5139" s="11" t="n">
        <x:v>25.48</x:v>
      </x:c>
      <x:c r="D5139" s="11" t="n">
        <x:v>25.42</x:v>
      </x:c>
      <x:c r="E5139" s="13" t="n">
        <x:v>881907</x:v>
      </x:c>
      <x:c r="F5139" s="11" t="n">
        <x:v>1</x:v>
      </x:c>
      <x:c r="G5139" s="11" t="n">
        <x:v>25.48</x:v>
      </x:c>
      <x:c r="H5139" s="11" t="n">
        <x:v>25.42</x:v>
      </x:c>
      <x:c r="I5139" s="13" t="n">
        <x:v>881907</x:v>
      </x:c>
      <x:c r="J5139" s="11" t="n">
        <x:v>25.557766</x:v>
      </x:c>
      <x:c r="K5139" s="14" t="n">
        <x:f>I5139*J5139</x:f>
        <x:v>22539572.739762</x:v>
      </x:c>
      <x:c r="L5139" s="8" t="str">
        <x:v>Alpaca SIP</x:v>
      </x:c>
    </x:row>
    <x:row r="5140" ht="25" customHeight="1">
      <x:c r="A5140" s="8" t="str">
        <x:v>JAN</x:v>
      </x:c>
      <x:c r="B5140" s="10" t="n">
        <x:v>46184</x:v>
      </x:c>
      <x:c r="C5140" s="11" t="n">
        <x:v>25.24</x:v>
      </x:c>
      <x:c r="D5140" s="11" t="n">
        <x:v>25.67</x:v>
      </x:c>
      <x:c r="E5140" s="13" t="n">
        <x:v>1207504</x:v>
      </x:c>
      <x:c r="F5140" s="11" t="n">
        <x:v>1</x:v>
      </x:c>
      <x:c r="G5140" s="11" t="n">
        <x:v>25.24</x:v>
      </x:c>
      <x:c r="H5140" s="11" t="n">
        <x:v>25.67</x:v>
      </x:c>
      <x:c r="I5140" s="13" t="n">
        <x:v>1207504</x:v>
      </x:c>
      <x:c r="J5140" s="11" t="n">
        <x:v>25.561812</x:v>
      </x:c>
      <x:c r="K5140" s="14" t="n">
        <x:f>I5140*J5140</x:f>
        <x:v>30865990.237248</x:v>
      </x:c>
      <x:c r="L5140" s="8" t="str">
        <x:v>Alpaca SIP</x:v>
      </x:c>
    </x:row>
    <x:row r="5141" ht="25" customHeight="1">
      <x:c r="A5141" s="8" t="str">
        <x:v>JAN</x:v>
      </x:c>
      <x:c r="B5141" s="10" t="n">
        <x:v>46185</x:v>
      </x:c>
      <x:c r="C5141" s="11" t="n">
        <x:v>25.52</x:v>
      </x:c>
      <x:c r="D5141" s="11" t="n">
        <x:v>25.73</x:v>
      </x:c>
      <x:c r="E5141" s="13" t="n">
        <x:v>982548</x:v>
      </x:c>
      <x:c r="F5141" s="11" t="n">
        <x:v>1</x:v>
      </x:c>
      <x:c r="G5141" s="11" t="n">
        <x:v>25.52</x:v>
      </x:c>
      <x:c r="H5141" s="11" t="n">
        <x:v>25.73</x:v>
      </x:c>
      <x:c r="I5141" s="13" t="n">
        <x:v>982548</x:v>
      </x:c>
      <x:c r="J5141" s="11" t="n">
        <x:v>25.688422</x:v>
      </x:c>
      <x:c r="K5141" s="14" t="n">
        <x:f>I5141*J5141</x:f>
        <x:v>25240107.659256</x:v>
      </x:c>
      <x:c r="L5141" s="8" t="str">
        <x:v>Alpaca SIP</x:v>
      </x:c>
    </x:row>
    <x:row r="5142" ht="25" customHeight="1">
      <x:c r="A5142" s="8" t="str">
        <x:v>JAN</x:v>
      </x:c>
      <x:c r="B5142" s="10" t="n">
        <x:v>46188</x:v>
      </x:c>
      <x:c r="C5142" s="11" t="n">
        <x:v>25.89</x:v>
      </x:c>
      <x:c r="D5142" s="11" t="n">
        <x:v>25.19</x:v>
      </x:c>
      <x:c r="E5142" s="13" t="n">
        <x:v>1262072</x:v>
      </x:c>
      <x:c r="F5142" s="11" t="n">
        <x:v>1</x:v>
      </x:c>
      <x:c r="G5142" s="11" t="n">
        <x:v>25.89</x:v>
      </x:c>
      <x:c r="H5142" s="11" t="n">
        <x:v>25.19</x:v>
      </x:c>
      <x:c r="I5142" s="13" t="n">
        <x:v>1262072</x:v>
      </x:c>
      <x:c r="J5142" s="11" t="n">
        <x:v>25.515425</x:v>
      </x:c>
      <x:c r="K5142" s="14" t="n">
        <x:f>I5142*J5142</x:f>
        <x:v>32202303.4606</x:v>
      </x:c>
      <x:c r="L5142" s="8" t="str">
        <x:v>Alpaca SIP</x:v>
      </x:c>
    </x:row>
    <x:row r="5143" ht="25" customHeight="1">
      <x:c r="A5143" s="8" t="str">
        <x:v>JAN</x:v>
      </x:c>
      <x:c r="B5143" s="10" t="n">
        <x:v>46189</x:v>
      </x:c>
      <x:c r="C5143" s="11" t="n">
        <x:v>25.2</x:v>
      </x:c>
      <x:c r="D5143" s="11" t="n">
        <x:v>25.37</x:v>
      </x:c>
      <x:c r="E5143" s="13" t="n">
        <x:v>1084413</x:v>
      </x:c>
      <x:c r="F5143" s="11" t="n">
        <x:v>1</x:v>
      </x:c>
      <x:c r="G5143" s="11" t="n">
        <x:v>25.2</x:v>
      </x:c>
      <x:c r="H5143" s="11" t="n">
        <x:v>25.37</x:v>
      </x:c>
      <x:c r="I5143" s="13" t="n">
        <x:v>1084413</x:v>
      </x:c>
      <x:c r="J5143" s="11" t="n">
        <x:v>25.418127</x:v>
      </x:c>
      <x:c r="K5143" s="14" t="n">
        <x:f>I5143*J5143</x:f>
        <x:v>27563747.354450997</x:v>
      </x:c>
      <x:c r="L5143" s="8" t="str">
        <x:v>Alpaca SIP</x:v>
      </x:c>
    </x:row>
    <x:row r="5144" ht="25" customHeight="1">
      <x:c r="A5144" s="8" t="str">
        <x:v>JAN</x:v>
      </x:c>
      <x:c r="B5144" s="10" t="n">
        <x:v>46190</x:v>
      </x:c>
      <x:c r="C5144" s="11" t="n">
        <x:v>25.48</x:v>
      </x:c>
      <x:c r="D5144" s="11" t="n">
        <x:v>25.54</x:v>
      </x:c>
      <x:c r="E5144" s="13" t="n">
        <x:v>1319853</x:v>
      </x:c>
      <x:c r="F5144" s="11" t="n">
        <x:v>1</x:v>
      </x:c>
      <x:c r="G5144" s="11" t="n">
        <x:v>25.48</x:v>
      </x:c>
      <x:c r="H5144" s="11" t="n">
        <x:v>25.54</x:v>
      </x:c>
      <x:c r="I5144" s="13" t="n">
        <x:v>1319853</x:v>
      </x:c>
      <x:c r="J5144" s="11" t="n">
        <x:v>25.578491</x:v>
      </x:c>
      <x:c r="K5144" s="14" t="n">
        <x:f>I5144*J5144</x:f>
        <x:v>33759848.081823</x:v>
      </x:c>
      <x:c r="L5144" s="8" t="str">
        <x:v>Alpaca SIP</x:v>
      </x:c>
    </x:row>
    <x:row r="5145" ht="25" customHeight="1">
      <x:c r="A5145" s="8" t="str">
        <x:v>JAN</x:v>
      </x:c>
      <x:c r="B5145" s="10" t="n">
        <x:v>46191</x:v>
      </x:c>
      <x:c r="C5145" s="11" t="n">
        <x:v>25.83</x:v>
      </x:c>
      <x:c r="D5145" s="11" t="n">
        <x:v>26.22</x:v>
      </x:c>
      <x:c r="E5145" s="13" t="n">
        <x:v>7374681</x:v>
      </x:c>
      <x:c r="F5145" s="11" t="n">
        <x:v>1</x:v>
      </x:c>
      <x:c r="G5145" s="11" t="n">
        <x:v>25.83</x:v>
      </x:c>
      <x:c r="H5145" s="11" t="n">
        <x:v>26.22</x:v>
      </x:c>
      <x:c r="I5145" s="13" t="n">
        <x:v>7374681</x:v>
      </x:c>
      <x:c r="J5145" s="11" t="n">
        <x:v>26.136879</x:v>
      </x:c>
      <x:c r="K5145" s="14" t="n">
        <x:f>I5145*J5145</x:f>
        <x:v>192751144.960599</x:v>
      </x:c>
      <x:c r="L5145" s="8" t="str">
        <x:v>Alpaca SIP</x:v>
      </x:c>
    </x:row>
    <x:row r="5146" ht="25" customHeight="1">
      <x:c r="A5146" s="8" t="str">
        <x:v>JAN</x:v>
      </x:c>
      <x:c r="B5146" s="10" t="n">
        <x:v>46195</x:v>
      </x:c>
      <x:c r="C5146" s="11" t="n">
        <x:v>26.18</x:v>
      </x:c>
      <x:c r="D5146" s="11" t="n">
        <x:v>26.31</x:v>
      </x:c>
      <x:c r="E5146" s="13" t="n">
        <x:v>1278286</x:v>
      </x:c>
      <x:c r="F5146" s="11" t="n">
        <x:v>1</x:v>
      </x:c>
      <x:c r="G5146" s="11" t="n">
        <x:v>26.18</x:v>
      </x:c>
      <x:c r="H5146" s="11" t="n">
        <x:v>26.31</x:v>
      </x:c>
      <x:c r="I5146" s="13" t="n">
        <x:v>1278286</x:v>
      </x:c>
      <x:c r="J5146" s="11" t="n">
        <x:v>26.250387</x:v>
      </x:c>
      <x:c r="K5146" s="14" t="n">
        <x:f>I5146*J5146</x:f>
        <x:v>33555502.196682</x:v>
      </x:c>
      <x:c r="L5146" s="8" t="str">
        <x:v>Alpaca SIP</x:v>
      </x:c>
    </x:row>
    <x:row r="5147" ht="25" customHeight="1">
      <x:c r="A5147" s="8" t="str">
        <x:v>JAN</x:v>
      </x:c>
      <x:c r="B5147" s="10" t="n">
        <x:v>46196</x:v>
      </x:c>
      <x:c r="C5147" s="11" t="n">
        <x:v>26.27</x:v>
      </x:c>
      <x:c r="D5147" s="11" t="n">
        <x:v>27.04</x:v>
      </x:c>
      <x:c r="E5147" s="13" t="n">
        <x:v>1296516</x:v>
      </x:c>
      <x:c r="F5147" s="11" t="n">
        <x:v>1</x:v>
      </x:c>
      <x:c r="G5147" s="11" t="n">
        <x:v>26.27</x:v>
      </x:c>
      <x:c r="H5147" s="11" t="n">
        <x:v>27.04</x:v>
      </x:c>
      <x:c r="I5147" s="13" t="n">
        <x:v>1296516</x:v>
      </x:c>
      <x:c r="J5147" s="11" t="n">
        <x:v>26.977518</x:v>
      </x:c>
      <x:c r="K5147" s="14" t="n">
        <x:f>I5147*J5147</x:f>
        <x:v>34976783.727288</x:v>
      </x:c>
      <x:c r="L5147" s="8" t="str">
        <x:v>Alpaca SIP</x:v>
      </x:c>
    </x:row>
    <x:row r="5148" ht="25" customHeight="1">
      <x:c r="A5148" s="8" t="str">
        <x:v>JAN</x:v>
      </x:c>
      <x:c r="B5148" s="10" t="n">
        <x:v>46197</x:v>
      </x:c>
      <x:c r="C5148" s="11" t="n">
        <x:v>27.52</x:v>
      </x:c>
      <x:c r="D5148" s="11" t="n">
        <x:v>28.58</x:v>
      </x:c>
      <x:c r="E5148" s="13" t="n">
        <x:v>2714916</x:v>
      </x:c>
      <x:c r="F5148" s="11" t="n">
        <x:v>1</x:v>
      </x:c>
      <x:c r="G5148" s="11" t="n">
        <x:v>27.52</x:v>
      </x:c>
      <x:c r="H5148" s="11" t="n">
        <x:v>28.58</x:v>
      </x:c>
      <x:c r="I5148" s="13" t="n">
        <x:v>2714916</x:v>
      </x:c>
      <x:c r="J5148" s="11" t="n">
        <x:v>28.168061</x:v>
      </x:c>
      <x:c r="K5148" s="14" t="n">
        <x:f>I5148*J5148</x:f>
        <x:v>76473919.497876</x:v>
      </x:c>
      <x:c r="L5148" s="8" t="str">
        <x:v>Alpaca SIP</x:v>
      </x:c>
    </x:row>
    <x:row r="5149" ht="25" customHeight="1">
      <x:c r="A5149" s="8" t="str">
        <x:v>JAN</x:v>
      </x:c>
      <x:c r="B5149" s="10" t="n">
        <x:v>46198</x:v>
      </x:c>
      <x:c r="C5149" s="11" t="n">
        <x:v>28.7</x:v>
      </x:c>
      <x:c r="D5149" s="11" t="n">
        <x:v>28.92</x:v>
      </x:c>
      <x:c r="E5149" s="13" t="n">
        <x:v>2554258</x:v>
      </x:c>
      <x:c r="F5149" s="11" t="n">
        <x:v>1</x:v>
      </x:c>
      <x:c r="G5149" s="11" t="n">
        <x:v>28.7</x:v>
      </x:c>
      <x:c r="H5149" s="11" t="n">
        <x:v>28.92</x:v>
      </x:c>
      <x:c r="I5149" s="13" t="n">
        <x:v>2554258</x:v>
      </x:c>
      <x:c r="J5149" s="11" t="n">
        <x:v>28.690586</x:v>
      </x:c>
      <x:c r="K5149" s="14" t="n">
        <x:f>I5149*J5149</x:f>
        <x:v>73283158.815188</x:v>
      </x:c>
      <x:c r="L5149" s="8" t="str">
        <x:v>Alpaca SIP</x:v>
      </x:c>
    </x:row>
    <x:row r="5150" ht="25" customHeight="1">
      <x:c r="A5150" s="8" t="str">
        <x:v>JAN</x:v>
      </x:c>
      <x:c r="B5150" s="10" t="n">
        <x:v>46199</x:v>
      </x:c>
      <x:c r="C5150" s="11" t="n">
        <x:v>28.91</x:v>
      </x:c>
      <x:c r="D5150" s="11" t="n">
        <x:v>28.25</x:v>
      </x:c>
      <x:c r="E5150" s="13" t="n">
        <x:v>4347287</x:v>
      </x:c>
      <x:c r="F5150" s="11" t="n">
        <x:v>1</x:v>
      </x:c>
      <x:c r="G5150" s="11" t="n">
        <x:v>28.91</x:v>
      </x:c>
      <x:c r="H5150" s="11" t="n">
        <x:v>28.25</x:v>
      </x:c>
      <x:c r="I5150" s="13" t="n">
        <x:v>4347287</x:v>
      </x:c>
      <x:c r="J5150" s="11" t="n">
        <x:v>28.257226</x:v>
      </x:c>
      <x:c r="K5150" s="14" t="n">
        <x:f>I5150*J5150</x:f>
        <x:v>122842271.24586199</x:v>
      </x:c>
      <x:c r="L5150" s="8" t="str">
        <x:v>Alpaca SIP</x:v>
      </x:c>
    </x:row>
    <x:row r="5151" ht="25" customHeight="1">
      <x:c r="A5151" s="8" t="str">
        <x:v>JAN</x:v>
      </x:c>
      <x:c r="B5151" s="10" t="n">
        <x:v>46202</x:v>
      </x:c>
      <x:c r="C5151" s="11" t="n">
        <x:v>28</x:v>
      </x:c>
      <x:c r="D5151" s="11" t="n">
        <x:v>28.8</x:v>
      </x:c>
      <x:c r="E5151" s="13" t="n">
        <x:v>1399125</x:v>
      </x:c>
      <x:c r="F5151" s="11" t="n">
        <x:v>1</x:v>
      </x:c>
      <x:c r="G5151" s="11" t="n">
        <x:v>28</x:v>
      </x:c>
      <x:c r="H5151" s="11" t="n">
        <x:v>28.8</x:v>
      </x:c>
      <x:c r="I5151" s="13" t="n">
        <x:v>1399125</x:v>
      </x:c>
      <x:c r="J5151" s="11" t="n">
        <x:v>28.586807</x:v>
      </x:c>
      <x:c r="K5151" s="14" t="n">
        <x:f>I5151*J5151</x:f>
        <x:v>39996516.343875</x:v>
      </x:c>
      <x:c r="L5151" s="8" t="str">
        <x:v>Alpaca SIP</x:v>
      </x:c>
    </x:row>
    <x:row r="5152" ht="25" customHeight="1">
      <x:c r="A5152" s="8" t="str">
        <x:v>JAN</x:v>
      </x:c>
      <x:c r="B5152" s="10" t="n">
        <x:v>46203</x:v>
      </x:c>
      <x:c r="C5152" s="11" t="n">
        <x:v>28.46</x:v>
      </x:c>
      <x:c r="D5152" s="11" t="n">
        <x:v>28.74</x:v>
      </x:c>
      <x:c r="E5152" s="13" t="n">
        <x:v>1812339</x:v>
      </x:c>
      <x:c r="F5152" s="11" t="n">
        <x:v>1</x:v>
      </x:c>
      <x:c r="G5152" s="11" t="n">
        <x:v>28.46</x:v>
      </x:c>
      <x:c r="H5152" s="11" t="n">
        <x:v>28.74</x:v>
      </x:c>
      <x:c r="I5152" s="13" t="n">
        <x:v>1812339</x:v>
      </x:c>
      <x:c r="J5152" s="11" t="n">
        <x:v>28.817686</x:v>
      </x:c>
      <x:c r="K5152" s="14" t="n">
        <x:f>I5152*J5152</x:f>
        <x:v>52227416.22755399</x:v>
      </x:c>
      <x:c r="L5152" s="8" t="str">
        <x:v>Alpaca SIP</x:v>
      </x:c>
    </x:row>
    <x:row r="5153" ht="25" customHeight="1">
      <x:c r="A5153" s="8" t="str">
        <x:v>JAN</x:v>
      </x:c>
      <x:c r="B5153" s="10" t="n">
        <x:v>46204</x:v>
      </x:c>
      <x:c r="C5153" s="11" t="n">
        <x:v>28.77</x:v>
      </x:c>
      <x:c r="D5153" s="11" t="n">
        <x:v>28.99</x:v>
      </x:c>
      <x:c r="E5153" s="13" t="n">
        <x:v>1609850</x:v>
      </x:c>
      <x:c r="F5153" s="11" t="n">
        <x:v>1</x:v>
      </x:c>
      <x:c r="G5153" s="11" t="n">
        <x:v>28.77</x:v>
      </x:c>
      <x:c r="H5153" s="11" t="n">
        <x:v>28.99</x:v>
      </x:c>
      <x:c r="I5153" s="13" t="n">
        <x:v>1609850</x:v>
      </x:c>
      <x:c r="J5153" s="11" t="n">
        <x:v>28.905916</x:v>
      </x:c>
      <x:c r="K5153" s="14" t="n">
        <x:f>I5153*J5153</x:f>
        <x:v>46534188.872600004</x:v>
      </x:c>
      <x:c r="L5153" s="8" t="str">
        <x:v>Alpaca SIP</x:v>
      </x:c>
    </x:row>
    <x:row r="5154" ht="25" customHeight="1">
      <x:c r="A5154" s="8" t="str">
        <x:v>JAN</x:v>
      </x:c>
      <x:c r="B5154" s="10" t="n">
        <x:v>46205</x:v>
      </x:c>
      <x:c r="C5154" s="11" t="n">
        <x:v>29.51</x:v>
      </x:c>
      <x:c r="D5154" s="11" t="n">
        <x:v>29.12</x:v>
      </x:c>
      <x:c r="E5154" s="13" t="n">
        <x:v>1966992</x:v>
      </x:c>
      <x:c r="F5154" s="11" t="n">
        <x:v>1</x:v>
      </x:c>
      <x:c r="G5154" s="11" t="n">
        <x:v>29.51</x:v>
      </x:c>
      <x:c r="H5154" s="11" t="n">
        <x:v>29.12</x:v>
      </x:c>
      <x:c r="I5154" s="13" t="n">
        <x:v>1966992</x:v>
      </x:c>
      <x:c r="J5154" s="11" t="n">
        <x:v>29.135573</x:v>
      </x:c>
      <x:c r="K5154" s="14" t="n">
        <x:f>I5154*J5154</x:f>
        <x:v>57309439.006416</x:v>
      </x:c>
      <x:c r="L5154" s="8" t="str">
        <x:v>Alpaca SIP</x:v>
      </x:c>
    </x:row>
    <x:row r="5155" ht="25" customHeight="1">
      <x:c r="A5155" s="8" t="str">
        <x:v>JAN</x:v>
      </x:c>
      <x:c r="B5155" s="10" t="n">
        <x:v>46209</x:v>
      </x:c>
      <x:c r="C5155" s="11" t="n">
        <x:v>30</x:v>
      </x:c>
      <x:c r="D5155" s="11" t="n">
        <x:v>29.38</x:v>
      </x:c>
      <x:c r="E5155" s="13" t="n">
        <x:v>1304555</x:v>
      </x:c>
      <x:c r="F5155" s="11" t="n">
        <x:v>1</x:v>
      </x:c>
      <x:c r="G5155" s="11" t="n">
        <x:v>30</x:v>
      </x:c>
      <x:c r="H5155" s="11" t="n">
        <x:v>29.38</x:v>
      </x:c>
      <x:c r="I5155" s="13" t="n">
        <x:v>1304555</x:v>
      </x:c>
      <x:c r="J5155" s="11" t="n">
        <x:v>29.265617</x:v>
      </x:c>
      <x:c r="K5155" s="14" t="n">
        <x:f>I5155*J5155</x:f>
        <x:v>38178606.985435</x:v>
      </x:c>
      <x:c r="L5155" s="8" t="str">
        <x:v>Alpaca SIP</x:v>
      </x:c>
    </x:row>
    <x:row r="5156" ht="25" customHeight="1">
      <x:c r="A5156" s="8" t="str">
        <x:v>JAN</x:v>
      </x:c>
      <x:c r="B5156" s="10" t="n">
        <x:v>46210</x:v>
      </x:c>
      <x:c r="C5156" s="11" t="n">
        <x:v>29.39</x:v>
      </x:c>
      <x:c r="D5156" s="11" t="n">
        <x:v>29.85</x:v>
      </x:c>
      <x:c r="E5156" s="13" t="n">
        <x:v>838458</x:v>
      </x:c>
      <x:c r="F5156" s="11" t="n">
        <x:v>1</x:v>
      </x:c>
      <x:c r="G5156" s="11" t="n">
        <x:v>29.39</x:v>
      </x:c>
      <x:c r="H5156" s="11" t="n">
        <x:v>29.85</x:v>
      </x:c>
      <x:c r="I5156" s="13" t="n">
        <x:v>838458</x:v>
      </x:c>
      <x:c r="J5156" s="11" t="n">
        <x:v>29.808883</x:v>
      </x:c>
      <x:c r="K5156" s="14" t="n">
        <x:f>I5156*J5156</x:f>
        <x:v>24993496.422414</x:v>
      </x:c>
      <x:c r="L5156" s="8" t="str">
        <x:v>Alpaca SIP</x:v>
      </x:c>
    </x:row>
    <x:row r="5157" ht="25" customHeight="1">
      <x:c r="A5157" s="8" t="str">
        <x:v>JAN</x:v>
      </x:c>
      <x:c r="B5157" s="10" t="n">
        <x:v>46211</x:v>
      </x:c>
      <x:c r="C5157" s="11" t="n">
        <x:v>29.71</x:v>
      </x:c>
      <x:c r="D5157" s="11" t="n">
        <x:v>29.32</x:v>
      </x:c>
      <x:c r="E5157" s="13" t="n">
        <x:v>1178924</x:v>
      </x:c>
      <x:c r="F5157" s="11" t="n">
        <x:v>1</x:v>
      </x:c>
      <x:c r="G5157" s="11" t="n">
        <x:v>29.71</x:v>
      </x:c>
      <x:c r="H5157" s="11" t="n">
        <x:v>29.32</x:v>
      </x:c>
      <x:c r="I5157" s="13" t="n">
        <x:v>1178924</x:v>
      </x:c>
      <x:c r="J5157" s="11" t="n">
        <x:v>29.471769</x:v>
      </x:c>
      <x:c r="K5157" s="14" t="n">
        <x:f>I5157*J5157</x:f>
        <x:v>34744975.796555996</x:v>
      </x:c>
      <x:c r="L5157" s="8" t="str">
        <x:v>Alpaca SIP</x:v>
      </x:c>
    </x:row>
    <x:row r="5158" ht="25" customHeight="1">
      <x:c r="A5158" s="8" t="str">
        <x:v>JAN</x:v>
      </x:c>
      <x:c r="B5158" s="10" t="n">
        <x:v>46212</x:v>
      </x:c>
      <x:c r="C5158" s="11" t="n">
        <x:v>29.46</x:v>
      </x:c>
      <x:c r="D5158" s="11" t="n">
        <x:v>29.13</x:v>
      </x:c>
      <x:c r="E5158" s="13" t="n">
        <x:v>813282</x:v>
      </x:c>
      <x:c r="F5158" s="11" t="n">
        <x:v>1</x:v>
      </x:c>
      <x:c r="G5158" s="11" t="n">
        <x:v>29.46</x:v>
      </x:c>
      <x:c r="H5158" s="11" t="n">
        <x:v>29.13</x:v>
      </x:c>
      <x:c r="I5158" s="13" t="n">
        <x:v>813282</x:v>
      </x:c>
      <x:c r="J5158" s="11" t="n">
        <x:v>29.198038</x:v>
      </x:c>
      <x:c r="K5158" s="14" t="n">
        <x:f>I5158*J5158</x:f>
        <x:v>23746238.740716</x:v>
      </x:c>
      <x:c r="L5158" s="8" t="str">
        <x:v>Alpaca SIP</x:v>
      </x:c>
    </x:row>
    <x:row r="5159" ht="25" customHeight="1">
      <x:c r="A5159" s="8" t="str">
        <x:v>JAN</x:v>
      </x:c>
      <x:c r="B5159" s="10" t="n">
        <x:v>46213</x:v>
      </x:c>
      <x:c r="C5159" s="11" t="n">
        <x:v>29.2</x:v>
      </x:c>
      <x:c r="D5159" s="11" t="n">
        <x:v>28.7</x:v>
      </x:c>
      <x:c r="E5159" s="13" t="n">
        <x:v>708916</x:v>
      </x:c>
      <x:c r="F5159" s="11" t="n">
        <x:v>1</x:v>
      </x:c>
      <x:c r="G5159" s="11" t="n">
        <x:v>29.2</x:v>
      </x:c>
      <x:c r="H5159" s="11" t="n">
        <x:v>28.7</x:v>
      </x:c>
      <x:c r="I5159" s="13" t="n">
        <x:v>708916</x:v>
      </x:c>
      <x:c r="J5159" s="11" t="n">
        <x:v>28.739314</x:v>
      </x:c>
      <x:c r="K5159" s="14" t="n">
        <x:f>I5159*J5159</x:f>
        <x:v>20373759.523624</x:v>
      </x:c>
      <x:c r="L5159" s="8" t="str">
        <x:v>Alpaca SIP</x:v>
      </x:c>
    </x:row>
    <x:row r="5160" ht="25" customHeight="1">
      <x:c r="A5160" s="8" t="str">
        <x:v>JAN</x:v>
      </x:c>
      <x:c r="B5160" s="10" t="n">
        <x:v>46216</x:v>
      </x:c>
      <x:c r="C5160" s="11" t="n">
        <x:v>28.7</x:v>
      </x:c>
      <x:c r="D5160" s="11" t="n">
        <x:v>29.13</x:v>
      </x:c>
      <x:c r="E5160" s="13" t="n">
        <x:v>689355</x:v>
      </x:c>
      <x:c r="F5160" s="11" t="n">
        <x:v>1</x:v>
      </x:c>
      <x:c r="G5160" s="11" t="n">
        <x:v>28.7</x:v>
      </x:c>
      <x:c r="H5160" s="11" t="n">
        <x:v>29.13</x:v>
      </x:c>
      <x:c r="I5160" s="13" t="n">
        <x:v>689355</x:v>
      </x:c>
      <x:c r="J5160" s="11" t="n">
        <x:v>29.056504</x:v>
      </x:c>
      <x:c r="K5160" s="14" t="n">
        <x:f>I5160*J5160</x:f>
        <x:v>20030246.31492</x:v>
      </x:c>
      <x:c r="L5160" s="8" t="str">
        <x:v>Alpaca SIP</x:v>
      </x:c>
    </x:row>
    <x:row r="5161" ht="25" customHeight="1">
      <x:c r="A5161" s="8" t="str">
        <x:v>JAN</x:v>
      </x:c>
      <x:c r="B5161" s="10" t="n">
        <x:v>46217</x:v>
      </x:c>
      <x:c r="C5161" s="11" t="n">
        <x:v>29.3</x:v>
      </x:c>
      <x:c r="D5161" s="11" t="n">
        <x:v>29.56</x:v>
      </x:c>
      <x:c r="E5161" s="13" t="n">
        <x:v>689116</x:v>
      </x:c>
      <x:c r="F5161" s="11" t="n">
        <x:v>1</x:v>
      </x:c>
      <x:c r="G5161" s="11" t="n">
        <x:v>29.3</x:v>
      </x:c>
      <x:c r="H5161" s="11" t="n">
        <x:v>29.56</x:v>
      </x:c>
      <x:c r="I5161" s="13" t="n">
        <x:v>689116</x:v>
      </x:c>
      <x:c r="J5161" s="11" t="n">
        <x:v>29.523276</x:v>
      </x:c>
      <x:c r="K5161" s="14" t="n">
        <x:f>I5161*J5161</x:f>
        <x:v>20344961.864016</x:v>
      </x:c>
      <x:c r="L5161" s="8" t="str">
        <x:v>Alpaca SIP</x:v>
      </x:c>
    </x:row>
    <x:row r="5162" ht="25" customHeight="1">
      <x:c r="A5162" s="8" t="str">
        <x:v>JAN</x:v>
      </x:c>
      <x:c r="B5162" s="10" t="n">
        <x:v>46218</x:v>
      </x:c>
      <x:c r="C5162" s="11" t="n">
        <x:v>29.56</x:v>
      </x:c>
      <x:c r="D5162" s="11" t="n">
        <x:v>28.9</x:v>
      </x:c>
      <x:c r="E5162" s="13" t="n">
        <x:v>964621</x:v>
      </x:c>
      <x:c r="F5162" s="11" t="n">
        <x:v>1</x:v>
      </x:c>
      <x:c r="G5162" s="11" t="n">
        <x:v>29.56</x:v>
      </x:c>
      <x:c r="H5162" s="11" t="n">
        <x:v>28.9</x:v>
      </x:c>
      <x:c r="I5162" s="13" t="n">
        <x:v>964621</x:v>
      </x:c>
      <x:c r="J5162" s="11" t="n">
        <x:v>29.149794</x:v>
      </x:c>
      <x:c r="K5162" s="14" t="n">
        <x:f>I5162*J5162</x:f>
        <x:v>28118503.438074</x:v>
      </x:c>
      <x:c r="L5162" s="8" t="str">
        <x:v>Alpaca SIP</x:v>
      </x:c>
    </x:row>
    <x:row r="5163" ht="25" customHeight="1">
      <x:c r="A5163" s="8" t="str">
        <x:v>JAN</x:v>
      </x:c>
      <x:c r="B5163" s="10" t="n">
        <x:v>46219</x:v>
      </x:c>
      <x:c r="C5163" s="11" t="n">
        <x:v>29.06</x:v>
      </x:c>
      <x:c r="D5163" s="11" t="n">
        <x:v>29.88</x:v>
      </x:c>
      <x:c r="E5163" s="13" t="n">
        <x:v>1409841</x:v>
      </x:c>
      <x:c r="F5163" s="11" t="n">
        <x:v>1</x:v>
      </x:c>
      <x:c r="G5163" s="11" t="n">
        <x:v>29.06</x:v>
      </x:c>
      <x:c r="H5163" s="11" t="n">
        <x:v>29.88</x:v>
      </x:c>
      <x:c r="I5163" s="13" t="n">
        <x:v>1409841</x:v>
      </x:c>
      <x:c r="J5163" s="11" t="n">
        <x:v>29.798605</x:v>
      </x:c>
      <x:c r="K5163" s="14" t="n">
        <x:f>I5163*J5163</x:f>
        <x:v>42011295.071805</x:v>
      </x:c>
      <x:c r="L5163" s="8" t="str">
        <x:v>Alpaca SIP</x:v>
      </x:c>
    </x:row>
    <x:row r="5164" ht="25" customHeight="1">
      <x:c r="A5164" s="8" t="str">
        <x:v>JAN</x:v>
      </x:c>
      <x:c r="B5164" s="10" t="n">
        <x:v>46220</x:v>
      </x:c>
      <x:c r="C5164" s="11" t="n">
        <x:v>29.94</x:v>
      </x:c>
      <x:c r="D5164" s="11" t="n">
        <x:v>30.35</x:v>
      </x:c>
      <x:c r="E5164" s="13" t="n">
        <x:v>881010</x:v>
      </x:c>
      <x:c r="F5164" s="11" t="n">
        <x:v>1</x:v>
      </x:c>
      <x:c r="G5164" s="11" t="n">
        <x:v>29.94</x:v>
      </x:c>
      <x:c r="H5164" s="11" t="n">
        <x:v>30.35</x:v>
      </x:c>
      <x:c r="I5164" s="13" t="n">
        <x:v>881010</x:v>
      </x:c>
      <x:c r="J5164" s="11" t="n">
        <x:v>30.394032</x:v>
      </x:c>
      <x:c r="K5164" s="14" t="n">
        <x:f>I5164*J5164</x:f>
        <x:v>26777446.132319998</x:v>
      </x:c>
      <x:c r="L5164" s="8" t="str">
        <x:v>Alpaca SIP</x:v>
      </x:c>
    </x:row>
    <x:row r="5165" ht="25" customHeight="1">
      <x:c r="A5165" s="8" t="str">
        <x:v>JAN</x:v>
      </x:c>
      <x:c r="B5165" s="10" t="n">
        <x:v>46223</x:v>
      </x:c>
      <x:c r="C5165" s="11" t="n">
        <x:v>30.57</x:v>
      </x:c>
      <x:c r="D5165" s="11" t="n">
        <x:v>30.16</x:v>
      </x:c>
      <x:c r="E5165" s="13" t="n">
        <x:v>1223410</x:v>
      </x:c>
      <x:c r="F5165" s="11" t="n">
        <x:v>1</x:v>
      </x:c>
      <x:c r="G5165" s="11" t="n">
        <x:v>30.57</x:v>
      </x:c>
      <x:c r="H5165" s="11" t="n">
        <x:v>30.16</x:v>
      </x:c>
      <x:c r="I5165" s="13" t="n">
        <x:v>1223410</x:v>
      </x:c>
      <x:c r="J5165" s="11" t="n">
        <x:v>30.141881</x:v>
      </x:c>
      <x:c r="K5165" s="14" t="n">
        <x:f>I5165*J5165</x:f>
        <x:v>36875878.634210005</x:v>
      </x:c>
      <x:c r="L5165" s="8" t="str">
        <x:v>Alpaca SIP</x:v>
      </x:c>
    </x:row>
    <x:row r="5166" ht="25" customHeight="1">
      <x:c r="A5166" s="8" t="str">
        <x:v>JAN</x:v>
      </x:c>
      <x:c r="B5166" s="10" t="n">
        <x:v>46224</x:v>
      </x:c>
      <x:c r="C5166" s="11" t="n">
        <x:v>30.11</x:v>
      </x:c>
      <x:c r="D5166" s="11" t="n">
        <x:v>30.65</x:v>
      </x:c>
      <x:c r="E5166" s="13" t="n">
        <x:v>782736</x:v>
      </x:c>
      <x:c r="F5166" s="11" t="n">
        <x:v>1</x:v>
      </x:c>
      <x:c r="G5166" s="11" t="n">
        <x:v>30.11</x:v>
      </x:c>
      <x:c r="H5166" s="11" t="n">
        <x:v>30.65</x:v>
      </x:c>
      <x:c r="I5166" s="13" t="n">
        <x:v>782736</x:v>
      </x:c>
      <x:c r="J5166" s="11" t="n">
        <x:v>30.479281</x:v>
      </x:c>
      <x:c r="K5166" s="14" t="n">
        <x:f>I5166*J5166</x:f>
        <x:v>23857230.492816</x:v>
      </x:c>
      <x:c r="L5166" s="8" t="str">
        <x:v>Alpaca SIP</x:v>
      </x:c>
    </x:row>
    <x:row r="5167" ht="25" customHeight="1">
      <x:c r="A5167" s="8" t="str">
        <x:v>JAN</x:v>
      </x:c>
      <x:c r="B5167" s="10" t="n">
        <x:v>46225</x:v>
      </x:c>
      <x:c r="C5167" s="11" t="n">
        <x:v>30.59</x:v>
      </x:c>
      <x:c r="D5167" s="11" t="n">
        <x:v>30.77</x:v>
      </x:c>
      <x:c r="E5167" s="13" t="n">
        <x:v>1015257</x:v>
      </x:c>
      <x:c r="F5167" s="11" t="n">
        <x:v>1</x:v>
      </x:c>
      <x:c r="G5167" s="11" t="n">
        <x:v>30.59</x:v>
      </x:c>
      <x:c r="H5167" s="11" t="n">
        <x:v>30.77</x:v>
      </x:c>
      <x:c r="I5167" s="13" t="n">
        <x:v>1015257</x:v>
      </x:c>
      <x:c r="J5167" s="11" t="n">
        <x:v>30.524827</x:v>
      </x:c>
      <x:c r="K5167" s="14" t="n">
        <x:f>I5167*J5167</x:f>
        <x:v>30990544.285538998</x:v>
      </x:c>
      <x:c r="L5167" s="8" t="str">
        <x:v>Alpaca SIP</x:v>
      </x:c>
    </x:row>
    <x:row r="5168" ht="25" customHeight="1">
      <x:c r="A5168" s="8" t="str">
        <x:v>JAN</x:v>
      </x:c>
      <x:c r="B5168" s="10" t="n">
        <x:v>46226</x:v>
      </x:c>
      <x:c r="C5168" s="11" t="n">
        <x:v>30.98</x:v>
      </x:c>
      <x:c r="D5168" s="11" t="n">
        <x:v>30.6</x:v>
      </x:c>
      <x:c r="E5168" s="13" t="n">
        <x:v>1195449</x:v>
      </x:c>
      <x:c r="F5168" s="11" t="n">
        <x:v>1</x:v>
      </x:c>
      <x:c r="G5168" s="11" t="n">
        <x:v>30.98</x:v>
      </x:c>
      <x:c r="H5168" s="11" t="n">
        <x:v>30.6</x:v>
      </x:c>
      <x:c r="I5168" s="13" t="n">
        <x:v>1195449</x:v>
      </x:c>
      <x:c r="J5168" s="11" t="n">
        <x:v>30.691099</x:v>
      </x:c>
      <x:c r="K5168" s="14" t="n">
        <x:f>I5168*J5168</x:f>
        <x:v>36689643.608451</x:v>
      </x:c>
      <x:c r="L5168" s="8" t="str">
        <x:v>Alpaca SIP</x:v>
      </x:c>
    </x:row>
    <x:row r="5169" ht="25" customHeight="1">
      <x:c r="A5169" s="8" t="str">
        <x:v>JAN</x:v>
      </x:c>
      <x:c r="B5169" s="10" t="n">
        <x:v>46227</x:v>
      </x:c>
      <x:c r="C5169" s="11" t="n">
        <x:v>30.84</x:v>
      </x:c>
      <x:c r="D5169" s="11" t="n">
        <x:v>31.41</x:v>
      </x:c>
      <x:c r="E5169" s="13" t="n">
        <x:v>920775</x:v>
      </x:c>
      <x:c r="F5169" s="11" t="n">
        <x:v>1</x:v>
      </x:c>
      <x:c r="G5169" s="11" t="n">
        <x:v>30.84</x:v>
      </x:c>
      <x:c r="H5169" s="11" t="n">
        <x:v>31.41</x:v>
      </x:c>
      <x:c r="I5169" s="13" t="n">
        <x:v>920775</x:v>
      </x:c>
      <x:c r="J5169" s="11" t="n">
        <x:v>31.325981</x:v>
      </x:c>
      <x:c r="K5169" s="14" t="n">
        <x:f>I5169*J5169</x:f>
        <x:v>28844180.155275</x:v>
      </x:c>
      <x:c r="L5169" s="8" t="str">
        <x:v>Alpaca SIP</x:v>
      </x:c>
    </x:row>
    <x:row r="5170" ht="25" customHeight="1">
      <x:c r="A5170" s="8" t="str">
        <x:v>JAN</x:v>
      </x:c>
      <x:c r="B5170" s="10" t="n">
        <x:v>46230</x:v>
      </x:c>
      <x:c r="C5170" s="11" t="n">
        <x:v>31.83</x:v>
      </x:c>
      <x:c r="D5170" s="11" t="n">
        <x:v>31.6</x:v>
      </x:c>
      <x:c r="E5170" s="13" t="n">
        <x:v>945443</x:v>
      </x:c>
      <x:c r="F5170" s="11" t="n">
        <x:v>1</x:v>
      </x:c>
      <x:c r="G5170" s="11" t="n">
        <x:v>31.83</x:v>
      </x:c>
      <x:c r="H5170" s="11" t="n">
        <x:v>31.6</x:v>
      </x:c>
      <x:c r="I5170" s="13" t="n">
        <x:v>945443</x:v>
      </x:c>
      <x:c r="J5170" s="11" t="n">
        <x:v>31.650352</x:v>
      </x:c>
      <x:c r="K5170" s="14" t="n">
        <x:f>I5170*J5170</x:f>
        <x:v>29923603.745936003</x:v>
      </x:c>
      <x:c r="L5170" s="8" t="str">
        <x:v>Alpaca SIP</x:v>
      </x:c>
    </x:row>
    <x:row r="5171" ht="25" customHeight="1">
      <x:c r="A5171" s="8" t="str">
        <x:v>JAN</x:v>
      </x:c>
      <x:c r="B5171" s="10" t="n">
        <x:v>46231</x:v>
      </x:c>
      <x:c r="C5171" s="11" t="n">
        <x:v>32</x:v>
      </x:c>
      <x:c r="D5171" s="11" t="n">
        <x:v>31.65</x:v>
      </x:c>
      <x:c r="E5171" s="13" t="n">
        <x:v>1391878</x:v>
      </x:c>
      <x:c r="F5171" s="11" t="n">
        <x:v>1</x:v>
      </x:c>
      <x:c r="G5171" s="11" t="n">
        <x:v>32</x:v>
      </x:c>
      <x:c r="H5171" s="11" t="n">
        <x:v>31.65</x:v>
      </x:c>
      <x:c r="I5171" s="13" t="n">
        <x:v>1391878</x:v>
      </x:c>
      <x:c r="J5171" s="11" t="n">
        <x:v>31.800453</x:v>
      </x:c>
      <x:c r="K5171" s="14" t="n">
        <x:f>I5171*J5171</x:f>
        <x:v>44262350.920734</x:v>
      </x:c>
      <x:c r="L5171" s="8" t="str">
        <x:v>Alpaca SIP</x:v>
      </x:c>
    </x:row>
    <x:row r="5172" ht="25" customHeight="1">
      <x:c r="A5172" s="8" t="str">
        <x:v>JAN</x:v>
      </x:c>
      <x:c r="B5172" s="10" t="n">
        <x:v>46232</x:v>
      </x:c>
      <x:c r="C5172" s="11" t="n">
        <x:v>31.72</x:v>
      </x:c>
      <x:c r="D5172" s="11" t="n">
        <x:v>31.36</x:v>
      </x:c>
      <x:c r="E5172" s="13" t="n">
        <x:v>990094</x:v>
      </x:c>
      <x:c r="F5172" s="11" t="n">
        <x:v>1</x:v>
      </x:c>
      <x:c r="G5172" s="11" t="n">
        <x:v>31.72</x:v>
      </x:c>
      <x:c r="H5172" s="11" t="n">
        <x:v>31.36</x:v>
      </x:c>
      <x:c r="I5172" s="13" t="n">
        <x:v>990094</x:v>
      </x:c>
      <x:c r="J5172" s="11" t="n">
        <x:v>31.420802</x:v>
      </x:c>
      <x:c r="K5172" s="14" t="n">
        <x:f>I5172*J5172</x:f>
        <x:v>31109547.535387997</x:v>
      </x:c>
      <x:c r="L5172" s="8" t="str">
        <x:v>Alpaca SIP</x:v>
      </x:c>
    </x:row>
    <x:row r="5173" ht="25" customHeight="1">
      <x:c r="A5173" s="8" t="str">
        <x:v>JAN</x:v>
      </x:c>
      <x:c r="B5173" s="10" t="n">
        <x:v>46233</x:v>
      </x:c>
      <x:c r="C5173" s="11" t="n">
        <x:v>31.1</x:v>
      </x:c>
      <x:c r="D5173" s="11" t="n">
        <x:v>30.4</x:v>
      </x:c>
      <x:c r="E5173" s="13" t="n">
        <x:v>1327480</x:v>
      </x:c>
      <x:c r="F5173" s="11" t="n">
        <x:v>1</x:v>
      </x:c>
      <x:c r="G5173" s="11" t="n">
        <x:v>31.1</x:v>
      </x:c>
      <x:c r="H5173" s="11" t="n">
        <x:v>30.4</x:v>
      </x:c>
      <x:c r="I5173" s="13" t="n">
        <x:v>1327480</x:v>
      </x:c>
      <x:c r="J5173" s="11" t="n">
        <x:v>30.590555</x:v>
      </x:c>
      <x:c r="K5173" s="14" t="n">
        <x:f>I5173*J5173</x:f>
        <x:v>40608349.9514</x:v>
      </x:c>
      <x:c r="L5173" s="8" t="str">
        <x:v>Alpaca SIP</x:v>
      </x:c>
    </x:row>
    <x:row r="5174" ht="25" customHeight="1">
      <x:c r="A5174" s="8" t="str">
        <x:v>JAN</x:v>
      </x:c>
      <x:c r="B5174" s="10" t="n">
        <x:v>46234</x:v>
      </x:c>
      <x:c r="C5174" s="11" t="n">
        <x:v>30.09</x:v>
      </x:c>
      <x:c r="D5174" s="11" t="n">
        <x:v>30.21</x:v>
      </x:c>
      <x:c r="E5174" s="13" t="n">
        <x:v>1062000</x:v>
      </x:c>
      <x:c r="F5174" s="11" t="n">
        <x:v>1</x:v>
      </x:c>
      <x:c r="G5174" s="11" t="n">
        <x:v>30.09</x:v>
      </x:c>
      <x:c r="H5174" s="11" t="n">
        <x:v>30.21</x:v>
      </x:c>
      <x:c r="I5174" s="13" t="n">
        <x:v>1062000</x:v>
      </x:c>
      <x:c r="J5174" s="11" t="n">
        <x:v>30.149915</x:v>
      </x:c>
      <x:c r="K5174" s="14" t="n">
        <x:f>I5174*J5174</x:f>
        <x:v>32019209.73</x:v>
      </x:c>
      <x:c r="L5174" s="8" t="str">
        <x:v>Alpaca SIP</x:v>
      </x:c>
    </x:row>
    <x:row r="5175" ht="25" customHeight="1">
      <x:c r="A5175" s="8" t="str">
        <x:v>JAN</x:v>
      </x:c>
      <x:c r="B5175" s="10" t="n">
        <x:v>46237</x:v>
      </x:c>
      <x:c r="C5175" s="11" t="n">
        <x:v>30.17</x:v>
      </x:c>
      <x:c r="D5175" s="11" t="n">
        <x:v>29.55</x:v>
      </x:c>
      <x:c r="E5175" s="13" t="n">
        <x:v>2227925</x:v>
      </x:c>
      <x:c r="F5175" s="11" t="n">
        <x:v>1</x:v>
      </x:c>
      <x:c r="G5175" s="11" t="n">
        <x:v>30.17</x:v>
      </x:c>
      <x:c r="H5175" s="11" t="n">
        <x:v>29.55</x:v>
      </x:c>
      <x:c r="I5175" s="13" t="n">
        <x:v>2227925</x:v>
      </x:c>
      <x:c r="J5175" s="11" t="n">
        <x:v>29.864179</x:v>
      </x:c>
      <x:c r="K5175" s="14" t="n">
        <x:f>I5175*J5175</x:f>
        <x:v>66535150.998575</x:v>
      </x:c>
      <x:c r="L5175" s="8" t="str">
        <x:v>Alpaca SIP</x:v>
      </x:c>
    </x:row>
    <x:row r="5176" ht="25" customHeight="1">
      <x:c r="A5176" s="8" t="str">
        <x:v>JAN</x:v>
      </x:c>
      <x:c r="B5176" s="10" t="n">
        <x:v>46238</x:v>
      </x:c>
      <x:c r="C5176" s="11" t="n">
        <x:v>29.56</x:v>
      </x:c>
      <x:c r="D5176" s="11" t="n">
        <x:v>29.91</x:v>
      </x:c>
      <x:c r="E5176" s="13" t="n">
        <x:v>1853852</x:v>
      </x:c>
      <x:c r="F5176" s="11" t="n">
        <x:v>1</x:v>
      </x:c>
      <x:c r="G5176" s="11" t="n">
        <x:v>29.56</x:v>
      </x:c>
      <x:c r="H5176" s="11" t="n">
        <x:v>29.91</x:v>
      </x:c>
      <x:c r="I5176" s="13" t="n">
        <x:v>1853852</x:v>
      </x:c>
      <x:c r="J5176" s="11" t="n">
        <x:v>29.703631</x:v>
      </x:c>
      <x:c r="K5176" s="14" t="n">
        <x:f>I5176*J5176</x:f>
        <x:v>55066135.736612</x:v>
      </x:c>
      <x:c r="L5176" s="8" t="str">
        <x:v>Alpaca SIP</x:v>
      </x:c>
    </x:row>
    <x:row r="5177" ht="25" customHeight="1">
      <x:c r="A5177" s="8" t="str">
        <x:v>JAN</x:v>
      </x:c>
      <x:c r="B5177" s="10" t="n">
        <x:v>46239</x:v>
      </x:c>
      <x:c r="C5177" s="11" t="n">
        <x:v>31.77</x:v>
      </x:c>
      <x:c r="D5177" s="11" t="n">
        <x:v>30.49</x:v>
      </x:c>
      <x:c r="E5177" s="13" t="n">
        <x:v>3450043</x:v>
      </x:c>
      <x:c r="F5177" s="11" t="n">
        <x:v>1</x:v>
      </x:c>
      <x:c r="G5177" s="11" t="n">
        <x:v>31.77</x:v>
      </x:c>
      <x:c r="H5177" s="11" t="n">
        <x:v>30.49</x:v>
      </x:c>
      <x:c r="I5177" s="13" t="n">
        <x:v>3450043</x:v>
      </x:c>
      <x:c r="J5177" s="11" t="n">
        <x:v>30.641301</x:v>
      </x:c>
      <x:c r="K5177" s="14" t="n">
        <x:f>I5177*J5177</x:f>
        <x:v>105713806.025943</x:v>
      </x:c>
      <x:c r="L5177" s="8" t="str">
        <x:v>Alpaca SIP</x:v>
      </x:c>
    </x:row>
    <x:row r="5178" ht="25" customHeight="1">
      <x:c r="A5178" s="8" t="str">
        <x:v>JAN</x:v>
      </x:c>
      <x:c r="B5178" s="10" t="n">
        <x:v>46240</x:v>
      </x:c>
      <x:c r="C5178" s="11" t="n">
        <x:v>30.49</x:v>
      </x:c>
      <x:c r="D5178" s="11" t="n">
        <x:v>29.69</x:v>
      </x:c>
      <x:c r="E5178" s="13" t="n">
        <x:v>2117743</x:v>
      </x:c>
      <x:c r="F5178" s="11" t="n">
        <x:v>1</x:v>
      </x:c>
      <x:c r="G5178" s="11" t="n">
        <x:v>30.49</x:v>
      </x:c>
      <x:c r="H5178" s="11" t="n">
        <x:v>29.69</x:v>
      </x:c>
      <x:c r="I5178" s="13" t="n">
        <x:v>2117743</x:v>
      </x:c>
      <x:c r="J5178" s="11" t="n">
        <x:v>30.011565</x:v>
      </x:c>
      <x:c r="K5178" s="14" t="n">
        <x:f>I5178*J5178</x:f>
        <x:v>63556781.697795</x:v>
      </x:c>
      <x:c r="L5178" s="8" t="str">
        <x:v>Alpaca SIP</x:v>
      </x:c>
    </x:row>
    <x:row r="5179" ht="25" customHeight="1">
      <x:c r="A5179" s="8" t="str">
        <x:v>JAN</x:v>
      </x:c>
      <x:c r="B5179" s="10" t="n">
        <x:v>46241</x:v>
      </x:c>
      <x:c r="C5179" s="11" t="n">
        <x:v>29.98</x:v>
      </x:c>
      <x:c r="D5179" s="11" t="n">
        <x:v>30.47</x:v>
      </x:c>
      <x:c r="E5179" s="13" t="n">
        <x:v>1973925</x:v>
      </x:c>
      <x:c r="F5179" s="11" t="n">
        <x:v>1</x:v>
      </x:c>
      <x:c r="G5179" s="11" t="n">
        <x:v>29.98</x:v>
      </x:c>
      <x:c r="H5179" s="11" t="n">
        <x:v>30.47</x:v>
      </x:c>
      <x:c r="I5179" s="13" t="n">
        <x:v>1973925</x:v>
      </x:c>
      <x:c r="J5179" s="11" t="n">
        <x:v>30.421825</x:v>
      </x:c>
      <x:c r="K5179" s="14" t="n">
        <x:f>I5179*J5179</x:f>
        <x:v>60050400.91312499</x:v>
      </x:c>
      <x:c r="L5179" s="8" t="str">
        <x:v>Alpaca SIP</x:v>
      </x:c>
    </x:row>
    <x:row r="5180" ht="25" customHeight="1">
      <x:c r="A5180" s="8" t="str">
        <x:v>JAN</x:v>
      </x:c>
      <x:c r="B5180" s="10" t="n">
        <x:v>46244</x:v>
      </x:c>
      <x:c r="C5180" s="11" t="n">
        <x:v>30.36</x:v>
      </x:c>
      <x:c r="D5180" s="11" t="n">
        <x:v>30.18</x:v>
      </x:c>
      <x:c r="E5180" s="13" t="n">
        <x:v>1262963</x:v>
      </x:c>
      <x:c r="F5180" s="11" t="n">
        <x:v>1</x:v>
      </x:c>
      <x:c r="G5180" s="11" t="n">
        <x:v>30.36</x:v>
      </x:c>
      <x:c r="H5180" s="11" t="n">
        <x:v>30.18</x:v>
      </x:c>
      <x:c r="I5180" s="13" t="n">
        <x:v>1262963</x:v>
      </x:c>
      <x:c r="J5180" s="11" t="n">
        <x:v>30.205467</x:v>
      </x:c>
      <x:c r="K5180" s="14" t="n">
        <x:f>I5180*J5180</x:f>
        <x:v>38148387.218720995</x:v>
      </x:c>
      <x:c r="L5180" s="8" t="str">
        <x:v>Alpaca SIP</x:v>
      </x:c>
    </x:row>
    <x:row r="5181" ht="25" customHeight="1">
      <x:c r="A5181" s="8" t="str">
        <x:v>JAN</x:v>
      </x:c>
      <x:c r="B5181" s="10" t="n">
        <x:v>46245</x:v>
      </x:c>
      <x:c r="C5181" s="11" t="n">
        <x:v>29.42</x:v>
      </x:c>
      <x:c r="D5181" s="11" t="n">
        <x:v>29.57</x:v>
      </x:c>
      <x:c r="E5181" s="13" t="n">
        <x:v>8751128</x:v>
      </x:c>
      <x:c r="F5181" s="11" t="n">
        <x:v>1</x:v>
      </x:c>
      <x:c r="G5181" s="11" t="n">
        <x:v>29.42</x:v>
      </x:c>
      <x:c r="H5181" s="11" t="n">
        <x:v>29.57</x:v>
      </x:c>
      <x:c r="I5181" s="13" t="n">
        <x:v>8751128</x:v>
      </x:c>
      <x:c r="J5181" s="11" t="n">
        <x:v>29.311021</x:v>
      </x:c>
      <x:c r="K5181" s="14" t="n">
        <x:f>I5181*J5181</x:f>
        <x:v>256504496.58168802</x:v>
      </x:c>
      <x:c r="L5181" s="8" t="str">
        <x:v>Alpaca SIP</x:v>
      </x:c>
    </x:row>
    <x:row r="5182" ht="25" customHeight="1">
      <x:c r="A5182" s="8" t="str">
        <x:v>JAN</x:v>
      </x:c>
      <x:c r="B5182" s="10" t="n">
        <x:v>46246</x:v>
      </x:c>
      <x:c r="C5182" s="11" t="n">
        <x:v>29.6</x:v>
      </x:c>
      <x:c r="D5182" s="11" t="n">
        <x:v>29.1</x:v>
      </x:c>
      <x:c r="E5182" s="13" t="n">
        <x:v>3260302</x:v>
      </x:c>
      <x:c r="F5182" s="11" t="n">
        <x:v>1</x:v>
      </x:c>
      <x:c r="G5182" s="11" t="n">
        <x:v>29.6</x:v>
      </x:c>
      <x:c r="H5182" s="11" t="n">
        <x:v>29.1</x:v>
      </x:c>
      <x:c r="I5182" s="13" t="n">
        <x:v>3260302</x:v>
      </x:c>
      <x:c r="J5182" s="11" t="n">
        <x:v>29.319477</x:v>
      </x:c>
      <x:c r="K5182" s="14" t="n">
        <x:f>I5182*J5182</x:f>
        <x:v>95590349.50205399</x:v>
      </x:c>
      <x:c r="L5182" s="8" t="str">
        <x:v>Alpaca SIP</x:v>
      </x:c>
    </x:row>
    <x:row r="5183" ht="25" customHeight="1">
      <x:c r="A5183" s="8" t="str">
        <x:v>JAN</x:v>
      </x:c>
      <x:c r="B5183" s="10" t="n">
        <x:v>46247</x:v>
      </x:c>
      <x:c r="C5183" s="11" t="n">
        <x:v>29.48</x:v>
      </x:c>
      <x:c r="D5183" s="11" t="n">
        <x:v>29.93</x:v>
      </x:c>
      <x:c r="E5183" s="13" t="n">
        <x:v>2060266</x:v>
      </x:c>
      <x:c r="F5183" s="11" t="n">
        <x:v>1</x:v>
      </x:c>
      <x:c r="G5183" s="11" t="n">
        <x:v>29.48</x:v>
      </x:c>
      <x:c r="H5183" s="11" t="n">
        <x:v>29.93</x:v>
      </x:c>
      <x:c r="I5183" s="13" t="n">
        <x:v>2060266</x:v>
      </x:c>
      <x:c r="J5183" s="11" t="n">
        <x:v>29.860528</x:v>
      </x:c>
      <x:c r="K5183" s="14" t="n">
        <x:f>I5183*J5183</x:f>
        <x:v>61520630.580447994</x:v>
      </x:c>
      <x:c r="L5183" s="8" t="str">
        <x:v>Alpaca SIP</x:v>
      </x:c>
    </x:row>
    <x:row r="5184" ht="25" customHeight="1">
      <x:c r="A5184" s="8" t="str">
        <x:v>JAN</x:v>
      </x:c>
      <x:c r="B5184" s="10" t="n">
        <x:v>46248</x:v>
      </x:c>
      <x:c r="C5184" s="11" t="n">
        <x:v>29.86</x:v>
      </x:c>
      <x:c r="D5184" s="11" t="n">
        <x:v>30.63</x:v>
      </x:c>
      <x:c r="E5184" s="13" t="n">
        <x:v>1111689</x:v>
      </x:c>
      <x:c r="F5184" s="11" t="n">
        <x:v>1</x:v>
      </x:c>
      <x:c r="G5184" s="11" t="n">
        <x:v>29.86</x:v>
      </x:c>
      <x:c r="H5184" s="11" t="n">
        <x:v>30.63</x:v>
      </x:c>
      <x:c r="I5184" s="13" t="n">
        <x:v>1111689</x:v>
      </x:c>
      <x:c r="J5184" s="11" t="n">
        <x:v>30.464697</x:v>
      </x:c>
      <x:c r="K5184" s="14" t="n">
        <x:f>I5184*J5184</x:f>
        <x:v>33867268.543233</x:v>
      </x:c>
      <x:c r="L5184" s="8" t="str">
        <x:v>Alpaca SIP</x:v>
      </x:c>
    </x:row>
    <x:row r="5185" ht="25" customHeight="1">
      <x:c r="A5185" s="8" t="str">
        <x:v>JAN</x:v>
      </x:c>
      <x:c r="B5185" s="10" t="n">
        <x:v>46251</x:v>
      </x:c>
      <x:c r="C5185" s="11" t="n">
        <x:v>30.53</x:v>
      </x:c>
      <x:c r="D5185" s="11" t="n">
        <x:v>30.41</x:v>
      </x:c>
      <x:c r="E5185" s="13" t="n">
        <x:v>1204910</x:v>
      </x:c>
      <x:c r="F5185" s="11" t="n">
        <x:v>1</x:v>
      </x:c>
      <x:c r="G5185" s="11" t="n">
        <x:v>30.53</x:v>
      </x:c>
      <x:c r="H5185" s="11" t="n">
        <x:v>30.41</x:v>
      </x:c>
      <x:c r="I5185" s="13" t="n">
        <x:v>1204910</x:v>
      </x:c>
      <x:c r="J5185" s="11" t="n">
        <x:v>30.360025</x:v>
      </x:c>
      <x:c r="K5185" s="14" t="n">
        <x:f>I5185*J5185</x:f>
        <x:v>36581097.72275</x:v>
      </x:c>
      <x:c r="L5185" s="8" t="str">
        <x:v>Alpaca SIP</x:v>
      </x:c>
    </x:row>
    <x:row r="5186" ht="25" customHeight="1">
      <x:c r="A5186" s="8" t="str">
        <x:v>JAN</x:v>
      </x:c>
      <x:c r="B5186" s="10" t="n">
        <x:v>46252</x:v>
      </x:c>
      <x:c r="C5186" s="11" t="n">
        <x:v>30.63</x:v>
      </x:c>
      <x:c r="D5186" s="11" t="n">
        <x:v>30.41</x:v>
      </x:c>
      <x:c r="E5186" s="13" t="n">
        <x:v>1784966</x:v>
      </x:c>
      <x:c r="F5186" s="11" t="n">
        <x:v>1</x:v>
      </x:c>
      <x:c r="G5186" s="11" t="n">
        <x:v>30.63</x:v>
      </x:c>
      <x:c r="H5186" s="11" t="n">
        <x:v>30.41</x:v>
      </x:c>
      <x:c r="I5186" s="13" t="n">
        <x:v>1784966</x:v>
      </x:c>
      <x:c r="J5186" s="11" t="n">
        <x:v>30.702365</x:v>
      </x:c>
      <x:c r="K5186" s="14" t="n">
        <x:f>I5186*J5186</x:f>
        <x:v>54802677.64459</x:v>
      </x:c>
      <x:c r="L5186" s="8" t="str">
        <x:v>Alpaca SIP</x:v>
      </x:c>
    </x:row>
    <x:row r="5187" ht="25" customHeight="1">
      <x:c r="A5187" s="8" t="str">
        <x:v>JAN</x:v>
      </x:c>
      <x:c r="B5187" s="10" t="n">
        <x:v>46253</x:v>
      </x:c>
      <x:c r="C5187" s="11" t="n">
        <x:v>30.76</x:v>
      </x:c>
      <x:c r="D5187" s="11" t="n">
        <x:v>30.56</x:v>
      </x:c>
      <x:c r="E5187" s="13" t="n">
        <x:v>1232372</x:v>
      </x:c>
      <x:c r="F5187" s="11" t="n">
        <x:v>1</x:v>
      </x:c>
      <x:c r="G5187" s="11" t="n">
        <x:v>30.76</x:v>
      </x:c>
      <x:c r="H5187" s="11" t="n">
        <x:v>30.56</x:v>
      </x:c>
      <x:c r="I5187" s="13" t="n">
        <x:v>1232372</x:v>
      </x:c>
      <x:c r="J5187" s="11" t="n">
        <x:v>30.517313</x:v>
      </x:c>
      <x:c r="K5187" s="14" t="n">
        <x:f>I5187*J5187</x:f>
        <x:v>37608682.056436</x:v>
      </x:c>
      <x:c r="L5187" s="8" t="str">
        <x:v>Alpaca SIP</x:v>
      </x:c>
    </x:row>
    <x:row r="5188" ht="25" customHeight="1">
      <x:c r="A5188" s="8" t="str">
        <x:v>JAN</x:v>
      </x:c>
      <x:c r="B5188" s="10" t="n">
        <x:v>46254</x:v>
      </x:c>
      <x:c r="C5188" s="11" t="n">
        <x:v>30.56</x:v>
      </x:c>
      <x:c r="D5188" s="11" t="n">
        <x:v>30.59</x:v>
      </x:c>
      <x:c r="E5188" s="13" t="n">
        <x:v>986205</x:v>
      </x:c>
      <x:c r="F5188" s="11" t="n">
        <x:v>1</x:v>
      </x:c>
      <x:c r="G5188" s="11" t="n">
        <x:v>30.56</x:v>
      </x:c>
      <x:c r="H5188" s="11" t="n">
        <x:v>30.59</x:v>
      </x:c>
      <x:c r="I5188" s="13" t="n">
        <x:v>986205</x:v>
      </x:c>
      <x:c r="J5188" s="11" t="n">
        <x:v>30.709195</x:v>
      </x:c>
      <x:c r="K5188" s="14" t="n">
        <x:f>I5188*J5188</x:f>
        <x:v>30285561.654975</x:v>
      </x:c>
      <x:c r="L5188" s="8" t="str">
        <x:v>Alpaca SIP</x:v>
      </x:c>
    </x:row>
    <x:row r="5189" ht="25" customHeight="1">
      <x:c r="A5189" s="8" t="str">
        <x:v>JAN</x:v>
      </x:c>
      <x:c r="B5189" s="10" t="n">
        <x:v>46255</x:v>
      </x:c>
      <x:c r="C5189" s="11" t="n">
        <x:v>30.83</x:v>
      </x:c>
      <x:c r="D5189" s="11" t="n">
        <x:v>30.71</x:v>
      </x:c>
      <x:c r="E5189" s="13" t="n">
        <x:v>815205</x:v>
      </x:c>
      <x:c r="F5189" s="11" t="n">
        <x:v>1</x:v>
      </x:c>
      <x:c r="G5189" s="11" t="n">
        <x:v>30.83</x:v>
      </x:c>
      <x:c r="H5189" s="11" t="n">
        <x:v>30.71</x:v>
      </x:c>
      <x:c r="I5189" s="13" t="n">
        <x:v>815205</x:v>
      </x:c>
      <x:c r="J5189" s="11" t="n">
        <x:v>30.811908</x:v>
      </x:c>
      <x:c r="K5189" s="14" t="n">
        <x:f>I5189*J5189</x:f>
        <x:v>25118021.46114</x:v>
      </x:c>
      <x:c r="L5189" s="8" t="str">
        <x:v>Alpaca SIP</x:v>
      </x:c>
    </x:row>
    <x:row r="5190" ht="25" customHeight="1">
      <x:c r="A5190" s="8" t="str">
        <x:v>JAN</x:v>
      </x:c>
      <x:c r="B5190" s="10" t="n">
        <x:v>46258</x:v>
      </x:c>
      <x:c r="C5190" s="11" t="n">
        <x:v>30.99</x:v>
      </x:c>
      <x:c r="D5190" s="11" t="n">
        <x:v>31.2</x:v>
      </x:c>
      <x:c r="E5190" s="13" t="n">
        <x:v>1146509</x:v>
      </x:c>
      <x:c r="F5190" s="11" t="n">
        <x:v>1</x:v>
      </x:c>
      <x:c r="G5190" s="11" t="n">
        <x:v>30.99</x:v>
      </x:c>
      <x:c r="H5190" s="11" t="n">
        <x:v>31.2</x:v>
      </x:c>
      <x:c r="I5190" s="13" t="n">
        <x:v>1146509</x:v>
      </x:c>
      <x:c r="J5190" s="11" t="n">
        <x:v>30.995719</x:v>
      </x:c>
      <x:c r="K5190" s="14" t="n">
        <x:f>I5190*J5190</x:f>
        <x:v>35536870.794971004</x:v>
      </x:c>
      <x:c r="L5190" s="8" t="str">
        <x:v>Alpaca SIP</x:v>
      </x:c>
    </x:row>
    <x:row r="5191" ht="25" customHeight="1">
      <x:c r="A5191" s="8" t="str">
        <x:v>JAN</x:v>
      </x:c>
      <x:c r="B5191" s="10" t="n">
        <x:v>46259</x:v>
      </x:c>
      <x:c r="C5191" s="11" t="n">
        <x:v>31.17</x:v>
      </x:c>
      <x:c r="D5191" s="11" t="n">
        <x:v>31.35</x:v>
      </x:c>
      <x:c r="E5191" s="13" t="n">
        <x:v>886036</x:v>
      </x:c>
      <x:c r="F5191" s="11" t="n">
        <x:v>1</x:v>
      </x:c>
      <x:c r="G5191" s="11" t="n">
        <x:v>31.17</x:v>
      </x:c>
      <x:c r="H5191" s="11" t="n">
        <x:v>31.35</x:v>
      </x:c>
      <x:c r="I5191" s="13" t="n">
        <x:v>886036</x:v>
      </x:c>
      <x:c r="J5191" s="11" t="n">
        <x:v>31.332879</x:v>
      </x:c>
      <x:c r="K5191" s="14" t="n">
        <x:f>I5191*J5191</x:f>
        <x:v>27762058.777643997</x:v>
      </x:c>
      <x:c r="L5191" s="8" t="str">
        <x:v>Alpaca SIP</x:v>
      </x:c>
    </x:row>
    <x:row r="5192" ht="25" customHeight="1">
      <x:c r="A5192" s="8" t="str">
        <x:v>JAN</x:v>
      </x:c>
      <x:c r="B5192" s="10" t="n">
        <x:v>46260</x:v>
      </x:c>
      <x:c r="C5192" s="11" t="n">
        <x:v>31.46</x:v>
      </x:c>
      <x:c r="D5192" s="11" t="n">
        <x:v>31.76</x:v>
      </x:c>
      <x:c r="E5192" s="13" t="n">
        <x:v>1102869</x:v>
      </x:c>
      <x:c r="F5192" s="11" t="n">
        <x:v>1</x:v>
      </x:c>
      <x:c r="G5192" s="11" t="n">
        <x:v>31.46</x:v>
      </x:c>
      <x:c r="H5192" s="11" t="n">
        <x:v>31.76</x:v>
      </x:c>
      <x:c r="I5192" s="13" t="n">
        <x:v>1102869</x:v>
      </x:c>
      <x:c r="J5192" s="11" t="n">
        <x:v>31.759886</x:v>
      </x:c>
      <x:c r="K5192" s="14" t="n">
        <x:f>I5192*J5192</x:f>
        <x:v>35026993.712934</x:v>
      </x:c>
      <x:c r="L5192" s="8" t="str">
        <x:v>Alpaca SIP</x:v>
      </x:c>
    </x:row>
    <x:row r="5193" ht="25" customHeight="1">
      <x:c r="A5193" s="8" t="str">
        <x:v>JAN</x:v>
      </x:c>
      <x:c r="B5193" s="10" t="n">
        <x:v>46261</x:v>
      </x:c>
      <x:c r="C5193" s="11" t="n">
        <x:v>31.43</x:v>
      </x:c>
      <x:c r="D5193" s="11" t="n">
        <x:v>30.71</x:v>
      </x:c>
      <x:c r="E5193" s="13" t="n">
        <x:v>1222328</x:v>
      </x:c>
      <x:c r="F5193" s="11" t="n">
        <x:v>1</x:v>
      </x:c>
      <x:c r="G5193" s="11" t="n">
        <x:v>31.43</x:v>
      </x:c>
      <x:c r="H5193" s="11" t="n">
        <x:v>30.71</x:v>
      </x:c>
      <x:c r="I5193" s="13" t="n">
        <x:v>1222328</x:v>
      </x:c>
      <x:c r="J5193" s="11" t="n">
        <x:v>30.968511</x:v>
      </x:c>
      <x:c r="K5193" s="14" t="n">
        <x:f>I5193*J5193</x:f>
        <x:v>37853678.113608</x:v>
      </x:c>
      <x:c r="L5193" s="8" t="str">
        <x:v>Alpaca SIP</x:v>
      </x:c>
    </x:row>
    <x:row r="5194" ht="25" customHeight="1">
      <x:c r="A5194" s="8" t="str">
        <x:v>JAN</x:v>
      </x:c>
      <x:c r="B5194" s="10" t="n">
        <x:v>46262</x:v>
      </x:c>
      <x:c r="C5194" s="11" t="n">
        <x:v>30.73</x:v>
      </x:c>
      <x:c r="D5194" s="11" t="n">
        <x:v>30.5</x:v>
      </x:c>
      <x:c r="E5194" s="13" t="n">
        <x:v>574641</x:v>
      </x:c>
      <x:c r="F5194" s="11" t="n">
        <x:v>1</x:v>
      </x:c>
      <x:c r="G5194" s="11" t="n">
        <x:v>30.73</x:v>
      </x:c>
      <x:c r="H5194" s="11" t="n">
        <x:v>30.5</x:v>
      </x:c>
      <x:c r="I5194" s="13" t="n">
        <x:v>574641</x:v>
      </x:c>
      <x:c r="J5194" s="11" t="n">
        <x:v>30.56846</x:v>
      </x:c>
      <x:c r="K5194" s="14" t="n">
        <x:f>I5194*J5194</x:f>
        <x:v>17565890.42286</x:v>
      </x:c>
      <x:c r="L5194" s="8" t="str">
        <x:v>Alpaca SIP</x:v>
      </x:c>
    </x:row>
    <x:row r="5195" ht="25" customHeight="1">
      <x:c r="A5195" s="8" t="str">
        <x:v>JAN</x:v>
      </x:c>
      <x:c r="B5195" s="10" t="n">
        <x:v>46265</x:v>
      </x:c>
      <x:c r="C5195" s="11" t="n">
        <x:v>30.86</x:v>
      </x:c>
      <x:c r="D5195" s="11" t="n">
        <x:v>29.75</x:v>
      </x:c>
      <x:c r="E5195" s="13" t="n">
        <x:v>2315062</x:v>
      </x:c>
      <x:c r="F5195" s="11" t="n">
        <x:v>1</x:v>
      </x:c>
      <x:c r="G5195" s="11" t="n">
        <x:v>30.86</x:v>
      </x:c>
      <x:c r="H5195" s="11" t="n">
        <x:v>29.75</x:v>
      </x:c>
      <x:c r="I5195" s="13" t="n">
        <x:v>2315062</x:v>
      </x:c>
      <x:c r="J5195" s="11" t="n">
        <x:v>29.808623</x:v>
      </x:c>
      <x:c r="K5195" s="14" t="n">
        <x:f>I5195*J5195</x:f>
        <x:v>69008810.379626</x:v>
      </x:c>
      <x:c r="L5195" s="8" t="str">
        <x:v>Alpaca SIP</x:v>
      </x:c>
    </x:row>
    <x:row r="5196" ht="25" customHeight="1">
      <x:c r="A5196" s="8" t="str">
        <x:v>JAN</x:v>
      </x:c>
      <x:c r="B5196" s="10" t="n">
        <x:v>46266</x:v>
      </x:c>
      <x:c r="C5196" s="11" t="n">
        <x:v>29.97</x:v>
      </x:c>
      <x:c r="D5196" s="11" t="n">
        <x:v>30.9</x:v>
      </x:c>
      <x:c r="E5196" s="13" t="n">
        <x:v>2716344</x:v>
      </x:c>
      <x:c r="F5196" s="11" t="n">
        <x:v>1</x:v>
      </x:c>
      <x:c r="G5196" s="11" t="n">
        <x:v>29.97</x:v>
      </x:c>
      <x:c r="H5196" s="11" t="n">
        <x:v>30.9</x:v>
      </x:c>
      <x:c r="I5196" s="13" t="n">
        <x:v>2716344</x:v>
      </x:c>
      <x:c r="J5196" s="11" t="n">
        <x:v>30.67693</x:v>
      </x:c>
      <x:c r="K5196" s="14" t="n">
        <x:f>I5196*J5196</x:f>
        <x:v>83329094.74392</x:v>
      </x:c>
      <x:c r="L5196" s="8" t="str">
        <x:v>Alpaca SIP</x:v>
      </x:c>
    </x:row>
    <x:row r="5197" ht="25" customHeight="1">
      <x:c r="A5197" s="8" t="str">
        <x:v>JAN</x:v>
      </x:c>
      <x:c r="B5197" s="10" t="n">
        <x:v>46267</x:v>
      </x:c>
      <x:c r="C5197" s="11" t="n">
        <x:v>30.89</x:v>
      </x:c>
      <x:c r="D5197" s="11" t="n">
        <x:v>30.7</x:v>
      </x:c>
      <x:c r="E5197" s="13" t="n">
        <x:v>1213143</x:v>
      </x:c>
      <x:c r="F5197" s="11" t="n">
        <x:v>1</x:v>
      </x:c>
      <x:c r="G5197" s="11" t="n">
        <x:v>30.89</x:v>
      </x:c>
      <x:c r="H5197" s="11" t="n">
        <x:v>30.7</x:v>
      </x:c>
      <x:c r="I5197" s="13" t="n">
        <x:v>1213143</x:v>
      </x:c>
      <x:c r="J5197" s="11" t="n">
        <x:v>30.628326</x:v>
      </x:c>
      <x:c r="K5197" s="14" t="n">
        <x:f>I5197*J5197</x:f>
        <x:v>37156539.288618</x:v>
      </x:c>
      <x:c r="L5197" s="8" t="str">
        <x:v>Alpaca SIP</x:v>
      </x:c>
    </x:row>
    <x:row r="5198" ht="25" customHeight="1">
      <x:c r="A5198" s="8" t="str">
        <x:v>JAN</x:v>
      </x:c>
      <x:c r="B5198" s="10" t="n">
        <x:v>46268</x:v>
      </x:c>
      <x:c r="C5198" s="11" t="n">
        <x:v>31.12</x:v>
      </x:c>
      <x:c r="D5198" s="11" t="n">
        <x:v>31.29</x:v>
      </x:c>
      <x:c r="E5198" s="13" t="n">
        <x:v>1509969</x:v>
      </x:c>
      <x:c r="F5198" s="11" t="n">
        <x:v>1</x:v>
      </x:c>
      <x:c r="G5198" s="11" t="n">
        <x:v>31.12</x:v>
      </x:c>
      <x:c r="H5198" s="11" t="n">
        <x:v>31.29</x:v>
      </x:c>
      <x:c r="I5198" s="13" t="n">
        <x:v>1509969</x:v>
      </x:c>
      <x:c r="J5198" s="11" t="n">
        <x:v>31.195139</x:v>
      </x:c>
      <x:c r="K5198" s="14" t="n">
        <x:f>I5198*J5198</x:f>
        <x:v>47103692.840691</x:v>
      </x:c>
      <x:c r="L5198" s="8" t="str">
        <x:v>Alpaca SIP</x:v>
      </x:c>
    </x:row>
    <x:row r="5199" ht="25" customHeight="1">
      <x:c r="A5199" s="8" t="str">
        <x:v>JAN</x:v>
      </x:c>
      <x:c r="B5199" s="10" t="n">
        <x:v>46269</x:v>
      </x:c>
      <x:c r="C5199" s="11" t="n">
        <x:v>31.33</x:v>
      </x:c>
      <x:c r="D5199" s="11" t="n">
        <x:v>30.79</x:v>
      </x:c>
      <x:c r="E5199" s="13" t="n">
        <x:v>870351</x:v>
      </x:c>
      <x:c r="F5199" s="11" t="n">
        <x:v>1</x:v>
      </x:c>
      <x:c r="G5199" s="11" t="n">
        <x:v>31.33</x:v>
      </x:c>
      <x:c r="H5199" s="11" t="n">
        <x:v>30.79</x:v>
      </x:c>
      <x:c r="I5199" s="13" t="n">
        <x:v>870351</x:v>
      </x:c>
      <x:c r="J5199" s="11" t="n">
        <x:v>31.030291</x:v>
      </x:c>
      <x:c r="K5199" s="14" t="n">
        <x:f>I5199*J5199</x:f>
        <x:v>27007244.802141</x:v>
      </x:c>
      <x:c r="L5199" s="8" t="str">
        <x:v>Alpaca SIP</x:v>
      </x:c>
    </x:row>
    <x:row r="5200" ht="25" customHeight="1">
      <x:c r="A5200" s="8" t="str">
        <x:v>JAN</x:v>
      </x:c>
      <x:c r="B5200" s="10" t="n">
        <x:v>46273</x:v>
      </x:c>
      <x:c r="C5200" s="11" t="n">
        <x:v>30.64</x:v>
      </x:c>
      <x:c r="D5200" s="11" t="n">
        <x:v>30.97</x:v>
      </x:c>
      <x:c r="E5200" s="13" t="n">
        <x:v>1415163</x:v>
      </x:c>
      <x:c r="F5200" s="11" t="n">
        <x:v>1</x:v>
      </x:c>
      <x:c r="G5200" s="11" t="n">
        <x:v>30.64</x:v>
      </x:c>
      <x:c r="H5200" s="11" t="n">
        <x:v>30.97</x:v>
      </x:c>
      <x:c r="I5200" s="13" t="n">
        <x:v>1415163</x:v>
      </x:c>
      <x:c r="J5200" s="11" t="n">
        <x:v>31.050969</x:v>
      </x:c>
      <x:c r="K5200" s="14" t="n">
        <x:f>I5200*J5200</x:f>
        <x:v>43942182.442947</x:v>
      </x:c>
      <x:c r="L5200" s="8" t="str">
        <x:v>Alpaca SIP</x:v>
      </x:c>
    </x:row>
    <x:row r="5201" ht="25" customHeight="1">
      <x:c r="A5201" s="8" t="str">
        <x:v>JAN</x:v>
      </x:c>
      <x:c r="B5201" s="10" t="n">
        <x:v>46274</x:v>
      </x:c>
      <x:c r="C5201" s="11" t="n">
        <x:v>30.94</x:v>
      </x:c>
      <x:c r="D5201" s="11" t="n">
        <x:v>31</x:v>
      </x:c>
      <x:c r="E5201" s="13" t="n">
        <x:v>1192692</x:v>
      </x:c>
      <x:c r="F5201" s="11" t="n">
        <x:v>1</x:v>
      </x:c>
      <x:c r="G5201" s="11" t="n">
        <x:v>30.94</x:v>
      </x:c>
      <x:c r="H5201" s="11" t="n">
        <x:v>31</x:v>
      </x:c>
      <x:c r="I5201" s="13" t="n">
        <x:v>1192692</x:v>
      </x:c>
      <x:c r="J5201" s="11" t="n">
        <x:v>30.938588</x:v>
      </x:c>
      <x:c r="K5201" s="14" t="n">
        <x:f>I5201*J5201</x:f>
        <x:v>36900206.398896</x:v>
      </x:c>
      <x:c r="L5201" s="8" t="str">
        <x:v>Alpaca SIP</x:v>
      </x:c>
    </x:row>
    <x:row r="5202" ht="25" customHeight="1">
      <x:c r="A5202" s="8" t="str">
        <x:v>JAN</x:v>
      </x:c>
      <x:c r="B5202" s="10" t="n">
        <x:v>46275</x:v>
      </x:c>
      <x:c r="C5202" s="11" t="n">
        <x:v>31.16</x:v>
      </x:c>
      <x:c r="D5202" s="11" t="n">
        <x:v>30.81</x:v>
      </x:c>
      <x:c r="E5202" s="13" t="n">
        <x:v>1356567</x:v>
      </x:c>
      <x:c r="F5202" s="11" t="n">
        <x:v>1</x:v>
      </x:c>
      <x:c r="G5202" s="11" t="n">
        <x:v>31.16</x:v>
      </x:c>
      <x:c r="H5202" s="11" t="n">
        <x:v>30.81</x:v>
      </x:c>
      <x:c r="I5202" s="13" t="n">
        <x:v>1356567</x:v>
      </x:c>
      <x:c r="J5202" s="11" t="n">
        <x:v>30.788735</x:v>
      </x:c>
      <x:c r="K5202" s="14" t="n">
        <x:f>I5202*J5202</x:f>
        <x:v>41766981.872745</x:v>
      </x:c>
      <x:c r="L5202" s="8" t="str">
        <x:v>Alpaca SIP</x:v>
      </x:c>
    </x:row>
    <x:row r="5203" ht="25" customHeight="1">
      <x:c r="A5203" s="8" t="str">
        <x:v>JAN</x:v>
      </x:c>
      <x:c r="B5203" s="10" t="n">
        <x:v>46276</x:v>
      </x:c>
      <x:c r="C5203" s="11" t="n">
        <x:v>30.59</x:v>
      </x:c>
      <x:c r="D5203" s="11" t="n">
        <x:v>30.92</x:v>
      </x:c>
      <x:c r="E5203" s="13" t="n">
        <x:v>1134735</x:v>
      </x:c>
      <x:c r="F5203" s="11" t="n">
        <x:v>1</x:v>
      </x:c>
      <x:c r="G5203" s="11" t="n">
        <x:v>30.59</x:v>
      </x:c>
      <x:c r="H5203" s="11" t="n">
        <x:v>30.92</x:v>
      </x:c>
      <x:c r="I5203" s="13" t="n">
        <x:v>1134735</x:v>
      </x:c>
      <x:c r="J5203" s="11" t="n">
        <x:v>30.807179</x:v>
      </x:c>
      <x:c r="K5203" s="14" t="n">
        <x:f>I5203*J5203</x:f>
        <x:v>34957984.262565</x:v>
      </x:c>
      <x:c r="L5203" s="8" t="str">
        <x:v>Alpaca SIP</x:v>
      </x:c>
    </x:row>
    <x:row r="5204" ht="25" customHeight="1">
      <x:c r="A5204" s="8" t="str">
        <x:v>JAN</x:v>
      </x:c>
      <x:c r="B5204" s="10" t="n">
        <x:v>46279</x:v>
      </x:c>
      <x:c r="C5204" s="11" t="n">
        <x:v>31.31</x:v>
      </x:c>
      <x:c r="D5204" s="11" t="n">
        <x:v>31.07</x:v>
      </x:c>
      <x:c r="E5204" s="13" t="n">
        <x:v>1011844</x:v>
      </x:c>
      <x:c r="F5204" s="11" t="n">
        <x:v>1</x:v>
      </x:c>
      <x:c r="G5204" s="11" t="n">
        <x:v>31.31</x:v>
      </x:c>
      <x:c r="H5204" s="11" t="n">
        <x:v>31.07</x:v>
      </x:c>
      <x:c r="I5204" s="13" t="n">
        <x:v>1011844</x:v>
      </x:c>
      <x:c r="J5204" s="11" t="n">
        <x:v>31.157642</x:v>
      </x:c>
      <x:c r="K5204" s="14" t="n">
        <x:f>I5204*J5204</x:f>
        <x:v>31526673.111848</x:v>
      </x:c>
      <x:c r="L5204" s="8" t="str">
        <x:v>Alpaca SIP</x:v>
      </x:c>
    </x:row>
    <x:row r="5205" ht="25" customHeight="1">
      <x:c r="A5205" s="8" t="str">
        <x:v>JAN</x:v>
      </x:c>
      <x:c r="B5205" s="10" t="n">
        <x:v>46280</x:v>
      </x:c>
      <x:c r="C5205" s="11" t="n">
        <x:v>31.35</x:v>
      </x:c>
      <x:c r="D5205" s="11" t="n">
        <x:v>31.59</x:v>
      </x:c>
      <x:c r="E5205" s="13" t="n">
        <x:v>1972739</x:v>
      </x:c>
      <x:c r="F5205" s="11" t="n">
        <x:v>1</x:v>
      </x:c>
      <x:c r="G5205" s="11" t="n">
        <x:v>31.35</x:v>
      </x:c>
      <x:c r="H5205" s="11" t="n">
        <x:v>31.59</x:v>
      </x:c>
      <x:c r="I5205" s="13" t="n">
        <x:v>1972739</x:v>
      </x:c>
      <x:c r="J5205" s="11" t="n">
        <x:v>31.503958</x:v>
      </x:c>
      <x:c r="K5205" s="14" t="n">
        <x:f>I5205*J5205</x:f>
        <x:v>62149086.600962</x:v>
      </x:c>
      <x:c r="L5205" s="8" t="str">
        <x:v>Alpaca SIP</x:v>
      </x:c>
    </x:row>
    <x:row r="5206" ht="25" customHeight="1">
      <x:c r="A5206" s="8" t="str">
        <x:v>JAN</x:v>
      </x:c>
      <x:c r="B5206" s="10" t="n">
        <x:v>46281</x:v>
      </x:c>
      <x:c r="C5206" s="11" t="n">
        <x:v>31.57</x:v>
      </x:c>
      <x:c r="D5206" s="11" t="n">
        <x:v>30.55</x:v>
      </x:c>
      <x:c r="E5206" s="13" t="n">
        <x:v>1915539</x:v>
      </x:c>
      <x:c r="F5206" s="11" t="n">
        <x:v>1</x:v>
      </x:c>
      <x:c r="G5206" s="11" t="n">
        <x:v>31.57</x:v>
      </x:c>
      <x:c r="H5206" s="11" t="n">
        <x:v>30.55</x:v>
      </x:c>
      <x:c r="I5206" s="13" t="n">
        <x:v>1915539</x:v>
      </x:c>
      <x:c r="J5206" s="11" t="n">
        <x:v>30.814004</x:v>
      </x:c>
      <x:c r="K5206" s="14" t="n">
        <x:f>I5206*J5206</x:f>
        <x:v>59025426.408156</x:v>
      </x:c>
      <x:c r="L5206" s="8" t="str">
        <x:v>Alpaca SIP</x:v>
      </x:c>
    </x:row>
    <x:row r="5207" ht="25" customHeight="1">
      <x:c r="A5207" s="8" t="str">
        <x:v>JAN</x:v>
      </x:c>
      <x:c r="B5207" s="10" t="n">
        <x:v>46282</x:v>
      </x:c>
      <x:c r="C5207" s="11" t="n">
        <x:v>30.73</x:v>
      </x:c>
      <x:c r="D5207" s="11" t="n">
        <x:v>30.23</x:v>
      </x:c>
      <x:c r="E5207" s="13" t="n">
        <x:v>1921576</x:v>
      </x:c>
      <x:c r="F5207" s="11" t="n">
        <x:v>1</x:v>
      </x:c>
      <x:c r="G5207" s="11" t="n">
        <x:v>30.73</x:v>
      </x:c>
      <x:c r="H5207" s="11" t="n">
        <x:v>30.23</x:v>
      </x:c>
      <x:c r="I5207" s="13" t="n">
        <x:v>1921576</x:v>
      </x:c>
      <x:c r="J5207" s="11" t="n">
        <x:v>30.335484</x:v>
      </x:c>
      <x:c r="K5207" s="14" t="n">
        <x:f>I5207*J5207</x:f>
        <x:v>58291938.002784</x:v>
      </x:c>
      <x:c r="L5207" s="8" t="str">
        <x:v>Alpaca SIP</x:v>
      </x:c>
    </x:row>
    <x:row r="5208" ht="25" customHeight="1">
      <x:c r="A5208" s="8" t="str">
        <x:v>JAN</x:v>
      </x:c>
      <x:c r="B5208" s="10" t="n">
        <x:v>46283</x:v>
      </x:c>
      <x:c r="C5208" s="11" t="n">
        <x:v>30.69</x:v>
      </x:c>
      <x:c r="D5208" s="11" t="n">
        <x:v>30.34</x:v>
      </x:c>
      <x:c r="E5208" s="13" t="n">
        <x:v>8827377</x:v>
      </x:c>
      <x:c r="F5208" s="11" t="n">
        <x:v>1</x:v>
      </x:c>
      <x:c r="G5208" s="11" t="n">
        <x:v>30.69</x:v>
      </x:c>
      <x:c r="H5208" s="11" t="n">
        <x:v>30.34</x:v>
      </x:c>
      <x:c r="I5208" s="13" t="n">
        <x:v>8827377</x:v>
      </x:c>
      <x:c r="J5208" s="11" t="n">
        <x:v>30.340241</x:v>
      </x:c>
      <x:c r="K5208" s="14" t="n">
        <x:f>I5208*J5208</x:f>
        <x:v>267824745.577857</x:v>
      </x:c>
      <x:c r="L5208" s="8" t="str">
        <x:v>Alpaca SIP</x:v>
      </x:c>
    </x:row>
    <x:row r="5209" ht="25" customHeight="1">
      <x:c r="A5209" s="8" t="str">
        <x:v>JAN</x:v>
      </x:c>
      <x:c r="B5209" s="10" t="n">
        <x:v>46286</x:v>
      </x:c>
      <x:c r="C5209" s="11" t="n">
        <x:v>30.34</x:v>
      </x:c>
      <x:c r="D5209" s="11" t="n">
        <x:v>30.11</x:v>
      </x:c>
      <x:c r="E5209" s="13" t="n">
        <x:v>1255453</x:v>
      </x:c>
      <x:c r="F5209" s="11" t="n">
        <x:v>1</x:v>
      </x:c>
      <x:c r="G5209" s="11" t="n">
        <x:v>30.34</x:v>
      </x:c>
      <x:c r="H5209" s="11" t="n">
        <x:v>30.11</x:v>
      </x:c>
      <x:c r="I5209" s="13" t="n">
        <x:v>1255453</x:v>
      </x:c>
      <x:c r="J5209" s="11" t="n">
        <x:v>30.129711</x:v>
      </x:c>
      <x:c r="K5209" s="14" t="n">
        <x:f>I5209*J5209</x:f>
        <x:v>37826436.064083</x:v>
      </x:c>
      <x:c r="L5209" s="8" t="str">
        <x:v>Alpaca SIP</x:v>
      </x:c>
    </x:row>
    <x:row r="5210" ht="25" customHeight="1">
      <x:c r="A5210" s="8" t="str">
        <x:v>JAN</x:v>
      </x:c>
      <x:c r="B5210" s="10" t="n">
        <x:v>46287</x:v>
      </x:c>
      <x:c r="C5210" s="11" t="n">
        <x:v>30.24</x:v>
      </x:c>
      <x:c r="D5210" s="11" t="n">
        <x:v>29.77</x:v>
      </x:c>
      <x:c r="E5210" s="13" t="n">
        <x:v>1441663</x:v>
      </x:c>
      <x:c r="F5210" s="11" t="n">
        <x:v>1</x:v>
      </x:c>
      <x:c r="G5210" s="11" t="n">
        <x:v>30.24</x:v>
      </x:c>
      <x:c r="H5210" s="11" t="n">
        <x:v>29.77</x:v>
      </x:c>
      <x:c r="I5210" s="13" t="n">
        <x:v>1441663</x:v>
      </x:c>
      <x:c r="J5210" s="11" t="n">
        <x:v>29.770612</x:v>
      </x:c>
      <x:c r="K5210" s="14" t="n">
        <x:f>I5210*J5210</x:f>
        <x:v>42919189.807756</x:v>
      </x:c>
      <x:c r="L5210" s="8" t="str">
        <x:v>Alpaca SIP</x:v>
      </x:c>
    </x:row>
    <x:row r="5211" ht="25" customHeight="1">
      <x:c r="A5211" s="8" t="str">
        <x:v>JAN</x:v>
      </x:c>
      <x:c r="B5211" s="10" t="n">
        <x:v>46288</x:v>
      </x:c>
      <x:c r="C5211" s="11" t="n">
        <x:v>29.63</x:v>
      </x:c>
      <x:c r="D5211" s="11" t="n">
        <x:v>29.56</x:v>
      </x:c>
      <x:c r="E5211" s="13" t="n">
        <x:v>1229742</x:v>
      </x:c>
      <x:c r="F5211" s="11" t="n">
        <x:v>1</x:v>
      </x:c>
      <x:c r="G5211" s="11" t="n">
        <x:v>29.63</x:v>
      </x:c>
      <x:c r="H5211" s="11" t="n">
        <x:v>29.56</x:v>
      </x:c>
      <x:c r="I5211" s="13" t="n">
        <x:v>1229742</x:v>
      </x:c>
      <x:c r="J5211" s="11" t="n">
        <x:v>29.572214</x:v>
      </x:c>
      <x:c r="K5211" s="14" t="n">
        <x:f>I5211*J5211</x:f>
        <x:v>36366193.588787995</x:v>
      </x:c>
      <x:c r="L5211" s="8" t="str">
        <x:v>Alpaca SIP</x:v>
      </x:c>
    </x:row>
    <x:row r="5212" ht="25" customHeight="1">
      <x:c r="A5212" s="8" t="str">
        <x:v>JAN</x:v>
      </x:c>
      <x:c r="B5212" s="10" t="n">
        <x:v>46289</x:v>
      </x:c>
      <x:c r="C5212" s="11" t="n">
        <x:v>29.72</x:v>
      </x:c>
      <x:c r="D5212" s="11" t="n">
        <x:v>30.2</x:v>
      </x:c>
      <x:c r="E5212" s="13" t="n">
        <x:v>2073847</x:v>
      </x:c>
      <x:c r="F5212" s="11" t="n">
        <x:v>1</x:v>
      </x:c>
      <x:c r="G5212" s="11" t="n">
        <x:v>29.72</x:v>
      </x:c>
      <x:c r="H5212" s="11" t="n">
        <x:v>30.2</x:v>
      </x:c>
      <x:c r="I5212" s="13" t="n">
        <x:v>2073847</x:v>
      </x:c>
      <x:c r="J5212" s="11" t="n">
        <x:v>30.111518</x:v>
      </x:c>
      <x:c r="K5212" s="14" t="n">
        <x:f>I5212*J5212</x:f>
        <x:v>62446681.269746</x:v>
      </x:c>
      <x:c r="L5212" s="8" t="str">
        <x:v>Alpaca SIP</x:v>
      </x:c>
    </x:row>
    <x:row r="5213" ht="25" customHeight="1">
      <x:c r="A5213" s="8" t="str">
        <x:v>JAN</x:v>
      </x:c>
      <x:c r="B5213" s="10" t="n">
        <x:v>46290</x:v>
      </x:c>
      <x:c r="C5213" s="11" t="n">
        <x:v>30.22</x:v>
      </x:c>
      <x:c r="D5213" s="11" t="n">
        <x:v>30.05</x:v>
      </x:c>
      <x:c r="E5213" s="13" t="n">
        <x:v>1125046</x:v>
      </x:c>
      <x:c r="F5213" s="11" t="n">
        <x:v>1</x:v>
      </x:c>
      <x:c r="G5213" s="11" t="n">
        <x:v>30.22</x:v>
      </x:c>
      <x:c r="H5213" s="11" t="n">
        <x:v>30.05</x:v>
      </x:c>
      <x:c r="I5213" s="13" t="n">
        <x:v>1125046</x:v>
      </x:c>
      <x:c r="J5213" s="11" t="n">
        <x:v>29.855187</x:v>
      </x:c>
      <x:c r="K5213" s="14" t="n">
        <x:f>I5213*J5213</x:f>
        <x:v>33588458.713602</x:v>
      </x:c>
      <x:c r="L5213" s="8" t="str">
        <x:v>Alpaca SIP</x:v>
      </x:c>
    </x:row>
    <x:row r="5214" ht="25" customHeight="1">
      <x:c r="A5214" s="8" t="str">
        <x:v>JAN</x:v>
      </x:c>
      <x:c r="B5214" s="10" t="n">
        <x:v>46293</x:v>
      </x:c>
      <x:c r="C5214" s="11" t="n">
        <x:v>30.17</x:v>
      </x:c>
      <x:c r="D5214" s="11" t="n">
        <x:v>30.04</x:v>
      </x:c>
      <x:c r="E5214" s="13" t="n">
        <x:v>1915802</x:v>
      </x:c>
      <x:c r="F5214" s="11" t="n">
        <x:v>1</x:v>
      </x:c>
      <x:c r="G5214" s="11" t="n">
        <x:v>30.17</x:v>
      </x:c>
      <x:c r="H5214" s="11" t="n">
        <x:v>30.04</x:v>
      </x:c>
      <x:c r="I5214" s="13" t="n">
        <x:v>1915802</x:v>
      </x:c>
      <x:c r="J5214" s="11" t="n">
        <x:v>30.048159</x:v>
      </x:c>
      <x:c r="K5214" s="14" t="n">
        <x:f>I5214*J5214</x:f>
        <x:v>57566323.108518</x:v>
      </x:c>
      <x:c r="L5214" s="8" t="str">
        <x:v>Alpaca SIP</x:v>
      </x:c>
    </x:row>
    <x:row r="5215" ht="25" customHeight="1">
      <x:c r="A5215" s="8" t="str">
        <x:v>JAN</x:v>
      </x:c>
      <x:c r="B5215" s="10" t="n">
        <x:v>46294</x:v>
      </x:c>
      <x:c r="C5215" s="11" t="n">
        <x:v>29.61</x:v>
      </x:c>
      <x:c r="D5215" s="11" t="n">
        <x:v>29.96</x:v>
      </x:c>
      <x:c r="E5215" s="13" t="n">
        <x:v>1933812</x:v>
      </x:c>
      <x:c r="F5215" s="11" t="n">
        <x:v>1</x:v>
      </x:c>
      <x:c r="G5215" s="11" t="n">
        <x:v>29.61</x:v>
      </x:c>
      <x:c r="H5215" s="11" t="n">
        <x:v>29.96</x:v>
      </x:c>
      <x:c r="I5215" s="13" t="n">
        <x:v>1933812</x:v>
      </x:c>
      <x:c r="J5215" s="11" t="n">
        <x:v>29.850437</x:v>
      </x:c>
      <x:c r="K5215" s="14" t="n">
        <x:f>I5215*J5215</x:f>
        <x:v>57725133.275844</x:v>
      </x:c>
      <x:c r="L5215" s="8" t="str">
        <x:v>Alpaca SIP</x:v>
      </x:c>
    </x:row>
    <x:row r="5216" ht="25" customHeight="1">
      <x:c r="A5216" s="8" t="str">
        <x:v>JAN</x:v>
      </x:c>
      <x:c r="B5216" s="10" t="n">
        <x:v>46295</x:v>
      </x:c>
      <x:c r="C5216" s="11" t="n">
        <x:v>29.96</x:v>
      </x:c>
      <x:c r="D5216" s="11" t="n">
        <x:v>29.63</x:v>
      </x:c>
      <x:c r="E5216" s="13" t="n">
        <x:v>2363880</x:v>
      </x:c>
      <x:c r="F5216" s="11" t="n">
        <x:v>1</x:v>
      </x:c>
      <x:c r="G5216" s="11" t="n">
        <x:v>29.96</x:v>
      </x:c>
      <x:c r="H5216" s="11" t="n">
        <x:v>29.63</x:v>
      </x:c>
      <x:c r="I5216" s="13" t="n">
        <x:v>2363880</x:v>
      </x:c>
      <x:c r="J5216" s="11" t="n">
        <x:v>29.771803</x:v>
      </x:c>
      <x:c r="K5216" s="14" t="n">
        <x:f>I5216*J5216</x:f>
        <x:v>70376969.67564</x:v>
      </x:c>
      <x:c r="L5216" s="8" t="str">
        <x:v>Alpaca SIP</x:v>
      </x:c>
    </x:row>
    <x:row r="5217" ht="25" customHeight="1">
      <x:c r="A5217" s="8" t="str">
        <x:v>JAN</x:v>
      </x:c>
      <x:c r="B5217" s="10" t="n">
        <x:v>46296</x:v>
      </x:c>
      <x:c r="C5217" s="11" t="n">
        <x:v>29.62</x:v>
      </x:c>
      <x:c r="D5217" s="11" t="n">
        <x:v>28.74</x:v>
      </x:c>
      <x:c r="E5217" s="13" t="n">
        <x:v>2009584</x:v>
      </x:c>
      <x:c r="F5217" s="11" t="n">
        <x:v>1</x:v>
      </x:c>
      <x:c r="G5217" s="11" t="n">
        <x:v>29.62</x:v>
      </x:c>
      <x:c r="H5217" s="11" t="n">
        <x:v>28.74</x:v>
      </x:c>
      <x:c r="I5217" s="13" t="n">
        <x:v>2009584</x:v>
      </x:c>
      <x:c r="J5217" s="11" t="n">
        <x:v>28.70299</x:v>
      </x:c>
      <x:c r="K5217" s="14" t="n">
        <x:f>I5217*J5217</x:f>
        <x:v>57681069.45616</x:v>
      </x:c>
      <x:c r="L5217" s="8" t="str">
        <x:v>Alpaca SIP</x:v>
      </x:c>
    </x:row>
    <x:row r="5218" ht="25" customHeight="1">
      <x:c r="A5218" s="8" t="str">
        <x:v>JAN</x:v>
      </x:c>
      <x:c r="B5218" s="10" t="n">
        <x:v>46297</x:v>
      </x:c>
      <x:c r="C5218" s="11" t="n">
        <x:v>28.68</x:v>
      </x:c>
      <x:c r="D5218" s="11" t="n">
        <x:v>29.05</x:v>
      </x:c>
      <x:c r="E5218" s="13" t="n">
        <x:v>1804559</x:v>
      </x:c>
      <x:c r="F5218" s="11" t="n">
        <x:v>1</x:v>
      </x:c>
      <x:c r="G5218" s="11" t="n">
        <x:v>28.68</x:v>
      </x:c>
      <x:c r="H5218" s="11" t="n">
        <x:v>29.05</x:v>
      </x:c>
      <x:c r="I5218" s="13" t="n">
        <x:v>1804559</x:v>
      </x:c>
      <x:c r="J5218" s="11" t="n">
        <x:v>28.966179</x:v>
      </x:c>
      <x:c r="K5218" s="14" t="n">
        <x:f>I5218*J5218</x:f>
        <x:v>52271179.010061</x:v>
      </x:c>
      <x:c r="L5218" s="8" t="str">
        <x:v>Alpaca SIP</x:v>
      </x:c>
    </x:row>
    <x:row r="5219" ht="25" customHeight="1">
      <x:c r="A5219" s="8" t="str">
        <x:v>SWMR</x:v>
      </x:c>
      <x:c r="B5219" s="10" t="n">
        <x:v>46098</x:v>
      </x:c>
      <x:c r="C5219" s="11" t="n">
        <x:v>12.5</x:v>
      </x:c>
      <x:c r="D5219" s="11" t="n">
        <x:v>31</x:v>
      </x:c>
      <x:c r="E5219" s="13" t="n">
        <x:v>12262850</x:v>
      </x:c>
      <x:c r="F5219" s="11" t="n">
        <x:v>1</x:v>
      </x:c>
      <x:c r="G5219" s="11" t="n">
        <x:v>12.5</x:v>
      </x:c>
      <x:c r="H5219" s="11" t="n">
        <x:v>31</x:v>
      </x:c>
      <x:c r="I5219" s="13" t="n">
        <x:v>12262850</x:v>
      </x:c>
      <x:c r="J5219" s="11" t="n">
        <x:v>29.384178</x:v>
      </x:c>
      <x:c r="K5219" s="14" t="n">
        <x:f>I5219*J5219</x:f>
        <x:v>360333767.18729997</x:v>
      </x:c>
      <x:c r="L5219" s="8" t="str">
        <x:v>Alpaca SIP</x:v>
      </x:c>
    </x:row>
    <x:row r="5220" ht="25" customHeight="1">
      <x:c r="A5220" s="8" t="str">
        <x:v>SWMR</x:v>
      </x:c>
      <x:c r="B5220" s="10" t="n">
        <x:v>46099</x:v>
      </x:c>
      <x:c r="C5220" s="11" t="n">
        <x:v>40</x:v>
      </x:c>
      <x:c r="D5220" s="11" t="n">
        <x:v>55</x:v>
      </x:c>
      <x:c r="E5220" s="13" t="n">
        <x:v>22068300</x:v>
      </x:c>
      <x:c r="F5220" s="11" t="n">
        <x:v>1</x:v>
      </x:c>
      <x:c r="G5220" s="11" t="n">
        <x:v>40</x:v>
      </x:c>
      <x:c r="H5220" s="11" t="n">
        <x:v>55</x:v>
      </x:c>
      <x:c r="I5220" s="13" t="n">
        <x:v>22068300</x:v>
      </x:c>
      <x:c r="J5220" s="11" t="n">
        <x:v>52.481568</x:v>
      </x:c>
      <x:c r="K5220" s="14" t="n">
        <x:f>I5220*J5220</x:f>
        <x:v>1158178987.0944002</x:v>
      </x:c>
      <x:c r="L5220" s="8" t="str">
        <x:v>Alpaca SIP</x:v>
      </x:c>
    </x:row>
    <x:row r="5221" ht="25" customHeight="1">
      <x:c r="A5221" s="8" t="str">
        <x:v>SWMR</x:v>
      </x:c>
      <x:c r="B5221" s="10" t="n">
        <x:v>46100</x:v>
      </x:c>
      <x:c r="C5221" s="11" t="n">
        <x:v>52.57</x:v>
      </x:c>
      <x:c r="D5221" s="11" t="n">
        <x:v>52.55</x:v>
      </x:c>
      <x:c r="E5221" s="13" t="n">
        <x:v>11679255</x:v>
      </x:c>
      <x:c r="F5221" s="11" t="n">
        <x:v>1</x:v>
      </x:c>
      <x:c r="G5221" s="11" t="n">
        <x:v>52.57</x:v>
      </x:c>
      <x:c r="H5221" s="11" t="n">
        <x:v>52.55</x:v>
      </x:c>
      <x:c r="I5221" s="13" t="n">
        <x:v>11679255</x:v>
      </x:c>
      <x:c r="J5221" s="11" t="n">
        <x:v>52.540514</x:v>
      </x:c>
      <x:c r="K5221" s="14" t="n">
        <x:f>I5221*J5221</x:f>
        <x:v>613634060.83707</x:v>
      </x:c>
      <x:c r="L5221" s="8" t="str">
        <x:v>Alpaca SIP</x:v>
      </x:c>
    </x:row>
    <x:row r="5222" ht="25" customHeight="1">
      <x:c r="A5222" s="8" t="str">
        <x:v>SWMR</x:v>
      </x:c>
      <x:c r="B5222" s="10" t="n">
        <x:v>46101</x:v>
      </x:c>
      <x:c r="C5222" s="11" t="n">
        <x:v>49.92</x:v>
      </x:c>
      <x:c r="D5222" s="11" t="n">
        <x:v>36.71</x:v>
      </x:c>
      <x:c r="E5222" s="13" t="n">
        <x:v>6252088</x:v>
      </x:c>
      <x:c r="F5222" s="11" t="n">
        <x:v>1</x:v>
      </x:c>
      <x:c r="G5222" s="11" t="n">
        <x:v>49.92</x:v>
      </x:c>
      <x:c r="H5222" s="11" t="n">
        <x:v>36.71</x:v>
      </x:c>
      <x:c r="I5222" s="13" t="n">
        <x:v>6252088</x:v>
      </x:c>
      <x:c r="J5222" s="11" t="n">
        <x:v>46.144091</x:v>
      </x:c>
      <x:c r="K5222" s="14" t="n">
        <x:f>I5222*J5222</x:f>
        <x:v>288496917.61200804</x:v>
      </x:c>
      <x:c r="L5222" s="8" t="str">
        <x:v>Alpaca SIP</x:v>
      </x:c>
    </x:row>
    <x:row r="5223" ht="25" customHeight="1">
      <x:c r="A5223" s="8" t="str">
        <x:v>SWMR</x:v>
      </x:c>
      <x:c r="B5223" s="10" t="n">
        <x:v>46104</x:v>
      </x:c>
      <x:c r="C5223" s="11" t="n">
        <x:v>34.7</x:v>
      </x:c>
      <x:c r="D5223" s="11" t="n">
        <x:v>26.36</x:v>
      </x:c>
      <x:c r="E5223" s="13" t="n">
        <x:v>4932139</x:v>
      </x:c>
      <x:c r="F5223" s="11" t="n">
        <x:v>1</x:v>
      </x:c>
      <x:c r="G5223" s="11" t="n">
        <x:v>34.7</x:v>
      </x:c>
      <x:c r="H5223" s="11" t="n">
        <x:v>26.36</x:v>
      </x:c>
      <x:c r="I5223" s="13" t="n">
        <x:v>4932139</x:v>
      </x:c>
      <x:c r="J5223" s="11" t="n">
        <x:v>28.608305</x:v>
      </x:c>
      <x:c r="K5223" s="14" t="n">
        <x:f>I5223*J5223</x:f>
        <x:v>141100136.814395</x:v>
      </x:c>
      <x:c r="L5223" s="8" t="str">
        <x:v>Alpaca SIP</x:v>
      </x:c>
    </x:row>
    <x:row r="5224" ht="25" customHeight="1">
      <x:c r="A5224" s="8" t="str">
        <x:v>SWMR</x:v>
      </x:c>
      <x:c r="B5224" s="10" t="n">
        <x:v>46105</x:v>
      </x:c>
      <x:c r="C5224" s="11" t="n">
        <x:v>27.5</x:v>
      </x:c>
      <x:c r="D5224" s="11" t="n">
        <x:v>35.38</x:v>
      </x:c>
      <x:c r="E5224" s="13" t="n">
        <x:v>8045323</x:v>
      </x:c>
      <x:c r="F5224" s="11" t="n">
        <x:v>1</x:v>
      </x:c>
      <x:c r="G5224" s="11" t="n">
        <x:v>27.5</x:v>
      </x:c>
      <x:c r="H5224" s="11" t="n">
        <x:v>35.38</x:v>
      </x:c>
      <x:c r="I5224" s="13" t="n">
        <x:v>8045323</x:v>
      </x:c>
      <x:c r="J5224" s="11" t="n">
        <x:v>33.980712</x:v>
      </x:c>
      <x:c r="K5224" s="14" t="n">
        <x:f>I5224*J5224</x:f>
        <x:v>273385803.809976</x:v>
      </x:c>
      <x:c r="L5224" s="8" t="str">
        <x:v>Alpaca SIP</x:v>
      </x:c>
    </x:row>
    <x:row r="5225" ht="25" customHeight="1">
      <x:c r="A5225" s="8" t="str">
        <x:v>SWMR</x:v>
      </x:c>
      <x:c r="B5225" s="10" t="n">
        <x:v>46106</x:v>
      </x:c>
      <x:c r="C5225" s="11" t="n">
        <x:v>35.38</x:v>
      </x:c>
      <x:c r="D5225" s="11" t="n">
        <x:v>31.9</x:v>
      </x:c>
      <x:c r="E5225" s="13" t="n">
        <x:v>2027017</x:v>
      </x:c>
      <x:c r="F5225" s="11" t="n">
        <x:v>1</x:v>
      </x:c>
      <x:c r="G5225" s="11" t="n">
        <x:v>35.38</x:v>
      </x:c>
      <x:c r="H5225" s="11" t="n">
        <x:v>31.9</x:v>
      </x:c>
      <x:c r="I5225" s="13" t="n">
        <x:v>2027017</x:v>
      </x:c>
      <x:c r="J5225" s="11" t="n">
        <x:v>32.273265</x:v>
      </x:c>
      <x:c r="K5225" s="14" t="n">
        <x:f>I5225*J5225</x:f>
        <x:v>65418456.800505005</x:v>
      </x:c>
      <x:c r="L5225" s="8" t="str">
        <x:v>Alpaca SIP</x:v>
      </x:c>
    </x:row>
    <x:row r="5226" ht="25" customHeight="1">
      <x:c r="A5226" s="8" t="str">
        <x:v>SWMR</x:v>
      </x:c>
      <x:c r="B5226" s="10" t="n">
        <x:v>46107</x:v>
      </x:c>
      <x:c r="C5226" s="11" t="n">
        <x:v>31.805</x:v>
      </x:c>
      <x:c r="D5226" s="11" t="n">
        <x:v>36.71</x:v>
      </x:c>
      <x:c r="E5226" s="13" t="n">
        <x:v>3480837</x:v>
      </x:c>
      <x:c r="F5226" s="11" t="n">
        <x:v>1</x:v>
      </x:c>
      <x:c r="G5226" s="11" t="n">
        <x:v>31.805</x:v>
      </x:c>
      <x:c r="H5226" s="11" t="n">
        <x:v>36.71</x:v>
      </x:c>
      <x:c r="I5226" s="13" t="n">
        <x:v>3480837</x:v>
      </x:c>
      <x:c r="J5226" s="11" t="n">
        <x:v>37.226136</x:v>
      </x:c>
      <x:c r="K5226" s="14" t="n">
        <x:f>I5226*J5226</x:f>
        <x:v>129578111.55583198</x:v>
      </x:c>
      <x:c r="L5226" s="8" t="str">
        <x:v>Alpaca SIP</x:v>
      </x:c>
    </x:row>
    <x:row r="5227" ht="25" customHeight="1">
      <x:c r="A5227" s="8" t="str">
        <x:v>SWMR</x:v>
      </x:c>
      <x:c r="B5227" s="10" t="n">
        <x:v>46108</x:v>
      </x:c>
      <x:c r="C5227" s="11" t="n">
        <x:v>37.4</x:v>
      </x:c>
      <x:c r="D5227" s="11" t="n">
        <x:v>34.87</x:v>
      </x:c>
      <x:c r="E5227" s="13" t="n">
        <x:v>1179712</x:v>
      </x:c>
      <x:c r="F5227" s="11" t="n">
        <x:v>1</x:v>
      </x:c>
      <x:c r="G5227" s="11" t="n">
        <x:v>37.4</x:v>
      </x:c>
      <x:c r="H5227" s="11" t="n">
        <x:v>34.87</x:v>
      </x:c>
      <x:c r="I5227" s="13" t="n">
        <x:v>1179712</x:v>
      </x:c>
      <x:c r="J5227" s="11" t="n">
        <x:v>34.573231</x:v>
      </x:c>
      <x:c r="K5227" s="14" t="n">
        <x:f>I5227*J5227</x:f>
        <x:v>40786455.489472</x:v>
      </x:c>
      <x:c r="L5227" s="8" t="str">
        <x:v>Alpaca SIP</x:v>
      </x:c>
    </x:row>
    <x:row r="5228" ht="25" customHeight="1">
      <x:c r="A5228" s="8" t="str">
        <x:v>SWMR</x:v>
      </x:c>
      <x:c r="B5228" s="10" t="n">
        <x:v>46111</x:v>
      </x:c>
      <x:c r="C5228" s="11" t="n">
        <x:v>36.25</x:v>
      </x:c>
      <x:c r="D5228" s="11" t="n">
        <x:v>43.19</x:v>
      </x:c>
      <x:c r="E5228" s="13" t="n">
        <x:v>2961110</x:v>
      </x:c>
      <x:c r="F5228" s="11" t="n">
        <x:v>1</x:v>
      </x:c>
      <x:c r="G5228" s="11" t="n">
        <x:v>36.25</x:v>
      </x:c>
      <x:c r="H5228" s="11" t="n">
        <x:v>43.19</x:v>
      </x:c>
      <x:c r="I5228" s="13" t="n">
        <x:v>2961110</x:v>
      </x:c>
      <x:c r="J5228" s="11" t="n">
        <x:v>39.874512</x:v>
      </x:c>
      <x:c r="K5228" s="14" t="n">
        <x:f>I5228*J5228</x:f>
        <x:v>118072816.22832</x:v>
      </x:c>
      <x:c r="L5228" s="8" t="str">
        <x:v>Alpaca SIP</x:v>
      </x:c>
    </x:row>
    <x:row r="5229" ht="25" customHeight="1">
      <x:c r="A5229" s="8" t="str">
        <x:v>SWMR</x:v>
      </x:c>
      <x:c r="B5229" s="10" t="n">
        <x:v>46112</x:v>
      </x:c>
      <x:c r="C5229" s="11" t="n">
        <x:v>44.7</x:v>
      </x:c>
      <x:c r="D5229" s="11" t="n">
        <x:v>47.2</x:v>
      </x:c>
      <x:c r="E5229" s="13" t="n">
        <x:v>2094731</x:v>
      </x:c>
      <x:c r="F5229" s="11" t="n">
        <x:v>1</x:v>
      </x:c>
      <x:c r="G5229" s="11" t="n">
        <x:v>44.7</x:v>
      </x:c>
      <x:c r="H5229" s="11" t="n">
        <x:v>47.2</x:v>
      </x:c>
      <x:c r="I5229" s="13" t="n">
        <x:v>2094731</x:v>
      </x:c>
      <x:c r="J5229" s="11" t="n">
        <x:v>42.728969</x:v>
      </x:c>
      <x:c r="K5229" s="14" t="n">
        <x:f>I5229*J5229</x:f>
        <x:v>89505695.962339</x:v>
      </x:c>
      <x:c r="L5229" s="8" t="str">
        <x:v>Alpaca SIP</x:v>
      </x:c>
    </x:row>
    <x:row r="5230" ht="25" customHeight="1">
      <x:c r="A5230" s="8" t="str">
        <x:v>SWMR</x:v>
      </x:c>
      <x:c r="B5230" s="10" t="n">
        <x:v>46113</x:v>
      </x:c>
      <x:c r="C5230" s="11" t="n">
        <x:v>46.05</x:v>
      </x:c>
      <x:c r="D5230" s="11" t="n">
        <x:v>46</x:v>
      </x:c>
      <x:c r="E5230" s="13" t="n">
        <x:v>1515323</x:v>
      </x:c>
      <x:c r="F5230" s="11" t="n">
        <x:v>1</x:v>
      </x:c>
      <x:c r="G5230" s="11" t="n">
        <x:v>46.05</x:v>
      </x:c>
      <x:c r="H5230" s="11" t="n">
        <x:v>46</x:v>
      </x:c>
      <x:c r="I5230" s="13" t="n">
        <x:v>1515323</x:v>
      </x:c>
      <x:c r="J5230" s="11" t="n">
        <x:v>45.430966</x:v>
      </x:c>
      <x:c r="K5230" s="14" t="n">
        <x:f>I5230*J5230</x:f>
        <x:v>68842587.692018</x:v>
      </x:c>
      <x:c r="L5230" s="8" t="str">
        <x:v>Alpaca SIP</x:v>
      </x:c>
    </x:row>
    <x:row r="5231" ht="25" customHeight="1">
      <x:c r="A5231" s="8" t="str">
        <x:v>SWMR</x:v>
      </x:c>
      <x:c r="B5231" s="10" t="n">
        <x:v>46114</x:v>
      </x:c>
      <x:c r="C5231" s="11" t="n">
        <x:v>47</x:v>
      </x:c>
      <x:c r="D5231" s="11" t="n">
        <x:v>66.48</x:v>
      </x:c>
      <x:c r="E5231" s="13" t="n">
        <x:v>7275689</x:v>
      </x:c>
      <x:c r="F5231" s="11" t="n">
        <x:v>1</x:v>
      </x:c>
      <x:c r="G5231" s="11" t="n">
        <x:v>47</x:v>
      </x:c>
      <x:c r="H5231" s="11" t="n">
        <x:v>66.48</x:v>
      </x:c>
      <x:c r="I5231" s="13" t="n">
        <x:v>7275689</x:v>
      </x:c>
      <x:c r="J5231" s="11" t="n">
        <x:v>60.597936</x:v>
      </x:c>
      <x:c r="K5231" s="14" t="n">
        <x:f>I5231*J5231</x:f>
        <x:v>440891736.377904</x:v>
      </x:c>
      <x:c r="L5231" s="8" t="str">
        <x:v>Alpaca SIP</x:v>
      </x:c>
    </x:row>
    <x:row r="5232" ht="25" customHeight="1">
      <x:c r="A5232" s="8" t="str">
        <x:v>SWMR</x:v>
      </x:c>
      <x:c r="B5232" s="10" t="n">
        <x:v>46118</x:v>
      </x:c>
      <x:c r="C5232" s="11" t="n">
        <x:v>61.39</x:v>
      </x:c>
      <x:c r="D5232" s="11" t="n">
        <x:v>50.12</x:v>
      </x:c>
      <x:c r="E5232" s="13" t="n">
        <x:v>4093591</x:v>
      </x:c>
      <x:c r="F5232" s="11" t="n">
        <x:v>1</x:v>
      </x:c>
      <x:c r="G5232" s="11" t="n">
        <x:v>61.39</x:v>
      </x:c>
      <x:c r="H5232" s="11" t="n">
        <x:v>50.12</x:v>
      </x:c>
      <x:c r="I5232" s="13" t="n">
        <x:v>4093591</x:v>
      </x:c>
      <x:c r="J5232" s="11" t="n">
        <x:v>50.246705</x:v>
      </x:c>
      <x:c r="K5232" s="14" t="n">
        <x:f>I5232*J5232</x:f>
        <x:v>205689459.367655</x:v>
      </x:c>
      <x:c r="L5232" s="8" t="str">
        <x:v>Alpaca SIP</x:v>
      </x:c>
    </x:row>
    <x:row r="5233" ht="25" customHeight="1">
      <x:c r="A5233" s="8" t="str">
        <x:v>SWMR</x:v>
      </x:c>
      <x:c r="B5233" s="10" t="n">
        <x:v>46119</x:v>
      </x:c>
      <x:c r="C5233" s="11" t="n">
        <x:v>48.06</x:v>
      </x:c>
      <x:c r="D5233" s="11" t="n">
        <x:v>46.01</x:v>
      </x:c>
      <x:c r="E5233" s="13" t="n">
        <x:v>1911178</x:v>
      </x:c>
      <x:c r="F5233" s="11" t="n">
        <x:v>1</x:v>
      </x:c>
      <x:c r="G5233" s="11" t="n">
        <x:v>48.06</x:v>
      </x:c>
      <x:c r="H5233" s="11" t="n">
        <x:v>46.01</x:v>
      </x:c>
      <x:c r="I5233" s="13" t="n">
        <x:v>1911178</x:v>
      </x:c>
      <x:c r="J5233" s="11" t="n">
        <x:v>46.407109</x:v>
      </x:c>
      <x:c r="K5233" s="14" t="n">
        <x:f>I5233*J5233</x:f>
        <x:v>88692245.764402</x:v>
      </x:c>
      <x:c r="L5233" s="8" t="str">
        <x:v>Alpaca SIP</x:v>
      </x:c>
    </x:row>
    <x:row r="5234" ht="25" customHeight="1">
      <x:c r="A5234" s="8" t="str">
        <x:v>SWMR</x:v>
      </x:c>
      <x:c r="B5234" s="10" t="n">
        <x:v>46120</x:v>
      </x:c>
      <x:c r="C5234" s="11" t="n">
        <x:v>44.275</x:v>
      </x:c>
      <x:c r="D5234" s="11" t="n">
        <x:v>41.11</x:v>
      </x:c>
      <x:c r="E5234" s="13" t="n">
        <x:v>1862003</x:v>
      </x:c>
      <x:c r="F5234" s="11" t="n">
        <x:v>1</x:v>
      </x:c>
      <x:c r="G5234" s="11" t="n">
        <x:v>44.275</x:v>
      </x:c>
      <x:c r="H5234" s="11" t="n">
        <x:v>41.11</x:v>
      </x:c>
      <x:c r="I5234" s="13" t="n">
        <x:v>1862003</x:v>
      </x:c>
      <x:c r="J5234" s="11" t="n">
        <x:v>41.092074</x:v>
      </x:c>
      <x:c r="K5234" s="14" t="n">
        <x:f>I5234*J5234</x:f>
        <x:v>76513565.064222</x:v>
      </x:c>
      <x:c r="L5234" s="8" t="str">
        <x:v>Alpaca SIP</x:v>
      </x:c>
    </x:row>
    <x:row r="5235" ht="25" customHeight="1">
      <x:c r="A5235" s="8" t="str">
        <x:v>SWMR</x:v>
      </x:c>
      <x:c r="B5235" s="10" t="n">
        <x:v>46121</x:v>
      </x:c>
      <x:c r="C5235" s="11" t="n">
        <x:v>43.61</x:v>
      </x:c>
      <x:c r="D5235" s="11" t="n">
        <x:v>43</x:v>
      </x:c>
      <x:c r="E5235" s="13" t="n">
        <x:v>1941091</x:v>
      </x:c>
      <x:c r="F5235" s="11" t="n">
        <x:v>1</x:v>
      </x:c>
      <x:c r="G5235" s="11" t="n">
        <x:v>43.61</x:v>
      </x:c>
      <x:c r="H5235" s="11" t="n">
        <x:v>43</x:v>
      </x:c>
      <x:c r="I5235" s="13" t="n">
        <x:v>1941091</x:v>
      </x:c>
      <x:c r="J5235" s="11" t="n">
        <x:v>43.889852</x:v>
      </x:c>
      <x:c r="K5235" s="14" t="n">
        <x:f>I5235*J5235</x:f>
        <x:v>85194196.70853199</x:v>
      </x:c>
      <x:c r="L5235" s="8" t="str">
        <x:v>Alpaca SIP</x:v>
      </x:c>
    </x:row>
    <x:row r="5236" ht="25" customHeight="1">
      <x:c r="A5236" s="8" t="str">
        <x:v>SWMR</x:v>
      </x:c>
      <x:c r="B5236" s="10" t="n">
        <x:v>46122</x:v>
      </x:c>
      <x:c r="C5236" s="11" t="n">
        <x:v>42.3</x:v>
      </x:c>
      <x:c r="D5236" s="11" t="n">
        <x:v>40.09</x:v>
      </x:c>
      <x:c r="E5236" s="13" t="n">
        <x:v>1052354</x:v>
      </x:c>
      <x:c r="F5236" s="11" t="n">
        <x:v>1</x:v>
      </x:c>
      <x:c r="G5236" s="11" t="n">
        <x:v>42.3</x:v>
      </x:c>
      <x:c r="H5236" s="11" t="n">
        <x:v>40.09</x:v>
      </x:c>
      <x:c r="I5236" s="13" t="n">
        <x:v>1052354</x:v>
      </x:c>
      <x:c r="J5236" s="11" t="n">
        <x:v>39.737121</x:v>
      </x:c>
      <x:c r="K5236" s="14" t="n">
        <x:f>I5236*J5236</x:f>
        <x:v>41817518.232834004</x:v>
      </x:c>
      <x:c r="L5236" s="8" t="str">
        <x:v>Alpaca SIP</x:v>
      </x:c>
    </x:row>
    <x:row r="5237" ht="25" customHeight="1">
      <x:c r="A5237" s="8" t="str">
        <x:v>SWMR</x:v>
      </x:c>
      <x:c r="B5237" s="10" t="n">
        <x:v>46125</x:v>
      </x:c>
      <x:c r="C5237" s="11" t="n">
        <x:v>41.5</x:v>
      </x:c>
      <x:c r="D5237" s="11" t="n">
        <x:v>45.81</x:v>
      </x:c>
      <x:c r="E5237" s="13" t="n">
        <x:v>1476662</x:v>
      </x:c>
      <x:c r="F5237" s="11" t="n">
        <x:v>1</x:v>
      </x:c>
      <x:c r="G5237" s="11" t="n">
        <x:v>41.5</x:v>
      </x:c>
      <x:c r="H5237" s="11" t="n">
        <x:v>45.81</x:v>
      </x:c>
      <x:c r="I5237" s="13" t="n">
        <x:v>1476662</x:v>
      </x:c>
      <x:c r="J5237" s="11" t="n">
        <x:v>42.989494</x:v>
      </x:c>
      <x:c r="K5237" s="14" t="n">
        <x:f>I5237*J5237</x:f>
        <x:v>63480952.189028</x:v>
      </x:c>
      <x:c r="L5237" s="8" t="str">
        <x:v>Alpaca SIP</x:v>
      </x:c>
    </x:row>
    <x:row r="5238" ht="25" customHeight="1">
      <x:c r="A5238" s="8" t="str">
        <x:v>SWMR</x:v>
      </x:c>
      <x:c r="B5238" s="10" t="n">
        <x:v>46126</x:v>
      </x:c>
      <x:c r="C5238" s="11" t="n">
        <x:v>44.07</x:v>
      </x:c>
      <x:c r="D5238" s="11" t="n">
        <x:v>42.32</x:v>
      </x:c>
      <x:c r="E5238" s="13" t="n">
        <x:v>940001</x:v>
      </x:c>
      <x:c r="F5238" s="11" t="n">
        <x:v>1</x:v>
      </x:c>
      <x:c r="G5238" s="11" t="n">
        <x:v>44.07</x:v>
      </x:c>
      <x:c r="H5238" s="11" t="n">
        <x:v>42.32</x:v>
      </x:c>
      <x:c r="I5238" s="13" t="n">
        <x:v>940001</x:v>
      </x:c>
      <x:c r="J5238" s="11" t="n">
        <x:v>42.713072</x:v>
      </x:c>
      <x:c r="K5238" s="14" t="n">
        <x:f>I5238*J5238</x:f>
        <x:v>40150330.393071994</x:v>
      </x:c>
      <x:c r="L5238" s="8" t="str">
        <x:v>Alpaca SIP</x:v>
      </x:c>
    </x:row>
    <x:row r="5239" ht="25" customHeight="1">
      <x:c r="A5239" s="8" t="str">
        <x:v>SWMR</x:v>
      </x:c>
      <x:c r="B5239" s="10" t="n">
        <x:v>46127</x:v>
      </x:c>
      <x:c r="C5239" s="11" t="n">
        <x:v>42.39</x:v>
      </x:c>
      <x:c r="D5239" s="11" t="n">
        <x:v>40.96</x:v>
      </x:c>
      <x:c r="E5239" s="13" t="n">
        <x:v>662825</x:v>
      </x:c>
      <x:c r="F5239" s="11" t="n">
        <x:v>1</x:v>
      </x:c>
      <x:c r="G5239" s="11" t="n">
        <x:v>42.39</x:v>
      </x:c>
      <x:c r="H5239" s="11" t="n">
        <x:v>40.96</x:v>
      </x:c>
      <x:c r="I5239" s="13" t="n">
        <x:v>662825</x:v>
      </x:c>
      <x:c r="J5239" s="11" t="n">
        <x:v>40.991693</x:v>
      </x:c>
      <x:c r="K5239" s="14" t="n">
        <x:f>I5239*J5239</x:f>
        <x:v>27170318.912724998</x:v>
      </x:c>
      <x:c r="L5239" s="8" t="str">
        <x:v>Alpaca SIP</x:v>
      </x:c>
    </x:row>
    <x:row r="5240" ht="25" customHeight="1">
      <x:c r="A5240" s="8" t="str">
        <x:v>SWMR</x:v>
      </x:c>
      <x:c r="B5240" s="10" t="n">
        <x:v>46128</x:v>
      </x:c>
      <x:c r="C5240" s="11" t="n">
        <x:v>40.02</x:v>
      </x:c>
      <x:c r="D5240" s="11" t="n">
        <x:v>40.14</x:v>
      </x:c>
      <x:c r="E5240" s="13" t="n">
        <x:v>875553</x:v>
      </x:c>
      <x:c r="F5240" s="11" t="n">
        <x:v>1</x:v>
      </x:c>
      <x:c r="G5240" s="11" t="n">
        <x:v>40.02</x:v>
      </x:c>
      <x:c r="H5240" s="11" t="n">
        <x:v>40.14</x:v>
      </x:c>
      <x:c r="I5240" s="13" t="n">
        <x:v>875553</x:v>
      </x:c>
      <x:c r="J5240" s="11" t="n">
        <x:v>41.65033</x:v>
      </x:c>
      <x:c r="K5240" s="14" t="n">
        <x:f>I5240*J5240</x:f>
        <x:v>36467071.382489994</x:v>
      </x:c>
      <x:c r="L5240" s="8" t="str">
        <x:v>Alpaca SIP</x:v>
      </x:c>
    </x:row>
    <x:row r="5241" ht="25" customHeight="1">
      <x:c r="A5241" s="8" t="str">
        <x:v>SWMR</x:v>
      </x:c>
      <x:c r="B5241" s="10" t="n">
        <x:v>46129</x:v>
      </x:c>
      <x:c r="C5241" s="11" t="n">
        <x:v>40.67</x:v>
      </x:c>
      <x:c r="D5241" s="11" t="n">
        <x:v>35.13</x:v>
      </x:c>
      <x:c r="E5241" s="13" t="n">
        <x:v>1338347</x:v>
      </x:c>
      <x:c r="F5241" s="11" t="n">
        <x:v>1</x:v>
      </x:c>
      <x:c r="G5241" s="11" t="n">
        <x:v>40.67</x:v>
      </x:c>
      <x:c r="H5241" s="11" t="n">
        <x:v>35.13</x:v>
      </x:c>
      <x:c r="I5241" s="13" t="n">
        <x:v>1338347</x:v>
      </x:c>
      <x:c r="J5241" s="11" t="n">
        <x:v>36.892932</x:v>
      </x:c>
      <x:c r="K5241" s="14" t="n">
        <x:f>I5241*J5241</x:f>
        <x:v>49375544.863404006</x:v>
      </x:c>
      <x:c r="L5241" s="8" t="str">
        <x:v>Alpaca SIP</x:v>
      </x:c>
    </x:row>
    <x:row r="5242" ht="25" customHeight="1">
      <x:c r="A5242" s="8" t="str">
        <x:v>SWMR</x:v>
      </x:c>
      <x:c r="B5242" s="10" t="n">
        <x:v>46132</x:v>
      </x:c>
      <x:c r="C5242" s="11" t="n">
        <x:v>35.91</x:v>
      </x:c>
      <x:c r="D5242" s="11" t="n">
        <x:v>37.96</x:v>
      </x:c>
      <x:c r="E5242" s="13" t="n">
        <x:v>886789</x:v>
      </x:c>
      <x:c r="F5242" s="11" t="n">
        <x:v>1</x:v>
      </x:c>
      <x:c r="G5242" s="11" t="n">
        <x:v>35.91</x:v>
      </x:c>
      <x:c r="H5242" s="11" t="n">
        <x:v>37.96</x:v>
      </x:c>
      <x:c r="I5242" s="13" t="n">
        <x:v>886789</x:v>
      </x:c>
      <x:c r="J5242" s="11" t="n">
        <x:v>37.216981</x:v>
      </x:c>
      <x:c r="K5242" s="14" t="n">
        <x:f>I5242*J5242</x:f>
        <x:v>33003609.364008997</x:v>
      </x:c>
      <x:c r="L5242" s="8" t="str">
        <x:v>Alpaca SIP</x:v>
      </x:c>
    </x:row>
    <x:row r="5243" ht="25" customHeight="1">
      <x:c r="A5243" s="8" t="str">
        <x:v>SWMR</x:v>
      </x:c>
      <x:c r="B5243" s="10" t="n">
        <x:v>46133</x:v>
      </x:c>
      <x:c r="C5243" s="11" t="n">
        <x:v>37.52</x:v>
      </x:c>
      <x:c r="D5243" s="11" t="n">
        <x:v>42.95</x:v>
      </x:c>
      <x:c r="E5243" s="13" t="n">
        <x:v>1606155</x:v>
      </x:c>
      <x:c r="F5243" s="11" t="n">
        <x:v>1</x:v>
      </x:c>
      <x:c r="G5243" s="11" t="n">
        <x:v>37.52</x:v>
      </x:c>
      <x:c r="H5243" s="11" t="n">
        <x:v>42.95</x:v>
      </x:c>
      <x:c r="I5243" s="13" t="n">
        <x:v>1606155</x:v>
      </x:c>
      <x:c r="J5243" s="11" t="n">
        <x:v>41.189207</x:v>
      </x:c>
      <x:c r="K5243" s="14" t="n">
        <x:f>I5243*J5243</x:f>
        <x:v>66156250.769085005</x:v>
      </x:c>
      <x:c r="L5243" s="8" t="str">
        <x:v>Alpaca SIP</x:v>
      </x:c>
    </x:row>
    <x:row r="5244" ht="25" customHeight="1">
      <x:c r="A5244" s="8" t="str">
        <x:v>SWMR</x:v>
      </x:c>
      <x:c r="B5244" s="10" t="n">
        <x:v>46134</x:v>
      </x:c>
      <x:c r="C5244" s="11" t="n">
        <x:v>42.7</x:v>
      </x:c>
      <x:c r="D5244" s="11" t="n">
        <x:v>41.2</x:v>
      </x:c>
      <x:c r="E5244" s="13" t="n">
        <x:v>691947</x:v>
      </x:c>
      <x:c r="F5244" s="11" t="n">
        <x:v>1</x:v>
      </x:c>
      <x:c r="G5244" s="11" t="n">
        <x:v>42.7</x:v>
      </x:c>
      <x:c r="H5244" s="11" t="n">
        <x:v>41.2</x:v>
      </x:c>
      <x:c r="I5244" s="13" t="n">
        <x:v>691947</x:v>
      </x:c>
      <x:c r="J5244" s="11" t="n">
        <x:v>40.656192</x:v>
      </x:c>
      <x:c r="K5244" s="14" t="n">
        <x:f>I5244*J5244</x:f>
        <x:v>28131930.085823998</x:v>
      </x:c>
      <x:c r="L5244" s="8" t="str">
        <x:v>Alpaca SIP</x:v>
      </x:c>
    </x:row>
    <x:row r="5245" ht="25" customHeight="1">
      <x:c r="A5245" s="8" t="str">
        <x:v>SWMR</x:v>
      </x:c>
      <x:c r="B5245" s="10" t="n">
        <x:v>46135</x:v>
      </x:c>
      <x:c r="C5245" s="11" t="n">
        <x:v>40.8</x:v>
      </x:c>
      <x:c r="D5245" s="11" t="n">
        <x:v>38.29</x:v>
      </x:c>
      <x:c r="E5245" s="13" t="n">
        <x:v>501423</x:v>
      </x:c>
      <x:c r="F5245" s="11" t="n">
        <x:v>1</x:v>
      </x:c>
      <x:c r="G5245" s="11" t="n">
        <x:v>40.8</x:v>
      </x:c>
      <x:c r="H5245" s="11" t="n">
        <x:v>38.29</x:v>
      </x:c>
      <x:c r="I5245" s="13" t="n">
        <x:v>501423</x:v>
      </x:c>
      <x:c r="J5245" s="11" t="n">
        <x:v>39.089115</x:v>
      </x:c>
      <x:c r="K5245" s="14" t="n">
        <x:f>I5245*J5245</x:f>
        <x:v>19600181.310645</x:v>
      </x:c>
      <x:c r="L5245" s="8" t="str">
        <x:v>Alpaca SIP</x:v>
      </x:c>
    </x:row>
    <x:row r="5246" ht="25" customHeight="1">
      <x:c r="A5246" s="8" t="str">
        <x:v>SWMR</x:v>
      </x:c>
      <x:c r="B5246" s="10" t="n">
        <x:v>46136</x:v>
      </x:c>
      <x:c r="C5246" s="11" t="n">
        <x:v>38.3</x:v>
      </x:c>
      <x:c r="D5246" s="11" t="n">
        <x:v>37.88</x:v>
      </x:c>
      <x:c r="E5246" s="13" t="n">
        <x:v>347104</x:v>
      </x:c>
      <x:c r="F5246" s="11" t="n">
        <x:v>1</x:v>
      </x:c>
      <x:c r="G5246" s="11" t="n">
        <x:v>38.3</x:v>
      </x:c>
      <x:c r="H5246" s="11" t="n">
        <x:v>37.88</x:v>
      </x:c>
      <x:c r="I5246" s="13" t="n">
        <x:v>347104</x:v>
      </x:c>
      <x:c r="J5246" s="11" t="n">
        <x:v>37.199027</x:v>
      </x:c>
      <x:c r="K5246" s="14" t="n">
        <x:f>I5246*J5246</x:f>
        <x:v>12911931.067808</x:v>
      </x:c>
      <x:c r="L5246" s="8" t="str">
        <x:v>Alpaca SIP</x:v>
      </x:c>
    </x:row>
    <x:row r="5247" ht="25" customHeight="1">
      <x:c r="A5247" s="8" t="str">
        <x:v>SWMR</x:v>
      </x:c>
      <x:c r="B5247" s="10" t="n">
        <x:v>46139</x:v>
      </x:c>
      <x:c r="C5247" s="11" t="n">
        <x:v>38.01</x:v>
      </x:c>
      <x:c r="D5247" s="11" t="n">
        <x:v>38.71</x:v>
      </x:c>
      <x:c r="E5247" s="13" t="n">
        <x:v>336020</x:v>
      </x:c>
      <x:c r="F5247" s="11" t="n">
        <x:v>1</x:v>
      </x:c>
      <x:c r="G5247" s="11" t="n">
        <x:v>38.01</x:v>
      </x:c>
      <x:c r="H5247" s="11" t="n">
        <x:v>38.71</x:v>
      </x:c>
      <x:c r="I5247" s="13" t="n">
        <x:v>336020</x:v>
      </x:c>
      <x:c r="J5247" s="11" t="n">
        <x:v>38.254014</x:v>
      </x:c>
      <x:c r="K5247" s="14" t="n">
        <x:f>I5247*J5247</x:f>
        <x:v>12854113.784279998</x:v>
      </x:c>
      <x:c r="L5247" s="8" t="str">
        <x:v>Alpaca SIP</x:v>
      </x:c>
    </x:row>
    <x:row r="5248" ht="25" customHeight="1">
      <x:c r="A5248" s="8" t="str">
        <x:v>SWMR</x:v>
      </x:c>
      <x:c r="B5248" s="10" t="n">
        <x:v>46140</x:v>
      </x:c>
      <x:c r="C5248" s="11" t="n">
        <x:v>38.6</x:v>
      </x:c>
      <x:c r="D5248" s="11" t="n">
        <x:v>39.05</x:v>
      </x:c>
      <x:c r="E5248" s="13" t="n">
        <x:v>202156</x:v>
      </x:c>
      <x:c r="F5248" s="11" t="n">
        <x:v>1</x:v>
      </x:c>
      <x:c r="G5248" s="11" t="n">
        <x:v>38.6</x:v>
      </x:c>
      <x:c r="H5248" s="11" t="n">
        <x:v>39.05</x:v>
      </x:c>
      <x:c r="I5248" s="13" t="n">
        <x:v>202156</x:v>
      </x:c>
      <x:c r="J5248" s="11" t="n">
        <x:v>37.992477</x:v>
      </x:c>
      <x:c r="K5248" s="14" t="n">
        <x:f>I5248*J5248</x:f>
        <x:v>7680407.180412</x:v>
      </x:c>
      <x:c r="L5248" s="8" t="str">
        <x:v>Alpaca SIP</x:v>
      </x:c>
    </x:row>
    <x:row r="5249" ht="25" customHeight="1">
      <x:c r="A5249" s="8" t="str">
        <x:v>SWMR</x:v>
      </x:c>
      <x:c r="B5249" s="10" t="n">
        <x:v>46141</x:v>
      </x:c>
      <x:c r="C5249" s="11" t="n">
        <x:v>38.25</x:v>
      </x:c>
      <x:c r="D5249" s="11" t="n">
        <x:v>36.81</x:v>
      </x:c>
      <x:c r="E5249" s="13" t="n">
        <x:v>230228</x:v>
      </x:c>
      <x:c r="F5249" s="11" t="n">
        <x:v>1</x:v>
      </x:c>
      <x:c r="G5249" s="11" t="n">
        <x:v>38.25</x:v>
      </x:c>
      <x:c r="H5249" s="11" t="n">
        <x:v>36.81</x:v>
      </x:c>
      <x:c r="I5249" s="13" t="n">
        <x:v>230228</x:v>
      </x:c>
      <x:c r="J5249" s="11" t="n">
        <x:v>37.277884</x:v>
      </x:c>
      <x:c r="K5249" s="14" t="n">
        <x:f>I5249*J5249</x:f>
        <x:v>8582412.677552</x:v>
      </x:c>
      <x:c r="L5249" s="8" t="str">
        <x:v>Alpaca SIP</x:v>
      </x:c>
    </x:row>
    <x:row r="5250" ht="25" customHeight="1">
      <x:c r="A5250" s="8" t="str">
        <x:v>SWMR</x:v>
      </x:c>
      <x:c r="B5250" s="10" t="n">
        <x:v>46142</x:v>
      </x:c>
      <x:c r="C5250" s="11" t="n">
        <x:v>37.22</x:v>
      </x:c>
      <x:c r="D5250" s="11" t="n">
        <x:v>38.34</x:v>
      </x:c>
      <x:c r="E5250" s="13" t="n">
        <x:v>376948</x:v>
      </x:c>
      <x:c r="F5250" s="11" t="n">
        <x:v>1</x:v>
      </x:c>
      <x:c r="G5250" s="11" t="n">
        <x:v>37.22</x:v>
      </x:c>
      <x:c r="H5250" s="11" t="n">
        <x:v>38.34</x:v>
      </x:c>
      <x:c r="I5250" s="13" t="n">
        <x:v>376948</x:v>
      </x:c>
      <x:c r="J5250" s="11" t="n">
        <x:v>37.13433</x:v>
      </x:c>
      <x:c r="K5250" s="14" t="n">
        <x:f>I5250*J5250</x:f>
        <x:v>13997711.42484</x:v>
      </x:c>
      <x:c r="L5250" s="8" t="str">
        <x:v>Alpaca SIP</x:v>
      </x:c>
    </x:row>
    <x:row r="5251" ht="25" customHeight="1">
      <x:c r="A5251" s="8" t="str">
        <x:v>SWMR</x:v>
      </x:c>
      <x:c r="B5251" s="10" t="n">
        <x:v>46143</x:v>
      </x:c>
      <x:c r="C5251" s="11" t="n">
        <x:v>37.65</x:v>
      </x:c>
      <x:c r="D5251" s="11" t="n">
        <x:v>36.84</x:v>
      </x:c>
      <x:c r="E5251" s="13" t="n">
        <x:v>257933</x:v>
      </x:c>
      <x:c r="F5251" s="11" t="n">
        <x:v>1</x:v>
      </x:c>
      <x:c r="G5251" s="11" t="n">
        <x:v>37.65</x:v>
      </x:c>
      <x:c r="H5251" s="11" t="n">
        <x:v>36.84</x:v>
      </x:c>
      <x:c r="I5251" s="13" t="n">
        <x:v>257933</x:v>
      </x:c>
      <x:c r="J5251" s="11" t="n">
        <x:v>36.913758</x:v>
      </x:c>
      <x:c r="K5251" s="14" t="n">
        <x:f>I5251*J5251</x:f>
        <x:v>9521276.342214</x:v>
      </x:c>
      <x:c r="L5251" s="8" t="str">
        <x:v>Alpaca SIP</x:v>
      </x:c>
    </x:row>
    <x:row r="5252" ht="25" customHeight="1">
      <x:c r="A5252" s="8" t="str">
        <x:v>SWMR</x:v>
      </x:c>
      <x:c r="B5252" s="10" t="n">
        <x:v>46146</x:v>
      </x:c>
      <x:c r="C5252" s="11" t="n">
        <x:v>37</x:v>
      </x:c>
      <x:c r="D5252" s="11" t="n">
        <x:v>33.6</x:v>
      </x:c>
      <x:c r="E5252" s="13" t="n">
        <x:v>564483</x:v>
      </x:c>
      <x:c r="F5252" s="11" t="n">
        <x:v>1</x:v>
      </x:c>
      <x:c r="G5252" s="11" t="n">
        <x:v>37</x:v>
      </x:c>
      <x:c r="H5252" s="11" t="n">
        <x:v>33.6</x:v>
      </x:c>
      <x:c r="I5252" s="13" t="n">
        <x:v>564483</x:v>
      </x:c>
      <x:c r="J5252" s="11" t="n">
        <x:v>34.164295</x:v>
      </x:c>
      <x:c r="K5252" s="14" t="n">
        <x:f>I5252*J5252</x:f>
        <x:v>19285163.734485</x:v>
      </x:c>
      <x:c r="L5252" s="8" t="str">
        <x:v>Alpaca SIP</x:v>
      </x:c>
    </x:row>
    <x:row r="5253" ht="25" customHeight="1">
      <x:c r="A5253" s="8" t="str">
        <x:v>SWMR</x:v>
      </x:c>
      <x:c r="B5253" s="10" t="n">
        <x:v>46147</x:v>
      </x:c>
      <x:c r="C5253" s="11" t="n">
        <x:v>33.36</x:v>
      </x:c>
      <x:c r="D5253" s="11" t="n">
        <x:v>29.98</x:v>
      </x:c>
      <x:c r="E5253" s="13" t="n">
        <x:v>526710</x:v>
      </x:c>
      <x:c r="F5253" s="11" t="n">
        <x:v>1</x:v>
      </x:c>
      <x:c r="G5253" s="11" t="n">
        <x:v>33.36</x:v>
      </x:c>
      <x:c r="H5253" s="11" t="n">
        <x:v>29.98</x:v>
      </x:c>
      <x:c r="I5253" s="13" t="n">
        <x:v>526710</x:v>
      </x:c>
      <x:c r="J5253" s="11" t="n">
        <x:v>30.870945</x:v>
      </x:c>
      <x:c r="K5253" s="14" t="n">
        <x:f>I5253*J5253</x:f>
        <x:v>16260035.440949999</x:v>
      </x:c>
      <x:c r="L5253" s="8" t="str">
        <x:v>Alpaca SIP</x:v>
      </x:c>
    </x:row>
    <x:row r="5254" ht="25" customHeight="1">
      <x:c r="A5254" s="8" t="str">
        <x:v>SWMR</x:v>
      </x:c>
      <x:c r="B5254" s="10" t="n">
        <x:v>46148</x:v>
      </x:c>
      <x:c r="C5254" s="11" t="n">
        <x:v>29.38</x:v>
      </x:c>
      <x:c r="D5254" s="11" t="n">
        <x:v>28.86</x:v>
      </x:c>
      <x:c r="E5254" s="13" t="n">
        <x:v>458463</x:v>
      </x:c>
      <x:c r="F5254" s="11" t="n">
        <x:v>1</x:v>
      </x:c>
      <x:c r="G5254" s="11" t="n">
        <x:v>29.38</x:v>
      </x:c>
      <x:c r="H5254" s="11" t="n">
        <x:v>28.86</x:v>
      </x:c>
      <x:c r="I5254" s="13" t="n">
        <x:v>458463</x:v>
      </x:c>
      <x:c r="J5254" s="11" t="n">
        <x:v>28.546892</x:v>
      </x:c>
      <x:c r="K5254" s="14" t="n">
        <x:f>I5254*J5254</x:f>
        <x:v>13087693.746996</x:v>
      </x:c>
      <x:c r="L5254" s="8" t="str">
        <x:v>Alpaca SIP</x:v>
      </x:c>
    </x:row>
    <x:row r="5255" ht="25" customHeight="1">
      <x:c r="A5255" s="8" t="str">
        <x:v>SWMR</x:v>
      </x:c>
      <x:c r="B5255" s="10" t="n">
        <x:v>46149</x:v>
      </x:c>
      <x:c r="C5255" s="11" t="n">
        <x:v>29</x:v>
      </x:c>
      <x:c r="D5255" s="11" t="n">
        <x:v>27.72</x:v>
      </x:c>
      <x:c r="E5255" s="13" t="n">
        <x:v>370107</x:v>
      </x:c>
      <x:c r="F5255" s="11" t="n">
        <x:v>1</x:v>
      </x:c>
      <x:c r="G5255" s="11" t="n">
        <x:v>29</x:v>
      </x:c>
      <x:c r="H5255" s="11" t="n">
        <x:v>27.72</x:v>
      </x:c>
      <x:c r="I5255" s="13" t="n">
        <x:v>370107</x:v>
      </x:c>
      <x:c r="J5255" s="11" t="n">
        <x:v>27.884686</x:v>
      </x:c>
      <x:c r="K5255" s="14" t="n">
        <x:f>I5255*J5255</x:f>
        <x:v>10320317.481401999</x:v>
      </x:c>
      <x:c r="L5255" s="8" t="str">
        <x:v>Alpaca SIP</x:v>
      </x:c>
    </x:row>
    <x:row r="5256" ht="25" customHeight="1">
      <x:c r="A5256" s="8" t="str">
        <x:v>SWMR</x:v>
      </x:c>
      <x:c r="B5256" s="10" t="n">
        <x:v>46150</x:v>
      </x:c>
      <x:c r="C5256" s="11" t="n">
        <x:v>27.75</x:v>
      </x:c>
      <x:c r="D5256" s="11" t="n">
        <x:v>27.14</x:v>
      </x:c>
      <x:c r="E5256" s="13" t="n">
        <x:v>338089</x:v>
      </x:c>
      <x:c r="F5256" s="11" t="n">
        <x:v>1</x:v>
      </x:c>
      <x:c r="G5256" s="11" t="n">
        <x:v>27.75</x:v>
      </x:c>
      <x:c r="H5256" s="11" t="n">
        <x:v>27.14</x:v>
      </x:c>
      <x:c r="I5256" s="13" t="n">
        <x:v>338089</x:v>
      </x:c>
      <x:c r="J5256" s="11" t="n">
        <x:v>27.121802</x:v>
      </x:c>
      <x:c r="K5256" s="14" t="n">
        <x:f>I5256*J5256</x:f>
        <x:v>9169582.916377999</x:v>
      </x:c>
      <x:c r="L5256" s="8" t="str">
        <x:v>Alpaca SIP</x:v>
      </x:c>
    </x:row>
    <x:row r="5257" ht="25" customHeight="1">
      <x:c r="A5257" s="8" t="str">
        <x:v>SWMR</x:v>
      </x:c>
      <x:c r="B5257" s="10" t="n">
        <x:v>46153</x:v>
      </x:c>
      <x:c r="C5257" s="11" t="n">
        <x:v>27.37</x:v>
      </x:c>
      <x:c r="D5257" s="11" t="n">
        <x:v>33.24</x:v>
      </x:c>
      <x:c r="E5257" s="13" t="n">
        <x:v>956879</x:v>
      </x:c>
      <x:c r="F5257" s="11" t="n">
        <x:v>1</x:v>
      </x:c>
      <x:c r="G5257" s="11" t="n">
        <x:v>27.37</x:v>
      </x:c>
      <x:c r="H5257" s="11" t="n">
        <x:v>33.24</x:v>
      </x:c>
      <x:c r="I5257" s="13" t="n">
        <x:v>956879</x:v>
      </x:c>
      <x:c r="J5257" s="11" t="n">
        <x:v>32.099062</x:v>
      </x:c>
      <x:c r="K5257" s="14" t="n">
        <x:f>I5257*J5257</x:f>
        <x:v>30714918.347498003</x:v>
      </x:c>
      <x:c r="L5257" s="8" t="str">
        <x:v>Alpaca SIP</x:v>
      </x:c>
    </x:row>
    <x:row r="5258" ht="25" customHeight="1">
      <x:c r="A5258" s="8" t="str">
        <x:v>SWMR</x:v>
      </x:c>
      <x:c r="B5258" s="10" t="n">
        <x:v>46154</x:v>
      </x:c>
      <x:c r="C5258" s="11" t="n">
        <x:v>35.71</x:v>
      </x:c>
      <x:c r="D5258" s="11" t="n">
        <x:v>36.04</x:v>
      </x:c>
      <x:c r="E5258" s="13" t="n">
        <x:v>1155740</x:v>
      </x:c>
      <x:c r="F5258" s="11" t="n">
        <x:v>1</x:v>
      </x:c>
      <x:c r="G5258" s="11" t="n">
        <x:v>35.71</x:v>
      </x:c>
      <x:c r="H5258" s="11" t="n">
        <x:v>36.04</x:v>
      </x:c>
      <x:c r="I5258" s="13" t="n">
        <x:v>1155740</x:v>
      </x:c>
      <x:c r="J5258" s="11" t="n">
        <x:v>35.902386</x:v>
      </x:c>
      <x:c r="K5258" s="14" t="n">
        <x:f>I5258*J5258</x:f>
        <x:v>41493823.595639996</x:v>
      </x:c>
      <x:c r="L5258" s="8" t="str">
        <x:v>Alpaca SIP</x:v>
      </x:c>
    </x:row>
    <x:row r="5259" ht="25" customHeight="1">
      <x:c r="A5259" s="8" t="str">
        <x:v>SWMR</x:v>
      </x:c>
      <x:c r="B5259" s="10" t="n">
        <x:v>46155</x:v>
      </x:c>
      <x:c r="C5259" s="11" t="n">
        <x:v>33.76</x:v>
      </x:c>
      <x:c r="D5259" s="11" t="n">
        <x:v>30.29</x:v>
      </x:c>
      <x:c r="E5259" s="13" t="n">
        <x:v>821834</x:v>
      </x:c>
      <x:c r="F5259" s="11" t="n">
        <x:v>1</x:v>
      </x:c>
      <x:c r="G5259" s="11" t="n">
        <x:v>33.76</x:v>
      </x:c>
      <x:c r="H5259" s="11" t="n">
        <x:v>30.29</x:v>
      </x:c>
      <x:c r="I5259" s="13" t="n">
        <x:v>821834</x:v>
      </x:c>
      <x:c r="J5259" s="11" t="n">
        <x:v>31.690829</x:v>
      </x:c>
      <x:c r="K5259" s="14" t="n">
        <x:f>I5259*J5259</x:f>
        <x:v>26044600.760386</x:v>
      </x:c>
      <x:c r="L5259" s="8" t="str">
        <x:v>Alpaca SIP</x:v>
      </x:c>
    </x:row>
    <x:row r="5260" ht="25" customHeight="1">
      <x:c r="A5260" s="8" t="str">
        <x:v>SWMR</x:v>
      </x:c>
      <x:c r="B5260" s="10" t="n">
        <x:v>46156</x:v>
      </x:c>
      <x:c r="C5260" s="11" t="n">
        <x:v>30.46</x:v>
      </x:c>
      <x:c r="D5260" s="11" t="n">
        <x:v>29.53</x:v>
      </x:c>
      <x:c r="E5260" s="13" t="n">
        <x:v>452473</x:v>
      </x:c>
      <x:c r="F5260" s="11" t="n">
        <x:v>1</x:v>
      </x:c>
      <x:c r="G5260" s="11" t="n">
        <x:v>30.46</x:v>
      </x:c>
      <x:c r="H5260" s="11" t="n">
        <x:v>29.53</x:v>
      </x:c>
      <x:c r="I5260" s="13" t="n">
        <x:v>452473</x:v>
      </x:c>
      <x:c r="J5260" s="11" t="n">
        <x:v>29.343724</x:v>
      </x:c>
      <x:c r="K5260" s="14" t="n">
        <x:f>I5260*J5260</x:f>
        <x:v>13277242.829452</x:v>
      </x:c>
      <x:c r="L5260" s="8" t="str">
        <x:v>Alpaca SIP</x:v>
      </x:c>
    </x:row>
    <x:row r="5261" ht="25" customHeight="1">
      <x:c r="A5261" s="8" t="str">
        <x:v>SWMR</x:v>
      </x:c>
      <x:c r="B5261" s="10" t="n">
        <x:v>46157</x:v>
      </x:c>
      <x:c r="C5261" s="11" t="n">
        <x:v>29.6</x:v>
      </x:c>
      <x:c r="D5261" s="11" t="n">
        <x:v>29.64</x:v>
      </x:c>
      <x:c r="E5261" s="13" t="n">
        <x:v>439017</x:v>
      </x:c>
      <x:c r="F5261" s="11" t="n">
        <x:v>1</x:v>
      </x:c>
      <x:c r="G5261" s="11" t="n">
        <x:v>29.6</x:v>
      </x:c>
      <x:c r="H5261" s="11" t="n">
        <x:v>29.64</x:v>
      </x:c>
      <x:c r="I5261" s="13" t="n">
        <x:v>439017</x:v>
      </x:c>
      <x:c r="J5261" s="11" t="n">
        <x:v>29.944886</x:v>
      </x:c>
      <x:c r="K5261" s="14" t="n">
        <x:f>I5261*J5261</x:f>
        <x:v>13146314.017062</x:v>
      </x:c>
      <x:c r="L5261" s="8" t="str">
        <x:v>Alpaca SIP</x:v>
      </x:c>
    </x:row>
    <x:row r="5262" ht="25" customHeight="1">
      <x:c r="A5262" s="8" t="str">
        <x:v>SWMR</x:v>
      </x:c>
      <x:c r="B5262" s="10" t="n">
        <x:v>46160</x:v>
      </x:c>
      <x:c r="C5262" s="11" t="n">
        <x:v>29.8</x:v>
      </x:c>
      <x:c r="D5262" s="11" t="n">
        <x:v>32.37</x:v>
      </x:c>
      <x:c r="E5262" s="13" t="n">
        <x:v>458199</x:v>
      </x:c>
      <x:c r="F5262" s="11" t="n">
        <x:v>1</x:v>
      </x:c>
      <x:c r="G5262" s="11" t="n">
        <x:v>29.8</x:v>
      </x:c>
      <x:c r="H5262" s="11" t="n">
        <x:v>32.37</x:v>
      </x:c>
      <x:c r="I5262" s="13" t="n">
        <x:v>458199</x:v>
      </x:c>
      <x:c r="J5262" s="11" t="n">
        <x:v>32.128618</x:v>
      </x:c>
      <x:c r="K5262" s="14" t="n">
        <x:f>I5262*J5262</x:f>
        <x:v>14721300.638982002</x:v>
      </x:c>
      <x:c r="L5262" s="8" t="str">
        <x:v>Alpaca SIP</x:v>
      </x:c>
    </x:row>
    <x:row r="5263" ht="25" customHeight="1">
      <x:c r="A5263" s="8" t="str">
        <x:v>SWMR</x:v>
      </x:c>
      <x:c r="B5263" s="10" t="n">
        <x:v>46161</x:v>
      </x:c>
      <x:c r="C5263" s="11" t="n">
        <x:v>32</x:v>
      </x:c>
      <x:c r="D5263" s="11" t="n">
        <x:v>30.72</x:v>
      </x:c>
      <x:c r="E5263" s="13" t="n">
        <x:v>196366</x:v>
      </x:c>
      <x:c r="F5263" s="11" t="n">
        <x:v>1</x:v>
      </x:c>
      <x:c r="G5263" s="11" t="n">
        <x:v>32</x:v>
      </x:c>
      <x:c r="H5263" s="11" t="n">
        <x:v>30.72</x:v>
      </x:c>
      <x:c r="I5263" s="13" t="n">
        <x:v>196366</x:v>
      </x:c>
      <x:c r="J5263" s="11" t="n">
        <x:v>30.813021</x:v>
      </x:c>
      <x:c r="K5263" s="14" t="n">
        <x:f>I5263*J5263</x:f>
        <x:v>6050629.681686</x:v>
      </x:c>
      <x:c r="L5263" s="8" t="str">
        <x:v>Alpaca SIP</x:v>
      </x:c>
    </x:row>
    <x:row r="5264" ht="25" customHeight="1">
      <x:c r="A5264" s="8" t="str">
        <x:v>SWMR</x:v>
      </x:c>
      <x:c r="B5264" s="10" t="n">
        <x:v>46162</x:v>
      </x:c>
      <x:c r="C5264" s="11" t="n">
        <x:v>31.07</x:v>
      </x:c>
      <x:c r="D5264" s="11" t="n">
        <x:v>31.37</x:v>
      </x:c>
      <x:c r="E5264" s="13" t="n">
        <x:v>293211</x:v>
      </x:c>
      <x:c r="F5264" s="11" t="n">
        <x:v>1</x:v>
      </x:c>
      <x:c r="G5264" s="11" t="n">
        <x:v>31.07</x:v>
      </x:c>
      <x:c r="H5264" s="11" t="n">
        <x:v>31.37</x:v>
      </x:c>
      <x:c r="I5264" s="13" t="n">
        <x:v>293211</x:v>
      </x:c>
      <x:c r="J5264" s="11" t="n">
        <x:v>30.705489</x:v>
      </x:c>
      <x:c r="K5264" s="14" t="n">
        <x:f>I5264*J5264</x:f>
        <x:v>9003187.135179</x:v>
      </x:c>
      <x:c r="L5264" s="8" t="str">
        <x:v>Alpaca SIP</x:v>
      </x:c>
    </x:row>
    <x:row r="5265" ht="25" customHeight="1">
      <x:c r="A5265" s="8" t="str">
        <x:v>SWMR</x:v>
      </x:c>
      <x:c r="B5265" s="10" t="n">
        <x:v>46163</x:v>
      </x:c>
      <x:c r="C5265" s="11" t="n">
        <x:v>32.13</x:v>
      </x:c>
      <x:c r="D5265" s="11" t="n">
        <x:v>35.55</x:v>
      </x:c>
      <x:c r="E5265" s="13" t="n">
        <x:v>774297</x:v>
      </x:c>
      <x:c r="F5265" s="11" t="n">
        <x:v>1</x:v>
      </x:c>
      <x:c r="G5265" s="11" t="n">
        <x:v>32.13</x:v>
      </x:c>
      <x:c r="H5265" s="11" t="n">
        <x:v>35.55</x:v>
      </x:c>
      <x:c r="I5265" s="13" t="n">
        <x:v>774297</x:v>
      </x:c>
      <x:c r="J5265" s="11" t="n">
        <x:v>34.255858</x:v>
      </x:c>
      <x:c r="K5265" s="14" t="n">
        <x:f>I5265*J5265</x:f>
        <x:v>26524208.081826</x:v>
      </x:c>
      <x:c r="L5265" s="8" t="str">
        <x:v>Alpaca SIP</x:v>
      </x:c>
    </x:row>
    <x:row r="5266" ht="25" customHeight="1">
      <x:c r="A5266" s="8" t="str">
        <x:v>SWMR</x:v>
      </x:c>
      <x:c r="B5266" s="10" t="n">
        <x:v>46164</x:v>
      </x:c>
      <x:c r="C5266" s="11" t="n">
        <x:v>36.16</x:v>
      </x:c>
      <x:c r="D5266" s="11" t="n">
        <x:v>38.86</x:v>
      </x:c>
      <x:c r="E5266" s="13" t="n">
        <x:v>1095826</x:v>
      </x:c>
      <x:c r="F5266" s="11" t="n">
        <x:v>1</x:v>
      </x:c>
      <x:c r="G5266" s="11" t="n">
        <x:v>36.16</x:v>
      </x:c>
      <x:c r="H5266" s="11" t="n">
        <x:v>38.86</x:v>
      </x:c>
      <x:c r="I5266" s="13" t="n">
        <x:v>1095826</x:v>
      </x:c>
      <x:c r="J5266" s="11" t="n">
        <x:v>38.448424</x:v>
      </x:c>
      <x:c r="K5266" s="14" t="n">
        <x:f>I5266*J5266</x:f>
        <x:v>42132782.678224005</x:v>
      </x:c>
      <x:c r="L5266" s="8" t="str">
        <x:v>Alpaca SIP</x:v>
      </x:c>
    </x:row>
    <x:row r="5267" ht="25" customHeight="1">
      <x:c r="A5267" s="8" t="str">
        <x:v>SWMR</x:v>
      </x:c>
      <x:c r="B5267" s="10" t="n">
        <x:v>46168</x:v>
      </x:c>
      <x:c r="C5267" s="11" t="n">
        <x:v>40.3</x:v>
      </x:c>
      <x:c r="D5267" s="11" t="n">
        <x:v>44.26</x:v>
      </x:c>
      <x:c r="E5267" s="13" t="n">
        <x:v>1201790</x:v>
      </x:c>
      <x:c r="F5267" s="11" t="n">
        <x:v>1</x:v>
      </x:c>
      <x:c r="G5267" s="11" t="n">
        <x:v>40.3</x:v>
      </x:c>
      <x:c r="H5267" s="11" t="n">
        <x:v>44.26</x:v>
      </x:c>
      <x:c r="I5267" s="13" t="n">
        <x:v>1201790</x:v>
      </x:c>
      <x:c r="J5267" s="11" t="n">
        <x:v>43.758305</x:v>
      </x:c>
      <x:c r="K5267" s="14" t="n">
        <x:f>I5267*J5267</x:f>
        <x:v>52588293.36595</x:v>
      </x:c>
      <x:c r="L5267" s="8" t="str">
        <x:v>Alpaca SIP</x:v>
      </x:c>
    </x:row>
    <x:row r="5268" ht="25" customHeight="1">
      <x:c r="A5268" s="8" t="str">
        <x:v>SWMR</x:v>
      </x:c>
      <x:c r="B5268" s="10" t="n">
        <x:v>46169</x:v>
      </x:c>
      <x:c r="C5268" s="11" t="n">
        <x:v>44.58</x:v>
      </x:c>
      <x:c r="D5268" s="11" t="n">
        <x:v>48.56</x:v>
      </x:c>
      <x:c r="E5268" s="13" t="n">
        <x:v>888731</x:v>
      </x:c>
      <x:c r="F5268" s="11" t="n">
        <x:v>1</x:v>
      </x:c>
      <x:c r="G5268" s="11" t="n">
        <x:v>44.58</x:v>
      </x:c>
      <x:c r="H5268" s="11" t="n">
        <x:v>48.56</x:v>
      </x:c>
      <x:c r="I5268" s="13" t="n">
        <x:v>888731</x:v>
      </x:c>
      <x:c r="J5268" s="11" t="n">
        <x:v>47.232549</x:v>
      </x:c>
      <x:c r="K5268" s="14" t="n">
        <x:f>I5268*J5268</x:f>
        <x:v>41977030.505319</x:v>
      </x:c>
      <x:c r="L5268" s="8" t="str">
        <x:v>Alpaca SIP</x:v>
      </x:c>
    </x:row>
    <x:row r="5269" ht="25" customHeight="1">
      <x:c r="A5269" s="8" t="str">
        <x:v>SWMR</x:v>
      </x:c>
      <x:c r="B5269" s="10" t="n">
        <x:v>46170</x:v>
      </x:c>
      <x:c r="C5269" s="11" t="n">
        <x:v>50.052</x:v>
      </x:c>
      <x:c r="D5269" s="11" t="n">
        <x:v>56.79</x:v>
      </x:c>
      <x:c r="E5269" s="13" t="n">
        <x:v>1827795</x:v>
      </x:c>
      <x:c r="F5269" s="11" t="n">
        <x:v>1</x:v>
      </x:c>
      <x:c r="G5269" s="11" t="n">
        <x:v>50.052</x:v>
      </x:c>
      <x:c r="H5269" s="11" t="n">
        <x:v>56.79</x:v>
      </x:c>
      <x:c r="I5269" s="13" t="n">
        <x:v>1827795</x:v>
      </x:c>
      <x:c r="J5269" s="11" t="n">
        <x:v>55.723859</x:v>
      </x:c>
      <x:c r="K5269" s="14" t="n">
        <x:f>I5269*J5269</x:f>
        <x:v>101851790.86090499</x:v>
      </x:c>
      <x:c r="L5269" s="8" t="str">
        <x:v>Alpaca SIP</x:v>
      </x:c>
    </x:row>
    <x:row r="5270" ht="25" customHeight="1">
      <x:c r="A5270" s="8" t="str">
        <x:v>SWMR</x:v>
      </x:c>
      <x:c r="B5270" s="10" t="n">
        <x:v>46171</x:v>
      </x:c>
      <x:c r="C5270" s="11" t="n">
        <x:v>58.99</x:v>
      </x:c>
      <x:c r="D5270" s="11" t="n">
        <x:v>56.21</x:v>
      </x:c>
      <x:c r="E5270" s="13" t="n">
        <x:v>946163</x:v>
      </x:c>
      <x:c r="F5270" s="11" t="n">
        <x:v>1</x:v>
      </x:c>
      <x:c r="G5270" s="11" t="n">
        <x:v>58.99</x:v>
      </x:c>
      <x:c r="H5270" s="11" t="n">
        <x:v>56.21</x:v>
      </x:c>
      <x:c r="I5270" s="13" t="n">
        <x:v>946163</x:v>
      </x:c>
      <x:c r="J5270" s="11" t="n">
        <x:v>54.252461</x:v>
      </x:c>
      <x:c r="K5270" s="14" t="n">
        <x:f>I5270*J5270</x:f>
        <x:v>51331671.257143</x:v>
      </x:c>
      <x:c r="L5270" s="8" t="str">
        <x:v>Alpaca SIP</x:v>
      </x:c>
    </x:row>
    <x:row r="5271" ht="25" customHeight="1">
      <x:c r="A5271" s="8" t="str">
        <x:v>SWMR</x:v>
      </x:c>
      <x:c r="B5271" s="10" t="n">
        <x:v>46174</x:v>
      </x:c>
      <x:c r="C5271" s="11" t="n">
        <x:v>56.77</x:v>
      </x:c>
      <x:c r="D5271" s="11" t="n">
        <x:v>57.01</x:v>
      </x:c>
      <x:c r="E5271" s="13" t="n">
        <x:v>738216</x:v>
      </x:c>
      <x:c r="F5271" s="11" t="n">
        <x:v>1</x:v>
      </x:c>
      <x:c r="G5271" s="11" t="n">
        <x:v>56.77</x:v>
      </x:c>
      <x:c r="H5271" s="11" t="n">
        <x:v>57.01</x:v>
      </x:c>
      <x:c r="I5271" s="13" t="n">
        <x:v>738216</x:v>
      </x:c>
      <x:c r="J5271" s="11" t="n">
        <x:v>57.549504</x:v>
      </x:c>
      <x:c r="K5271" s="14" t="n">
        <x:f>I5271*J5271</x:f>
        <x:v>42483964.644864</x:v>
      </x:c>
      <x:c r="L5271" s="8" t="str">
        <x:v>Alpaca SIP</x:v>
      </x:c>
    </x:row>
    <x:row r="5272" ht="25" customHeight="1">
      <x:c r="A5272" s="8" t="str">
        <x:v>SWMR</x:v>
      </x:c>
      <x:c r="B5272" s="10" t="n">
        <x:v>46175</x:v>
      </x:c>
      <x:c r="C5272" s="11" t="n">
        <x:v>56.38</x:v>
      </x:c>
      <x:c r="D5272" s="11" t="n">
        <x:v>78.52</x:v>
      </x:c>
      <x:c r="E5272" s="13" t="n">
        <x:v>1846259</x:v>
      </x:c>
      <x:c r="F5272" s="11" t="n">
        <x:v>1</x:v>
      </x:c>
      <x:c r="G5272" s="11" t="n">
        <x:v>56.38</x:v>
      </x:c>
      <x:c r="H5272" s="11" t="n">
        <x:v>78.52</x:v>
      </x:c>
      <x:c r="I5272" s="13" t="n">
        <x:v>1846259</x:v>
      </x:c>
      <x:c r="J5272" s="11" t="n">
        <x:v>72.420439</x:v>
      </x:c>
      <x:c r="K5272" s="14" t="n">
        <x:f>I5272*J5272</x:f>
        <x:v>133706887.28770101</x:v>
      </x:c>
      <x:c r="L5272" s="8" t="str">
        <x:v>Alpaca SIP</x:v>
      </x:c>
    </x:row>
    <x:row r="5273" ht="25" customHeight="1">
      <x:c r="A5273" s="8" t="str">
        <x:v>SWMR</x:v>
      </x:c>
      <x:c r="B5273" s="10" t="n">
        <x:v>46176</x:v>
      </x:c>
      <x:c r="C5273" s="11" t="n">
        <x:v>73.16</x:v>
      </x:c>
      <x:c r="D5273" s="11" t="n">
        <x:v>73.24</x:v>
      </x:c>
      <x:c r="E5273" s="13" t="n">
        <x:v>855384</x:v>
      </x:c>
      <x:c r="F5273" s="11" t="n">
        <x:v>1</x:v>
      </x:c>
      <x:c r="G5273" s="11" t="n">
        <x:v>73.16</x:v>
      </x:c>
      <x:c r="H5273" s="11" t="n">
        <x:v>73.24</x:v>
      </x:c>
      <x:c r="I5273" s="13" t="n">
        <x:v>855384</x:v>
      </x:c>
      <x:c r="J5273" s="11" t="n">
        <x:v>69.326911</x:v>
      </x:c>
      <x:c r="K5273" s="14" t="n">
        <x:f>I5273*J5273</x:f>
        <x:v>59301130.438824</x:v>
      </x:c>
      <x:c r="L5273" s="8" t="str">
        <x:v>Alpaca SIP</x:v>
      </x:c>
    </x:row>
    <x:row r="5274" ht="25" customHeight="1">
      <x:c r="A5274" s="8" t="str">
        <x:v>SWMR</x:v>
      </x:c>
      <x:c r="B5274" s="10" t="n">
        <x:v>46177</x:v>
      </x:c>
      <x:c r="C5274" s="11" t="n">
        <x:v>69.11</x:v>
      </x:c>
      <x:c r="D5274" s="11" t="n">
        <x:v>72.81</x:v>
      </x:c>
      <x:c r="E5274" s="13" t="n">
        <x:v>642710</x:v>
      </x:c>
      <x:c r="F5274" s="11" t="n">
        <x:v>1</x:v>
      </x:c>
      <x:c r="G5274" s="11" t="n">
        <x:v>69.11</x:v>
      </x:c>
      <x:c r="H5274" s="11" t="n">
        <x:v>72.81</x:v>
      </x:c>
      <x:c r="I5274" s="13" t="n">
        <x:v>642710</x:v>
      </x:c>
      <x:c r="J5274" s="11" t="n">
        <x:v>72.402748</x:v>
      </x:c>
      <x:c r="K5274" s="14" t="n">
        <x:f>I5274*J5274</x:f>
        <x:v>46533970.16708</x:v>
      </x:c>
      <x:c r="L5274" s="8" t="str">
        <x:v>Alpaca SIP</x:v>
      </x:c>
    </x:row>
    <x:row r="5275" ht="25" customHeight="1">
      <x:c r="A5275" s="8" t="str">
        <x:v>SWMR</x:v>
      </x:c>
      <x:c r="B5275" s="10" t="n">
        <x:v>46178</x:v>
      </x:c>
      <x:c r="C5275" s="11" t="n">
        <x:v>71.9</x:v>
      </x:c>
      <x:c r="D5275" s="11" t="n">
        <x:v>60.75</x:v>
      </x:c>
      <x:c r="E5275" s="13" t="n">
        <x:v>681537</x:v>
      </x:c>
      <x:c r="F5275" s="11" t="n">
        <x:v>1</x:v>
      </x:c>
      <x:c r="G5275" s="11" t="n">
        <x:v>71.9</x:v>
      </x:c>
      <x:c r="H5275" s="11" t="n">
        <x:v>60.75</x:v>
      </x:c>
      <x:c r="I5275" s="13" t="n">
        <x:v>681537</x:v>
      </x:c>
      <x:c r="J5275" s="11" t="n">
        <x:v>62.226107</x:v>
      </x:c>
      <x:c r="K5275" s="14" t="n">
        <x:f>I5275*J5275</x:f>
        <x:v>42409394.286459</x:v>
      </x:c>
      <x:c r="L5275" s="8" t="str">
        <x:v>Alpaca SIP</x:v>
      </x:c>
    </x:row>
    <x:row r="5276" ht="25" customHeight="1">
      <x:c r="A5276" s="8" t="str">
        <x:v>SWMR</x:v>
      </x:c>
      <x:c r="B5276" s="10" t="n">
        <x:v>46181</x:v>
      </x:c>
      <x:c r="C5276" s="11" t="n">
        <x:v>62.51</x:v>
      </x:c>
      <x:c r="D5276" s="11" t="n">
        <x:v>57.48</x:v>
      </x:c>
      <x:c r="E5276" s="13" t="n">
        <x:v>464024</x:v>
      </x:c>
      <x:c r="F5276" s="11" t="n">
        <x:v>1</x:v>
      </x:c>
      <x:c r="G5276" s="11" t="n">
        <x:v>62.51</x:v>
      </x:c>
      <x:c r="H5276" s="11" t="n">
        <x:v>57.48</x:v>
      </x:c>
      <x:c r="I5276" s="13" t="n">
        <x:v>464024</x:v>
      </x:c>
      <x:c r="J5276" s="11" t="n">
        <x:v>57.68064</x:v>
      </x:c>
      <x:c r="K5276" s="14" t="n">
        <x:f>I5276*J5276</x:f>
        <x:v>26765201.29536</x:v>
      </x:c>
      <x:c r="L5276" s="8" t="str">
        <x:v>Alpaca SIP</x:v>
      </x:c>
    </x:row>
    <x:row r="5277" ht="25" customHeight="1">
      <x:c r="A5277" s="8" t="str">
        <x:v>SWMR</x:v>
      </x:c>
      <x:c r="B5277" s="10" t="n">
        <x:v>46182</x:v>
      </x:c>
      <x:c r="C5277" s="11" t="n">
        <x:v>57.91</x:v>
      </x:c>
      <x:c r="D5277" s="11" t="n">
        <x:v>60.32</x:v>
      </x:c>
      <x:c r="E5277" s="13" t="n">
        <x:v>570500</x:v>
      </x:c>
      <x:c r="F5277" s="11" t="n">
        <x:v>1</x:v>
      </x:c>
      <x:c r="G5277" s="11" t="n">
        <x:v>57.91</x:v>
      </x:c>
      <x:c r="H5277" s="11" t="n">
        <x:v>60.32</x:v>
      </x:c>
      <x:c r="I5277" s="13" t="n">
        <x:v>570500</x:v>
      </x:c>
      <x:c r="J5277" s="11" t="n">
        <x:v>61.269455</x:v>
      </x:c>
      <x:c r="K5277" s="14" t="n">
        <x:f>I5277*J5277</x:f>
        <x:v>34954224.0775</x:v>
      </x:c>
      <x:c r="L5277" s="8" t="str">
        <x:v>Alpaca SIP</x:v>
      </x:c>
    </x:row>
    <x:row r="5278" ht="25" customHeight="1">
      <x:c r="A5278" s="8" t="str">
        <x:v>SWMR</x:v>
      </x:c>
      <x:c r="B5278" s="10" t="n">
        <x:v>46183</x:v>
      </x:c>
      <x:c r="C5278" s="11" t="n">
        <x:v>59.25</x:v>
      </x:c>
      <x:c r="D5278" s="11" t="n">
        <x:v>56.465</x:v>
      </x:c>
      <x:c r="E5278" s="13" t="n">
        <x:v>438117</x:v>
      </x:c>
      <x:c r="F5278" s="11" t="n">
        <x:v>1</x:v>
      </x:c>
      <x:c r="G5278" s="11" t="n">
        <x:v>59.25</x:v>
      </x:c>
      <x:c r="H5278" s="11" t="n">
        <x:v>56.465</x:v>
      </x:c>
      <x:c r="I5278" s="13" t="n">
        <x:v>438117</x:v>
      </x:c>
      <x:c r="J5278" s="11" t="n">
        <x:v>56.829873</x:v>
      </x:c>
      <x:c r="K5278" s="14" t="n">
        <x:f>I5278*J5278</x:f>
        <x:v>24898133.469141</x:v>
      </x:c>
      <x:c r="L5278" s="8" t="str">
        <x:v>Alpaca SIP</x:v>
      </x:c>
    </x:row>
    <x:row r="5279" ht="25" customHeight="1">
      <x:c r="A5279" s="8" t="str">
        <x:v>SWMR</x:v>
      </x:c>
      <x:c r="B5279" s="10" t="n">
        <x:v>46184</x:v>
      </x:c>
      <x:c r="C5279" s="11" t="n">
        <x:v>55.51</x:v>
      </x:c>
      <x:c r="D5279" s="11" t="n">
        <x:v>51.75</x:v>
      </x:c>
      <x:c r="E5279" s="13" t="n">
        <x:v>526014</x:v>
      </x:c>
      <x:c r="F5279" s="11" t="n">
        <x:v>1</x:v>
      </x:c>
      <x:c r="G5279" s="11" t="n">
        <x:v>55.51</x:v>
      </x:c>
      <x:c r="H5279" s="11" t="n">
        <x:v>51.75</x:v>
      </x:c>
      <x:c r="I5279" s="13" t="n">
        <x:v>526014</x:v>
      </x:c>
      <x:c r="J5279" s="11" t="n">
        <x:v>52.135935</x:v>
      </x:c>
      <x:c r="K5279" s="14" t="n">
        <x:f>I5279*J5279</x:f>
        <x:v>27424231.713090003</x:v>
      </x:c>
      <x:c r="L5279" s="8" t="str">
        <x:v>Alpaca SIP</x:v>
      </x:c>
    </x:row>
    <x:row r="5280" ht="25" customHeight="1">
      <x:c r="A5280" s="8" t="str">
        <x:v>SWMR</x:v>
      </x:c>
      <x:c r="B5280" s="10" t="n">
        <x:v>46185</x:v>
      </x:c>
      <x:c r="C5280" s="11" t="n">
        <x:v>52.35</x:v>
      </x:c>
      <x:c r="D5280" s="11" t="n">
        <x:v>45.19</x:v>
      </x:c>
      <x:c r="E5280" s="13" t="n">
        <x:v>598834</x:v>
      </x:c>
      <x:c r="F5280" s="11" t="n">
        <x:v>1</x:v>
      </x:c>
      <x:c r="G5280" s="11" t="n">
        <x:v>52.35</x:v>
      </x:c>
      <x:c r="H5280" s="11" t="n">
        <x:v>45.19</x:v>
      </x:c>
      <x:c r="I5280" s="13" t="n">
        <x:v>598834</x:v>
      </x:c>
      <x:c r="J5280" s="11" t="n">
        <x:v>45.744836</x:v>
      </x:c>
      <x:c r="K5280" s="14" t="n">
        <x:f>I5280*J5280</x:f>
        <x:v>27393563.121224</x:v>
      </x:c>
      <x:c r="L5280" s="8" t="str">
        <x:v>Alpaca SIP</x:v>
      </x:c>
    </x:row>
    <x:row r="5281" ht="25" customHeight="1">
      <x:c r="A5281" s="8" t="str">
        <x:v>SWMR</x:v>
      </x:c>
      <x:c r="B5281" s="10" t="n">
        <x:v>46188</x:v>
      </x:c>
      <x:c r="C5281" s="11" t="n">
        <x:v>45.23</x:v>
      </x:c>
      <x:c r="D5281" s="11" t="n">
        <x:v>41.96</x:v>
      </x:c>
      <x:c r="E5281" s="13" t="n">
        <x:v>547545</x:v>
      </x:c>
      <x:c r="F5281" s="11" t="n">
        <x:v>1</x:v>
      </x:c>
      <x:c r="G5281" s="11" t="n">
        <x:v>45.23</x:v>
      </x:c>
      <x:c r="H5281" s="11" t="n">
        <x:v>41.96</x:v>
      </x:c>
      <x:c r="I5281" s="13" t="n">
        <x:v>547545</x:v>
      </x:c>
      <x:c r="J5281" s="11" t="n">
        <x:v>43.564166</x:v>
      </x:c>
      <x:c r="K5281" s="14" t="n">
        <x:f>I5281*J5281</x:f>
        <x:v>23853341.27247</x:v>
      </x:c>
      <x:c r="L5281" s="8" t="str">
        <x:v>Alpaca SIP</x:v>
      </x:c>
    </x:row>
    <x:row r="5282" ht="25" customHeight="1">
      <x:c r="A5282" s="8" t="str">
        <x:v>SWMR</x:v>
      </x:c>
      <x:c r="B5282" s="10" t="n">
        <x:v>46189</x:v>
      </x:c>
      <x:c r="C5282" s="11" t="n">
        <x:v>41</x:v>
      </x:c>
      <x:c r="D5282" s="11" t="n">
        <x:v>41.4</x:v>
      </x:c>
      <x:c r="E5282" s="13" t="n">
        <x:v>440567</x:v>
      </x:c>
      <x:c r="F5282" s="11" t="n">
        <x:v>1</x:v>
      </x:c>
      <x:c r="G5282" s="11" t="n">
        <x:v>41</x:v>
      </x:c>
      <x:c r="H5282" s="11" t="n">
        <x:v>41.4</x:v>
      </x:c>
      <x:c r="I5282" s="13" t="n">
        <x:v>440567</x:v>
      </x:c>
      <x:c r="J5282" s="11" t="n">
        <x:v>41.978023</x:v>
      </x:c>
      <x:c r="K5282" s="14" t="n">
        <x:f>I5282*J5282</x:f>
        <x:v>18494131.659041</x:v>
      </x:c>
      <x:c r="L5282" s="8" t="str">
        <x:v>Alpaca SIP</x:v>
      </x:c>
    </x:row>
    <x:row r="5283" ht="25" customHeight="1">
      <x:c r="A5283" s="8" t="str">
        <x:v>SWMR</x:v>
      </x:c>
      <x:c r="B5283" s="10" t="n">
        <x:v>46190</x:v>
      </x:c>
      <x:c r="C5283" s="11" t="n">
        <x:v>41.49</x:v>
      </x:c>
      <x:c r="D5283" s="11" t="n">
        <x:v>40.8</x:v>
      </x:c>
      <x:c r="E5283" s="13" t="n">
        <x:v>294417</x:v>
      </x:c>
      <x:c r="F5283" s="11" t="n">
        <x:v>1</x:v>
      </x:c>
      <x:c r="G5283" s="11" t="n">
        <x:v>41.49</x:v>
      </x:c>
      <x:c r="H5283" s="11" t="n">
        <x:v>40.8</x:v>
      </x:c>
      <x:c r="I5283" s="13" t="n">
        <x:v>294417</x:v>
      </x:c>
      <x:c r="J5283" s="11" t="n">
        <x:v>40.913795</x:v>
      </x:c>
      <x:c r="K5283" s="14" t="n">
        <x:f>I5283*J5283</x:f>
        <x:v>12045716.782515</x:v>
      </x:c>
      <x:c r="L5283" s="8" t="str">
        <x:v>Alpaca SIP</x:v>
      </x:c>
    </x:row>
    <x:row r="5284" ht="25" customHeight="1">
      <x:c r="A5284" s="8" t="str">
        <x:v>SWMR</x:v>
      </x:c>
      <x:c r="B5284" s="10" t="n">
        <x:v>46191</x:v>
      </x:c>
      <x:c r="C5284" s="11" t="n">
        <x:v>41</x:v>
      </x:c>
      <x:c r="D5284" s="11" t="n">
        <x:v>41.79</x:v>
      </x:c>
      <x:c r="E5284" s="13" t="n">
        <x:v>588127</x:v>
      </x:c>
      <x:c r="F5284" s="11" t="n">
        <x:v>1</x:v>
      </x:c>
      <x:c r="G5284" s="11" t="n">
        <x:v>41</x:v>
      </x:c>
      <x:c r="H5284" s="11" t="n">
        <x:v>41.79</x:v>
      </x:c>
      <x:c r="I5284" s="13" t="n">
        <x:v>588127</x:v>
      </x:c>
      <x:c r="J5284" s="11" t="n">
        <x:v>41.552267</x:v>
      </x:c>
      <x:c r="K5284" s="14" t="n">
        <x:f>I5284*J5284</x:f>
        <x:v>24438010.133909002</x:v>
      </x:c>
      <x:c r="L5284" s="8" t="str">
        <x:v>Alpaca SIP</x:v>
      </x:c>
    </x:row>
    <x:row r="5285" ht="25" customHeight="1">
      <x:c r="A5285" s="8" t="str">
        <x:v>SWMR</x:v>
      </x:c>
      <x:c r="B5285" s="10" t="n">
        <x:v>46195</x:v>
      </x:c>
      <x:c r="C5285" s="11" t="n">
        <x:v>42.275</x:v>
      </x:c>
      <x:c r="D5285" s="11" t="n">
        <x:v>45.14</x:v>
      </x:c>
      <x:c r="E5285" s="13" t="n">
        <x:v>457970</x:v>
      </x:c>
      <x:c r="F5285" s="11" t="n">
        <x:v>1</x:v>
      </x:c>
      <x:c r="G5285" s="11" t="n">
        <x:v>42.275</x:v>
      </x:c>
      <x:c r="H5285" s="11" t="n">
        <x:v>45.14</x:v>
      </x:c>
      <x:c r="I5285" s="13" t="n">
        <x:v>457970</x:v>
      </x:c>
      <x:c r="J5285" s="11" t="n">
        <x:v>44.151618</x:v>
      </x:c>
      <x:c r="K5285" s="14" t="n">
        <x:f>I5285*J5285</x:f>
        <x:v>20220116.49546</x:v>
      </x:c>
      <x:c r="L5285" s="8" t="str">
        <x:v>Alpaca SIP</x:v>
      </x:c>
    </x:row>
    <x:row r="5286" ht="25" customHeight="1">
      <x:c r="A5286" s="8" t="str">
        <x:v>SWMR</x:v>
      </x:c>
      <x:c r="B5286" s="10" t="n">
        <x:v>46196</x:v>
      </x:c>
      <x:c r="C5286" s="11" t="n">
        <x:v>43.55</x:v>
      </x:c>
      <x:c r="D5286" s="11" t="n">
        <x:v>41.45</x:v>
      </x:c>
      <x:c r="E5286" s="13" t="n">
        <x:v>264948</x:v>
      </x:c>
      <x:c r="F5286" s="11" t="n">
        <x:v>1</x:v>
      </x:c>
      <x:c r="G5286" s="11" t="n">
        <x:v>43.55</x:v>
      </x:c>
      <x:c r="H5286" s="11" t="n">
        <x:v>41.45</x:v>
      </x:c>
      <x:c r="I5286" s="13" t="n">
        <x:v>264948</x:v>
      </x:c>
      <x:c r="J5286" s="11" t="n">
        <x:v>42.025251</x:v>
      </x:c>
      <x:c r="K5286" s="14" t="n">
        <x:f>I5286*J5286</x:f>
        <x:v>11134506.201948</x:v>
      </x:c>
      <x:c r="L5286" s="8" t="str">
        <x:v>Alpaca SIP</x:v>
      </x:c>
    </x:row>
    <x:row r="5287" ht="25" customHeight="1">
      <x:c r="A5287" s="8" t="str">
        <x:v>SWMR</x:v>
      </x:c>
      <x:c r="B5287" s="10" t="n">
        <x:v>46197</x:v>
      </x:c>
      <x:c r="C5287" s="11" t="n">
        <x:v>43.29</x:v>
      </x:c>
      <x:c r="D5287" s="11" t="n">
        <x:v>38.23</x:v>
      </x:c>
      <x:c r="E5287" s="13" t="n">
        <x:v>324932</x:v>
      </x:c>
      <x:c r="F5287" s="11" t="n">
        <x:v>1</x:v>
      </x:c>
      <x:c r="G5287" s="11" t="n">
        <x:v>43.29</x:v>
      </x:c>
      <x:c r="H5287" s="11" t="n">
        <x:v>38.23</x:v>
      </x:c>
      <x:c r="I5287" s="13" t="n">
        <x:v>324932</x:v>
      </x:c>
      <x:c r="J5287" s="11" t="n">
        <x:v>39.096881</x:v>
      </x:c>
      <x:c r="K5287" s="14" t="n">
        <x:f>I5287*J5287</x:f>
        <x:v>12703827.737092001</x:v>
      </x:c>
      <x:c r="L5287" s="8" t="str">
        <x:v>Alpaca SIP</x:v>
      </x:c>
    </x:row>
    <x:row r="5288" ht="25" customHeight="1">
      <x:c r="A5288" s="8" t="str">
        <x:v>SWMR</x:v>
      </x:c>
      <x:c r="B5288" s="10" t="n">
        <x:v>46198</x:v>
      </x:c>
      <x:c r="C5288" s="11" t="n">
        <x:v>38.7</x:v>
      </x:c>
      <x:c r="D5288" s="11" t="n">
        <x:v>36.48</x:v>
      </x:c>
      <x:c r="E5288" s="13" t="n">
        <x:v>233647</x:v>
      </x:c>
      <x:c r="F5288" s="11" t="n">
        <x:v>1</x:v>
      </x:c>
      <x:c r="G5288" s="11" t="n">
        <x:v>38.7</x:v>
      </x:c>
      <x:c r="H5288" s="11" t="n">
        <x:v>36.48</x:v>
      </x:c>
      <x:c r="I5288" s="13" t="n">
        <x:v>233647</x:v>
      </x:c>
      <x:c r="J5288" s="11" t="n">
        <x:v>36.951578</x:v>
      </x:c>
      <x:c r="K5288" s="14" t="n">
        <x:f>I5288*J5288</x:f>
        <x:v>8633625.344966</x:v>
      </x:c>
      <x:c r="L5288" s="8" t="str">
        <x:v>Alpaca SIP</x:v>
      </x:c>
    </x:row>
    <x:row r="5289" ht="25" customHeight="1">
      <x:c r="A5289" s="8" t="str">
        <x:v>SWMR</x:v>
      </x:c>
      <x:c r="B5289" s="10" t="n">
        <x:v>46199</x:v>
      </x:c>
      <x:c r="C5289" s="11" t="n">
        <x:v>36.32</x:v>
      </x:c>
      <x:c r="D5289" s="11" t="n">
        <x:v>41.01</x:v>
      </x:c>
      <x:c r="E5289" s="13" t="n">
        <x:v>857570</x:v>
      </x:c>
      <x:c r="F5289" s="11" t="n">
        <x:v>1</x:v>
      </x:c>
      <x:c r="G5289" s="11" t="n">
        <x:v>36.32</x:v>
      </x:c>
      <x:c r="H5289" s="11" t="n">
        <x:v>41.01</x:v>
      </x:c>
      <x:c r="I5289" s="13" t="n">
        <x:v>857570</x:v>
      </x:c>
      <x:c r="J5289" s="11" t="n">
        <x:v>40.749939</x:v>
      </x:c>
      <x:c r="K5289" s="14" t="n">
        <x:f>I5289*J5289</x:f>
        <x:v>34945925.18823</x:v>
      </x:c>
      <x:c r="L5289" s="8" t="str">
        <x:v>Alpaca SIP</x:v>
      </x:c>
    </x:row>
    <x:row r="5290" ht="25" customHeight="1">
      <x:c r="A5290" s="8" t="str">
        <x:v>SWMR</x:v>
      </x:c>
      <x:c r="B5290" s="10" t="n">
        <x:v>46202</x:v>
      </x:c>
      <x:c r="C5290" s="11" t="n">
        <x:v>44</x:v>
      </x:c>
      <x:c r="D5290" s="11" t="n">
        <x:v>48.4</x:v>
      </x:c>
      <x:c r="E5290" s="13" t="n">
        <x:v>998766</x:v>
      </x:c>
      <x:c r="F5290" s="11" t="n">
        <x:v>1</x:v>
      </x:c>
      <x:c r="G5290" s="11" t="n">
        <x:v>44</x:v>
      </x:c>
      <x:c r="H5290" s="11" t="n">
        <x:v>48.4</x:v>
      </x:c>
      <x:c r="I5290" s="13" t="n">
        <x:v>998766</x:v>
      </x:c>
      <x:c r="J5290" s="11" t="n">
        <x:v>48.662183</x:v>
      </x:c>
      <x:c r="K5290" s="14" t="n">
        <x:f>I5290*J5290</x:f>
        <x:v>48602133.866178</x:v>
      </x:c>
      <x:c r="L5290" s="8" t="str">
        <x:v>Alpaca SIP</x:v>
      </x:c>
    </x:row>
    <x:row r="5291" ht="25" customHeight="1">
      <x:c r="A5291" s="8" t="str">
        <x:v>SWMR</x:v>
      </x:c>
      <x:c r="B5291" s="10" t="n">
        <x:v>46203</x:v>
      </x:c>
      <x:c r="C5291" s="11" t="n">
        <x:v>50.29</x:v>
      </x:c>
      <x:c r="D5291" s="11" t="n">
        <x:v>44.31</x:v>
      </x:c>
      <x:c r="E5291" s="13" t="n">
        <x:v>669842</x:v>
      </x:c>
      <x:c r="F5291" s="11" t="n">
        <x:v>1</x:v>
      </x:c>
      <x:c r="G5291" s="11" t="n">
        <x:v>50.29</x:v>
      </x:c>
      <x:c r="H5291" s="11" t="n">
        <x:v>44.31</x:v>
      </x:c>
      <x:c r="I5291" s="13" t="n">
        <x:v>669842</x:v>
      </x:c>
      <x:c r="J5291" s="11" t="n">
        <x:v>46.48736</x:v>
      </x:c>
      <x:c r="K5291" s="14" t="n">
        <x:f>I5291*J5291</x:f>
        <x:v>31139186.197120003</x:v>
      </x:c>
      <x:c r="L5291" s="8" t="str">
        <x:v>Alpaca SIP</x:v>
      </x:c>
    </x:row>
    <x:row r="5292" ht="25" customHeight="1">
      <x:c r="A5292" s="8" t="str">
        <x:v>SWMR</x:v>
      </x:c>
      <x:c r="B5292" s="10" t="n">
        <x:v>46204</x:v>
      </x:c>
      <x:c r="C5292" s="11" t="n">
        <x:v>44.5</x:v>
      </x:c>
      <x:c r="D5292" s="11" t="n">
        <x:v>41.22</x:v>
      </x:c>
      <x:c r="E5292" s="13" t="n">
        <x:v>315531</x:v>
      </x:c>
      <x:c r="F5292" s="11" t="n">
        <x:v>1</x:v>
      </x:c>
      <x:c r="G5292" s="11" t="n">
        <x:v>44.5</x:v>
      </x:c>
      <x:c r="H5292" s="11" t="n">
        <x:v>41.22</x:v>
      </x:c>
      <x:c r="I5292" s="13" t="n">
        <x:v>315531</x:v>
      </x:c>
      <x:c r="J5292" s="11" t="n">
        <x:v>42.531016</x:v>
      </x:c>
      <x:c r="K5292" s="14" t="n">
        <x:f>I5292*J5292</x:f>
        <x:v>13419854.009496</x:v>
      </x:c>
      <x:c r="L5292" s="8" t="str">
        <x:v>Alpaca SIP</x:v>
      </x:c>
    </x:row>
    <x:row r="5293" ht="25" customHeight="1">
      <x:c r="A5293" s="8" t="str">
        <x:v>SWMR</x:v>
      </x:c>
      <x:c r="B5293" s="10" t="n">
        <x:v>46205</x:v>
      </x:c>
      <x:c r="C5293" s="11" t="n">
        <x:v>41.6</x:v>
      </x:c>
      <x:c r="D5293" s="11" t="n">
        <x:v>42.93</x:v>
      </x:c>
      <x:c r="E5293" s="13" t="n">
        <x:v>411479</x:v>
      </x:c>
      <x:c r="F5293" s="11" t="n">
        <x:v>1</x:v>
      </x:c>
      <x:c r="G5293" s="11" t="n">
        <x:v>41.6</x:v>
      </x:c>
      <x:c r="H5293" s="11" t="n">
        <x:v>42.93</x:v>
      </x:c>
      <x:c r="I5293" s="13" t="n">
        <x:v>411479</x:v>
      </x:c>
      <x:c r="J5293" s="11" t="n">
        <x:v>43.987106</x:v>
      </x:c>
      <x:c r="K5293" s="14" t="n">
        <x:f>I5293*J5293</x:f>
        <x:v>18099770.389774</x:v>
      </x:c>
      <x:c r="L5293" s="8" t="str">
        <x:v>Alpaca SIP</x:v>
      </x:c>
    </x:row>
    <x:row r="5294" ht="25" customHeight="1">
      <x:c r="A5294" s="8" t="str">
        <x:v>SWMR</x:v>
      </x:c>
      <x:c r="B5294" s="10" t="n">
        <x:v>46209</x:v>
      </x:c>
      <x:c r="C5294" s="11" t="n">
        <x:v>43.98</x:v>
      </x:c>
      <x:c r="D5294" s="11" t="n">
        <x:v>42.37</x:v>
      </x:c>
      <x:c r="E5294" s="13" t="n">
        <x:v>325595</x:v>
      </x:c>
      <x:c r="F5294" s="11" t="n">
        <x:v>1</x:v>
      </x:c>
      <x:c r="G5294" s="11" t="n">
        <x:v>43.98</x:v>
      </x:c>
      <x:c r="H5294" s="11" t="n">
        <x:v>42.37</x:v>
      </x:c>
      <x:c r="I5294" s="13" t="n">
        <x:v>325595</x:v>
      </x:c>
      <x:c r="J5294" s="11" t="n">
        <x:v>42.007966</x:v>
      </x:c>
      <x:c r="K5294" s="14" t="n">
        <x:f>I5294*J5294</x:f>
        <x:v>13677583.689770002</x:v>
      </x:c>
      <x:c r="L5294" s="8" t="str">
        <x:v>Alpaca SIP</x:v>
      </x:c>
    </x:row>
    <x:row r="5295" ht="25" customHeight="1">
      <x:c r="A5295" s="8" t="str">
        <x:v>SWMR</x:v>
      </x:c>
      <x:c r="B5295" s="10" t="n">
        <x:v>46210</x:v>
      </x:c>
      <x:c r="C5295" s="11" t="n">
        <x:v>42.4</x:v>
      </x:c>
      <x:c r="D5295" s="11" t="n">
        <x:v>40.21</x:v>
      </x:c>
      <x:c r="E5295" s="13" t="n">
        <x:v>283850</x:v>
      </x:c>
      <x:c r="F5295" s="11" t="n">
        <x:v>1</x:v>
      </x:c>
      <x:c r="G5295" s="11" t="n">
        <x:v>42.4</x:v>
      </x:c>
      <x:c r="H5295" s="11" t="n">
        <x:v>40.21</x:v>
      </x:c>
      <x:c r="I5295" s="13" t="n">
        <x:v>283850</x:v>
      </x:c>
      <x:c r="J5295" s="11" t="n">
        <x:v>40.485804</x:v>
      </x:c>
      <x:c r="K5295" s="14" t="n">
        <x:f>I5295*J5295</x:f>
        <x:v>11491895.465400001</x:v>
      </x:c>
      <x:c r="L5295" s="8" t="str">
        <x:v>Alpaca SIP</x:v>
      </x:c>
    </x:row>
    <x:row r="5296" ht="25" customHeight="1">
      <x:c r="A5296" s="8" t="str">
        <x:v>SWMR</x:v>
      </x:c>
      <x:c r="B5296" s="10" t="n">
        <x:v>46211</x:v>
      </x:c>
      <x:c r="C5296" s="11" t="n">
        <x:v>42.125</x:v>
      </x:c>
      <x:c r="D5296" s="11" t="n">
        <x:v>41.49</x:v>
      </x:c>
      <x:c r="E5296" s="13" t="n">
        <x:v>465353</x:v>
      </x:c>
      <x:c r="F5296" s="11" t="n">
        <x:v>1</x:v>
      </x:c>
      <x:c r="G5296" s="11" t="n">
        <x:v>42.125</x:v>
      </x:c>
      <x:c r="H5296" s="11" t="n">
        <x:v>41.49</x:v>
      </x:c>
      <x:c r="I5296" s="13" t="n">
        <x:v>465353</x:v>
      </x:c>
      <x:c r="J5296" s="11" t="n">
        <x:v>42.355933</x:v>
      </x:c>
      <x:c r="K5296" s="14" t="n">
        <x:f>I5296*J5296</x:f>
        <x:v>19710460.489349</x:v>
      </x:c>
      <x:c r="L5296" s="8" t="str">
        <x:v>Alpaca SIP</x:v>
      </x:c>
    </x:row>
    <x:row r="5297" ht="25" customHeight="1">
      <x:c r="A5297" s="8" t="str">
        <x:v>SWMR</x:v>
      </x:c>
      <x:c r="B5297" s="10" t="n">
        <x:v>46212</x:v>
      </x:c>
      <x:c r="C5297" s="11" t="n">
        <x:v>43.38</x:v>
      </x:c>
      <x:c r="D5297" s="11" t="n">
        <x:v>44.37</x:v>
      </x:c>
      <x:c r="E5297" s="13" t="n">
        <x:v>307975</x:v>
      </x:c>
      <x:c r="F5297" s="11" t="n">
        <x:v>1</x:v>
      </x:c>
      <x:c r="G5297" s="11" t="n">
        <x:v>43.38</x:v>
      </x:c>
      <x:c r="H5297" s="11" t="n">
        <x:v>44.37</x:v>
      </x:c>
      <x:c r="I5297" s="13" t="n">
        <x:v>307975</x:v>
      </x:c>
      <x:c r="J5297" s="11" t="n">
        <x:v>43.035719</x:v>
      </x:c>
      <x:c r="K5297" s="14" t="n">
        <x:f>I5297*J5297</x:f>
        <x:v>13253925.559025</x:v>
      </x:c>
      <x:c r="L5297" s="8" t="str">
        <x:v>Alpaca SIP</x:v>
      </x:c>
    </x:row>
    <x:row r="5298" ht="25" customHeight="1">
      <x:c r="A5298" s="8" t="str">
        <x:v>SWMR</x:v>
      </x:c>
      <x:c r="B5298" s="10" t="n">
        <x:v>46213</x:v>
      </x:c>
      <x:c r="C5298" s="11" t="n">
        <x:v>44.33</x:v>
      </x:c>
      <x:c r="D5298" s="11" t="n">
        <x:v>42</x:v>
      </x:c>
      <x:c r="E5298" s="13" t="n">
        <x:v>302604</x:v>
      </x:c>
      <x:c r="F5298" s="11" t="n">
        <x:v>1</x:v>
      </x:c>
      <x:c r="G5298" s="11" t="n">
        <x:v>44.33</x:v>
      </x:c>
      <x:c r="H5298" s="11" t="n">
        <x:v>42</x:v>
      </x:c>
      <x:c r="I5298" s="13" t="n">
        <x:v>302604</x:v>
      </x:c>
      <x:c r="J5298" s="11" t="n">
        <x:v>42.093912</x:v>
      </x:c>
      <x:c r="K5298" s="14" t="n">
        <x:f>I5298*J5298</x:f>
        <x:v>12737786.146848</x:v>
      </x:c>
      <x:c r="L5298" s="8" t="str">
        <x:v>Alpaca SIP</x:v>
      </x:c>
    </x:row>
    <x:row r="5299" ht="25" customHeight="1">
      <x:c r="A5299" s="8" t="str">
        <x:v>SWMR</x:v>
      </x:c>
      <x:c r="B5299" s="10" t="n">
        <x:v>46216</x:v>
      </x:c>
      <x:c r="C5299" s="11" t="n">
        <x:v>41.9</x:v>
      </x:c>
      <x:c r="D5299" s="11" t="n">
        <x:v>39.98</x:v>
      </x:c>
      <x:c r="E5299" s="13" t="n">
        <x:v>200903</x:v>
      </x:c>
      <x:c r="F5299" s="11" t="n">
        <x:v>1</x:v>
      </x:c>
      <x:c r="G5299" s="11" t="n">
        <x:v>41.9</x:v>
      </x:c>
      <x:c r="H5299" s="11" t="n">
        <x:v>39.98</x:v>
      </x:c>
      <x:c r="I5299" s="13" t="n">
        <x:v>200903</x:v>
      </x:c>
      <x:c r="J5299" s="11" t="n">
        <x:v>40.223681</x:v>
      </x:c>
      <x:c r="K5299" s="14" t="n">
        <x:f>I5299*J5299</x:f>
        <x:v>8081058.183943</x:v>
      </x:c>
      <x:c r="L5299" s="8" t="str">
        <x:v>Alpaca SIP</x:v>
      </x:c>
    </x:row>
    <x:row r="5300" ht="25" customHeight="1">
      <x:c r="A5300" s="8" t="str">
        <x:v>SWMR</x:v>
      </x:c>
      <x:c r="B5300" s="10" t="n">
        <x:v>46217</x:v>
      </x:c>
      <x:c r="C5300" s="11" t="n">
        <x:v>39.9</x:v>
      </x:c>
      <x:c r="D5300" s="11" t="n">
        <x:v>41.6</x:v>
      </x:c>
      <x:c r="E5300" s="13" t="n">
        <x:v>173855</x:v>
      </x:c>
      <x:c r="F5300" s="11" t="n">
        <x:v>1</x:v>
      </x:c>
      <x:c r="G5300" s="11" t="n">
        <x:v>39.9</x:v>
      </x:c>
      <x:c r="H5300" s="11" t="n">
        <x:v>41.6</x:v>
      </x:c>
      <x:c r="I5300" s="13" t="n">
        <x:v>173855</x:v>
      </x:c>
      <x:c r="J5300" s="11" t="n">
        <x:v>41.258493</x:v>
      </x:c>
      <x:c r="K5300" s="14" t="n">
        <x:f>I5300*J5300</x:f>
        <x:v>7172995.300515001</x:v>
      </x:c>
      <x:c r="L5300" s="8" t="str">
        <x:v>Alpaca SIP</x:v>
      </x:c>
    </x:row>
    <x:row r="5301" ht="25" customHeight="1">
      <x:c r="A5301" s="8" t="str">
        <x:v>SWMR</x:v>
      </x:c>
      <x:c r="B5301" s="10" t="n">
        <x:v>46218</x:v>
      </x:c>
      <x:c r="C5301" s="11" t="n">
        <x:v>41.23</x:v>
      </x:c>
      <x:c r="D5301" s="11" t="n">
        <x:v>37.68</x:v>
      </x:c>
      <x:c r="E5301" s="13" t="n">
        <x:v>288836</x:v>
      </x:c>
      <x:c r="F5301" s="11" t="n">
        <x:v>1</x:v>
      </x:c>
      <x:c r="G5301" s="11" t="n">
        <x:v>41.23</x:v>
      </x:c>
      <x:c r="H5301" s="11" t="n">
        <x:v>37.68</x:v>
      </x:c>
      <x:c r="I5301" s="13" t="n">
        <x:v>288836</x:v>
      </x:c>
      <x:c r="J5301" s="11" t="n">
        <x:v>38.695095</x:v>
      </x:c>
      <x:c r="K5301" s="14" t="n">
        <x:f>I5301*J5301</x:f>
        <x:v>11176536.459420001</x:v>
      </x:c>
      <x:c r="L5301" s="8" t="str">
        <x:v>Alpaca SIP</x:v>
      </x:c>
    </x:row>
    <x:row r="5302" ht="25" customHeight="1">
      <x:c r="A5302" s="8" t="str">
        <x:v>SWMR</x:v>
      </x:c>
      <x:c r="B5302" s="10" t="n">
        <x:v>46219</x:v>
      </x:c>
      <x:c r="C5302" s="11" t="n">
        <x:v>37.2</x:v>
      </x:c>
      <x:c r="D5302" s="11" t="n">
        <x:v>35.76</x:v>
      </x:c>
      <x:c r="E5302" s="13" t="n">
        <x:v>398383</x:v>
      </x:c>
      <x:c r="F5302" s="11" t="n">
        <x:v>1</x:v>
      </x:c>
      <x:c r="G5302" s="11" t="n">
        <x:v>37.2</x:v>
      </x:c>
      <x:c r="H5302" s="11" t="n">
        <x:v>35.76</x:v>
      </x:c>
      <x:c r="I5302" s="13" t="n">
        <x:v>398383</x:v>
      </x:c>
      <x:c r="J5302" s="11" t="n">
        <x:v>35.734975</x:v>
      </x:c>
      <x:c r="K5302" s="14" t="n">
        <x:f>I5302*J5302</x:f>
        <x:v>14236206.545425</x:v>
      </x:c>
      <x:c r="L5302" s="8" t="str">
        <x:v>Alpaca SIP</x:v>
      </x:c>
    </x:row>
    <x:row r="5303" ht="25" customHeight="1">
      <x:c r="A5303" s="8" t="str">
        <x:v>SWMR</x:v>
      </x:c>
      <x:c r="B5303" s="10" t="n">
        <x:v>46220</x:v>
      </x:c>
      <x:c r="C5303" s="11" t="n">
        <x:v>34.45</x:v>
      </x:c>
      <x:c r="D5303" s="11" t="n">
        <x:v>36.54</x:v>
      </x:c>
      <x:c r="E5303" s="13" t="n">
        <x:v>227910</x:v>
      </x:c>
      <x:c r="F5303" s="11" t="n">
        <x:v>1</x:v>
      </x:c>
      <x:c r="G5303" s="11" t="n">
        <x:v>34.45</x:v>
      </x:c>
      <x:c r="H5303" s="11" t="n">
        <x:v>36.54</x:v>
      </x:c>
      <x:c r="I5303" s="13" t="n">
        <x:v>227910</x:v>
      </x:c>
      <x:c r="J5303" s="11" t="n">
        <x:v>35.178048</x:v>
      </x:c>
      <x:c r="K5303" s="14" t="n">
        <x:f>I5303*J5303</x:f>
        <x:v>8017428.919679999</x:v>
      </x:c>
      <x:c r="L5303" s="8" t="str">
        <x:v>Alpaca SIP</x:v>
      </x:c>
    </x:row>
    <x:row r="5304" ht="25" customHeight="1">
      <x:c r="A5304" s="8" t="str">
        <x:v>SWMR</x:v>
      </x:c>
      <x:c r="B5304" s="10" t="n">
        <x:v>46223</x:v>
      </x:c>
      <x:c r="C5304" s="11" t="n">
        <x:v>37.13</x:v>
      </x:c>
      <x:c r="D5304" s="11" t="n">
        <x:v>39.08</x:v>
      </x:c>
      <x:c r="E5304" s="13" t="n">
        <x:v>312539</x:v>
      </x:c>
      <x:c r="F5304" s="11" t="n">
        <x:v>1</x:v>
      </x:c>
      <x:c r="G5304" s="11" t="n">
        <x:v>37.13</x:v>
      </x:c>
      <x:c r="H5304" s="11" t="n">
        <x:v>39.08</x:v>
      </x:c>
      <x:c r="I5304" s="13" t="n">
        <x:v>312539</x:v>
      </x:c>
      <x:c r="J5304" s="11" t="n">
        <x:v>37.805768</x:v>
      </x:c>
      <x:c r="K5304" s="14" t="n">
        <x:f>I5304*J5304</x:f>
        <x:v>11815776.924952</x:v>
      </x:c>
      <x:c r="L5304" s="8" t="str">
        <x:v>Alpaca SIP</x:v>
      </x:c>
    </x:row>
    <x:row r="5305" ht="25" customHeight="1">
      <x:c r="A5305" s="8" t="str">
        <x:v>SWMR</x:v>
      </x:c>
      <x:c r="B5305" s="10" t="n">
        <x:v>46224</x:v>
      </x:c>
      <x:c r="C5305" s="11" t="n">
        <x:v>39.23</x:v>
      </x:c>
      <x:c r="D5305" s="11" t="n">
        <x:v>46.18</x:v>
      </x:c>
      <x:c r="E5305" s="13" t="n">
        <x:v>625275</x:v>
      </x:c>
      <x:c r="F5305" s="11" t="n">
        <x:v>1</x:v>
      </x:c>
      <x:c r="G5305" s="11" t="n">
        <x:v>39.23</x:v>
      </x:c>
      <x:c r="H5305" s="11" t="n">
        <x:v>46.18</x:v>
      </x:c>
      <x:c r="I5305" s="13" t="n">
        <x:v>625275</x:v>
      </x:c>
      <x:c r="J5305" s="11" t="n">
        <x:v>44.787852</x:v>
      </x:c>
      <x:c r="K5305" s="14" t="n">
        <x:f>I5305*J5305</x:f>
        <x:v>28004724.1593</x:v>
      </x:c>
      <x:c r="L5305" s="8" t="str">
        <x:v>Alpaca SIP</x:v>
      </x:c>
    </x:row>
    <x:row r="5306" ht="25" customHeight="1">
      <x:c r="A5306" s="8" t="str">
        <x:v>SWMR</x:v>
      </x:c>
      <x:c r="B5306" s="10" t="n">
        <x:v>46225</x:v>
      </x:c>
      <x:c r="C5306" s="11" t="n">
        <x:v>44.88</x:v>
      </x:c>
      <x:c r="D5306" s="11" t="n">
        <x:v>41.12</x:v>
      </x:c>
      <x:c r="E5306" s="13" t="n">
        <x:v>374264</x:v>
      </x:c>
      <x:c r="F5306" s="11" t="n">
        <x:v>1</x:v>
      </x:c>
      <x:c r="G5306" s="11" t="n">
        <x:v>44.88</x:v>
      </x:c>
      <x:c r="H5306" s="11" t="n">
        <x:v>41.12</x:v>
      </x:c>
      <x:c r="I5306" s="13" t="n">
        <x:v>374264</x:v>
      </x:c>
      <x:c r="J5306" s="11" t="n">
        <x:v>42.545507</x:v>
      </x:c>
      <x:c r="K5306" s="14" t="n">
        <x:f>I5306*J5306</x:f>
        <x:v>15923251.631848</x:v>
      </x:c>
      <x:c r="L5306" s="8" t="str">
        <x:v>Alpaca SIP</x:v>
      </x:c>
    </x:row>
    <x:row r="5307" ht="25" customHeight="1">
      <x:c r="A5307" s="8" t="str">
        <x:v>SWMR</x:v>
      </x:c>
      <x:c r="B5307" s="10" t="n">
        <x:v>46226</x:v>
      </x:c>
      <x:c r="C5307" s="11" t="n">
        <x:v>41.12</x:v>
      </x:c>
      <x:c r="D5307" s="11" t="n">
        <x:v>40.8</x:v>
      </x:c>
      <x:c r="E5307" s="13" t="n">
        <x:v>216773</x:v>
      </x:c>
      <x:c r="F5307" s="11" t="n">
        <x:v>1</x:v>
      </x:c>
      <x:c r="G5307" s="11" t="n">
        <x:v>41.12</x:v>
      </x:c>
      <x:c r="H5307" s="11" t="n">
        <x:v>40.8</x:v>
      </x:c>
      <x:c r="I5307" s="13" t="n">
        <x:v>216773</x:v>
      </x:c>
      <x:c r="J5307" s="11" t="n">
        <x:v>40.869211</x:v>
      </x:c>
      <x:c r="K5307" s="14" t="n">
        <x:f>I5307*J5307</x:f>
        <x:v>8859341.476103</x:v>
      </x:c>
      <x:c r="L5307" s="8" t="str">
        <x:v>Alpaca SIP</x:v>
      </x:c>
    </x:row>
    <x:row r="5308" ht="25" customHeight="1">
      <x:c r="A5308" s="8" t="str">
        <x:v>SWMR</x:v>
      </x:c>
      <x:c r="B5308" s="10" t="n">
        <x:v>46227</x:v>
      </x:c>
      <x:c r="C5308" s="11" t="n">
        <x:v>40.65</x:v>
      </x:c>
      <x:c r="D5308" s="11" t="n">
        <x:v>38.84</x:v>
      </x:c>
      <x:c r="E5308" s="13" t="n">
        <x:v>147900</x:v>
      </x:c>
      <x:c r="F5308" s="11" t="n">
        <x:v>1</x:v>
      </x:c>
      <x:c r="G5308" s="11" t="n">
        <x:v>40.65</x:v>
      </x:c>
      <x:c r="H5308" s="11" t="n">
        <x:v>38.84</x:v>
      </x:c>
      <x:c r="I5308" s="13" t="n">
        <x:v>147900</x:v>
      </x:c>
      <x:c r="J5308" s="11" t="n">
        <x:v>39.226211</x:v>
      </x:c>
      <x:c r="K5308" s="14" t="n">
        <x:f>I5308*J5308</x:f>
        <x:v>5801556.6069</x:v>
      </x:c>
      <x:c r="L5308" s="8" t="str">
        <x:v>Alpaca SIP</x:v>
      </x:c>
    </x:row>
    <x:row r="5309" ht="25" customHeight="1">
      <x:c r="A5309" s="8" t="str">
        <x:v>SWMR</x:v>
      </x:c>
      <x:c r="B5309" s="10" t="n">
        <x:v>46230</x:v>
      </x:c>
      <x:c r="C5309" s="11" t="n">
        <x:v>39.79</x:v>
      </x:c>
      <x:c r="D5309" s="11" t="n">
        <x:v>40.06</x:v>
      </x:c>
      <x:c r="E5309" s="13" t="n">
        <x:v>182917</x:v>
      </x:c>
      <x:c r="F5309" s="11" t="n">
        <x:v>1</x:v>
      </x:c>
      <x:c r="G5309" s="11" t="n">
        <x:v>39.79</x:v>
      </x:c>
      <x:c r="H5309" s="11" t="n">
        <x:v>40.06</x:v>
      </x:c>
      <x:c r="I5309" s="13" t="n">
        <x:v>182917</x:v>
      </x:c>
      <x:c r="J5309" s="11" t="n">
        <x:v>39.103571</x:v>
      </x:c>
      <x:c r="K5309" s="14" t="n">
        <x:f>I5309*J5309</x:f>
        <x:v>7152707.896607</x:v>
      </x:c>
      <x:c r="L5309" s="8" t="str">
        <x:v>Alpaca SIP</x:v>
      </x:c>
    </x:row>
    <x:row r="5310" ht="25" customHeight="1">
      <x:c r="A5310" s="8" t="str">
        <x:v>SWMR</x:v>
      </x:c>
      <x:c r="B5310" s="10" t="n">
        <x:v>46231</x:v>
      </x:c>
      <x:c r="C5310" s="11" t="n">
        <x:v>39.25</x:v>
      </x:c>
      <x:c r="D5310" s="11" t="n">
        <x:v>38.3</x:v>
      </x:c>
      <x:c r="E5310" s="13" t="n">
        <x:v>136328</x:v>
      </x:c>
      <x:c r="F5310" s="11" t="n">
        <x:v>1</x:v>
      </x:c>
      <x:c r="G5310" s="11" t="n">
        <x:v>39.25</x:v>
      </x:c>
      <x:c r="H5310" s="11" t="n">
        <x:v>38.3</x:v>
      </x:c>
      <x:c r="I5310" s="13" t="n">
        <x:v>136328</x:v>
      </x:c>
      <x:c r="J5310" s="11" t="n">
        <x:v>38.20634</x:v>
      </x:c>
      <x:c r="K5310" s="14" t="n">
        <x:f>I5310*J5310</x:f>
        <x:v>5208593.91952</x:v>
      </x:c>
      <x:c r="L5310" s="8" t="str">
        <x:v>Alpaca SIP</x:v>
      </x:c>
    </x:row>
    <x:row r="5311" ht="25" customHeight="1">
      <x:c r="A5311" s="8" t="str">
        <x:v>SWMR</x:v>
      </x:c>
      <x:c r="B5311" s="10" t="n">
        <x:v>46232</x:v>
      </x:c>
      <x:c r="C5311" s="11" t="n">
        <x:v>38.28</x:v>
      </x:c>
      <x:c r="D5311" s="11" t="n">
        <x:v>36.84</x:v>
      </x:c>
      <x:c r="E5311" s="13" t="n">
        <x:v>165067</x:v>
      </x:c>
      <x:c r="F5311" s="11" t="n">
        <x:v>1</x:v>
      </x:c>
      <x:c r="G5311" s="11" t="n">
        <x:v>38.28</x:v>
      </x:c>
      <x:c r="H5311" s="11" t="n">
        <x:v>36.84</x:v>
      </x:c>
      <x:c r="I5311" s="13" t="n">
        <x:v>165067</x:v>
      </x:c>
      <x:c r="J5311" s="11" t="n">
        <x:v>38.078619</x:v>
      </x:c>
      <x:c r="K5311" s="14" t="n">
        <x:f>I5311*J5311</x:f>
        <x:v>6285523.402473001</x:v>
      </x:c>
      <x:c r="L5311" s="8" t="str">
        <x:v>Alpaca SIP</x:v>
      </x:c>
    </x:row>
    <x:row r="5312" ht="25" customHeight="1">
      <x:c r="A5312" s="8" t="str">
        <x:v>SWMR</x:v>
      </x:c>
      <x:c r="B5312" s="10" t="n">
        <x:v>46233</x:v>
      </x:c>
      <x:c r="C5312" s="11" t="n">
        <x:v>36.87</x:v>
      </x:c>
      <x:c r="D5312" s="11" t="n">
        <x:v>38.3</x:v>
      </x:c>
      <x:c r="E5312" s="13" t="n">
        <x:v>215996</x:v>
      </x:c>
      <x:c r="F5312" s="11" t="n">
        <x:v>1</x:v>
      </x:c>
      <x:c r="G5312" s="11" t="n">
        <x:v>36.87</x:v>
      </x:c>
      <x:c r="H5312" s="11" t="n">
        <x:v>38.3</x:v>
      </x:c>
      <x:c r="I5312" s="13" t="n">
        <x:v>215996</x:v>
      </x:c>
      <x:c r="J5312" s="11" t="n">
        <x:v>37.899739</x:v>
      </x:c>
      <x:c r="K5312" s="14" t="n">
        <x:f>I5312*J5312</x:f>
        <x:v>8186192.025043999</x:v>
      </x:c>
      <x:c r="L5312" s="8" t="str">
        <x:v>Alpaca SIP</x:v>
      </x:c>
    </x:row>
    <x:row r="5313" ht="25" customHeight="1">
      <x:c r="A5313" s="8" t="str">
        <x:v>SWMR</x:v>
      </x:c>
      <x:c r="B5313" s="10" t="n">
        <x:v>46234</x:v>
      </x:c>
      <x:c r="C5313" s="11" t="n">
        <x:v>38.24</x:v>
      </x:c>
      <x:c r="D5313" s="11" t="n">
        <x:v>36.77</x:v>
      </x:c>
      <x:c r="E5313" s="13" t="n">
        <x:v>207610</x:v>
      </x:c>
      <x:c r="F5313" s="11" t="n">
        <x:v>1</x:v>
      </x:c>
      <x:c r="G5313" s="11" t="n">
        <x:v>38.24</x:v>
      </x:c>
      <x:c r="H5313" s="11" t="n">
        <x:v>36.77</x:v>
      </x:c>
      <x:c r="I5313" s="13" t="n">
        <x:v>207610</x:v>
      </x:c>
      <x:c r="J5313" s="11" t="n">
        <x:v>36.868391</x:v>
      </x:c>
      <x:c r="K5313" s="14" t="n">
        <x:f>I5313*J5313</x:f>
        <x:v>7654246.655510001</x:v>
      </x:c>
      <x:c r="L5313" s="8" t="str">
        <x:v>Alpaca SIP</x:v>
      </x:c>
    </x:row>
    <x:row r="5314" ht="25" customHeight="1">
      <x:c r="A5314" s="8" t="str">
        <x:v>SWMR</x:v>
      </x:c>
      <x:c r="B5314" s="10" t="n">
        <x:v>46237</x:v>
      </x:c>
      <x:c r="C5314" s="11" t="n">
        <x:v>36.8</x:v>
      </x:c>
      <x:c r="D5314" s="11" t="n">
        <x:v>37.43</x:v>
      </x:c>
      <x:c r="E5314" s="13" t="n">
        <x:v>188310</x:v>
      </x:c>
      <x:c r="F5314" s="11" t="n">
        <x:v>1</x:v>
      </x:c>
      <x:c r="G5314" s="11" t="n">
        <x:v>36.8</x:v>
      </x:c>
      <x:c r="H5314" s="11" t="n">
        <x:v>37.43</x:v>
      </x:c>
      <x:c r="I5314" s="13" t="n">
        <x:v>188310</x:v>
      </x:c>
      <x:c r="J5314" s="11" t="n">
        <x:v>37.143739</x:v>
      </x:c>
      <x:c r="K5314" s="14" t="n">
        <x:f>I5314*J5314</x:f>
        <x:v>6994537.49109</x:v>
      </x:c>
      <x:c r="L5314" s="8" t="str">
        <x:v>Alpaca SIP</x:v>
      </x:c>
    </x:row>
    <x:row r="5315" ht="25" customHeight="1">
      <x:c r="A5315" s="8" t="str">
        <x:v>SWMR</x:v>
      </x:c>
      <x:c r="B5315" s="10" t="n">
        <x:v>46238</x:v>
      </x:c>
      <x:c r="C5315" s="11" t="n">
        <x:v>37.48</x:v>
      </x:c>
      <x:c r="D5315" s="11" t="n">
        <x:v>37.71</x:v>
      </x:c>
      <x:c r="E5315" s="13" t="n">
        <x:v>218662</x:v>
      </x:c>
      <x:c r="F5315" s="11" t="n">
        <x:v>1</x:v>
      </x:c>
      <x:c r="G5315" s="11" t="n">
        <x:v>37.48</x:v>
      </x:c>
      <x:c r="H5315" s="11" t="n">
        <x:v>37.71</x:v>
      </x:c>
      <x:c r="I5315" s="13" t="n">
        <x:v>218662</x:v>
      </x:c>
      <x:c r="J5315" s="11" t="n">
        <x:v>37.76426</x:v>
      </x:c>
      <x:c r="K5315" s="14" t="n">
        <x:f>I5315*J5315</x:f>
        <x:v>8257608.62012</x:v>
      </x:c>
      <x:c r="L5315" s="8" t="str">
        <x:v>Alpaca SIP</x:v>
      </x:c>
    </x:row>
    <x:row r="5316" ht="25" customHeight="1">
      <x:c r="A5316" s="8" t="str">
        <x:v>SWMR</x:v>
      </x:c>
      <x:c r="B5316" s="10" t="n">
        <x:v>46239</x:v>
      </x:c>
      <x:c r="C5316" s="11" t="n">
        <x:v>37.8</x:v>
      </x:c>
      <x:c r="D5316" s="11" t="n">
        <x:v>35.93</x:v>
      </x:c>
      <x:c r="E5316" s="13" t="n">
        <x:v>211768</x:v>
      </x:c>
      <x:c r="F5316" s="11" t="n">
        <x:v>1</x:v>
      </x:c>
      <x:c r="G5316" s="11" t="n">
        <x:v>37.8</x:v>
      </x:c>
      <x:c r="H5316" s="11" t="n">
        <x:v>35.93</x:v>
      </x:c>
      <x:c r="I5316" s="13" t="n">
        <x:v>211768</x:v>
      </x:c>
      <x:c r="J5316" s="11" t="n">
        <x:v>36.360417</x:v>
      </x:c>
      <x:c r="K5316" s="14" t="n">
        <x:f>I5316*J5316</x:f>
        <x:v>7699972.787256</x:v>
      </x:c>
      <x:c r="L5316" s="8" t="str">
        <x:v>Alpaca SIP</x:v>
      </x:c>
    </x:row>
    <x:row r="5317" ht="25" customHeight="1">
      <x:c r="A5317" s="8" t="str">
        <x:v>SWMR</x:v>
      </x:c>
      <x:c r="B5317" s="10" t="n">
        <x:v>46240</x:v>
      </x:c>
      <x:c r="C5317" s="11" t="n">
        <x:v>35.8</x:v>
      </x:c>
      <x:c r="D5317" s="11" t="n">
        <x:v>34.6</x:v>
      </x:c>
      <x:c r="E5317" s="13" t="n">
        <x:v>169004</x:v>
      </x:c>
      <x:c r="F5317" s="11" t="n">
        <x:v>1</x:v>
      </x:c>
      <x:c r="G5317" s="11" t="n">
        <x:v>35.8</x:v>
      </x:c>
      <x:c r="H5317" s="11" t="n">
        <x:v>34.6</x:v>
      </x:c>
      <x:c r="I5317" s="13" t="n">
        <x:v>169004</x:v>
      </x:c>
      <x:c r="J5317" s="11" t="n">
        <x:v>35.684216</x:v>
      </x:c>
      <x:c r="K5317" s="14" t="n">
        <x:f>I5317*J5317</x:f>
        <x:v>6030775.240864</x:v>
      </x:c>
      <x:c r="L5317" s="8" t="str">
        <x:v>Alpaca SIP</x:v>
      </x:c>
    </x:row>
    <x:row r="5318" ht="25" customHeight="1">
      <x:c r="A5318" s="8" t="str">
        <x:v>SWMR</x:v>
      </x:c>
      <x:c r="B5318" s="10" t="n">
        <x:v>46241</x:v>
      </x:c>
      <x:c r="C5318" s="11" t="n">
        <x:v>35.44</x:v>
      </x:c>
      <x:c r="D5318" s="11" t="n">
        <x:v>36.6</x:v>
      </x:c>
      <x:c r="E5318" s="13" t="n">
        <x:v>218771</x:v>
      </x:c>
      <x:c r="F5318" s="11" t="n">
        <x:v>1</x:v>
      </x:c>
      <x:c r="G5318" s="11" t="n">
        <x:v>35.44</x:v>
      </x:c>
      <x:c r="H5318" s="11" t="n">
        <x:v>36.6</x:v>
      </x:c>
      <x:c r="I5318" s="13" t="n">
        <x:v>218771</x:v>
      </x:c>
      <x:c r="J5318" s="11" t="n">
        <x:v>36.676646</x:v>
      </x:c>
      <x:c r="K5318" s="14" t="n">
        <x:f>I5318*J5318</x:f>
        <x:v>8023786.522066</x:v>
      </x:c>
      <x:c r="L5318" s="8" t="str">
        <x:v>Alpaca SIP</x:v>
      </x:c>
    </x:row>
    <x:row r="5319" ht="25" customHeight="1">
      <x:c r="A5319" s="8" t="str">
        <x:v>SWMR</x:v>
      </x:c>
      <x:c r="B5319" s="10" t="n">
        <x:v>46244</x:v>
      </x:c>
      <x:c r="C5319" s="11" t="n">
        <x:v>36.71</x:v>
      </x:c>
      <x:c r="D5319" s="11" t="n">
        <x:v>36.3</x:v>
      </x:c>
      <x:c r="E5319" s="13" t="n">
        <x:v>194142</x:v>
      </x:c>
      <x:c r="F5319" s="11" t="n">
        <x:v>1</x:v>
      </x:c>
      <x:c r="G5319" s="11" t="n">
        <x:v>36.71</x:v>
      </x:c>
      <x:c r="H5319" s="11" t="n">
        <x:v>36.3</x:v>
      </x:c>
      <x:c r="I5319" s="13" t="n">
        <x:v>194142</x:v>
      </x:c>
      <x:c r="J5319" s="11" t="n">
        <x:v>36.16825</x:v>
      </x:c>
      <x:c r="K5319" s="14" t="n">
        <x:f>I5319*J5319</x:f>
        <x:v>7021776.3915</x:v>
      </x:c>
      <x:c r="L5319" s="8" t="str">
        <x:v>Alpaca SIP</x:v>
      </x:c>
    </x:row>
    <x:row r="5320" ht="25" customHeight="1">
      <x:c r="A5320" s="8" t="str">
        <x:v>SWMR</x:v>
      </x:c>
      <x:c r="B5320" s="10" t="n">
        <x:v>46245</x:v>
      </x:c>
      <x:c r="C5320" s="11" t="n">
        <x:v>36.35</x:v>
      </x:c>
      <x:c r="D5320" s="11" t="n">
        <x:v>39.47</x:v>
      </x:c>
      <x:c r="E5320" s="13" t="n">
        <x:v>361852</x:v>
      </x:c>
      <x:c r="F5320" s="11" t="n">
        <x:v>1</x:v>
      </x:c>
      <x:c r="G5320" s="11" t="n">
        <x:v>36.35</x:v>
      </x:c>
      <x:c r="H5320" s="11" t="n">
        <x:v>39.47</x:v>
      </x:c>
      <x:c r="I5320" s="13" t="n">
        <x:v>361852</x:v>
      </x:c>
      <x:c r="J5320" s="11" t="n">
        <x:v>38.929999</x:v>
      </x:c>
      <x:c r="K5320" s="14" t="n">
        <x:f>I5320*J5320</x:f>
        <x:v>14086897.998148002</x:v>
      </x:c>
      <x:c r="L5320" s="8" t="str">
        <x:v>Alpaca SIP</x:v>
      </x:c>
    </x:row>
    <x:row r="5321" ht="25" customHeight="1">
      <x:c r="A5321" s="8" t="str">
        <x:v>SWMR</x:v>
      </x:c>
      <x:c r="B5321" s="10" t="n">
        <x:v>46246</x:v>
      </x:c>
      <x:c r="C5321" s="11" t="n">
        <x:v>40</x:v>
      </x:c>
      <x:c r="D5321" s="11" t="n">
        <x:v>39.66</x:v>
      </x:c>
      <x:c r="E5321" s="13" t="n">
        <x:v>204522</x:v>
      </x:c>
      <x:c r="F5321" s="11" t="n">
        <x:v>1</x:v>
      </x:c>
      <x:c r="G5321" s="11" t="n">
        <x:v>40</x:v>
      </x:c>
      <x:c r="H5321" s="11" t="n">
        <x:v>39.66</x:v>
      </x:c>
      <x:c r="I5321" s="13" t="n">
        <x:v>204522</x:v>
      </x:c>
      <x:c r="J5321" s="11" t="n">
        <x:v>39.675944</x:v>
      </x:c>
      <x:c r="K5321" s="14" t="n">
        <x:f>I5321*J5321</x:f>
        <x:v>8114603.418768</x:v>
      </x:c>
      <x:c r="L5321" s="8" t="str">
        <x:v>Alpaca SIP</x:v>
      </x:c>
    </x:row>
    <x:row r="5322" ht="25" customHeight="1">
      <x:c r="A5322" s="8" t="str">
        <x:v>SWMR</x:v>
      </x:c>
      <x:c r="B5322" s="10" t="n">
        <x:v>46247</x:v>
      </x:c>
      <x:c r="C5322" s="11" t="n">
        <x:v>40</x:v>
      </x:c>
      <x:c r="D5322" s="11" t="n">
        <x:v>42.99</x:v>
      </x:c>
      <x:c r="E5322" s="13" t="n">
        <x:v>404934</x:v>
      </x:c>
      <x:c r="F5322" s="11" t="n">
        <x:v>1</x:v>
      </x:c>
      <x:c r="G5322" s="11" t="n">
        <x:v>40</x:v>
      </x:c>
      <x:c r="H5322" s="11" t="n">
        <x:v>42.99</x:v>
      </x:c>
      <x:c r="I5322" s="13" t="n">
        <x:v>404934</x:v>
      </x:c>
      <x:c r="J5322" s="11" t="n">
        <x:v>41.572193</x:v>
      </x:c>
      <x:c r="K5322" s="14" t="n">
        <x:f>I5322*J5322</x:f>
        <x:v>16833994.400262</x:v>
      </x:c>
      <x:c r="L5322" s="8" t="str">
        <x:v>Alpaca SIP</x:v>
      </x:c>
    </x:row>
    <x:row r="5323" ht="25" customHeight="1">
      <x:c r="A5323" s="8" t="str">
        <x:v>SWMR</x:v>
      </x:c>
      <x:c r="B5323" s="10" t="n">
        <x:v>46248</x:v>
      </x:c>
      <x:c r="C5323" s="11" t="n">
        <x:v>39.52</x:v>
      </x:c>
      <x:c r="D5323" s="11" t="n">
        <x:v>41.6</x:v>
      </x:c>
      <x:c r="E5323" s="13" t="n">
        <x:v>469408</x:v>
      </x:c>
      <x:c r="F5323" s="11" t="n">
        <x:v>1</x:v>
      </x:c>
      <x:c r="G5323" s="11" t="n">
        <x:v>39.52</x:v>
      </x:c>
      <x:c r="H5323" s="11" t="n">
        <x:v>41.6</x:v>
      </x:c>
      <x:c r="I5323" s="13" t="n">
        <x:v>469408</x:v>
      </x:c>
      <x:c r="J5323" s="11" t="n">
        <x:v>40.379265</x:v>
      </x:c>
      <x:c r="K5323" s="14" t="n">
        <x:f>I5323*J5323</x:f>
        <x:v>18954350.025119998</x:v>
      </x:c>
      <x:c r="L5323" s="8" t="str">
        <x:v>Alpaca SIP</x:v>
      </x:c>
    </x:row>
    <x:row r="5324" ht="25" customHeight="1">
      <x:c r="A5324" s="8" t="str">
        <x:v>SWMR</x:v>
      </x:c>
      <x:c r="B5324" s="10" t="n">
        <x:v>46251</x:v>
      </x:c>
      <x:c r="C5324" s="11" t="n">
        <x:v>42.94</x:v>
      </x:c>
      <x:c r="D5324" s="11" t="n">
        <x:v>47.08</x:v>
      </x:c>
      <x:c r="E5324" s="13" t="n">
        <x:v>895094</x:v>
      </x:c>
      <x:c r="F5324" s="11" t="n">
        <x:v>1</x:v>
      </x:c>
      <x:c r="G5324" s="11" t="n">
        <x:v>42.94</x:v>
      </x:c>
      <x:c r="H5324" s="11" t="n">
        <x:v>47.08</x:v>
      </x:c>
      <x:c r="I5324" s="13" t="n">
        <x:v>895094</x:v>
      </x:c>
      <x:c r="J5324" s="11" t="n">
        <x:v>45.896348</x:v>
      </x:c>
      <x:c r="K5324" s="14" t="n">
        <x:f>I5324*J5324</x:f>
        <x:v>41081545.716712005</x:v>
      </x:c>
      <x:c r="L5324" s="8" t="str">
        <x:v>Alpaca SIP</x:v>
      </x:c>
    </x:row>
    <x:row r="5325" ht="25" customHeight="1">
      <x:c r="A5325" s="8" t="str">
        <x:v>SWMR</x:v>
      </x:c>
      <x:c r="B5325" s="10" t="n">
        <x:v>46252</x:v>
      </x:c>
      <x:c r="C5325" s="11" t="n">
        <x:v>44.72</x:v>
      </x:c>
      <x:c r="D5325" s="11" t="n">
        <x:v>46.86</x:v>
      </x:c>
      <x:c r="E5325" s="13" t="n">
        <x:v>312624</x:v>
      </x:c>
      <x:c r="F5325" s="11" t="n">
        <x:v>1</x:v>
      </x:c>
      <x:c r="G5325" s="11" t="n">
        <x:v>44.72</x:v>
      </x:c>
      <x:c r="H5325" s="11" t="n">
        <x:v>46.86</x:v>
      </x:c>
      <x:c r="I5325" s="13" t="n">
        <x:v>312624</x:v>
      </x:c>
      <x:c r="J5325" s="11" t="n">
        <x:v>44.824124</x:v>
      </x:c>
      <x:c r="K5325" s="14" t="n">
        <x:f>I5325*J5325</x:f>
        <x:v>14013096.941375999</x:v>
      </x:c>
      <x:c r="L5325" s="8" t="str">
        <x:v>Alpaca SIP</x:v>
      </x:c>
    </x:row>
    <x:row r="5326" ht="25" customHeight="1">
      <x:c r="A5326" s="8" t="str">
        <x:v>SWMR</x:v>
      </x:c>
      <x:c r="B5326" s="10" t="n">
        <x:v>46253</x:v>
      </x:c>
      <x:c r="C5326" s="11" t="n">
        <x:v>46.98</x:v>
      </x:c>
      <x:c r="D5326" s="11" t="n">
        <x:v>45.2</x:v>
      </x:c>
      <x:c r="E5326" s="13" t="n">
        <x:v>322256</x:v>
      </x:c>
      <x:c r="F5326" s="11" t="n">
        <x:v>1</x:v>
      </x:c>
      <x:c r="G5326" s="11" t="n">
        <x:v>46.98</x:v>
      </x:c>
      <x:c r="H5326" s="11" t="n">
        <x:v>45.2</x:v>
      </x:c>
      <x:c r="I5326" s="13" t="n">
        <x:v>322256</x:v>
      </x:c>
      <x:c r="J5326" s="11" t="n">
        <x:v>47.709879</x:v>
      </x:c>
      <x:c r="K5326" s="14" t="n">
        <x:f>I5326*J5326</x:f>
        <x:v>15374794.767024001</x:v>
      </x:c>
      <x:c r="L5326" s="8" t="str">
        <x:v>Alpaca SIP</x:v>
      </x:c>
    </x:row>
    <x:row r="5327" ht="25" customHeight="1">
      <x:c r="A5327" s="8" t="str">
        <x:v>SWMR</x:v>
      </x:c>
      <x:c r="B5327" s="10" t="n">
        <x:v>46254</x:v>
      </x:c>
      <x:c r="C5327" s="11" t="n">
        <x:v>45</x:v>
      </x:c>
      <x:c r="D5327" s="11" t="n">
        <x:v>45.91</x:v>
      </x:c>
      <x:c r="E5327" s="13" t="n">
        <x:v>329211</x:v>
      </x:c>
      <x:c r="F5327" s="11" t="n">
        <x:v>1</x:v>
      </x:c>
      <x:c r="G5327" s="11" t="n">
        <x:v>45</x:v>
      </x:c>
      <x:c r="H5327" s="11" t="n">
        <x:v>45.91</x:v>
      </x:c>
      <x:c r="I5327" s="13" t="n">
        <x:v>329211</x:v>
      </x:c>
      <x:c r="J5327" s="11" t="n">
        <x:v>43.858512</x:v>
      </x:c>
      <x:c r="K5327" s="14" t="n">
        <x:f>I5327*J5327</x:f>
        <x:v>14438704.594031999</x:v>
      </x:c>
      <x:c r="L5327" s="8" t="str">
        <x:v>Alpaca SIP</x:v>
      </x:c>
    </x:row>
    <x:row r="5328" ht="25" customHeight="1">
      <x:c r="A5328" s="8" t="str">
        <x:v>SWMR</x:v>
      </x:c>
      <x:c r="B5328" s="10" t="n">
        <x:v>46255</x:v>
      </x:c>
      <x:c r="C5328" s="11" t="n">
        <x:v>46.13</x:v>
      </x:c>
      <x:c r="D5328" s="11" t="n">
        <x:v>42.49</x:v>
      </x:c>
      <x:c r="E5328" s="13" t="n">
        <x:v>482688</x:v>
      </x:c>
      <x:c r="F5328" s="11" t="n">
        <x:v>1</x:v>
      </x:c>
      <x:c r="G5328" s="11" t="n">
        <x:v>46.13</x:v>
      </x:c>
      <x:c r="H5328" s="11" t="n">
        <x:v>42.49</x:v>
      </x:c>
      <x:c r="I5328" s="13" t="n">
        <x:v>482688</x:v>
      </x:c>
      <x:c r="J5328" s="11" t="n">
        <x:v>42.532202</x:v>
      </x:c>
      <x:c r="K5328" s="14" t="n">
        <x:f>I5328*J5328</x:f>
        <x:v>20529783.518976</x:v>
      </x:c>
      <x:c r="L5328" s="8" t="str">
        <x:v>Alpaca SIP</x:v>
      </x:c>
    </x:row>
    <x:row r="5329" ht="25" customHeight="1">
      <x:c r="A5329" s="8" t="str">
        <x:v>SWMR</x:v>
      </x:c>
      <x:c r="B5329" s="10" t="n">
        <x:v>46258</x:v>
      </x:c>
      <x:c r="C5329" s="11" t="n">
        <x:v>42.06</x:v>
      </x:c>
      <x:c r="D5329" s="11" t="n">
        <x:v>39.78</x:v>
      </x:c>
      <x:c r="E5329" s="13" t="n">
        <x:v>216067</x:v>
      </x:c>
      <x:c r="F5329" s="11" t="n">
        <x:v>1</x:v>
      </x:c>
      <x:c r="G5329" s="11" t="n">
        <x:v>42.06</x:v>
      </x:c>
      <x:c r="H5329" s="11" t="n">
        <x:v>39.78</x:v>
      </x:c>
      <x:c r="I5329" s="13" t="n">
        <x:v>216067</x:v>
      </x:c>
      <x:c r="J5329" s="11" t="n">
        <x:v>40.242181</x:v>
      </x:c>
      <x:c r="K5329" s="14" t="n">
        <x:f>I5329*J5329</x:f>
        <x:v>8695007.322127001</x:v>
      </x:c>
      <x:c r="L5329" s="8" t="str">
        <x:v>Alpaca SIP</x:v>
      </x:c>
    </x:row>
    <x:row r="5330" ht="25" customHeight="1">
      <x:c r="A5330" s="8" t="str">
        <x:v>SWMR</x:v>
      </x:c>
      <x:c r="B5330" s="10" t="n">
        <x:v>46259</x:v>
      </x:c>
      <x:c r="C5330" s="11" t="n">
        <x:v>40.05</x:v>
      </x:c>
      <x:c r="D5330" s="11" t="n">
        <x:v>38.83</x:v>
      </x:c>
      <x:c r="E5330" s="13" t="n">
        <x:v>272269</x:v>
      </x:c>
      <x:c r="F5330" s="11" t="n">
        <x:v>1</x:v>
      </x:c>
      <x:c r="G5330" s="11" t="n">
        <x:v>40.05</x:v>
      </x:c>
      <x:c r="H5330" s="11" t="n">
        <x:v>38.83</x:v>
      </x:c>
      <x:c r="I5330" s="13" t="n">
        <x:v>272269</x:v>
      </x:c>
      <x:c r="J5330" s="11" t="n">
        <x:v>38.63959</x:v>
      </x:c>
      <x:c r="K5330" s="14" t="n">
        <x:f>I5330*J5330</x:f>
        <x:v>10520362.52971</x:v>
      </x:c>
      <x:c r="L5330" s="8" t="str">
        <x:v>Alpaca SIP</x:v>
      </x:c>
    </x:row>
    <x:row r="5331" ht="25" customHeight="1">
      <x:c r="A5331" s="8" t="str">
        <x:v>SWMR</x:v>
      </x:c>
      <x:c r="B5331" s="10" t="n">
        <x:v>46260</x:v>
      </x:c>
      <x:c r="C5331" s="11" t="n">
        <x:v>39.04</x:v>
      </x:c>
      <x:c r="D5331" s="11" t="n">
        <x:v>37.05</x:v>
      </x:c>
      <x:c r="E5331" s="13" t="n">
        <x:v>205563</x:v>
      </x:c>
      <x:c r="F5331" s="11" t="n">
        <x:v>1</x:v>
      </x:c>
      <x:c r="G5331" s="11" t="n">
        <x:v>39.04</x:v>
      </x:c>
      <x:c r="H5331" s="11" t="n">
        <x:v>37.05</x:v>
      </x:c>
      <x:c r="I5331" s="13" t="n">
        <x:v>205563</x:v>
      </x:c>
      <x:c r="J5331" s="11" t="n">
        <x:v>37.405824</x:v>
      </x:c>
      <x:c r="K5331" s="14" t="n">
        <x:f>I5331*J5331</x:f>
        <x:v>7689253.3989120005</x:v>
      </x:c>
      <x:c r="L5331" s="8" t="str">
        <x:v>Alpaca SIP</x:v>
      </x:c>
    </x:row>
    <x:row r="5332" ht="25" customHeight="1">
      <x:c r="A5332" s="8" t="str">
        <x:v>SWMR</x:v>
      </x:c>
      <x:c r="B5332" s="10" t="n">
        <x:v>46261</x:v>
      </x:c>
      <x:c r="C5332" s="11" t="n">
        <x:v>37.7</x:v>
      </x:c>
      <x:c r="D5332" s="11" t="n">
        <x:v>36.51</x:v>
      </x:c>
      <x:c r="E5332" s="13" t="n">
        <x:v>255959</x:v>
      </x:c>
      <x:c r="F5332" s="11" t="n">
        <x:v>1</x:v>
      </x:c>
      <x:c r="G5332" s="11" t="n">
        <x:v>37.7</x:v>
      </x:c>
      <x:c r="H5332" s="11" t="n">
        <x:v>36.51</x:v>
      </x:c>
      <x:c r="I5332" s="13" t="n">
        <x:v>255959</x:v>
      </x:c>
      <x:c r="J5332" s="11" t="n">
        <x:v>36.527302</x:v>
      </x:c>
      <x:c r="K5332" s="14" t="n">
        <x:f>I5332*J5332</x:f>
        <x:v>9349491.692618</x:v>
      </x:c>
      <x:c r="L5332" s="8" t="str">
        <x:v>Alpaca SIP</x:v>
      </x:c>
    </x:row>
    <x:row r="5333" ht="25" customHeight="1">
      <x:c r="A5333" s="8" t="str">
        <x:v>SWMR</x:v>
      </x:c>
      <x:c r="B5333" s="10" t="n">
        <x:v>46262</x:v>
      </x:c>
      <x:c r="C5333" s="11" t="n">
        <x:v>36.87</x:v>
      </x:c>
      <x:c r="D5333" s="11" t="n">
        <x:v>33.01</x:v>
      </x:c>
      <x:c r="E5333" s="13" t="n">
        <x:v>469575</x:v>
      </x:c>
      <x:c r="F5333" s="11" t="n">
        <x:v>1</x:v>
      </x:c>
      <x:c r="G5333" s="11" t="n">
        <x:v>36.87</x:v>
      </x:c>
      <x:c r="H5333" s="11" t="n">
        <x:v>33.01</x:v>
      </x:c>
      <x:c r="I5333" s="13" t="n">
        <x:v>469575</x:v>
      </x:c>
      <x:c r="J5333" s="11" t="n">
        <x:v>34.357358</x:v>
      </x:c>
      <x:c r="K5333" s="14" t="n">
        <x:f>I5333*J5333</x:f>
        <x:v>16133356.382849999</x:v>
      </x:c>
      <x:c r="L5333" s="8" t="str">
        <x:v>Alpaca SIP</x:v>
      </x:c>
    </x:row>
    <x:row r="5334" ht="25" customHeight="1">
      <x:c r="A5334" s="8" t="str">
        <x:v>SWMR</x:v>
      </x:c>
      <x:c r="B5334" s="10" t="n">
        <x:v>46265</x:v>
      </x:c>
      <x:c r="C5334" s="11" t="n">
        <x:v>33.2</x:v>
      </x:c>
      <x:c r="D5334" s="11" t="n">
        <x:v>33.14</x:v>
      </x:c>
      <x:c r="E5334" s="13" t="n">
        <x:v>255859</x:v>
      </x:c>
      <x:c r="F5334" s="11" t="n">
        <x:v>1</x:v>
      </x:c>
      <x:c r="G5334" s="11" t="n">
        <x:v>33.2</x:v>
      </x:c>
      <x:c r="H5334" s="11" t="n">
        <x:v>33.14</x:v>
      </x:c>
      <x:c r="I5334" s="13" t="n">
        <x:v>255859</x:v>
      </x:c>
      <x:c r="J5334" s="11" t="n">
        <x:v>32.971881</x:v>
      </x:c>
      <x:c r="K5334" s="14" t="n">
        <x:f>I5334*J5334</x:f>
        <x:v>8436152.500779001</x:v>
      </x:c>
      <x:c r="L5334" s="8" t="str">
        <x:v>Alpaca SIP</x:v>
      </x:c>
    </x:row>
    <x:row r="5335" ht="25" customHeight="1">
      <x:c r="A5335" s="8" t="str">
        <x:v>SWMR</x:v>
      </x:c>
      <x:c r="B5335" s="10" t="n">
        <x:v>46266</x:v>
      </x:c>
      <x:c r="C5335" s="11" t="n">
        <x:v>33.1</x:v>
      </x:c>
      <x:c r="D5335" s="11" t="n">
        <x:v>32.2</x:v>
      </x:c>
      <x:c r="E5335" s="13" t="n">
        <x:v>266459</x:v>
      </x:c>
      <x:c r="F5335" s="11" t="n">
        <x:v>1</x:v>
      </x:c>
      <x:c r="G5335" s="11" t="n">
        <x:v>33.1</x:v>
      </x:c>
      <x:c r="H5335" s="11" t="n">
        <x:v>32.2</x:v>
      </x:c>
      <x:c r="I5335" s="13" t="n">
        <x:v>266459</x:v>
      </x:c>
      <x:c r="J5335" s="11" t="n">
        <x:v>32.855415</x:v>
      </x:c>
      <x:c r="K5335" s="14" t="n">
        <x:f>I5335*J5335</x:f>
        <x:v>8754621.025485</x:v>
      </x:c>
      <x:c r="L5335" s="8" t="str">
        <x:v>Alpaca SIP</x:v>
      </x:c>
    </x:row>
    <x:row r="5336" ht="25" customHeight="1">
      <x:c r="A5336" s="8" t="str">
        <x:v>SWMR</x:v>
      </x:c>
      <x:c r="B5336" s="10" t="n">
        <x:v>46267</x:v>
      </x:c>
      <x:c r="C5336" s="11" t="n">
        <x:v>32.51</x:v>
      </x:c>
      <x:c r="D5336" s="11" t="n">
        <x:v>31.8</x:v>
      </x:c>
      <x:c r="E5336" s="13" t="n">
        <x:v>290628</x:v>
      </x:c>
      <x:c r="F5336" s="11" t="n">
        <x:v>1</x:v>
      </x:c>
      <x:c r="G5336" s="11" t="n">
        <x:v>32.51</x:v>
      </x:c>
      <x:c r="H5336" s="11" t="n">
        <x:v>31.8</x:v>
      </x:c>
      <x:c r="I5336" s="13" t="n">
        <x:v>290628</x:v>
      </x:c>
      <x:c r="J5336" s="11" t="n">
        <x:v>32.113848</x:v>
      </x:c>
      <x:c r="K5336" s="14" t="n">
        <x:f>I5336*J5336</x:f>
        <x:v>9333183.416544</x:v>
      </x:c>
      <x:c r="L5336" s="8" t="str">
        <x:v>Alpaca SIP</x:v>
      </x:c>
    </x:row>
    <x:row r="5337" ht="25" customHeight="1">
      <x:c r="A5337" s="8" t="str">
        <x:v>SWMR</x:v>
      </x:c>
      <x:c r="B5337" s="10" t="n">
        <x:v>46268</x:v>
      </x:c>
      <x:c r="C5337" s="11" t="n">
        <x:v>32.28</x:v>
      </x:c>
      <x:c r="D5337" s="11" t="n">
        <x:v>33.1</x:v>
      </x:c>
      <x:c r="E5337" s="13" t="n">
        <x:v>265172</x:v>
      </x:c>
      <x:c r="F5337" s="11" t="n">
        <x:v>1</x:v>
      </x:c>
      <x:c r="G5337" s="11" t="n">
        <x:v>32.28</x:v>
      </x:c>
      <x:c r="H5337" s="11" t="n">
        <x:v>33.1</x:v>
      </x:c>
      <x:c r="I5337" s="13" t="n">
        <x:v>265172</x:v>
      </x:c>
      <x:c r="J5337" s="11" t="n">
        <x:v>32.201336</x:v>
      </x:c>
      <x:c r="K5337" s="14" t="n">
        <x:f>I5337*J5337</x:f>
        <x:v>8538892.669792</x:v>
      </x:c>
      <x:c r="L5337" s="8" t="str">
        <x:v>Alpaca SIP</x:v>
      </x:c>
    </x:row>
    <x:row r="5338" ht="25" customHeight="1">
      <x:c r="A5338" s="8" t="str">
        <x:v>SWMR</x:v>
      </x:c>
      <x:c r="B5338" s="10" t="n">
        <x:v>46269</x:v>
      </x:c>
      <x:c r="C5338" s="11" t="n">
        <x:v>32.55</x:v>
      </x:c>
      <x:c r="D5338" s="11" t="n">
        <x:v>32.24</x:v>
      </x:c>
      <x:c r="E5338" s="13" t="n">
        <x:v>179378</x:v>
      </x:c>
      <x:c r="F5338" s="11" t="n">
        <x:v>1</x:v>
      </x:c>
      <x:c r="G5338" s="11" t="n">
        <x:v>32.55</x:v>
      </x:c>
      <x:c r="H5338" s="11" t="n">
        <x:v>32.24</x:v>
      </x:c>
      <x:c r="I5338" s="13" t="n">
        <x:v>179378</x:v>
      </x:c>
      <x:c r="J5338" s="11" t="n">
        <x:v>32.273849</x:v>
      </x:c>
      <x:c r="K5338" s="14" t="n">
        <x:f>I5338*J5338</x:f>
        <x:v>5789218.485921999</x:v>
      </x:c>
      <x:c r="L5338" s="8" t="str">
        <x:v>Alpaca SIP</x:v>
      </x:c>
    </x:row>
    <x:row r="5339" ht="25" customHeight="1">
      <x:c r="A5339" s="8" t="str">
        <x:v>SWMR</x:v>
      </x:c>
      <x:c r="B5339" s="10" t="n">
        <x:v>46273</x:v>
      </x:c>
      <x:c r="C5339" s="11" t="n">
        <x:v>32</x:v>
      </x:c>
      <x:c r="D5339" s="11" t="n">
        <x:v>31.85</x:v>
      </x:c>
      <x:c r="E5339" s="13" t="n">
        <x:v>372611</x:v>
      </x:c>
      <x:c r="F5339" s="11" t="n">
        <x:v>1</x:v>
      </x:c>
      <x:c r="G5339" s="11" t="n">
        <x:v>32</x:v>
      </x:c>
      <x:c r="H5339" s="11" t="n">
        <x:v>31.85</x:v>
      </x:c>
      <x:c r="I5339" s="13" t="n">
        <x:v>372611</x:v>
      </x:c>
      <x:c r="J5339" s="11" t="n">
        <x:v>32.770631</x:v>
      </x:c>
      <x:c r="K5339" s="14" t="n">
        <x:f>I5339*J5339</x:f>
        <x:v>12210697.587541</x:v>
      </x:c>
      <x:c r="L5339" s="8" t="str">
        <x:v>Alpaca SIP</x:v>
      </x:c>
    </x:row>
    <x:row r="5340" ht="25" customHeight="1">
      <x:c r="A5340" s="8" t="str">
        <x:v>SWMR</x:v>
      </x:c>
      <x:c r="B5340" s="10" t="n">
        <x:v>46274</x:v>
      </x:c>
      <x:c r="C5340" s="11" t="n">
        <x:v>32</x:v>
      </x:c>
      <x:c r="D5340" s="11" t="n">
        <x:v>35.325</x:v>
      </x:c>
      <x:c r="E5340" s="13" t="n">
        <x:v>733329</x:v>
      </x:c>
      <x:c r="F5340" s="11" t="n">
        <x:v>1</x:v>
      </x:c>
      <x:c r="G5340" s="11" t="n">
        <x:v>32</x:v>
      </x:c>
      <x:c r="H5340" s="11" t="n">
        <x:v>35.325</x:v>
      </x:c>
      <x:c r="I5340" s="13" t="n">
        <x:v>733329</x:v>
      </x:c>
      <x:c r="J5340" s="11" t="n">
        <x:v>35.131146</x:v>
      </x:c>
      <x:c r="K5340" s="14" t="n">
        <x:f>I5340*J5340</x:f>
        <x:v>25762688.165034</x:v>
      </x:c>
      <x:c r="L5340" s="8" t="str">
        <x:v>Alpaca SIP</x:v>
      </x:c>
    </x:row>
    <x:row r="5341" ht="25" customHeight="1">
      <x:c r="A5341" s="8" t="str">
        <x:v>SWMR</x:v>
      </x:c>
      <x:c r="B5341" s="10" t="n">
        <x:v>46275</x:v>
      </x:c>
      <x:c r="C5341" s="11" t="n">
        <x:v>36.5</x:v>
      </x:c>
      <x:c r="D5341" s="11" t="n">
        <x:v>35.99</x:v>
      </x:c>
      <x:c r="E5341" s="13" t="n">
        <x:v>752259</x:v>
      </x:c>
      <x:c r="F5341" s="11" t="n">
        <x:v>1</x:v>
      </x:c>
      <x:c r="G5341" s="11" t="n">
        <x:v>36.5</x:v>
      </x:c>
      <x:c r="H5341" s="11" t="n">
        <x:v>35.99</x:v>
      </x:c>
      <x:c r="I5341" s="13" t="n">
        <x:v>752259</x:v>
      </x:c>
      <x:c r="J5341" s="11" t="n">
        <x:v>36.751291</x:v>
      </x:c>
      <x:c r="K5341" s="14" t="n">
        <x:f>I5341*J5341</x:f>
        <x:v>27646489.416369002</x:v>
      </x:c>
      <x:c r="L5341" s="8" t="str">
        <x:v>Alpaca SIP</x:v>
      </x:c>
    </x:row>
    <x:row r="5342" ht="25" customHeight="1">
      <x:c r="A5342" s="8" t="str">
        <x:v>SWMR</x:v>
      </x:c>
      <x:c r="B5342" s="10" t="n">
        <x:v>46276</x:v>
      </x:c>
      <x:c r="C5342" s="11" t="n">
        <x:v>36.97</x:v>
      </x:c>
      <x:c r="D5342" s="11" t="n">
        <x:v>39.59</x:v>
      </x:c>
      <x:c r="E5342" s="13" t="n">
        <x:v>627349</x:v>
      </x:c>
      <x:c r="F5342" s="11" t="n">
        <x:v>1</x:v>
      </x:c>
      <x:c r="G5342" s="11" t="n">
        <x:v>36.97</x:v>
      </x:c>
      <x:c r="H5342" s="11" t="n">
        <x:v>39.59</x:v>
      </x:c>
      <x:c r="I5342" s="13" t="n">
        <x:v>627349</x:v>
      </x:c>
      <x:c r="J5342" s="11" t="n">
        <x:v>38.95666</x:v>
      </x:c>
      <x:c r="K5342" s="14" t="n">
        <x:f>I5342*J5342</x:f>
        <x:v>24439421.694339998</x:v>
      </x:c>
      <x:c r="L5342" s="8" t="str">
        <x:v>Alpaca SIP</x:v>
      </x:c>
    </x:row>
    <x:row r="5343" ht="25" customHeight="1">
      <x:c r="A5343" s="8" t="str">
        <x:v>SWMR</x:v>
      </x:c>
      <x:c r="B5343" s="10" t="n">
        <x:v>46279</x:v>
      </x:c>
      <x:c r="C5343" s="11" t="n">
        <x:v>39.415</x:v>
      </x:c>
      <x:c r="D5343" s="11" t="n">
        <x:v>32.16</x:v>
      </x:c>
      <x:c r="E5343" s="13" t="n">
        <x:v>1462914</x:v>
      </x:c>
      <x:c r="F5343" s="11" t="n">
        <x:v>1</x:v>
      </x:c>
      <x:c r="G5343" s="11" t="n">
        <x:v>39.415</x:v>
      </x:c>
      <x:c r="H5343" s="11" t="n">
        <x:v>32.16</x:v>
      </x:c>
      <x:c r="I5343" s="13" t="n">
        <x:v>1462914</x:v>
      </x:c>
      <x:c r="J5343" s="11" t="n">
        <x:v>33.499896</x:v>
      </x:c>
      <x:c r="K5343" s="14" t="n">
        <x:f>I5343*J5343</x:f>
        <x:v>49007466.856944</x:v>
      </x:c>
      <x:c r="L5343" s="8" t="str">
        <x:v>Alpaca SIP</x:v>
      </x:c>
    </x:row>
    <x:row r="5344" ht="25" customHeight="1">
      <x:c r="A5344" s="8" t="str">
        <x:v>SWMR</x:v>
      </x:c>
      <x:c r="B5344" s="10" t="n">
        <x:v>46280</x:v>
      </x:c>
      <x:c r="C5344" s="11" t="n">
        <x:v>32.56</x:v>
      </x:c>
      <x:c r="D5344" s="11" t="n">
        <x:v>23.04</x:v>
      </x:c>
      <x:c r="E5344" s="13" t="n">
        <x:v>5528046</x:v>
      </x:c>
      <x:c r="F5344" s="11" t="n">
        <x:v>1</x:v>
      </x:c>
      <x:c r="G5344" s="11" t="n">
        <x:v>32.56</x:v>
      </x:c>
      <x:c r="H5344" s="11" t="n">
        <x:v>23.04</x:v>
      </x:c>
      <x:c r="I5344" s="13" t="n">
        <x:v>5528046</x:v>
      </x:c>
      <x:c r="J5344" s="11" t="n">
        <x:v>24.008907</x:v>
      </x:c>
      <x:c r="K5344" s="14" t="n">
        <x:f>I5344*J5344</x:f>
        <x:v>132722342.305722</x:v>
      </x:c>
      <x:c r="L5344" s="8" t="str">
        <x:v>Alpaca SIP</x:v>
      </x:c>
    </x:row>
    <x:row r="5345" ht="25" customHeight="1">
      <x:c r="A5345" s="8" t="str">
        <x:v>SWMR</x:v>
      </x:c>
      <x:c r="B5345" s="10" t="n">
        <x:v>46281</x:v>
      </x:c>
      <x:c r="C5345" s="11" t="n">
        <x:v>23.55</x:v>
      </x:c>
      <x:c r="D5345" s="11" t="n">
        <x:v>25.11</x:v>
      </x:c>
      <x:c r="E5345" s="13" t="n">
        <x:v>1820838</x:v>
      </x:c>
      <x:c r="F5345" s="11" t="n">
        <x:v>1</x:v>
      </x:c>
      <x:c r="G5345" s="11" t="n">
        <x:v>23.55</x:v>
      </x:c>
      <x:c r="H5345" s="11" t="n">
        <x:v>25.11</x:v>
      </x:c>
      <x:c r="I5345" s="13" t="n">
        <x:v>1820838</x:v>
      </x:c>
      <x:c r="J5345" s="11" t="n">
        <x:v>24.470992</x:v>
      </x:c>
      <x:c r="K5345" s="14" t="n">
        <x:f>I5345*J5345</x:f>
        <x:v>44557712.131296</x:v>
      </x:c>
      <x:c r="L5345" s="8" t="str">
        <x:v>Alpaca SIP</x:v>
      </x:c>
    </x:row>
    <x:row r="5346" ht="25" customHeight="1">
      <x:c r="A5346" s="8" t="str">
        <x:v>SWMR</x:v>
      </x:c>
      <x:c r="B5346" s="10" t="n">
        <x:v>46282</x:v>
      </x:c>
      <x:c r="C5346" s="11" t="n">
        <x:v>25.3</x:v>
      </x:c>
      <x:c r="D5346" s="11" t="n">
        <x:v>24.03</x:v>
      </x:c>
      <x:c r="E5346" s="13" t="n">
        <x:v>1352857</x:v>
      </x:c>
      <x:c r="F5346" s="11" t="n">
        <x:v>1</x:v>
      </x:c>
      <x:c r="G5346" s="11" t="n">
        <x:v>25.3</x:v>
      </x:c>
      <x:c r="H5346" s="11" t="n">
        <x:v>24.03</x:v>
      </x:c>
      <x:c r="I5346" s="13" t="n">
        <x:v>1352857</x:v>
      </x:c>
      <x:c r="J5346" s="11" t="n">
        <x:v>24.315452</x:v>
      </x:c>
      <x:c r="K5346" s="14" t="n">
        <x:f>I5346*J5346</x:f>
        <x:v>32895329.446364</x:v>
      </x:c>
      <x:c r="L5346" s="8" t="str">
        <x:v>Alpaca SIP</x:v>
      </x:c>
    </x:row>
    <x:row r="5347" ht="25" customHeight="1">
      <x:c r="A5347" s="8" t="str">
        <x:v>SWMR</x:v>
      </x:c>
      <x:c r="B5347" s="10" t="n">
        <x:v>46283</x:v>
      </x:c>
      <x:c r="C5347" s="11" t="n">
        <x:v>23.9</x:v>
      </x:c>
      <x:c r="D5347" s="11" t="n">
        <x:v>23.98</x:v>
      </x:c>
      <x:c r="E5347" s="13" t="n">
        <x:v>649398</x:v>
      </x:c>
      <x:c r="F5347" s="11" t="n">
        <x:v>1</x:v>
      </x:c>
      <x:c r="G5347" s="11" t="n">
        <x:v>23.9</x:v>
      </x:c>
      <x:c r="H5347" s="11" t="n">
        <x:v>23.98</x:v>
      </x:c>
      <x:c r="I5347" s="13" t="n">
        <x:v>649398</x:v>
      </x:c>
      <x:c r="J5347" s="11" t="n">
        <x:v>23.740234</x:v>
      </x:c>
      <x:c r="K5347" s="14" t="n">
        <x:f>I5347*J5347</x:f>
        <x:v>15416860.479132</x:v>
      </x:c>
      <x:c r="L5347" s="8" t="str">
        <x:v>Alpaca SIP</x:v>
      </x:c>
    </x:row>
    <x:row r="5348" ht="25" customHeight="1">
      <x:c r="A5348" s="8" t="str">
        <x:v>SWMR</x:v>
      </x:c>
      <x:c r="B5348" s="10" t="n">
        <x:v>46286</x:v>
      </x:c>
      <x:c r="C5348" s="11" t="n">
        <x:v>24.15</x:v>
      </x:c>
      <x:c r="D5348" s="11" t="n">
        <x:v>23.45</x:v>
      </x:c>
      <x:c r="E5348" s="13" t="n">
        <x:v>1013181</x:v>
      </x:c>
      <x:c r="F5348" s="11" t="n">
        <x:v>1</x:v>
      </x:c>
      <x:c r="G5348" s="11" t="n">
        <x:v>24.15</x:v>
      </x:c>
      <x:c r="H5348" s="11" t="n">
        <x:v>23.45</x:v>
      </x:c>
      <x:c r="I5348" s="13" t="n">
        <x:v>1013181</x:v>
      </x:c>
      <x:c r="J5348" s="11" t="n">
        <x:v>22.94968</x:v>
      </x:c>
      <x:c r="K5348" s="14" t="n">
        <x:f>I5348*J5348</x:f>
        <x:v>23252179.73208</x:v>
      </x:c>
      <x:c r="L5348" s="8" t="str">
        <x:v>Alpaca SIP</x:v>
      </x:c>
    </x:row>
    <x:row r="5349" ht="25" customHeight="1">
      <x:c r="A5349" s="8" t="str">
        <x:v>SWMR</x:v>
      </x:c>
      <x:c r="B5349" s="10" t="n">
        <x:v>46287</x:v>
      </x:c>
      <x:c r="C5349" s="11" t="n">
        <x:v>23.5</x:v>
      </x:c>
      <x:c r="D5349" s="11" t="n">
        <x:v>22.65</x:v>
      </x:c>
      <x:c r="E5349" s="13" t="n">
        <x:v>502257</x:v>
      </x:c>
      <x:c r="F5349" s="11" t="n">
        <x:v>1</x:v>
      </x:c>
      <x:c r="G5349" s="11" t="n">
        <x:v>23.5</x:v>
      </x:c>
      <x:c r="H5349" s="11" t="n">
        <x:v>22.65</x:v>
      </x:c>
      <x:c r="I5349" s="13" t="n">
        <x:v>502257</x:v>
      </x:c>
      <x:c r="J5349" s="11" t="n">
        <x:v>22.992481</x:v>
      </x:c>
      <x:c r="K5349" s="14" t="n">
        <x:f>I5349*J5349</x:f>
        <x:v>11548134.529617</x:v>
      </x:c>
      <x:c r="L5349" s="8" t="str">
        <x:v>Alpaca SIP</x:v>
      </x:c>
    </x:row>
    <x:row r="5350" ht="25" customHeight="1">
      <x:c r="A5350" s="8" t="str">
        <x:v>SWMR</x:v>
      </x:c>
      <x:c r="B5350" s="10" t="n">
        <x:v>46288</x:v>
      </x:c>
      <x:c r="C5350" s="11" t="n">
        <x:v>22.71</x:v>
      </x:c>
      <x:c r="D5350" s="11" t="n">
        <x:v>22.74</x:v>
      </x:c>
      <x:c r="E5350" s="13" t="n">
        <x:v>491333</x:v>
      </x:c>
      <x:c r="F5350" s="11" t="n">
        <x:v>1</x:v>
      </x:c>
      <x:c r="G5350" s="11" t="n">
        <x:v>22.71</x:v>
      </x:c>
      <x:c r="H5350" s="11" t="n">
        <x:v>22.74</x:v>
      </x:c>
      <x:c r="I5350" s="13" t="n">
        <x:v>491333</x:v>
      </x:c>
      <x:c r="J5350" s="11" t="n">
        <x:v>22.901906</x:v>
      </x:c>
      <x:c r="K5350" s="14" t="n">
        <x:f>I5350*J5350</x:f>
        <x:v>11252462.180698</x:v>
      </x:c>
      <x:c r="L5350" s="8" t="str">
        <x:v>Alpaca SIP</x:v>
      </x:c>
    </x:row>
    <x:row r="5351" ht="25" customHeight="1">
      <x:c r="A5351" s="8" t="str">
        <x:v>SWMR</x:v>
      </x:c>
      <x:c r="B5351" s="10" t="n">
        <x:v>46289</x:v>
      </x:c>
      <x:c r="C5351" s="11" t="n">
        <x:v>22.7</x:v>
      </x:c>
      <x:c r="D5351" s="11" t="n">
        <x:v>21.97</x:v>
      </x:c>
      <x:c r="E5351" s="13" t="n">
        <x:v>796275</x:v>
      </x:c>
      <x:c r="F5351" s="11" t="n">
        <x:v>1</x:v>
      </x:c>
      <x:c r="G5351" s="11" t="n">
        <x:v>22.7</x:v>
      </x:c>
      <x:c r="H5351" s="11" t="n">
        <x:v>21.97</x:v>
      </x:c>
      <x:c r="I5351" s="13" t="n">
        <x:v>796275</x:v>
      </x:c>
      <x:c r="J5351" s="11" t="n">
        <x:v>22.341673</x:v>
      </x:c>
      <x:c r="K5351" s="14" t="n">
        <x:f>I5351*J5351</x:f>
        <x:v>17790115.668075</x:v>
      </x:c>
      <x:c r="L5351" s="8" t="str">
        <x:v>Alpaca SIP</x:v>
      </x:c>
    </x:row>
    <x:row r="5352" ht="25" customHeight="1">
      <x:c r="A5352" s="8" t="str">
        <x:v>SWMR</x:v>
      </x:c>
      <x:c r="B5352" s="10" t="n">
        <x:v>46290</x:v>
      </x:c>
      <x:c r="C5352" s="11" t="n">
        <x:v>21.97</x:v>
      </x:c>
      <x:c r="D5352" s="11" t="n">
        <x:v>20.73</x:v>
      </x:c>
      <x:c r="E5352" s="13" t="n">
        <x:v>603095</x:v>
      </x:c>
      <x:c r="F5352" s="11" t="n">
        <x:v>1</x:v>
      </x:c>
      <x:c r="G5352" s="11" t="n">
        <x:v>21.97</x:v>
      </x:c>
      <x:c r="H5352" s="11" t="n">
        <x:v>20.73</x:v>
      </x:c>
      <x:c r="I5352" s="13" t="n">
        <x:v>603095</x:v>
      </x:c>
      <x:c r="J5352" s="11" t="n">
        <x:v>21.179561</x:v>
      </x:c>
      <x:c r="K5352" s="14" t="n">
        <x:f>I5352*J5352</x:f>
        <x:v>12773287.341295</x:v>
      </x:c>
      <x:c r="L5352" s="8" t="str">
        <x:v>Alpaca SIP</x:v>
      </x:c>
    </x:row>
    <x:row r="5353" ht="25" customHeight="1">
      <x:c r="A5353" s="8" t="str">
        <x:v>SWMR</x:v>
      </x:c>
      <x:c r="B5353" s="10" t="n">
        <x:v>46293</x:v>
      </x:c>
      <x:c r="C5353" s="11" t="n">
        <x:v>20.62</x:v>
      </x:c>
      <x:c r="D5353" s="11" t="n">
        <x:v>18.18</x:v>
      </x:c>
      <x:c r="E5353" s="13" t="n">
        <x:v>1373865</x:v>
      </x:c>
      <x:c r="F5353" s="11" t="n">
        <x:v>1</x:v>
      </x:c>
      <x:c r="G5353" s="11" t="n">
        <x:v>20.62</x:v>
      </x:c>
      <x:c r="H5353" s="11" t="n">
        <x:v>18.18</x:v>
      </x:c>
      <x:c r="I5353" s="13" t="n">
        <x:v>1373865</x:v>
      </x:c>
      <x:c r="J5353" s="11" t="n">
        <x:v>18.995318</x:v>
      </x:c>
      <x:c r="K5353" s="14" t="n">
        <x:f>I5353*J5353</x:f>
        <x:v>26097002.56407</x:v>
      </x:c>
      <x:c r="L5353" s="8" t="str">
        <x:v>Alpaca SIP</x:v>
      </x:c>
    </x:row>
    <x:row r="5354" ht="25" customHeight="1">
      <x:c r="A5354" s="8" t="str">
        <x:v>SWMR</x:v>
      </x:c>
      <x:c r="B5354" s="10" t="n">
        <x:v>46294</x:v>
      </x:c>
      <x:c r="C5354" s="11" t="n">
        <x:v>18.59</x:v>
      </x:c>
      <x:c r="D5354" s="11" t="n">
        <x:v>16.37</x:v>
      </x:c>
      <x:c r="E5354" s="13" t="n">
        <x:v>2158586</x:v>
      </x:c>
      <x:c r="F5354" s="11" t="n">
        <x:v>1</x:v>
      </x:c>
      <x:c r="G5354" s="11" t="n">
        <x:v>18.59</x:v>
      </x:c>
      <x:c r="H5354" s="11" t="n">
        <x:v>16.37</x:v>
      </x:c>
      <x:c r="I5354" s="13" t="n">
        <x:v>2158586</x:v>
      </x:c>
      <x:c r="J5354" s="11" t="n">
        <x:v>16.532341</x:v>
      </x:c>
      <x:c r="K5354" s="14" t="n">
        <x:f>I5354*J5354</x:f>
        <x:v>35686479.829826</x:v>
      </x:c>
      <x:c r="L5354" s="8" t="str">
        <x:v>Alpaca SIP</x:v>
      </x:c>
    </x:row>
    <x:row r="5355" ht="25" customHeight="1">
      <x:c r="A5355" s="8" t="str">
        <x:v>SWMR</x:v>
      </x:c>
      <x:c r="B5355" s="10" t="n">
        <x:v>46295</x:v>
      </x:c>
      <x:c r="C5355" s="11" t="n">
        <x:v>16.48</x:v>
      </x:c>
      <x:c r="D5355" s="11" t="n">
        <x:v>17.83</x:v>
      </x:c>
      <x:c r="E5355" s="13" t="n">
        <x:v>1414347</x:v>
      </x:c>
      <x:c r="F5355" s="11" t="n">
        <x:v>1</x:v>
      </x:c>
      <x:c r="G5355" s="11" t="n">
        <x:v>16.48</x:v>
      </x:c>
      <x:c r="H5355" s="11" t="n">
        <x:v>17.83</x:v>
      </x:c>
      <x:c r="I5355" s="13" t="n">
        <x:v>1414347</x:v>
      </x:c>
      <x:c r="J5355" s="11" t="n">
        <x:v>17.784732</x:v>
      </x:c>
      <x:c r="K5355" s="14" t="n">
        <x:f>I5355*J5355</x:f>
        <x:v>25153782.350004002</x:v>
      </x:c>
      <x:c r="L5355" s="8" t="str">
        <x:v>Alpaca SIP</x:v>
      </x:c>
    </x:row>
    <x:row r="5356" ht="25" customHeight="1">
      <x:c r="A5356" s="8" t="str">
        <x:v>SWMR</x:v>
      </x:c>
      <x:c r="B5356" s="10" t="n">
        <x:v>46296</x:v>
      </x:c>
      <x:c r="C5356" s="11" t="n">
        <x:v>17.5</x:v>
      </x:c>
      <x:c r="D5356" s="11" t="n">
        <x:v>16.38</x:v>
      </x:c>
      <x:c r="E5356" s="13" t="n">
        <x:v>745227</x:v>
      </x:c>
      <x:c r="F5356" s="11" t="n">
        <x:v>1</x:v>
      </x:c>
      <x:c r="G5356" s="11" t="n">
        <x:v>17.5</x:v>
      </x:c>
      <x:c r="H5356" s="11" t="n">
        <x:v>16.38</x:v>
      </x:c>
      <x:c r="I5356" s="13" t="n">
        <x:v>745227</x:v>
      </x:c>
      <x:c r="J5356" s="11" t="n">
        <x:v>16.623152</x:v>
      </x:c>
      <x:c r="K5356" s="14" t="n">
        <x:f>I5356*J5356</x:f>
        <x:v>12388021.695504</x:v>
      </x:c>
      <x:c r="L5356" s="8" t="str">
        <x:v>Alpaca SIP</x:v>
      </x:c>
    </x:row>
    <x:row r="5357" ht="25" customHeight="1">
      <x:c r="A5357" s="8" t="str">
        <x:v>SWMR</x:v>
      </x:c>
      <x:c r="B5357" s="10" t="n">
        <x:v>46297</x:v>
      </x:c>
      <x:c r="C5357" s="11" t="n">
        <x:v>16.09</x:v>
      </x:c>
      <x:c r="D5357" s="11" t="n">
        <x:v>15.36</x:v>
      </x:c>
      <x:c r="E5357" s="13" t="n">
        <x:v>922401</x:v>
      </x:c>
      <x:c r="F5357" s="11" t="n">
        <x:v>1</x:v>
      </x:c>
      <x:c r="G5357" s="11" t="n">
        <x:v>16.09</x:v>
      </x:c>
      <x:c r="H5357" s="11" t="n">
        <x:v>15.36</x:v>
      </x:c>
      <x:c r="I5357" s="13" t="n">
        <x:v>922401</x:v>
      </x:c>
      <x:c r="J5357" s="11" t="n">
        <x:v>15.431138</x:v>
      </x:c>
      <x:c r="K5357" s="14" t="n">
        <x:f>I5357*J5357</x:f>
        <x:v>14233697.122338</x:v>
      </x:c>
      <x:c r="L5357" s="8" t="str">
        <x:v>Alpaca SIP</x:v>
      </x:c>
    </x:row>
    <x:row r="5358" ht="25" customHeight="1">
      <x:c r="A5358" s="8" t="str">
        <x:v>PAYP</x:v>
      </x:c>
      <x:c r="B5358" s="10" t="n">
        <x:v>46093</x:v>
      </x:c>
      <x:c r="C5358" s="11" t="n">
        <x:v>19</x:v>
      </x:c>
      <x:c r="D5358" s="11" t="n">
        <x:v>18.16</x:v>
      </x:c>
      <x:c r="E5358" s="13" t="n">
        <x:v>12338857</x:v>
      </x:c>
      <x:c r="F5358" s="11" t="n">
        <x:v>1</x:v>
      </x:c>
      <x:c r="G5358" s="11" t="n">
        <x:v>19</x:v>
      </x:c>
      <x:c r="H5358" s="11" t="n">
        <x:v>18.16</x:v>
      </x:c>
      <x:c r="I5358" s="13" t="n">
        <x:v>12338857</x:v>
      </x:c>
      <x:c r="J5358" s="11" t="n">
        <x:v>18.278938</x:v>
      </x:c>
      <x:c r="K5358" s="14" t="n">
        <x:f>I5358*J5358</x:f>
        <x:v>225541202.093866</x:v>
      </x:c>
      <x:c r="L5358" s="8" t="str">
        <x:v>Alpaca SIP</x:v>
      </x:c>
    </x:row>
    <x:row r="5359" ht="25" customHeight="1">
      <x:c r="A5359" s="8" t="str">
        <x:v>PAYP</x:v>
      </x:c>
      <x:c r="B5359" s="10" t="n">
        <x:v>46094</x:v>
      </x:c>
      <x:c r="C5359" s="11" t="n">
        <x:v>21</x:v>
      </x:c>
      <x:c r="D5359" s="11" t="n">
        <x:v>21.14</x:v>
      </x:c>
      <x:c r="E5359" s="13" t="n">
        <x:v>14117253</x:v>
      </x:c>
      <x:c r="F5359" s="11" t="n">
        <x:v>1</x:v>
      </x:c>
      <x:c r="G5359" s="11" t="n">
        <x:v>21</x:v>
      </x:c>
      <x:c r="H5359" s="11" t="n">
        <x:v>21.14</x:v>
      </x:c>
      <x:c r="I5359" s="13" t="n">
        <x:v>14117253</x:v>
      </x:c>
      <x:c r="J5359" s="11" t="n">
        <x:v>21.10278</x:v>
      </x:c>
      <x:c r="K5359" s="14" t="n">
        <x:f>I5359*J5359</x:f>
        <x:v>297913284.26334</x:v>
      </x:c>
      <x:c r="L5359" s="8" t="str">
        <x:v>Alpaca SIP</x:v>
      </x:c>
    </x:row>
    <x:row r="5360" ht="25" customHeight="1">
      <x:c r="A5360" s="8" t="str">
        <x:v>PAYP</x:v>
      </x:c>
      <x:c r="B5360" s="10" t="n">
        <x:v>46097</x:v>
      </x:c>
      <x:c r="C5360" s="11" t="n">
        <x:v>21.73</x:v>
      </x:c>
      <x:c r="D5360" s="11" t="n">
        <x:v>19.35</x:v>
      </x:c>
      <x:c r="E5360" s="13" t="n">
        <x:v>6386717</x:v>
      </x:c>
      <x:c r="F5360" s="11" t="n">
        <x:v>1</x:v>
      </x:c>
      <x:c r="G5360" s="11" t="n">
        <x:v>21.73</x:v>
      </x:c>
      <x:c r="H5360" s="11" t="n">
        <x:v>19.35</x:v>
      </x:c>
      <x:c r="I5360" s="13" t="n">
        <x:v>6386717</x:v>
      </x:c>
      <x:c r="J5360" s="11" t="n">
        <x:v>20.149595</x:v>
      </x:c>
      <x:c r="K5360" s="14" t="n">
        <x:f>I5360*J5360</x:f>
        <x:v>128689760.929615</x:v>
      </x:c>
      <x:c r="L5360" s="8" t="str">
        <x:v>Alpaca SIP</x:v>
      </x:c>
    </x:row>
    <x:row r="5361" ht="25" customHeight="1">
      <x:c r="A5361" s="8" t="str">
        <x:v>PAYP</x:v>
      </x:c>
      <x:c r="B5361" s="10" t="n">
        <x:v>46098</x:v>
      </x:c>
      <x:c r="C5361" s="11" t="n">
        <x:v>19.5</x:v>
      </x:c>
      <x:c r="D5361" s="11" t="n">
        <x:v>19.79</x:v>
      </x:c>
      <x:c r="E5361" s="13" t="n">
        <x:v>4512770</x:v>
      </x:c>
      <x:c r="F5361" s="11" t="n">
        <x:v>1</x:v>
      </x:c>
      <x:c r="G5361" s="11" t="n">
        <x:v>19.5</x:v>
      </x:c>
      <x:c r="H5361" s="11" t="n">
        <x:v>19.79</x:v>
      </x:c>
      <x:c r="I5361" s="13" t="n">
        <x:v>4512770</x:v>
      </x:c>
      <x:c r="J5361" s="11" t="n">
        <x:v>19.823502</x:v>
      </x:c>
      <x:c r="K5361" s="14" t="n">
        <x:f>I5361*J5361</x:f>
        <x:v>89458905.12054001</x:v>
      </x:c>
      <x:c r="L5361" s="8" t="str">
        <x:v>Alpaca SIP</x:v>
      </x:c>
    </x:row>
    <x:row r="5362" ht="25" customHeight="1">
      <x:c r="A5362" s="8" t="str">
        <x:v>PAYP</x:v>
      </x:c>
      <x:c r="B5362" s="10" t="n">
        <x:v>46099</x:v>
      </x:c>
      <x:c r="C5362" s="11" t="n">
        <x:v>19.98</x:v>
      </x:c>
      <x:c r="D5362" s="11" t="n">
        <x:v>18.46</x:v>
      </x:c>
      <x:c r="E5362" s="13" t="n">
        <x:v>3905192</x:v>
      </x:c>
      <x:c r="F5362" s="11" t="n">
        <x:v>1</x:v>
      </x:c>
      <x:c r="G5362" s="11" t="n">
        <x:v>19.98</x:v>
      </x:c>
      <x:c r="H5362" s="11" t="n">
        <x:v>18.46</x:v>
      </x:c>
      <x:c r="I5362" s="13" t="n">
        <x:v>3905192</x:v>
      </x:c>
      <x:c r="J5362" s="11" t="n">
        <x:v>18.384365</x:v>
      </x:c>
      <x:c r="K5362" s="14" t="n">
        <x:f>I5362*J5362</x:f>
        <x:v>71794475.12308</x:v>
      </x:c>
      <x:c r="L5362" s="8" t="str">
        <x:v>Alpaca SIP</x:v>
      </x:c>
    </x:row>
    <x:row r="5363" ht="25" customHeight="1">
      <x:c r="A5363" s="8" t="str">
        <x:v>PAYP</x:v>
      </x:c>
      <x:c r="B5363" s="10" t="n">
        <x:v>46100</x:v>
      </x:c>
      <x:c r="C5363" s="11" t="n">
        <x:v>18.5</x:v>
      </x:c>
      <x:c r="D5363" s="11" t="n">
        <x:v>20.45</x:v>
      </x:c>
      <x:c r="E5363" s="13" t="n">
        <x:v>3804081</x:v>
      </x:c>
      <x:c r="F5363" s="11" t="n">
        <x:v>1</x:v>
      </x:c>
      <x:c r="G5363" s="11" t="n">
        <x:v>18.5</x:v>
      </x:c>
      <x:c r="H5363" s="11" t="n">
        <x:v>20.45</x:v>
      </x:c>
      <x:c r="I5363" s="13" t="n">
        <x:v>3804081</x:v>
      </x:c>
      <x:c r="J5363" s="11" t="n">
        <x:v>19.678337</x:v>
      </x:c>
      <x:c r="K5363" s="14" t="n">
        <x:f>I5363*J5363</x:f>
        <x:v>74857987.893297</x:v>
      </x:c>
      <x:c r="L5363" s="8" t="str">
        <x:v>Alpaca SIP</x:v>
      </x:c>
    </x:row>
    <x:row r="5364" ht="25" customHeight="1">
      <x:c r="A5364" s="8" t="str">
        <x:v>PAYP</x:v>
      </x:c>
      <x:c r="B5364" s="10" t="n">
        <x:v>46101</x:v>
      </x:c>
      <x:c r="C5364" s="11" t="n">
        <x:v>20.45</x:v>
      </x:c>
      <x:c r="D5364" s="11" t="n">
        <x:v>19.9</x:v>
      </x:c>
      <x:c r="E5364" s="13" t="n">
        <x:v>1462513</x:v>
      </x:c>
      <x:c r="F5364" s="11" t="n">
        <x:v>1</x:v>
      </x:c>
      <x:c r="G5364" s="11" t="n">
        <x:v>20.45</x:v>
      </x:c>
      <x:c r="H5364" s="11" t="n">
        <x:v>19.9</x:v>
      </x:c>
      <x:c r="I5364" s="13" t="n">
        <x:v>1462513</x:v>
      </x:c>
      <x:c r="J5364" s="11" t="n">
        <x:v>19.942414</x:v>
      </x:c>
      <x:c r="K5364" s="14" t="n">
        <x:f>I5364*J5364</x:f>
        <x:v>29166039.726382</x:v>
      </x:c>
      <x:c r="L5364" s="8" t="str">
        <x:v>Alpaca SIP</x:v>
      </x:c>
    </x:row>
    <x:row r="5365" ht="25" customHeight="1">
      <x:c r="A5365" s="8" t="str">
        <x:v>PAYP</x:v>
      </x:c>
      <x:c r="B5365" s="10" t="n">
        <x:v>46104</x:v>
      </x:c>
      <x:c r="C5365" s="11" t="n">
        <x:v>20</x:v>
      </x:c>
      <x:c r="D5365" s="11" t="n">
        <x:v>24.11</x:v>
      </x:c>
      <x:c r="E5365" s="13" t="n">
        <x:v>5043664</x:v>
      </x:c>
      <x:c r="F5365" s="11" t="n">
        <x:v>1</x:v>
      </x:c>
      <x:c r="G5365" s="11" t="n">
        <x:v>20</x:v>
      </x:c>
      <x:c r="H5365" s="11" t="n">
        <x:v>24.11</x:v>
      </x:c>
      <x:c r="I5365" s="13" t="n">
        <x:v>5043664</x:v>
      </x:c>
      <x:c r="J5365" s="11" t="n">
        <x:v>22.864999</x:v>
      </x:c>
      <x:c r="K5365" s="14" t="n">
        <x:f>I5365*J5365</x:f>
        <x:v>115323372.316336</x:v>
      </x:c>
      <x:c r="L5365" s="8" t="str">
        <x:v>Alpaca SIP</x:v>
      </x:c>
    </x:row>
    <x:row r="5366" ht="25" customHeight="1">
      <x:c r="A5366" s="8" t="str">
        <x:v>PAYP</x:v>
      </x:c>
      <x:c r="B5366" s="10" t="n">
        <x:v>46105</x:v>
      </x:c>
      <x:c r="C5366" s="11" t="n">
        <x:v>23.96</x:v>
      </x:c>
      <x:c r="D5366" s="11" t="n">
        <x:v>22.51</x:v>
      </x:c>
      <x:c r="E5366" s="13" t="n">
        <x:v>2292378</x:v>
      </x:c>
      <x:c r="F5366" s="11" t="n">
        <x:v>1</x:v>
      </x:c>
      <x:c r="G5366" s="11" t="n">
        <x:v>23.96</x:v>
      </x:c>
      <x:c r="H5366" s="11" t="n">
        <x:v>22.51</x:v>
      </x:c>
      <x:c r="I5366" s="13" t="n">
        <x:v>2292378</x:v>
      </x:c>
      <x:c r="J5366" s="11" t="n">
        <x:v>22.701998</x:v>
      </x:c>
      <x:c r="K5366" s="14" t="n">
        <x:f>I5366*J5366</x:f>
        <x:v>52041560.771244</x:v>
      </x:c>
      <x:c r="L5366" s="8" t="str">
        <x:v>Alpaca SIP</x:v>
      </x:c>
    </x:row>
    <x:row r="5367" ht="25" customHeight="1">
      <x:c r="A5367" s="8" t="str">
        <x:v>PAYP</x:v>
      </x:c>
      <x:c r="B5367" s="10" t="n">
        <x:v>46106</x:v>
      </x:c>
      <x:c r="C5367" s="11" t="n">
        <x:v>23.775</x:v>
      </x:c>
      <x:c r="D5367" s="11" t="n">
        <x:v>24.56</x:v>
      </x:c>
      <x:c r="E5367" s="13" t="n">
        <x:v>2394151</x:v>
      </x:c>
      <x:c r="F5367" s="11" t="n">
        <x:v>1</x:v>
      </x:c>
      <x:c r="G5367" s="11" t="n">
        <x:v>23.775</x:v>
      </x:c>
      <x:c r="H5367" s="11" t="n">
        <x:v>24.56</x:v>
      </x:c>
      <x:c r="I5367" s="13" t="n">
        <x:v>2394151</x:v>
      </x:c>
      <x:c r="J5367" s="11" t="n">
        <x:v>24.091484</x:v>
      </x:c>
      <x:c r="K5367" s="14" t="n">
        <x:f>I5367*J5367</x:f>
        <x:v>57678650.510084</x:v>
      </x:c>
      <x:c r="L5367" s="8" t="str">
        <x:v>Alpaca SIP</x:v>
      </x:c>
    </x:row>
    <x:row r="5368" ht="25" customHeight="1">
      <x:c r="A5368" s="8" t="str">
        <x:v>PAYP</x:v>
      </x:c>
      <x:c r="B5368" s="10" t="n">
        <x:v>46107</x:v>
      </x:c>
      <x:c r="C5368" s="11" t="n">
        <x:v>24.73</x:v>
      </x:c>
      <x:c r="D5368" s="11" t="n">
        <x:v>22.71</x:v>
      </x:c>
      <x:c r="E5368" s="13" t="n">
        <x:v>1987398</x:v>
      </x:c>
      <x:c r="F5368" s="11" t="n">
        <x:v>1</x:v>
      </x:c>
      <x:c r="G5368" s="11" t="n">
        <x:v>24.73</x:v>
      </x:c>
      <x:c r="H5368" s="11" t="n">
        <x:v>22.71</x:v>
      </x:c>
      <x:c r="I5368" s="13" t="n">
        <x:v>1987398</x:v>
      </x:c>
      <x:c r="J5368" s="11" t="n">
        <x:v>23.611508</x:v>
      </x:c>
      <x:c r="K5368" s="14" t="n">
        <x:f>I5368*J5368</x:f>
        <x:v>46925463.776184</x:v>
      </x:c>
      <x:c r="L5368" s="8" t="str">
        <x:v>Alpaca SIP</x:v>
      </x:c>
    </x:row>
    <x:row r="5369" ht="25" customHeight="1">
      <x:c r="A5369" s="8" t="str">
        <x:v>PAYP</x:v>
      </x:c>
      <x:c r="B5369" s="10" t="n">
        <x:v>46108</x:v>
      </x:c>
      <x:c r="C5369" s="11" t="n">
        <x:v>23.06</x:v>
      </x:c>
      <x:c r="D5369" s="11" t="n">
        <x:v>23.04</x:v>
      </x:c>
      <x:c r="E5369" s="13" t="n">
        <x:v>2360909</x:v>
      </x:c>
      <x:c r="F5369" s="11" t="n">
        <x:v>1</x:v>
      </x:c>
      <x:c r="G5369" s="11" t="n">
        <x:v>23.06</x:v>
      </x:c>
      <x:c r="H5369" s="11" t="n">
        <x:v>23.04</x:v>
      </x:c>
      <x:c r="I5369" s="13" t="n">
        <x:v>2360909</x:v>
      </x:c>
      <x:c r="J5369" s="11" t="n">
        <x:v>23.250498</x:v>
      </x:c>
      <x:c r="K5369" s="14" t="n">
        <x:f>I5369*J5369</x:f>
        <x:v>54892309.982682</x:v>
      </x:c>
      <x:c r="L5369" s="8" t="str">
        <x:v>Alpaca SIP</x:v>
      </x:c>
    </x:row>
    <x:row r="5370" ht="25" customHeight="1">
      <x:c r="A5370" s="8" t="str">
        <x:v>PAYP</x:v>
      </x:c>
      <x:c r="B5370" s="10" t="n">
        <x:v>46111</x:v>
      </x:c>
      <x:c r="C5370" s="11" t="n">
        <x:v>23.285</x:v>
      </x:c>
      <x:c r="D5370" s="11" t="n">
        <x:v>20.66</x:v>
      </x:c>
      <x:c r="E5370" s="13" t="n">
        <x:v>2587150</x:v>
      </x:c>
      <x:c r="F5370" s="11" t="n">
        <x:v>1</x:v>
      </x:c>
      <x:c r="G5370" s="11" t="n">
        <x:v>23.285</x:v>
      </x:c>
      <x:c r="H5370" s="11" t="n">
        <x:v>20.66</x:v>
      </x:c>
      <x:c r="I5370" s="13" t="n">
        <x:v>2587150</x:v>
      </x:c>
      <x:c r="J5370" s="11" t="n">
        <x:v>21.011959</x:v>
      </x:c>
      <x:c r="K5370" s="14" t="n">
        <x:f>I5370*J5370</x:f>
        <x:v>54361089.72685</x:v>
      </x:c>
      <x:c r="L5370" s="8" t="str">
        <x:v>Alpaca SIP</x:v>
      </x:c>
    </x:row>
    <x:row r="5371" ht="25" customHeight="1">
      <x:c r="A5371" s="8" t="str">
        <x:v>PAYP</x:v>
      </x:c>
      <x:c r="B5371" s="10" t="n">
        <x:v>46112</x:v>
      </x:c>
      <x:c r="C5371" s="11" t="n">
        <x:v>21.32</x:v>
      </x:c>
      <x:c r="D5371" s="11" t="n">
        <x:v>21.34</x:v>
      </x:c>
      <x:c r="E5371" s="13" t="n">
        <x:v>2559003</x:v>
      </x:c>
      <x:c r="F5371" s="11" t="n">
        <x:v>1</x:v>
      </x:c>
      <x:c r="G5371" s="11" t="n">
        <x:v>21.32</x:v>
      </x:c>
      <x:c r="H5371" s="11" t="n">
        <x:v>21.34</x:v>
      </x:c>
      <x:c r="I5371" s="13" t="n">
        <x:v>2559003</x:v>
      </x:c>
      <x:c r="J5371" s="11" t="n">
        <x:v>21.247728</x:v>
      </x:c>
      <x:c r="K5371" s="14" t="n">
        <x:f>I5371*J5371</x:f>
        <x:v>54372999.695184</x:v>
      </x:c>
      <x:c r="L5371" s="8" t="str">
        <x:v>Alpaca SIP</x:v>
      </x:c>
    </x:row>
    <x:row r="5372" ht="25" customHeight="1">
      <x:c r="A5372" s="8" t="str">
        <x:v>PAYP</x:v>
      </x:c>
      <x:c r="B5372" s="10" t="n">
        <x:v>46113</x:v>
      </x:c>
      <x:c r="C5372" s="11" t="n">
        <x:v>21.6</x:v>
      </x:c>
      <x:c r="D5372" s="11" t="n">
        <x:v>21.13</x:v>
      </x:c>
      <x:c r="E5372" s="13" t="n">
        <x:v>2960788</x:v>
      </x:c>
      <x:c r="F5372" s="11" t="n">
        <x:v>1</x:v>
      </x:c>
      <x:c r="G5372" s="11" t="n">
        <x:v>21.6</x:v>
      </x:c>
      <x:c r="H5372" s="11" t="n">
        <x:v>21.13</x:v>
      </x:c>
      <x:c r="I5372" s="13" t="n">
        <x:v>2960788</x:v>
      </x:c>
      <x:c r="J5372" s="11" t="n">
        <x:v>20.947273</x:v>
      </x:c>
      <x:c r="K5372" s="14" t="n">
        <x:f>I5372*J5372</x:f>
        <x:v>62020434.531123996</x:v>
      </x:c>
      <x:c r="L5372" s="8" t="str">
        <x:v>Alpaca SIP</x:v>
      </x:c>
    </x:row>
    <x:row r="5373" ht="25" customHeight="1">
      <x:c r="A5373" s="8" t="str">
        <x:v>PAYP</x:v>
      </x:c>
      <x:c r="B5373" s="10" t="n">
        <x:v>46114</x:v>
      </x:c>
      <x:c r="C5373" s="11" t="n">
        <x:v>20.31</x:v>
      </x:c>
      <x:c r="D5373" s="11" t="n">
        <x:v>21.02</x:v>
      </x:c>
      <x:c r="E5373" s="13" t="n">
        <x:v>1871027</x:v>
      </x:c>
      <x:c r="F5373" s="11" t="n">
        <x:v>1</x:v>
      </x:c>
      <x:c r="G5373" s="11" t="n">
        <x:v>20.31</x:v>
      </x:c>
      <x:c r="H5373" s="11" t="n">
        <x:v>21.02</x:v>
      </x:c>
      <x:c r="I5373" s="13" t="n">
        <x:v>1871027</x:v>
      </x:c>
      <x:c r="J5373" s="11" t="n">
        <x:v>20.691409</x:v>
      </x:c>
      <x:c r="K5373" s="14" t="n">
        <x:f>I5373*J5373</x:f>
        <x:v>38714184.907043</x:v>
      </x:c>
      <x:c r="L5373" s="8" t="str">
        <x:v>Alpaca SIP</x:v>
      </x:c>
    </x:row>
    <x:row r="5374" ht="25" customHeight="1">
      <x:c r="A5374" s="8" t="str">
        <x:v>PAYP</x:v>
      </x:c>
      <x:c r="B5374" s="10" t="n">
        <x:v>46118</x:v>
      </x:c>
      <x:c r="C5374" s="11" t="n">
        <x:v>21</x:v>
      </x:c>
      <x:c r="D5374" s="11" t="n">
        <x:v>18.84</x:v>
      </x:c>
      <x:c r="E5374" s="13" t="n">
        <x:v>2824817</x:v>
      </x:c>
      <x:c r="F5374" s="11" t="n">
        <x:v>1</x:v>
      </x:c>
      <x:c r="G5374" s="11" t="n">
        <x:v>21</x:v>
      </x:c>
      <x:c r="H5374" s="11" t="n">
        <x:v>18.84</x:v>
      </x:c>
      <x:c r="I5374" s="13" t="n">
        <x:v>2824817</x:v>
      </x:c>
      <x:c r="J5374" s="11" t="n">
        <x:v>19.526218</x:v>
      </x:c>
      <x:c r="K5374" s="14" t="n">
        <x:f>I5374*J5374</x:f>
        <x:v>55157992.552106</x:v>
      </x:c>
      <x:c r="L5374" s="8" t="str">
        <x:v>Alpaca SIP</x:v>
      </x:c>
    </x:row>
    <x:row r="5375" ht="25" customHeight="1">
      <x:c r="A5375" s="8" t="str">
        <x:v>PAYP</x:v>
      </x:c>
      <x:c r="B5375" s="10" t="n">
        <x:v>46119</x:v>
      </x:c>
      <x:c r="C5375" s="11" t="n">
        <x:v>19.26</x:v>
      </x:c>
      <x:c r="D5375" s="11" t="n">
        <x:v>20.1</x:v>
      </x:c>
      <x:c r="E5375" s="13" t="n">
        <x:v>1626408</x:v>
      </x:c>
      <x:c r="F5375" s="11" t="n">
        <x:v>1</x:v>
      </x:c>
      <x:c r="G5375" s="11" t="n">
        <x:v>19.26</x:v>
      </x:c>
      <x:c r="H5375" s="11" t="n">
        <x:v>20.1</x:v>
      </x:c>
      <x:c r="I5375" s="13" t="n">
        <x:v>1626408</x:v>
      </x:c>
      <x:c r="J5375" s="11" t="n">
        <x:v>19.682161</x:v>
      </x:c>
      <x:c r="K5375" s="14" t="n">
        <x:f>I5375*J5375</x:f>
        <x:v>32011224.107688002</x:v>
      </x:c>
      <x:c r="L5375" s="8" t="str">
        <x:v>Alpaca SIP</x:v>
      </x:c>
    </x:row>
    <x:row r="5376" ht="25" customHeight="1">
      <x:c r="A5376" s="8" t="str">
        <x:v>PAYP</x:v>
      </x:c>
      <x:c r="B5376" s="10" t="n">
        <x:v>46120</x:v>
      </x:c>
      <x:c r="C5376" s="11" t="n">
        <x:v>21</x:v>
      </x:c>
      <x:c r="D5376" s="11" t="n">
        <x:v>20.36</x:v>
      </x:c>
      <x:c r="E5376" s="13" t="n">
        <x:v>1639452</x:v>
      </x:c>
      <x:c r="F5376" s="11" t="n">
        <x:v>1</x:v>
      </x:c>
      <x:c r="G5376" s="11" t="n">
        <x:v>21</x:v>
      </x:c>
      <x:c r="H5376" s="11" t="n">
        <x:v>20.36</x:v>
      </x:c>
      <x:c r="I5376" s="13" t="n">
        <x:v>1639452</x:v>
      </x:c>
      <x:c r="J5376" s="11" t="n">
        <x:v>20.495999</x:v>
      </x:c>
      <x:c r="K5376" s="14" t="n">
        <x:f>I5376*J5376</x:f>
        <x:v>33602206.552548</x:v>
      </x:c>
      <x:c r="L5376" s="8" t="str">
        <x:v>Alpaca SIP</x:v>
      </x:c>
    </x:row>
    <x:row r="5377" ht="25" customHeight="1">
      <x:c r="A5377" s="8" t="str">
        <x:v>PAYP</x:v>
      </x:c>
      <x:c r="B5377" s="10" t="n">
        <x:v>46121</x:v>
      </x:c>
      <x:c r="C5377" s="11" t="n">
        <x:v>20.25</x:v>
      </x:c>
      <x:c r="D5377" s="11" t="n">
        <x:v>21.16</x:v>
      </x:c>
      <x:c r="E5377" s="13" t="n">
        <x:v>1065896</x:v>
      </x:c>
      <x:c r="F5377" s="11" t="n">
        <x:v>1</x:v>
      </x:c>
      <x:c r="G5377" s="11" t="n">
        <x:v>20.25</x:v>
      </x:c>
      <x:c r="H5377" s="11" t="n">
        <x:v>21.16</x:v>
      </x:c>
      <x:c r="I5377" s="13" t="n">
        <x:v>1065896</x:v>
      </x:c>
      <x:c r="J5377" s="11" t="n">
        <x:v>20.721458</x:v>
      </x:c>
      <x:c r="K5377" s="14" t="n">
        <x:f>I5377*J5377</x:f>
        <x:v>22086919.196367998</x:v>
      </x:c>
      <x:c r="L5377" s="8" t="str">
        <x:v>Alpaca SIP</x:v>
      </x:c>
    </x:row>
    <x:row r="5378" ht="25" customHeight="1">
      <x:c r="A5378" s="8" t="str">
        <x:v>PAYP</x:v>
      </x:c>
      <x:c r="B5378" s="10" t="n">
        <x:v>46122</x:v>
      </x:c>
      <x:c r="C5378" s="11" t="n">
        <x:v>21.12</x:v>
      </x:c>
      <x:c r="D5378" s="11" t="n">
        <x:v>20.1</x:v>
      </x:c>
      <x:c r="E5378" s="13" t="n">
        <x:v>695024</x:v>
      </x:c>
      <x:c r="F5378" s="11" t="n">
        <x:v>1</x:v>
      </x:c>
      <x:c r="G5378" s="11" t="n">
        <x:v>21.12</x:v>
      </x:c>
      <x:c r="H5378" s="11" t="n">
        <x:v>20.1</x:v>
      </x:c>
      <x:c r="I5378" s="13" t="n">
        <x:v>695024</x:v>
      </x:c>
      <x:c r="J5378" s="11" t="n">
        <x:v>20.44163</x:v>
      </x:c>
      <x:c r="K5378" s="14" t="n">
        <x:f>I5378*J5378</x:f>
        <x:v>14207423.44912</x:v>
      </x:c>
      <x:c r="L5378" s="8" t="str">
        <x:v>Alpaca SIP</x:v>
      </x:c>
    </x:row>
    <x:row r="5379" ht="25" customHeight="1">
      <x:c r="A5379" s="8" t="str">
        <x:v>PAYP</x:v>
      </x:c>
      <x:c r="B5379" s="10" t="n">
        <x:v>46125</x:v>
      </x:c>
      <x:c r="C5379" s="11" t="n">
        <x:v>20.18</x:v>
      </x:c>
      <x:c r="D5379" s="11" t="n">
        <x:v>20.5</x:v>
      </x:c>
      <x:c r="E5379" s="13" t="n">
        <x:v>791183</x:v>
      </x:c>
      <x:c r="F5379" s="11" t="n">
        <x:v>1</x:v>
      </x:c>
      <x:c r="G5379" s="11" t="n">
        <x:v>20.18</x:v>
      </x:c>
      <x:c r="H5379" s="11" t="n">
        <x:v>20.5</x:v>
      </x:c>
      <x:c r="I5379" s="13" t="n">
        <x:v>791183</x:v>
      </x:c>
      <x:c r="J5379" s="11" t="n">
        <x:v>20.320141</x:v>
      </x:c>
      <x:c r="K5379" s="14" t="n">
        <x:f>I5379*J5379</x:f>
        <x:v>16076950.116803</x:v>
      </x:c>
      <x:c r="L5379" s="8" t="str">
        <x:v>Alpaca SIP</x:v>
      </x:c>
    </x:row>
    <x:row r="5380" ht="25" customHeight="1">
      <x:c r="A5380" s="8" t="str">
        <x:v>PAYP</x:v>
      </x:c>
      <x:c r="B5380" s="10" t="n">
        <x:v>46126</x:v>
      </x:c>
      <x:c r="C5380" s="11" t="n">
        <x:v>20.5</x:v>
      </x:c>
      <x:c r="D5380" s="11" t="n">
        <x:v>22.19</x:v>
      </x:c>
      <x:c r="E5380" s="13" t="n">
        <x:v>1374513</x:v>
      </x:c>
      <x:c r="F5380" s="11" t="n">
        <x:v>1</x:v>
      </x:c>
      <x:c r="G5380" s="11" t="n">
        <x:v>20.5</x:v>
      </x:c>
      <x:c r="H5380" s="11" t="n">
        <x:v>22.19</x:v>
      </x:c>
      <x:c r="I5380" s="13" t="n">
        <x:v>1374513</x:v>
      </x:c>
      <x:c r="J5380" s="11" t="n">
        <x:v>21.704076</x:v>
      </x:c>
      <x:c r="K5380" s="14" t="n">
        <x:f>I5380*J5380</x:f>
        <x:v>29832534.614988</x:v>
      </x:c>
      <x:c r="L5380" s="8" t="str">
        <x:v>Alpaca SIP</x:v>
      </x:c>
    </x:row>
    <x:row r="5381" ht="25" customHeight="1">
      <x:c r="A5381" s="8" t="str">
        <x:v>PAYP</x:v>
      </x:c>
      <x:c r="B5381" s="10" t="n">
        <x:v>46127</x:v>
      </x:c>
      <x:c r="C5381" s="11" t="n">
        <x:v>22.2</x:v>
      </x:c>
      <x:c r="D5381" s="11" t="n">
        <x:v>21.56</x:v>
      </x:c>
      <x:c r="E5381" s="13" t="n">
        <x:v>1208754</x:v>
      </x:c>
      <x:c r="F5381" s="11" t="n">
        <x:v>1</x:v>
      </x:c>
      <x:c r="G5381" s="11" t="n">
        <x:v>22.2</x:v>
      </x:c>
      <x:c r="H5381" s="11" t="n">
        <x:v>21.56</x:v>
      </x:c>
      <x:c r="I5381" s="13" t="n">
        <x:v>1208754</x:v>
      </x:c>
      <x:c r="J5381" s="11" t="n">
        <x:v>21.880199</x:v>
      </x:c>
      <x:c r="K5381" s="14" t="n">
        <x:f>I5381*J5381</x:f>
        <x:v>26447778.062046003</x:v>
      </x:c>
      <x:c r="L5381" s="8" t="str">
        <x:v>Alpaca SIP</x:v>
      </x:c>
    </x:row>
    <x:row r="5382" ht="25" customHeight="1">
      <x:c r="A5382" s="8" t="str">
        <x:v>PAYP</x:v>
      </x:c>
      <x:c r="B5382" s="10" t="n">
        <x:v>46128</x:v>
      </x:c>
      <x:c r="C5382" s="11" t="n">
        <x:v>21.68</x:v>
      </x:c>
      <x:c r="D5382" s="11" t="n">
        <x:v>20.85</x:v>
      </x:c>
      <x:c r="E5382" s="13" t="n">
        <x:v>1008313</x:v>
      </x:c>
      <x:c r="F5382" s="11" t="n">
        <x:v>1</x:v>
      </x:c>
      <x:c r="G5382" s="11" t="n">
        <x:v>21.68</x:v>
      </x:c>
      <x:c r="H5382" s="11" t="n">
        <x:v>20.85</x:v>
      </x:c>
      <x:c r="I5382" s="13" t="n">
        <x:v>1008313</x:v>
      </x:c>
      <x:c r="J5382" s="11" t="n">
        <x:v>21.172901</x:v>
      </x:c>
      <x:c r="K5382" s="14" t="n">
        <x:f>I5382*J5382</x:f>
        <x:v>21348911.326013</x:v>
      </x:c>
      <x:c r="L5382" s="8" t="str">
        <x:v>Alpaca SIP</x:v>
      </x:c>
    </x:row>
    <x:row r="5383" ht="25" customHeight="1">
      <x:c r="A5383" s="8" t="str">
        <x:v>PAYP</x:v>
      </x:c>
      <x:c r="B5383" s="10" t="n">
        <x:v>46129</x:v>
      </x:c>
      <x:c r="C5383" s="11" t="n">
        <x:v>21</x:v>
      </x:c>
      <x:c r="D5383" s="11" t="n">
        <x:v>21.6</x:v>
      </x:c>
      <x:c r="E5383" s="13" t="n">
        <x:v>938317</x:v>
      </x:c>
      <x:c r="F5383" s="11" t="n">
        <x:v>1</x:v>
      </x:c>
      <x:c r="G5383" s="11" t="n">
        <x:v>21</x:v>
      </x:c>
      <x:c r="H5383" s="11" t="n">
        <x:v>21.6</x:v>
      </x:c>
      <x:c r="I5383" s="13" t="n">
        <x:v>938317</x:v>
      </x:c>
      <x:c r="J5383" s="11" t="n">
        <x:v>21.214077</x:v>
      </x:c>
      <x:c r="K5383" s="14" t="n">
        <x:f>I5383*J5383</x:f>
        <x:v>19905529.088409</x:v>
      </x:c>
      <x:c r="L5383" s="8" t="str">
        <x:v>Alpaca SIP</x:v>
      </x:c>
    </x:row>
    <x:row r="5384" ht="25" customHeight="1">
      <x:c r="A5384" s="8" t="str">
        <x:v>PAYP</x:v>
      </x:c>
      <x:c r="B5384" s="10" t="n">
        <x:v>46132</x:v>
      </x:c>
      <x:c r="C5384" s="11" t="n">
        <x:v>21.41</x:v>
      </x:c>
      <x:c r="D5384" s="11" t="n">
        <x:v>20.91</x:v>
      </x:c>
      <x:c r="E5384" s="13" t="n">
        <x:v>910804</x:v>
      </x:c>
      <x:c r="F5384" s="11" t="n">
        <x:v>1</x:v>
      </x:c>
      <x:c r="G5384" s="11" t="n">
        <x:v>21.41</x:v>
      </x:c>
      <x:c r="H5384" s="11" t="n">
        <x:v>20.91</x:v>
      </x:c>
      <x:c r="I5384" s="13" t="n">
        <x:v>910804</x:v>
      </x:c>
      <x:c r="J5384" s="11" t="n">
        <x:v>20.75071</x:v>
      </x:c>
      <x:c r="K5384" s="14" t="n">
        <x:f>I5384*J5384</x:f>
        <x:v>18899829.670840003</x:v>
      </x:c>
      <x:c r="L5384" s="8" t="str">
        <x:v>Alpaca SIP</x:v>
      </x:c>
    </x:row>
    <x:row r="5385" ht="25" customHeight="1">
      <x:c r="A5385" s="8" t="str">
        <x:v>PAYP</x:v>
      </x:c>
      <x:c r="B5385" s="10" t="n">
        <x:v>46133</x:v>
      </x:c>
      <x:c r="C5385" s="11" t="n">
        <x:v>20.95</x:v>
      </x:c>
      <x:c r="D5385" s="11" t="n">
        <x:v>19.56</x:v>
      </x:c>
      <x:c r="E5385" s="13" t="n">
        <x:v>1454696</x:v>
      </x:c>
      <x:c r="F5385" s="11" t="n">
        <x:v>1</x:v>
      </x:c>
      <x:c r="G5385" s="11" t="n">
        <x:v>20.95</x:v>
      </x:c>
      <x:c r="H5385" s="11" t="n">
        <x:v>19.56</x:v>
      </x:c>
      <x:c r="I5385" s="13" t="n">
        <x:v>1454696</x:v>
      </x:c>
      <x:c r="J5385" s="11" t="n">
        <x:v>20.140493</x:v>
      </x:c>
      <x:c r="K5385" s="14" t="n">
        <x:f>I5385*J5385</x:f>
        <x:v>29298294.605127998</x:v>
      </x:c>
      <x:c r="L5385" s="8" t="str">
        <x:v>Alpaca SIP</x:v>
      </x:c>
    </x:row>
    <x:row r="5386" ht="25" customHeight="1">
      <x:c r="A5386" s="8" t="str">
        <x:v>PAYP</x:v>
      </x:c>
      <x:c r="B5386" s="10" t="n">
        <x:v>46134</x:v>
      </x:c>
      <x:c r="C5386" s="11" t="n">
        <x:v>20</x:v>
      </x:c>
      <x:c r="D5386" s="11" t="n">
        <x:v>20.41</x:v>
      </x:c>
      <x:c r="E5386" s="13" t="n">
        <x:v>884452</x:v>
      </x:c>
      <x:c r="F5386" s="11" t="n">
        <x:v>1</x:v>
      </x:c>
      <x:c r="G5386" s="11" t="n">
        <x:v>20</x:v>
      </x:c>
      <x:c r="H5386" s="11" t="n">
        <x:v>20.41</x:v>
      </x:c>
      <x:c r="I5386" s="13" t="n">
        <x:v>884452</x:v>
      </x:c>
      <x:c r="J5386" s="11" t="n">
        <x:v>20.375382</x:v>
      </x:c>
      <x:c r="K5386" s="14" t="n">
        <x:f>I5386*J5386</x:f>
        <x:v>18021047.360664</x:v>
      </x:c>
      <x:c r="L5386" s="8" t="str">
        <x:v>Alpaca SIP</x:v>
      </x:c>
    </x:row>
    <x:row r="5387" ht="25" customHeight="1">
      <x:c r="A5387" s="8" t="str">
        <x:v>PAYP</x:v>
      </x:c>
      <x:c r="B5387" s="10" t="n">
        <x:v>46135</x:v>
      </x:c>
      <x:c r="C5387" s="11" t="n">
        <x:v>20.4</x:v>
      </x:c>
      <x:c r="D5387" s="11" t="n">
        <x:v>20.23</x:v>
      </x:c>
      <x:c r="E5387" s="13" t="n">
        <x:v>1008291</x:v>
      </x:c>
      <x:c r="F5387" s="11" t="n">
        <x:v>1</x:v>
      </x:c>
      <x:c r="G5387" s="11" t="n">
        <x:v>20.4</x:v>
      </x:c>
      <x:c r="H5387" s="11" t="n">
        <x:v>20.23</x:v>
      </x:c>
      <x:c r="I5387" s="13" t="n">
        <x:v>1008291</x:v>
      </x:c>
      <x:c r="J5387" s="11" t="n">
        <x:v>20.109686</x:v>
      </x:c>
      <x:c r="K5387" s="14" t="n">
        <x:f>I5387*J5387</x:f>
        <x:v>20276415.406626</x:v>
      </x:c>
      <x:c r="L5387" s="8" t="str">
        <x:v>Alpaca SIP</x:v>
      </x:c>
    </x:row>
    <x:row r="5388" ht="25" customHeight="1">
      <x:c r="A5388" s="8" t="str">
        <x:v>PAYP</x:v>
      </x:c>
      <x:c r="B5388" s="10" t="n">
        <x:v>46136</x:v>
      </x:c>
      <x:c r="C5388" s="11" t="n">
        <x:v>20.27</x:v>
      </x:c>
      <x:c r="D5388" s="11" t="n">
        <x:v>20.02</x:v>
      </x:c>
      <x:c r="E5388" s="13" t="n">
        <x:v>754804</x:v>
      </x:c>
      <x:c r="F5388" s="11" t="n">
        <x:v>1</x:v>
      </x:c>
      <x:c r="G5388" s="11" t="n">
        <x:v>20.27</x:v>
      </x:c>
      <x:c r="H5388" s="11" t="n">
        <x:v>20.02</x:v>
      </x:c>
      <x:c r="I5388" s="13" t="n">
        <x:v>754804</x:v>
      </x:c>
      <x:c r="J5388" s="11" t="n">
        <x:v>20.321185</x:v>
      </x:c>
      <x:c r="K5388" s="14" t="n">
        <x:f>I5388*J5388</x:f>
        <x:v>15338511.72274</x:v>
      </x:c>
      <x:c r="L5388" s="8" t="str">
        <x:v>Alpaca SIP</x:v>
      </x:c>
    </x:row>
    <x:row r="5389" ht="25" customHeight="1">
      <x:c r="A5389" s="8" t="str">
        <x:v>PAYP</x:v>
      </x:c>
      <x:c r="B5389" s="10" t="n">
        <x:v>46139</x:v>
      </x:c>
      <x:c r="C5389" s="11" t="n">
        <x:v>20</x:v>
      </x:c>
      <x:c r="D5389" s="11" t="n">
        <x:v>20.23</x:v>
      </x:c>
      <x:c r="E5389" s="13" t="n">
        <x:v>1087426</x:v>
      </x:c>
      <x:c r="F5389" s="11" t="n">
        <x:v>1</x:v>
      </x:c>
      <x:c r="G5389" s="11" t="n">
        <x:v>20</x:v>
      </x:c>
      <x:c r="H5389" s="11" t="n">
        <x:v>20.23</x:v>
      </x:c>
      <x:c r="I5389" s="13" t="n">
        <x:v>1087426</x:v>
      </x:c>
      <x:c r="J5389" s="11" t="n">
        <x:v>20.109522</x:v>
      </x:c>
      <x:c r="K5389" s="14" t="n">
        <x:f>I5389*J5389</x:f>
        <x:v>21867617.070371997</x:v>
      </x:c>
      <x:c r="L5389" s="8" t="str">
        <x:v>Alpaca SIP</x:v>
      </x:c>
    </x:row>
    <x:row r="5390" ht="25" customHeight="1">
      <x:c r="A5390" s="8" t="str">
        <x:v>PAYP</x:v>
      </x:c>
      <x:c r="B5390" s="10" t="n">
        <x:v>46140</x:v>
      </x:c>
      <x:c r="C5390" s="11" t="n">
        <x:v>19.89</x:v>
      </x:c>
      <x:c r="D5390" s="11" t="n">
        <x:v>20.27</x:v>
      </x:c>
      <x:c r="E5390" s="13" t="n">
        <x:v>452804</x:v>
      </x:c>
      <x:c r="F5390" s="11" t="n">
        <x:v>1</x:v>
      </x:c>
      <x:c r="G5390" s="11" t="n">
        <x:v>19.89</x:v>
      </x:c>
      <x:c r="H5390" s="11" t="n">
        <x:v>20.27</x:v>
      </x:c>
      <x:c r="I5390" s="13" t="n">
        <x:v>452804</x:v>
      </x:c>
      <x:c r="J5390" s="11" t="n">
        <x:v>20.065369</x:v>
      </x:c>
      <x:c r="K5390" s="14" t="n">
        <x:f>I5390*J5390</x:f>
        <x:v>9085679.344676001</x:v>
      </x:c>
      <x:c r="L5390" s="8" t="str">
        <x:v>Alpaca SIP</x:v>
      </x:c>
    </x:row>
    <x:row r="5391" ht="25" customHeight="1">
      <x:c r="A5391" s="8" t="str">
        <x:v>PAYP</x:v>
      </x:c>
      <x:c r="B5391" s="10" t="n">
        <x:v>46141</x:v>
      </x:c>
      <x:c r="C5391" s="11" t="n">
        <x:v>20.12</x:v>
      </x:c>
      <x:c r="D5391" s="11" t="n">
        <x:v>20.16</x:v>
      </x:c>
      <x:c r="E5391" s="13" t="n">
        <x:v>902767</x:v>
      </x:c>
      <x:c r="F5391" s="11" t="n">
        <x:v>1</x:v>
      </x:c>
      <x:c r="G5391" s="11" t="n">
        <x:v>20.12</x:v>
      </x:c>
      <x:c r="H5391" s="11" t="n">
        <x:v>20.16</x:v>
      </x:c>
      <x:c r="I5391" s="13" t="n">
        <x:v>902767</x:v>
      </x:c>
      <x:c r="J5391" s="11" t="n">
        <x:v>20.214873</x:v>
      </x:c>
      <x:c r="K5391" s="14" t="n">
        <x:f>I5391*J5391</x:f>
        <x:v>18249320.253591</x:v>
      </x:c>
      <x:c r="L5391" s="8" t="str">
        <x:v>Alpaca SIP</x:v>
      </x:c>
    </x:row>
    <x:row r="5392" ht="25" customHeight="1">
      <x:c r="A5392" s="8" t="str">
        <x:v>PAYP</x:v>
      </x:c>
      <x:c r="B5392" s="10" t="n">
        <x:v>46142</x:v>
      </x:c>
      <x:c r="C5392" s="11" t="n">
        <x:v>20.12</x:v>
      </x:c>
      <x:c r="D5392" s="11" t="n">
        <x:v>22.14</x:v>
      </x:c>
      <x:c r="E5392" s="13" t="n">
        <x:v>1341343</x:v>
      </x:c>
      <x:c r="F5392" s="11" t="n">
        <x:v>1</x:v>
      </x:c>
      <x:c r="G5392" s="11" t="n">
        <x:v>20.12</x:v>
      </x:c>
      <x:c r="H5392" s="11" t="n">
        <x:v>22.14</x:v>
      </x:c>
      <x:c r="I5392" s="13" t="n">
        <x:v>1341343</x:v>
      </x:c>
      <x:c r="J5392" s="11" t="n">
        <x:v>21.581917</x:v>
      </x:c>
      <x:c r="K5392" s="14" t="n">
        <x:f>I5392*J5392</x:f>
        <x:v>28948753.294531003</x:v>
      </x:c>
      <x:c r="L5392" s="8" t="str">
        <x:v>Alpaca SIP</x:v>
      </x:c>
    </x:row>
    <x:row r="5393" ht="25" customHeight="1">
      <x:c r="A5393" s="8" t="str">
        <x:v>PAYP</x:v>
      </x:c>
      <x:c r="B5393" s="10" t="n">
        <x:v>46143</x:v>
      </x:c>
      <x:c r="C5393" s="11" t="n">
        <x:v>21.92</x:v>
      </x:c>
      <x:c r="D5393" s="11" t="n">
        <x:v>21.87</x:v>
      </x:c>
      <x:c r="E5393" s="13" t="n">
        <x:v>930191</x:v>
      </x:c>
      <x:c r="F5393" s="11" t="n">
        <x:v>1</x:v>
      </x:c>
      <x:c r="G5393" s="11" t="n">
        <x:v>21.92</x:v>
      </x:c>
      <x:c r="H5393" s="11" t="n">
        <x:v>21.87</x:v>
      </x:c>
      <x:c r="I5393" s="13" t="n">
        <x:v>930191</x:v>
      </x:c>
      <x:c r="J5393" s="11" t="n">
        <x:v>22.081968</x:v>
      </x:c>
      <x:c r="K5393" s="14" t="n">
        <x:f>I5393*J5393</x:f>
        <x:v>20540447.895888</x:v>
      </x:c>
      <x:c r="L5393" s="8" t="str">
        <x:v>Alpaca SIP</x:v>
      </x:c>
    </x:row>
    <x:row r="5394" ht="25" customHeight="1">
      <x:c r="A5394" s="8" t="str">
        <x:v>PAYP</x:v>
      </x:c>
      <x:c r="B5394" s="10" t="n">
        <x:v>46146</x:v>
      </x:c>
      <x:c r="C5394" s="11" t="n">
        <x:v>21.87</x:v>
      </x:c>
      <x:c r="D5394" s="11" t="n">
        <x:v>21.18</x:v>
      </x:c>
      <x:c r="E5394" s="13" t="n">
        <x:v>549549</x:v>
      </x:c>
      <x:c r="F5394" s="11" t="n">
        <x:v>1</x:v>
      </x:c>
      <x:c r="G5394" s="11" t="n">
        <x:v>21.87</x:v>
      </x:c>
      <x:c r="H5394" s="11" t="n">
        <x:v>21.18</x:v>
      </x:c>
      <x:c r="I5394" s="13" t="n">
        <x:v>549549</x:v>
      </x:c>
      <x:c r="J5394" s="11" t="n">
        <x:v>21.494284</x:v>
      </x:c>
      <x:c r="K5394" s="14" t="n">
        <x:f>I5394*J5394</x:f>
        <x:v>11812162.277916</x:v>
      </x:c>
      <x:c r="L5394" s="8" t="str">
        <x:v>Alpaca SIP</x:v>
      </x:c>
    </x:row>
    <x:row r="5395" ht="25" customHeight="1">
      <x:c r="A5395" s="8" t="str">
        <x:v>PAYP</x:v>
      </x:c>
      <x:c r="B5395" s="10" t="n">
        <x:v>46147</x:v>
      </x:c>
      <x:c r="C5395" s="11" t="n">
        <x:v>21.19</x:v>
      </x:c>
      <x:c r="D5395" s="11" t="n">
        <x:v>21.29</x:v>
      </x:c>
      <x:c r="E5395" s="13" t="n">
        <x:v>457013</x:v>
      </x:c>
      <x:c r="F5395" s="11" t="n">
        <x:v>1</x:v>
      </x:c>
      <x:c r="G5395" s="11" t="n">
        <x:v>21.19</x:v>
      </x:c>
      <x:c r="H5395" s="11" t="n">
        <x:v>21.29</x:v>
      </x:c>
      <x:c r="I5395" s="13" t="n">
        <x:v>457013</x:v>
      </x:c>
      <x:c r="J5395" s="11" t="n">
        <x:v>20.980275</x:v>
      </x:c>
      <x:c r="K5395" s="14" t="n">
        <x:f>I5395*J5395</x:f>
        <x:v>9588258.418575</x:v>
      </x:c>
      <x:c r="L5395" s="8" t="str">
        <x:v>Alpaca SIP</x:v>
      </x:c>
    </x:row>
    <x:row r="5396" ht="25" customHeight="1">
      <x:c r="A5396" s="8" t="str">
        <x:v>PAYP</x:v>
      </x:c>
      <x:c r="B5396" s="10" t="n">
        <x:v>46148</x:v>
      </x:c>
      <x:c r="C5396" s="11" t="n">
        <x:v>21.14</x:v>
      </x:c>
      <x:c r="D5396" s="11" t="n">
        <x:v>21.36</x:v>
      </x:c>
      <x:c r="E5396" s="13" t="n">
        <x:v>514875</x:v>
      </x:c>
      <x:c r="F5396" s="11" t="n">
        <x:v>1</x:v>
      </x:c>
      <x:c r="G5396" s="11" t="n">
        <x:v>21.14</x:v>
      </x:c>
      <x:c r="H5396" s="11" t="n">
        <x:v>21.36</x:v>
      </x:c>
      <x:c r="I5396" s="13" t="n">
        <x:v>514875</x:v>
      </x:c>
      <x:c r="J5396" s="11" t="n">
        <x:v>21.080567</x:v>
      </x:c>
      <x:c r="K5396" s="14" t="n">
        <x:f>I5396*J5396</x:f>
        <x:v>10853856.934124999</x:v>
      </x:c>
      <x:c r="L5396" s="8" t="str">
        <x:v>Alpaca SIP</x:v>
      </x:c>
    </x:row>
    <x:row r="5397" ht="25" customHeight="1">
      <x:c r="A5397" s="8" t="str">
        <x:v>PAYP</x:v>
      </x:c>
      <x:c r="B5397" s="10" t="n">
        <x:v>46149</x:v>
      </x:c>
      <x:c r="C5397" s="11" t="n">
        <x:v>21.505</x:v>
      </x:c>
      <x:c r="D5397" s="11" t="n">
        <x:v>19.27</x:v>
      </x:c>
      <x:c r="E5397" s="13" t="n">
        <x:v>2434219</x:v>
      </x:c>
      <x:c r="F5397" s="11" t="n">
        <x:v>1</x:v>
      </x:c>
      <x:c r="G5397" s="11" t="n">
        <x:v>21.505</x:v>
      </x:c>
      <x:c r="H5397" s="11" t="n">
        <x:v>19.27</x:v>
      </x:c>
      <x:c r="I5397" s="13" t="n">
        <x:v>2434219</x:v>
      </x:c>
      <x:c r="J5397" s="11" t="n">
        <x:v>20.826398</x:v>
      </x:c>
      <x:c r="K5397" s="14" t="n">
        <x:f>I5397*J5397</x:f>
        <x:v>50696013.713162005</x:v>
      </x:c>
      <x:c r="L5397" s="8" t="str">
        <x:v>Alpaca SIP</x:v>
      </x:c>
    </x:row>
    <x:row r="5398" ht="25" customHeight="1">
      <x:c r="A5398" s="8" t="str">
        <x:v>PAYP</x:v>
      </x:c>
      <x:c r="B5398" s="10" t="n">
        <x:v>46150</x:v>
      </x:c>
      <x:c r="C5398" s="11" t="n">
        <x:v>20.445</x:v>
      </x:c>
      <x:c r="D5398" s="11" t="n">
        <x:v>19.61</x:v>
      </x:c>
      <x:c r="E5398" s="13" t="n">
        <x:v>1295916</x:v>
      </x:c>
      <x:c r="F5398" s="11" t="n">
        <x:v>1</x:v>
      </x:c>
      <x:c r="G5398" s="11" t="n">
        <x:v>20.445</x:v>
      </x:c>
      <x:c r="H5398" s="11" t="n">
        <x:v>19.61</x:v>
      </x:c>
      <x:c r="I5398" s="13" t="n">
        <x:v>1295916</x:v>
      </x:c>
      <x:c r="J5398" s="11" t="n">
        <x:v>19.769914</x:v>
      </x:c>
      <x:c r="K5398" s="14" t="n">
        <x:f>I5398*J5398</x:f>
        <x:v>25620147.871224</x:v>
      </x:c>
      <x:c r="L5398" s="8" t="str">
        <x:v>Alpaca SIP</x:v>
      </x:c>
    </x:row>
    <x:row r="5399" ht="25" customHeight="1">
      <x:c r="A5399" s="8" t="str">
        <x:v>PAYP</x:v>
      </x:c>
      <x:c r="B5399" s="10" t="n">
        <x:v>46153</x:v>
      </x:c>
      <x:c r="C5399" s="11" t="n">
        <x:v>19.5</x:v>
      </x:c>
      <x:c r="D5399" s="11" t="n">
        <x:v>19.21</x:v>
      </x:c>
      <x:c r="E5399" s="13" t="n">
        <x:v>1193505</x:v>
      </x:c>
      <x:c r="F5399" s="11" t="n">
        <x:v>1</x:v>
      </x:c>
      <x:c r="G5399" s="11" t="n">
        <x:v>19.5</x:v>
      </x:c>
      <x:c r="H5399" s="11" t="n">
        <x:v>19.21</x:v>
      </x:c>
      <x:c r="I5399" s="13" t="n">
        <x:v>1193505</x:v>
      </x:c>
      <x:c r="J5399" s="11" t="n">
        <x:v>19.169508</x:v>
      </x:c>
      <x:c r="K5399" s="14" t="n">
        <x:f>I5399*J5399</x:f>
        <x:v>22878903.64554</x:v>
      </x:c>
      <x:c r="L5399" s="8" t="str">
        <x:v>Alpaca SIP</x:v>
      </x:c>
    </x:row>
    <x:row r="5400" ht="25" customHeight="1">
      <x:c r="A5400" s="8" t="str">
        <x:v>PAYP</x:v>
      </x:c>
      <x:c r="B5400" s="10" t="n">
        <x:v>46154</x:v>
      </x:c>
      <x:c r="C5400" s="11" t="n">
        <x:v>19.24</x:v>
      </x:c>
      <x:c r="D5400" s="11" t="n">
        <x:v>20.34</x:v>
      </x:c>
      <x:c r="E5400" s="13" t="n">
        <x:v>1211513</x:v>
      </x:c>
      <x:c r="F5400" s="11" t="n">
        <x:v>1</x:v>
      </x:c>
      <x:c r="G5400" s="11" t="n">
        <x:v>19.24</x:v>
      </x:c>
      <x:c r="H5400" s="11" t="n">
        <x:v>20.34</x:v>
      </x:c>
      <x:c r="I5400" s="13" t="n">
        <x:v>1211513</x:v>
      </x:c>
      <x:c r="J5400" s="11" t="n">
        <x:v>19.804507</x:v>
      </x:c>
      <x:c r="K5400" s="14" t="n">
        <x:f>I5400*J5400</x:f>
        <x:v>23993417.689091</x:v>
      </x:c>
      <x:c r="L5400" s="8" t="str">
        <x:v>Alpaca SIP</x:v>
      </x:c>
    </x:row>
    <x:row r="5401" ht="25" customHeight="1">
      <x:c r="A5401" s="8" t="str">
        <x:v>PAYP</x:v>
      </x:c>
      <x:c r="B5401" s="10" t="n">
        <x:v>46155</x:v>
      </x:c>
      <x:c r="C5401" s="11" t="n">
        <x:v>19.84</x:v>
      </x:c>
      <x:c r="D5401" s="11" t="n">
        <x:v>19.69</x:v>
      </x:c>
      <x:c r="E5401" s="13" t="n">
        <x:v>557077</x:v>
      </x:c>
      <x:c r="F5401" s="11" t="n">
        <x:v>1</x:v>
      </x:c>
      <x:c r="G5401" s="11" t="n">
        <x:v>19.84</x:v>
      </x:c>
      <x:c r="H5401" s="11" t="n">
        <x:v>19.69</x:v>
      </x:c>
      <x:c r="I5401" s="13" t="n">
        <x:v>557077</x:v>
      </x:c>
      <x:c r="J5401" s="11" t="n">
        <x:v>19.920432</x:v>
      </x:c>
      <x:c r="K5401" s="14" t="n">
        <x:f>I5401*J5401</x:f>
        <x:v>11097214.497264002</x:v>
      </x:c>
      <x:c r="L5401" s="8" t="str">
        <x:v>Alpaca SIP</x:v>
      </x:c>
    </x:row>
    <x:row r="5402" ht="25" customHeight="1">
      <x:c r="A5402" s="8" t="str">
        <x:v>PAYP</x:v>
      </x:c>
      <x:c r="B5402" s="10" t="n">
        <x:v>46156</x:v>
      </x:c>
      <x:c r="C5402" s="11" t="n">
        <x:v>19.69</x:v>
      </x:c>
      <x:c r="D5402" s="11" t="n">
        <x:v>19.78</x:v>
      </x:c>
      <x:c r="E5402" s="13" t="n">
        <x:v>940827</x:v>
      </x:c>
      <x:c r="F5402" s="11" t="n">
        <x:v>1</x:v>
      </x:c>
      <x:c r="G5402" s="11" t="n">
        <x:v>19.69</x:v>
      </x:c>
      <x:c r="H5402" s="11" t="n">
        <x:v>19.78</x:v>
      </x:c>
      <x:c r="I5402" s="13" t="n">
        <x:v>940827</x:v>
      </x:c>
      <x:c r="J5402" s="11" t="n">
        <x:v>19.738496</x:v>
      </x:c>
      <x:c r="K5402" s="14" t="n">
        <x:f>I5402*J5402</x:f>
        <x:v>18570509.976192</x:v>
      </x:c>
      <x:c r="L5402" s="8" t="str">
        <x:v>Alpaca SIP</x:v>
      </x:c>
    </x:row>
    <x:row r="5403" ht="25" customHeight="1">
      <x:c r="A5403" s="8" t="str">
        <x:v>PAYP</x:v>
      </x:c>
      <x:c r="B5403" s="10" t="n">
        <x:v>46157</x:v>
      </x:c>
      <x:c r="C5403" s="11" t="n">
        <x:v>19.63</x:v>
      </x:c>
      <x:c r="D5403" s="11" t="n">
        <x:v>19.29</x:v>
      </x:c>
      <x:c r="E5403" s="13" t="n">
        <x:v>425992</x:v>
      </x:c>
      <x:c r="F5403" s="11" t="n">
        <x:v>1</x:v>
      </x:c>
      <x:c r="G5403" s="11" t="n">
        <x:v>19.63</x:v>
      </x:c>
      <x:c r="H5403" s="11" t="n">
        <x:v>19.29</x:v>
      </x:c>
      <x:c r="I5403" s="13" t="n">
        <x:v>425992</x:v>
      </x:c>
      <x:c r="J5403" s="11" t="n">
        <x:v>19.395653</x:v>
      </x:c>
      <x:c r="K5403" s="14" t="n">
        <x:f>I5403*J5403</x:f>
        <x:v>8262393.0127759995</x:v>
      </x:c>
      <x:c r="L5403" s="8" t="str">
        <x:v>Alpaca SIP</x:v>
      </x:c>
    </x:row>
    <x:row r="5404" ht="25" customHeight="1">
      <x:c r="A5404" s="8" t="str">
        <x:v>PAYP</x:v>
      </x:c>
      <x:c r="B5404" s="10" t="n">
        <x:v>46160</x:v>
      </x:c>
      <x:c r="C5404" s="11" t="n">
        <x:v>19.3</x:v>
      </x:c>
      <x:c r="D5404" s="11" t="n">
        <x:v>19.3</x:v>
      </x:c>
      <x:c r="E5404" s="13" t="n">
        <x:v>432309</x:v>
      </x:c>
      <x:c r="F5404" s="11" t="n">
        <x:v>1</x:v>
      </x:c>
      <x:c r="G5404" s="11" t="n">
        <x:v>19.3</x:v>
      </x:c>
      <x:c r="H5404" s="11" t="n">
        <x:v>19.3</x:v>
      </x:c>
      <x:c r="I5404" s="13" t="n">
        <x:v>432309</x:v>
      </x:c>
      <x:c r="J5404" s="11" t="n">
        <x:v>19.18784</x:v>
      </x:c>
      <x:c r="K5404" s="14" t="n">
        <x:f>I5404*J5404</x:f>
        <x:v>8295075.922560001</x:v>
      </x:c>
      <x:c r="L5404" s="8" t="str">
        <x:v>Alpaca SIP</x:v>
      </x:c>
    </x:row>
    <x:row r="5405" ht="25" customHeight="1">
      <x:c r="A5405" s="8" t="str">
        <x:v>PAYP</x:v>
      </x:c>
      <x:c r="B5405" s="10" t="n">
        <x:v>46161</x:v>
      </x:c>
      <x:c r="C5405" s="11" t="n">
        <x:v>19.2</x:v>
      </x:c>
      <x:c r="D5405" s="11" t="n">
        <x:v>19.13</x:v>
      </x:c>
      <x:c r="E5405" s="13" t="n">
        <x:v>440164</x:v>
      </x:c>
      <x:c r="F5405" s="11" t="n">
        <x:v>1</x:v>
      </x:c>
      <x:c r="G5405" s="11" t="n">
        <x:v>19.2</x:v>
      </x:c>
      <x:c r="H5405" s="11" t="n">
        <x:v>19.13</x:v>
      </x:c>
      <x:c r="I5405" s="13" t="n">
        <x:v>440164</x:v>
      </x:c>
      <x:c r="J5405" s="11" t="n">
        <x:v>19.151555</x:v>
      </x:c>
      <x:c r="K5405" s="14" t="n">
        <x:f>I5405*J5405</x:f>
        <x:v>8429825.055019999</x:v>
      </x:c>
      <x:c r="L5405" s="8" t="str">
        <x:v>Alpaca SIP</x:v>
      </x:c>
    </x:row>
    <x:row r="5406" ht="25" customHeight="1">
      <x:c r="A5406" s="8" t="str">
        <x:v>PAYP</x:v>
      </x:c>
      <x:c r="B5406" s="10" t="n">
        <x:v>46162</x:v>
      </x:c>
      <x:c r="C5406" s="11" t="n">
        <x:v>19.09</x:v>
      </x:c>
      <x:c r="D5406" s="11" t="n">
        <x:v>19.76</x:v>
      </x:c>
      <x:c r="E5406" s="13" t="n">
        <x:v>560849</x:v>
      </x:c>
      <x:c r="F5406" s="11" t="n">
        <x:v>1</x:v>
      </x:c>
      <x:c r="G5406" s="11" t="n">
        <x:v>19.09</x:v>
      </x:c>
      <x:c r="H5406" s="11" t="n">
        <x:v>19.76</x:v>
      </x:c>
      <x:c r="I5406" s="13" t="n">
        <x:v>560849</x:v>
      </x:c>
      <x:c r="J5406" s="11" t="n">
        <x:v>19.57869</x:v>
      </x:c>
      <x:c r="K5406" s="14" t="n">
        <x:f>I5406*J5406</x:f>
        <x:v>10980688.707810001</x:v>
      </x:c>
      <x:c r="L5406" s="8" t="str">
        <x:v>Alpaca SIP</x:v>
      </x:c>
    </x:row>
    <x:row r="5407" ht="25" customHeight="1">
      <x:c r="A5407" s="8" t="str">
        <x:v>PAYP</x:v>
      </x:c>
      <x:c r="B5407" s="10" t="n">
        <x:v>46163</x:v>
      </x:c>
      <x:c r="C5407" s="11" t="n">
        <x:v>19.36</x:v>
      </x:c>
      <x:c r="D5407" s="11" t="n">
        <x:v>19.41</x:v>
      </x:c>
      <x:c r="E5407" s="13" t="n">
        <x:v>390131</x:v>
      </x:c>
      <x:c r="F5407" s="11" t="n">
        <x:v>1</x:v>
      </x:c>
      <x:c r="G5407" s="11" t="n">
        <x:v>19.36</x:v>
      </x:c>
      <x:c r="H5407" s="11" t="n">
        <x:v>19.41</x:v>
      </x:c>
      <x:c r="I5407" s="13" t="n">
        <x:v>390131</x:v>
      </x:c>
      <x:c r="J5407" s="11" t="n">
        <x:v>19.428688</x:v>
      </x:c>
      <x:c r="K5407" s="14" t="n">
        <x:f>I5407*J5407</x:f>
        <x:v>7579733.478128</x:v>
      </x:c>
      <x:c r="L5407" s="8" t="str">
        <x:v>Alpaca SIP</x:v>
      </x:c>
    </x:row>
    <x:row r="5408" ht="25" customHeight="1">
      <x:c r="A5408" s="8" t="str">
        <x:v>PAYP</x:v>
      </x:c>
      <x:c r="B5408" s="10" t="n">
        <x:v>46164</x:v>
      </x:c>
      <x:c r="C5408" s="11" t="n">
        <x:v>19.16</x:v>
      </x:c>
      <x:c r="D5408" s="11" t="n">
        <x:v>19.11</x:v>
      </x:c>
      <x:c r="E5408" s="13" t="n">
        <x:v>779877</x:v>
      </x:c>
      <x:c r="F5408" s="11" t="n">
        <x:v>1</x:v>
      </x:c>
      <x:c r="G5408" s="11" t="n">
        <x:v>19.16</x:v>
      </x:c>
      <x:c r="H5408" s="11" t="n">
        <x:v>19.11</x:v>
      </x:c>
      <x:c r="I5408" s="13" t="n">
        <x:v>779877</x:v>
      </x:c>
      <x:c r="J5408" s="11" t="n">
        <x:v>19.229167</x:v>
      </x:c>
      <x:c r="K5408" s="14" t="n">
        <x:f>I5408*J5408</x:f>
        <x:v>14996385.072459001</x:v>
      </x:c>
      <x:c r="L5408" s="8" t="str">
        <x:v>Alpaca SIP</x:v>
      </x:c>
    </x:row>
    <x:row r="5409" ht="25" customHeight="1">
      <x:c r="A5409" s="8" t="str">
        <x:v>PAYP</x:v>
      </x:c>
      <x:c r="B5409" s="10" t="n">
        <x:v>46168</x:v>
      </x:c>
      <x:c r="C5409" s="11" t="n">
        <x:v>19.15</x:v>
      </x:c>
      <x:c r="D5409" s="11" t="n">
        <x:v>19.61</x:v>
      </x:c>
      <x:c r="E5409" s="13" t="n">
        <x:v>612103</x:v>
      </x:c>
      <x:c r="F5409" s="11" t="n">
        <x:v>1</x:v>
      </x:c>
      <x:c r="G5409" s="11" t="n">
        <x:v>19.15</x:v>
      </x:c>
      <x:c r="H5409" s="11" t="n">
        <x:v>19.61</x:v>
      </x:c>
      <x:c r="I5409" s="13" t="n">
        <x:v>612103</x:v>
      </x:c>
      <x:c r="J5409" s="11" t="n">
        <x:v>19.417631</x:v>
      </x:c>
      <x:c r="K5409" s="14" t="n">
        <x:f>I5409*J5409</x:f>
        <x:v>11885590.187993</x:v>
      </x:c>
      <x:c r="L5409" s="8" t="str">
        <x:v>Alpaca SIP</x:v>
      </x:c>
    </x:row>
    <x:row r="5410" ht="25" customHeight="1">
      <x:c r="A5410" s="8" t="str">
        <x:v>PAYP</x:v>
      </x:c>
      <x:c r="B5410" s="10" t="n">
        <x:v>46169</x:v>
      </x:c>
      <x:c r="C5410" s="11" t="n">
        <x:v>19.3</x:v>
      </x:c>
      <x:c r="D5410" s="11" t="n">
        <x:v>19.32</x:v>
      </x:c>
      <x:c r="E5410" s="13" t="n">
        <x:v>600497</x:v>
      </x:c>
      <x:c r="F5410" s="11" t="n">
        <x:v>1</x:v>
      </x:c>
      <x:c r="G5410" s="11" t="n">
        <x:v>19.3</x:v>
      </x:c>
      <x:c r="H5410" s="11" t="n">
        <x:v>19.32</x:v>
      </x:c>
      <x:c r="I5410" s="13" t="n">
        <x:v>600497</x:v>
      </x:c>
      <x:c r="J5410" s="11" t="n">
        <x:v>19.350375</x:v>
      </x:c>
      <x:c r="K5410" s="14" t="n">
        <x:f>I5410*J5410</x:f>
        <x:v>11619842.136375</x:v>
      </x:c>
      <x:c r="L5410" s="8" t="str">
        <x:v>Alpaca SIP</x:v>
      </x:c>
    </x:row>
    <x:row r="5411" ht="25" customHeight="1">
      <x:c r="A5411" s="8" t="str">
        <x:v>PAYP</x:v>
      </x:c>
      <x:c r="B5411" s="10" t="n">
        <x:v>46170</x:v>
      </x:c>
      <x:c r="C5411" s="11" t="n">
        <x:v>19.19</x:v>
      </x:c>
      <x:c r="D5411" s="11" t="n">
        <x:v>19.73</x:v>
      </x:c>
      <x:c r="E5411" s="13" t="n">
        <x:v>763068</x:v>
      </x:c>
      <x:c r="F5411" s="11" t="n">
        <x:v>1</x:v>
      </x:c>
      <x:c r="G5411" s="11" t="n">
        <x:v>19.19</x:v>
      </x:c>
      <x:c r="H5411" s="11" t="n">
        <x:v>19.73</x:v>
      </x:c>
      <x:c r="I5411" s="13" t="n">
        <x:v>763068</x:v>
      </x:c>
      <x:c r="J5411" s="11" t="n">
        <x:v>19.603843</x:v>
      </x:c>
      <x:c r="K5411" s="14" t="n">
        <x:f>I5411*J5411</x:f>
        <x:v>14959065.270324001</x:v>
      </x:c>
      <x:c r="L5411" s="8" t="str">
        <x:v>Alpaca SIP</x:v>
      </x:c>
    </x:row>
    <x:row r="5412" ht="25" customHeight="1">
      <x:c r="A5412" s="8" t="str">
        <x:v>PAYP</x:v>
      </x:c>
      <x:c r="B5412" s="10" t="n">
        <x:v>46171</x:v>
      </x:c>
      <x:c r="C5412" s="11" t="n">
        <x:v>19.36</x:v>
      </x:c>
      <x:c r="D5412" s="11" t="n">
        <x:v>19.52</x:v>
      </x:c>
      <x:c r="E5412" s="13" t="n">
        <x:v>472728</x:v>
      </x:c>
      <x:c r="F5412" s="11" t="n">
        <x:v>1</x:v>
      </x:c>
      <x:c r="G5412" s="11" t="n">
        <x:v>19.36</x:v>
      </x:c>
      <x:c r="H5412" s="11" t="n">
        <x:v>19.52</x:v>
      </x:c>
      <x:c r="I5412" s="13" t="n">
        <x:v>472728</x:v>
      </x:c>
      <x:c r="J5412" s="11" t="n">
        <x:v>19.525189</x:v>
      </x:c>
      <x:c r="K5412" s="14" t="n">
        <x:f>I5412*J5412</x:f>
        <x:v>9230103.545592</x:v>
      </x:c>
      <x:c r="L5412" s="8" t="str">
        <x:v>Alpaca SIP</x:v>
      </x:c>
    </x:row>
    <x:row r="5413" ht="25" customHeight="1">
      <x:c r="A5413" s="8" t="str">
        <x:v>PAYP</x:v>
      </x:c>
      <x:c r="B5413" s="10" t="n">
        <x:v>46174</x:v>
      </x:c>
      <x:c r="C5413" s="11" t="n">
        <x:v>19.23</x:v>
      </x:c>
      <x:c r="D5413" s="11" t="n">
        <x:v>18.61</x:v>
      </x:c>
      <x:c r="E5413" s="13" t="n">
        <x:v>768887</x:v>
      </x:c>
      <x:c r="F5413" s="11" t="n">
        <x:v>1</x:v>
      </x:c>
      <x:c r="G5413" s="11" t="n">
        <x:v>19.23</x:v>
      </x:c>
      <x:c r="H5413" s="11" t="n">
        <x:v>18.61</x:v>
      </x:c>
      <x:c r="I5413" s="13" t="n">
        <x:v>768887</x:v>
      </x:c>
      <x:c r="J5413" s="11" t="n">
        <x:v>18.969502</x:v>
      </x:c>
      <x:c r="K5413" s="14" t="n">
        <x:f>I5413*J5413</x:f>
        <x:v>14585403.484273998</x:v>
      </x:c>
      <x:c r="L5413" s="8" t="str">
        <x:v>Alpaca SIP</x:v>
      </x:c>
    </x:row>
    <x:row r="5414" ht="25" customHeight="1">
      <x:c r="A5414" s="8" t="str">
        <x:v>PAYP</x:v>
      </x:c>
      <x:c r="B5414" s="10" t="n">
        <x:v>46175</x:v>
      </x:c>
      <x:c r="C5414" s="11" t="n">
        <x:v>18.5</x:v>
      </x:c>
      <x:c r="D5414" s="11" t="n">
        <x:v>18.7</x:v>
      </x:c>
      <x:c r="E5414" s="13" t="n">
        <x:v>764544</x:v>
      </x:c>
      <x:c r="F5414" s="11" t="n">
        <x:v>1</x:v>
      </x:c>
      <x:c r="G5414" s="11" t="n">
        <x:v>18.5</x:v>
      </x:c>
      <x:c r="H5414" s="11" t="n">
        <x:v>18.7</x:v>
      </x:c>
      <x:c r="I5414" s="13" t="n">
        <x:v>764544</x:v>
      </x:c>
      <x:c r="J5414" s="11" t="n">
        <x:v>18.507693</x:v>
      </x:c>
      <x:c r="K5414" s="14" t="n">
        <x:f>I5414*J5414</x:f>
        <x:v>14149945.636992</x:v>
      </x:c>
      <x:c r="L5414" s="8" t="str">
        <x:v>Alpaca SIP</x:v>
      </x:c>
    </x:row>
    <x:row r="5415" ht="25" customHeight="1">
      <x:c r="A5415" s="8" t="str">
        <x:v>PAYP</x:v>
      </x:c>
      <x:c r="B5415" s="10" t="n">
        <x:v>46176</x:v>
      </x:c>
      <x:c r="C5415" s="11" t="n">
        <x:v>18.14</x:v>
      </x:c>
      <x:c r="D5415" s="11" t="n">
        <x:v>17.05</x:v>
      </x:c>
      <x:c r="E5415" s="13" t="n">
        <x:v>1897379</x:v>
      </x:c>
      <x:c r="F5415" s="11" t="n">
        <x:v>1</x:v>
      </x:c>
      <x:c r="G5415" s="11" t="n">
        <x:v>18.14</x:v>
      </x:c>
      <x:c r="H5415" s="11" t="n">
        <x:v>17.05</x:v>
      </x:c>
      <x:c r="I5415" s="13" t="n">
        <x:v>1897379</x:v>
      </x:c>
      <x:c r="J5415" s="11" t="n">
        <x:v>17.149337</x:v>
      </x:c>
      <x:c r="K5415" s="14" t="n">
        <x:f>I5415*J5415</x:f>
        <x:v>32538791.887723</x:v>
      </x:c>
      <x:c r="L5415" s="8" t="str">
        <x:v>Alpaca SIP</x:v>
      </x:c>
    </x:row>
    <x:row r="5416" ht="25" customHeight="1">
      <x:c r="A5416" s="8" t="str">
        <x:v>PAYP</x:v>
      </x:c>
      <x:c r="B5416" s="10" t="n">
        <x:v>46177</x:v>
      </x:c>
      <x:c r="C5416" s="11" t="n">
        <x:v>16.55</x:v>
      </x:c>
      <x:c r="D5416" s="11" t="n">
        <x:v>15.74</x:v>
      </x:c>
      <x:c r="E5416" s="13" t="n">
        <x:v>2327709</x:v>
      </x:c>
      <x:c r="F5416" s="11" t="n">
        <x:v>1</x:v>
      </x:c>
      <x:c r="G5416" s="11" t="n">
        <x:v>16.55</x:v>
      </x:c>
      <x:c r="H5416" s="11" t="n">
        <x:v>15.74</x:v>
      </x:c>
      <x:c r="I5416" s="13" t="n">
        <x:v>2327709</x:v>
      </x:c>
      <x:c r="J5416" s="11" t="n">
        <x:v>16.128495</x:v>
      </x:c>
      <x:c r="K5416" s="14" t="n">
        <x:f>I5416*J5416</x:f>
        <x:v>37542442.967955</x:v>
      </x:c>
      <x:c r="L5416" s="8" t="str">
        <x:v>Alpaca SIP</x:v>
      </x:c>
    </x:row>
    <x:row r="5417" ht="25" customHeight="1">
      <x:c r="A5417" s="8" t="str">
        <x:v>PAYP</x:v>
      </x:c>
      <x:c r="B5417" s="10" t="n">
        <x:v>46178</x:v>
      </x:c>
      <x:c r="C5417" s="11" t="n">
        <x:v>15.585</x:v>
      </x:c>
      <x:c r="D5417" s="11" t="n">
        <x:v>15.08</x:v>
      </x:c>
      <x:c r="E5417" s="13" t="n">
        <x:v>1667260</x:v>
      </x:c>
      <x:c r="F5417" s="11" t="n">
        <x:v>1</x:v>
      </x:c>
      <x:c r="G5417" s="11" t="n">
        <x:v>15.585</x:v>
      </x:c>
      <x:c r="H5417" s="11" t="n">
        <x:v>15.08</x:v>
      </x:c>
      <x:c r="I5417" s="13" t="n">
        <x:v>1667260</x:v>
      </x:c>
      <x:c r="J5417" s="11" t="n">
        <x:v>15.442938</x:v>
      </x:c>
      <x:c r="K5417" s="14" t="n">
        <x:f>I5417*J5417</x:f>
        <x:v>25747392.80988</x:v>
      </x:c>
      <x:c r="L5417" s="8" t="str">
        <x:v>Alpaca SIP</x:v>
      </x:c>
    </x:row>
    <x:row r="5418" ht="25" customHeight="1">
      <x:c r="A5418" s="8" t="str">
        <x:v>PAYP</x:v>
      </x:c>
      <x:c r="B5418" s="10" t="n">
        <x:v>46181</x:v>
      </x:c>
      <x:c r="C5418" s="11" t="n">
        <x:v>15.08</x:v>
      </x:c>
      <x:c r="D5418" s="11" t="n">
        <x:v>15.17</x:v>
      </x:c>
      <x:c r="E5418" s="13" t="n">
        <x:v>705786</x:v>
      </x:c>
      <x:c r="F5418" s="11" t="n">
        <x:v>1</x:v>
      </x:c>
      <x:c r="G5418" s="11" t="n">
        <x:v>15.08</x:v>
      </x:c>
      <x:c r="H5418" s="11" t="n">
        <x:v>15.17</x:v>
      </x:c>
      <x:c r="I5418" s="13" t="n">
        <x:v>705786</x:v>
      </x:c>
      <x:c r="J5418" s="11" t="n">
        <x:v>15.308843</x:v>
      </x:c>
      <x:c r="K5418" s="14" t="n">
        <x:f>I5418*J5418</x:f>
        <x:v>10804767.065598</x:v>
      </x:c>
      <x:c r="L5418" s="8" t="str">
        <x:v>Alpaca SIP</x:v>
      </x:c>
    </x:row>
    <x:row r="5419" ht="25" customHeight="1">
      <x:c r="A5419" s="8" t="str">
        <x:v>PAYP</x:v>
      </x:c>
      <x:c r="B5419" s="10" t="n">
        <x:v>46182</x:v>
      </x:c>
      <x:c r="C5419" s="11" t="n">
        <x:v>15</x:v>
      </x:c>
      <x:c r="D5419" s="11" t="n">
        <x:v>14.59</x:v>
      </x:c>
      <x:c r="E5419" s="13" t="n">
        <x:v>1356641</x:v>
      </x:c>
      <x:c r="F5419" s="11" t="n">
        <x:v>1</x:v>
      </x:c>
      <x:c r="G5419" s="11" t="n">
        <x:v>15</x:v>
      </x:c>
      <x:c r="H5419" s="11" t="n">
        <x:v>14.59</x:v>
      </x:c>
      <x:c r="I5419" s="13" t="n">
        <x:v>1356641</x:v>
      </x:c>
      <x:c r="J5419" s="11" t="n">
        <x:v>14.6473</x:v>
      </x:c>
      <x:c r="K5419" s="14" t="n">
        <x:f>I5419*J5419</x:f>
        <x:v>19871127.719299998</x:v>
      </x:c>
      <x:c r="L5419" s="8" t="str">
        <x:v>Alpaca SIP</x:v>
      </x:c>
    </x:row>
    <x:row r="5420" ht="25" customHeight="1">
      <x:c r="A5420" s="8" t="str">
        <x:v>PAYP</x:v>
      </x:c>
      <x:c r="B5420" s="10" t="n">
        <x:v>46183</x:v>
      </x:c>
      <x:c r="C5420" s="11" t="n">
        <x:v>14.2</x:v>
      </x:c>
      <x:c r="D5420" s="11" t="n">
        <x:v>13.45</x:v>
      </x:c>
      <x:c r="E5420" s="13" t="n">
        <x:v>1154298</x:v>
      </x:c>
      <x:c r="F5420" s="11" t="n">
        <x:v>1</x:v>
      </x:c>
      <x:c r="G5420" s="11" t="n">
        <x:v>14.2</x:v>
      </x:c>
      <x:c r="H5420" s="11" t="n">
        <x:v>13.45</x:v>
      </x:c>
      <x:c r="I5420" s="13" t="n">
        <x:v>1154298</x:v>
      </x:c>
      <x:c r="J5420" s="11" t="n">
        <x:v>13.788023</x:v>
      </x:c>
      <x:c r="K5420" s="14" t="n">
        <x:f>I5420*J5420</x:f>
        <x:v>15915487.372854002</x:v>
      </x:c>
      <x:c r="L5420" s="8" t="str">
        <x:v>Alpaca SIP</x:v>
      </x:c>
    </x:row>
    <x:row r="5421" ht="25" customHeight="1">
      <x:c r="A5421" s="8" t="str">
        <x:v>PAYP</x:v>
      </x:c>
      <x:c r="B5421" s="10" t="n">
        <x:v>46184</x:v>
      </x:c>
      <x:c r="C5421" s="11" t="n">
        <x:v>13.49</x:v>
      </x:c>
      <x:c r="D5421" s="11" t="n">
        <x:v>14.35</x:v>
      </x:c>
      <x:c r="E5421" s="13" t="n">
        <x:v>1133893</x:v>
      </x:c>
      <x:c r="F5421" s="11" t="n">
        <x:v>1</x:v>
      </x:c>
      <x:c r="G5421" s="11" t="n">
        <x:v>13.49</x:v>
      </x:c>
      <x:c r="H5421" s="11" t="n">
        <x:v>14.35</x:v>
      </x:c>
      <x:c r="I5421" s="13" t="n">
        <x:v>1133893</x:v>
      </x:c>
      <x:c r="J5421" s="11" t="n">
        <x:v>14.012653</x:v>
      </x:c>
      <x:c r="K5421" s="14" t="n">
        <x:f>I5421*J5421</x:f>
        <x:v>15888849.148129</x:v>
      </x:c>
      <x:c r="L5421" s="8" t="str">
        <x:v>Alpaca SIP</x:v>
      </x:c>
    </x:row>
    <x:row r="5422" ht="25" customHeight="1">
      <x:c r="A5422" s="8" t="str">
        <x:v>PAYP</x:v>
      </x:c>
      <x:c r="B5422" s="10" t="n">
        <x:v>46185</x:v>
      </x:c>
      <x:c r="C5422" s="11" t="n">
        <x:v>14.31</x:v>
      </x:c>
      <x:c r="D5422" s="11" t="n">
        <x:v>14.15</x:v>
      </x:c>
      <x:c r="E5422" s="13" t="n">
        <x:v>1212304</x:v>
      </x:c>
      <x:c r="F5422" s="11" t="n">
        <x:v>1</x:v>
      </x:c>
      <x:c r="G5422" s="11" t="n">
        <x:v>14.31</x:v>
      </x:c>
      <x:c r="H5422" s="11" t="n">
        <x:v>14.15</x:v>
      </x:c>
      <x:c r="I5422" s="13" t="n">
        <x:v>1212304</x:v>
      </x:c>
      <x:c r="J5422" s="11" t="n">
        <x:v>14.269649</x:v>
      </x:c>
      <x:c r="K5422" s="14" t="n">
        <x:f>I5422*J5422</x:f>
        <x:v>17299152.561296</x:v>
      </x:c>
      <x:c r="L5422" s="8" t="str">
        <x:v>Alpaca SIP</x:v>
      </x:c>
    </x:row>
    <x:row r="5423" ht="25" customHeight="1">
      <x:c r="A5423" s="8" t="str">
        <x:v>PAYP</x:v>
      </x:c>
      <x:c r="B5423" s="10" t="n">
        <x:v>46188</x:v>
      </x:c>
      <x:c r="C5423" s="11" t="n">
        <x:v>14.3</x:v>
      </x:c>
      <x:c r="D5423" s="11" t="n">
        <x:v>14.25</x:v>
      </x:c>
      <x:c r="E5423" s="13" t="n">
        <x:v>2848664</x:v>
      </x:c>
      <x:c r="F5423" s="11" t="n">
        <x:v>1</x:v>
      </x:c>
      <x:c r="G5423" s="11" t="n">
        <x:v>14.3</x:v>
      </x:c>
      <x:c r="H5423" s="11" t="n">
        <x:v>14.25</x:v>
      </x:c>
      <x:c r="I5423" s="13" t="n">
        <x:v>2848664</x:v>
      </x:c>
      <x:c r="J5423" s="11" t="n">
        <x:v>14.176908</x:v>
      </x:c>
      <x:c r="K5423" s="14" t="n">
        <x:f>I5423*J5423</x:f>
        <x:v>40385247.450912</x:v>
      </x:c>
      <x:c r="L5423" s="8" t="str">
        <x:v>Alpaca SIP</x:v>
      </x:c>
    </x:row>
    <x:row r="5424" ht="25" customHeight="1">
      <x:c r="A5424" s="8" t="str">
        <x:v>PAYP</x:v>
      </x:c>
      <x:c r="B5424" s="10" t="n">
        <x:v>46189</x:v>
      </x:c>
      <x:c r="C5424" s="11" t="n">
        <x:v>14.13</x:v>
      </x:c>
      <x:c r="D5424" s="11" t="n">
        <x:v>13.38</x:v>
      </x:c>
      <x:c r="E5424" s="13" t="n">
        <x:v>2234733</x:v>
      </x:c>
      <x:c r="F5424" s="11" t="n">
        <x:v>1</x:v>
      </x:c>
      <x:c r="G5424" s="11" t="n">
        <x:v>14.13</x:v>
      </x:c>
      <x:c r="H5424" s="11" t="n">
        <x:v>13.38</x:v>
      </x:c>
      <x:c r="I5424" s="13" t="n">
        <x:v>2234733</x:v>
      </x:c>
      <x:c r="J5424" s="11" t="n">
        <x:v>13.466346</x:v>
      </x:c>
      <x:c r="K5424" s="14" t="n">
        <x:f>I5424*J5424</x:f>
        <x:v>30093687.795617998</x:v>
      </x:c>
      <x:c r="L5424" s="8" t="str">
        <x:v>Alpaca SIP</x:v>
      </x:c>
    </x:row>
    <x:row r="5425" ht="25" customHeight="1">
      <x:c r="A5425" s="8" t="str">
        <x:v>PAYP</x:v>
      </x:c>
      <x:c r="B5425" s="10" t="n">
        <x:v>46190</x:v>
      </x:c>
      <x:c r="C5425" s="11" t="n">
        <x:v>13.31</x:v>
      </x:c>
      <x:c r="D5425" s="11" t="n">
        <x:v>12.8</x:v>
      </x:c>
      <x:c r="E5425" s="13" t="n">
        <x:v>1797639</x:v>
      </x:c>
      <x:c r="F5425" s="11" t="n">
        <x:v>1</x:v>
      </x:c>
      <x:c r="G5425" s="11" t="n">
        <x:v>13.31</x:v>
      </x:c>
      <x:c r="H5425" s="11" t="n">
        <x:v>12.8</x:v>
      </x:c>
      <x:c r="I5425" s="13" t="n">
        <x:v>1797639</x:v>
      </x:c>
      <x:c r="J5425" s="11" t="n">
        <x:v>13.167991</x:v>
      </x:c>
      <x:c r="K5425" s="14" t="n">
        <x:f>I5425*J5425</x:f>
        <x:v>23671294.173249003</x:v>
      </x:c>
      <x:c r="L5425" s="8" t="str">
        <x:v>Alpaca SIP</x:v>
      </x:c>
    </x:row>
    <x:row r="5426" ht="25" customHeight="1">
      <x:c r="A5426" s="8" t="str">
        <x:v>PAYP</x:v>
      </x:c>
      <x:c r="B5426" s="10" t="n">
        <x:v>46191</x:v>
      </x:c>
      <x:c r="C5426" s="11" t="n">
        <x:v>12.62</x:v>
      </x:c>
      <x:c r="D5426" s="11" t="n">
        <x:v>12.37</x:v>
      </x:c>
      <x:c r="E5426" s="13" t="n">
        <x:v>1433304</x:v>
      </x:c>
      <x:c r="F5426" s="11" t="n">
        <x:v>1</x:v>
      </x:c>
      <x:c r="G5426" s="11" t="n">
        <x:v>12.62</x:v>
      </x:c>
      <x:c r="H5426" s="11" t="n">
        <x:v>12.37</x:v>
      </x:c>
      <x:c r="I5426" s="13" t="n">
        <x:v>1433304</x:v>
      </x:c>
      <x:c r="J5426" s="11" t="n">
        <x:v>12.523783</x:v>
      </x:c>
      <x:c r="K5426" s="14" t="n">
        <x:f>I5426*J5426</x:f>
        <x:v>17950388.269032</x:v>
      </x:c>
      <x:c r="L5426" s="8" t="str">
        <x:v>Alpaca SIP</x:v>
      </x:c>
    </x:row>
    <x:row r="5427" ht="25" customHeight="1">
      <x:c r="A5427" s="8" t="str">
        <x:v>PAYP</x:v>
      </x:c>
      <x:c r="B5427" s="10" t="n">
        <x:v>46195</x:v>
      </x:c>
      <x:c r="C5427" s="11" t="n">
        <x:v>12.16</x:v>
      </x:c>
      <x:c r="D5427" s="11" t="n">
        <x:v>13.72</x:v>
      </x:c>
      <x:c r="E5427" s="13" t="n">
        <x:v>2276354</x:v>
      </x:c>
      <x:c r="F5427" s="11" t="n">
        <x:v>1</x:v>
      </x:c>
      <x:c r="G5427" s="11" t="n">
        <x:v>12.16</x:v>
      </x:c>
      <x:c r="H5427" s="11" t="n">
        <x:v>13.72</x:v>
      </x:c>
      <x:c r="I5427" s="13" t="n">
        <x:v>2276354</x:v>
      </x:c>
      <x:c r="J5427" s="11" t="n">
        <x:v>13.244719</x:v>
      </x:c>
      <x:c r="K5427" s="14" t="n">
        <x:f>I5427*J5427</x:f>
        <x:v>30149669.074526</x:v>
      </x:c>
      <x:c r="L5427" s="8" t="str">
        <x:v>Alpaca SIP</x:v>
      </x:c>
    </x:row>
    <x:row r="5428" ht="25" customHeight="1">
      <x:c r="A5428" s="8" t="str">
        <x:v>PAYP</x:v>
      </x:c>
      <x:c r="B5428" s="10" t="n">
        <x:v>46196</x:v>
      </x:c>
      <x:c r="C5428" s="11" t="n">
        <x:v>13.26</x:v>
      </x:c>
      <x:c r="D5428" s="11" t="n">
        <x:v>14.61</x:v>
      </x:c>
      <x:c r="E5428" s="13" t="n">
        <x:v>1913681</x:v>
      </x:c>
      <x:c r="F5428" s="11" t="n">
        <x:v>1</x:v>
      </x:c>
      <x:c r="G5428" s="11" t="n">
        <x:v>13.26</x:v>
      </x:c>
      <x:c r="H5428" s="11" t="n">
        <x:v>14.61</x:v>
      </x:c>
      <x:c r="I5428" s="13" t="n">
        <x:v>1913681</x:v>
      </x:c>
      <x:c r="J5428" s="11" t="n">
        <x:v>14.424007</x:v>
      </x:c>
      <x:c r="K5428" s="14" t="n">
        <x:f>I5428*J5428</x:f>
        <x:v>27602948.139767</x:v>
      </x:c>
      <x:c r="L5428" s="8" t="str">
        <x:v>Alpaca SIP</x:v>
      </x:c>
    </x:row>
    <x:row r="5429" ht="25" customHeight="1">
      <x:c r="A5429" s="8" t="str">
        <x:v>PAYP</x:v>
      </x:c>
      <x:c r="B5429" s="10" t="n">
        <x:v>46197</x:v>
      </x:c>
      <x:c r="C5429" s="11" t="n">
        <x:v>14.5</x:v>
      </x:c>
      <x:c r="D5429" s="11" t="n">
        <x:v>13.89</x:v>
      </x:c>
      <x:c r="E5429" s="13" t="n">
        <x:v>1808253</x:v>
      </x:c>
      <x:c r="F5429" s="11" t="n">
        <x:v>1</x:v>
      </x:c>
      <x:c r="G5429" s="11" t="n">
        <x:v>14.5</x:v>
      </x:c>
      <x:c r="H5429" s="11" t="n">
        <x:v>13.89</x:v>
      </x:c>
      <x:c r="I5429" s="13" t="n">
        <x:v>1808253</x:v>
      </x:c>
      <x:c r="J5429" s="11" t="n">
        <x:v>14.067835</x:v>
      </x:c>
      <x:c r="K5429" s="14" t="n">
        <x:f>I5429*J5429</x:f>
        <x:v>25438204.842255</x:v>
      </x:c>
      <x:c r="L5429" s="8" t="str">
        <x:v>Alpaca SIP</x:v>
      </x:c>
    </x:row>
    <x:row r="5430" ht="25" customHeight="1">
      <x:c r="A5430" s="8" t="str">
        <x:v>PAYP</x:v>
      </x:c>
      <x:c r="B5430" s="10" t="n">
        <x:v>46198</x:v>
      </x:c>
      <x:c r="C5430" s="11" t="n">
        <x:v>13.64</x:v>
      </x:c>
      <x:c r="D5430" s="11" t="n">
        <x:v>14.3</x:v>
      </x:c>
      <x:c r="E5430" s="13" t="n">
        <x:v>1316032</x:v>
      </x:c>
      <x:c r="F5430" s="11" t="n">
        <x:v>1</x:v>
      </x:c>
      <x:c r="G5430" s="11" t="n">
        <x:v>13.64</x:v>
      </x:c>
      <x:c r="H5430" s="11" t="n">
        <x:v>14.3</x:v>
      </x:c>
      <x:c r="I5430" s="13" t="n">
        <x:v>1316032</x:v>
      </x:c>
      <x:c r="J5430" s="11" t="n">
        <x:v>13.931408</x:v>
      </x:c>
      <x:c r="K5430" s="14" t="n">
        <x:f>I5430*J5430</x:f>
        <x:v>18334178.733055998</x:v>
      </x:c>
      <x:c r="L5430" s="8" t="str">
        <x:v>Alpaca SIP</x:v>
      </x:c>
    </x:row>
    <x:row r="5431" ht="25" customHeight="1">
      <x:c r="A5431" s="8" t="str">
        <x:v>PAYP</x:v>
      </x:c>
      <x:c r="B5431" s="10" t="n">
        <x:v>46199</x:v>
      </x:c>
      <x:c r="C5431" s="11" t="n">
        <x:v>14</x:v>
      </x:c>
      <x:c r="D5431" s="11" t="n">
        <x:v>14.35</x:v>
      </x:c>
      <x:c r="E5431" s="13" t="n">
        <x:v>767440</x:v>
      </x:c>
      <x:c r="F5431" s="11" t="n">
        <x:v>1</x:v>
      </x:c>
      <x:c r="G5431" s="11" t="n">
        <x:v>14</x:v>
      </x:c>
      <x:c r="H5431" s="11" t="n">
        <x:v>14.35</x:v>
      </x:c>
      <x:c r="I5431" s="13" t="n">
        <x:v>767440</x:v>
      </x:c>
      <x:c r="J5431" s="11" t="n">
        <x:v>14.260854</x:v>
      </x:c>
      <x:c r="K5431" s="14" t="n">
        <x:f>I5431*J5431</x:f>
        <x:v>10944349.79376</x:v>
      </x:c>
      <x:c r="L5431" s="8" t="str">
        <x:v>Alpaca SIP</x:v>
      </x:c>
    </x:row>
    <x:row r="5432" ht="25" customHeight="1">
      <x:c r="A5432" s="8" t="str">
        <x:v>PAYP</x:v>
      </x:c>
      <x:c r="B5432" s="10" t="n">
        <x:v>46202</x:v>
      </x:c>
      <x:c r="C5432" s="11" t="n">
        <x:v>14.31</x:v>
      </x:c>
      <x:c r="D5432" s="11" t="n">
        <x:v>14.56</x:v>
      </x:c>
      <x:c r="E5432" s="13" t="n">
        <x:v>1328542</x:v>
      </x:c>
      <x:c r="F5432" s="11" t="n">
        <x:v>1</x:v>
      </x:c>
      <x:c r="G5432" s="11" t="n">
        <x:v>14.31</x:v>
      </x:c>
      <x:c r="H5432" s="11" t="n">
        <x:v>14.56</x:v>
      </x:c>
      <x:c r="I5432" s="13" t="n">
        <x:v>1328542</x:v>
      </x:c>
      <x:c r="J5432" s="11" t="n">
        <x:v>14.571129</x:v>
      </x:c>
      <x:c r="K5432" s="14" t="n">
        <x:f>I5432*J5432</x:f>
        <x:v>19358356.863918003</x:v>
      </x:c>
      <x:c r="L5432" s="8" t="str">
        <x:v>Alpaca SIP</x:v>
      </x:c>
    </x:row>
    <x:row r="5433" ht="25" customHeight="1">
      <x:c r="A5433" s="8" t="str">
        <x:v>PAYP</x:v>
      </x:c>
      <x:c r="B5433" s="10" t="n">
        <x:v>46203</x:v>
      </x:c>
      <x:c r="C5433" s="11" t="n">
        <x:v>14.56</x:v>
      </x:c>
      <x:c r="D5433" s="11" t="n">
        <x:v>14.33</x:v>
      </x:c>
      <x:c r="E5433" s="13" t="n">
        <x:v>1724518</x:v>
      </x:c>
      <x:c r="F5433" s="11" t="n">
        <x:v>1</x:v>
      </x:c>
      <x:c r="G5433" s="11" t="n">
        <x:v>14.56</x:v>
      </x:c>
      <x:c r="H5433" s="11" t="n">
        <x:v>14.33</x:v>
      </x:c>
      <x:c r="I5433" s="13" t="n">
        <x:v>1724518</x:v>
      </x:c>
      <x:c r="J5433" s="11" t="n">
        <x:v>14.424978</x:v>
      </x:c>
      <x:c r="K5433" s="14" t="n">
        <x:f>I5433*J5433</x:f>
        <x:v>24876134.210604</x:v>
      </x:c>
      <x:c r="L5433" s="8" t="str">
        <x:v>Alpaca SIP</x:v>
      </x:c>
    </x:row>
    <x:row r="5434" ht="25" customHeight="1">
      <x:c r="A5434" s="8" t="str">
        <x:v>PAYP</x:v>
      </x:c>
      <x:c r="B5434" s="10" t="n">
        <x:v>46204</x:v>
      </x:c>
      <x:c r="C5434" s="11" t="n">
        <x:v>14.36</x:v>
      </x:c>
      <x:c r="D5434" s="11" t="n">
        <x:v>14.61</x:v>
      </x:c>
      <x:c r="E5434" s="13" t="n">
        <x:v>1138054</x:v>
      </x:c>
      <x:c r="F5434" s="11" t="n">
        <x:v>1</x:v>
      </x:c>
      <x:c r="G5434" s="11" t="n">
        <x:v>14.36</x:v>
      </x:c>
      <x:c r="H5434" s="11" t="n">
        <x:v>14.61</x:v>
      </x:c>
      <x:c r="I5434" s="13" t="n">
        <x:v>1138054</x:v>
      </x:c>
      <x:c r="J5434" s="11" t="n">
        <x:v>14.763058</x:v>
      </x:c>
      <x:c r="K5434" s="14" t="n">
        <x:f>I5434*J5434</x:f>
        <x:v>16801157.209132</x:v>
      </x:c>
      <x:c r="L5434" s="8" t="str">
        <x:v>Alpaca SIP</x:v>
      </x:c>
    </x:row>
    <x:row r="5435" ht="25" customHeight="1">
      <x:c r="A5435" s="8" t="str">
        <x:v>PAYP</x:v>
      </x:c>
      <x:c r="B5435" s="10" t="n">
        <x:v>46205</x:v>
      </x:c>
      <x:c r="C5435" s="11" t="n">
        <x:v>14.7</x:v>
      </x:c>
      <x:c r="D5435" s="11" t="n">
        <x:v>14.71</x:v>
      </x:c>
      <x:c r="E5435" s="13" t="n">
        <x:v>605284</x:v>
      </x:c>
      <x:c r="F5435" s="11" t="n">
        <x:v>1</x:v>
      </x:c>
      <x:c r="G5435" s="11" t="n">
        <x:v>14.7</x:v>
      </x:c>
      <x:c r="H5435" s="11" t="n">
        <x:v>14.71</x:v>
      </x:c>
      <x:c r="I5435" s="13" t="n">
        <x:v>605284</x:v>
      </x:c>
      <x:c r="J5435" s="11" t="n">
        <x:v>14.778187</x:v>
      </x:c>
      <x:c r="K5435" s="14" t="n">
        <x:f>I5435*J5435</x:f>
        <x:v>8945000.140108</x:v>
      </x:c>
      <x:c r="L5435" s="8" t="str">
        <x:v>Alpaca SIP</x:v>
      </x:c>
    </x:row>
    <x:row r="5436" ht="25" customHeight="1">
      <x:c r="A5436" s="8" t="str">
        <x:v>PAYP</x:v>
      </x:c>
      <x:c r="B5436" s="10" t="n">
        <x:v>46209</x:v>
      </x:c>
      <x:c r="C5436" s="11" t="n">
        <x:v>14.81</x:v>
      </x:c>
      <x:c r="D5436" s="11" t="n">
        <x:v>15.17</x:v>
      </x:c>
      <x:c r="E5436" s="13" t="n">
        <x:v>792902</x:v>
      </x:c>
      <x:c r="F5436" s="11" t="n">
        <x:v>1</x:v>
      </x:c>
      <x:c r="G5436" s="11" t="n">
        <x:v>14.81</x:v>
      </x:c>
      <x:c r="H5436" s="11" t="n">
        <x:v>15.17</x:v>
      </x:c>
      <x:c r="I5436" s="13" t="n">
        <x:v>792902</x:v>
      </x:c>
      <x:c r="J5436" s="11" t="n">
        <x:v>15.076653</x:v>
      </x:c>
      <x:c r="K5436" s="14" t="n">
        <x:f>I5436*J5436</x:f>
        <x:v>11954308.317006</x:v>
      </x:c>
      <x:c r="L5436" s="8" t="str">
        <x:v>Alpaca SIP</x:v>
      </x:c>
    </x:row>
    <x:row r="5437" ht="25" customHeight="1">
      <x:c r="A5437" s="8" t="str">
        <x:v>PAYP</x:v>
      </x:c>
      <x:c r="B5437" s="10" t="n">
        <x:v>46210</x:v>
      </x:c>
      <x:c r="C5437" s="11" t="n">
        <x:v>15.3</x:v>
      </x:c>
      <x:c r="D5437" s="11" t="n">
        <x:v>15.83</x:v>
      </x:c>
      <x:c r="E5437" s="13" t="n">
        <x:v>1667155</x:v>
      </x:c>
      <x:c r="F5437" s="11" t="n">
        <x:v>1</x:v>
      </x:c>
      <x:c r="G5437" s="11" t="n">
        <x:v>15.3</x:v>
      </x:c>
      <x:c r="H5437" s="11" t="n">
        <x:v>15.83</x:v>
      </x:c>
      <x:c r="I5437" s="13" t="n">
        <x:v>1667155</x:v>
      </x:c>
      <x:c r="J5437" s="11" t="n">
        <x:v>15.90604</x:v>
      </x:c>
      <x:c r="K5437" s="14" t="n">
        <x:f>I5437*J5437</x:f>
        <x:v>26517834.1162</x:v>
      </x:c>
      <x:c r="L5437" s="8" t="str">
        <x:v>Alpaca SIP</x:v>
      </x:c>
    </x:row>
    <x:row r="5438" ht="25" customHeight="1">
      <x:c r="A5438" s="8" t="str">
        <x:v>PAYP</x:v>
      </x:c>
      <x:c r="B5438" s="10" t="n">
        <x:v>46211</x:v>
      </x:c>
      <x:c r="C5438" s="11" t="n">
        <x:v>15.26</x:v>
      </x:c>
      <x:c r="D5438" s="11" t="n">
        <x:v>14.9</x:v>
      </x:c>
      <x:c r="E5438" s="13" t="n">
        <x:v>815855</x:v>
      </x:c>
      <x:c r="F5438" s="11" t="n">
        <x:v>1</x:v>
      </x:c>
      <x:c r="G5438" s="11" t="n">
        <x:v>15.26</x:v>
      </x:c>
      <x:c r="H5438" s="11" t="n">
        <x:v>14.9</x:v>
      </x:c>
      <x:c r="I5438" s="13" t="n">
        <x:v>815855</x:v>
      </x:c>
      <x:c r="J5438" s="11" t="n">
        <x:v>14.921813</x:v>
      </x:c>
      <x:c r="K5438" s="14" t="n">
        <x:f>I5438*J5438</x:f>
        <x:v>12174035.745115</x:v>
      </x:c>
      <x:c r="L5438" s="8" t="str">
        <x:v>Alpaca SIP</x:v>
      </x:c>
    </x:row>
    <x:row r="5439" ht="25" customHeight="1">
      <x:c r="A5439" s="8" t="str">
        <x:v>PAYP</x:v>
      </x:c>
      <x:c r="B5439" s="10" t="n">
        <x:v>46212</x:v>
      </x:c>
      <x:c r="C5439" s="11" t="n">
        <x:v>15</x:v>
      </x:c>
      <x:c r="D5439" s="11" t="n">
        <x:v>15.63</x:v>
      </x:c>
      <x:c r="E5439" s="13" t="n">
        <x:v>675116</x:v>
      </x:c>
      <x:c r="F5439" s="11" t="n">
        <x:v>1</x:v>
      </x:c>
      <x:c r="G5439" s="11" t="n">
        <x:v>15</x:v>
      </x:c>
      <x:c r="H5439" s="11" t="n">
        <x:v>15.63</x:v>
      </x:c>
      <x:c r="I5439" s="13" t="n">
        <x:v>675116</x:v>
      </x:c>
      <x:c r="J5439" s="11" t="n">
        <x:v>15.598748</x:v>
      </x:c>
      <x:c r="K5439" s="14" t="n">
        <x:f>I5439*J5439</x:f>
        <x:v>10530964.354768</x:v>
      </x:c>
      <x:c r="L5439" s="8" t="str">
        <x:v>Alpaca SIP</x:v>
      </x:c>
    </x:row>
    <x:row r="5440" ht="25" customHeight="1">
      <x:c r="A5440" s="8" t="str">
        <x:v>PAYP</x:v>
      </x:c>
      <x:c r="B5440" s="10" t="n">
        <x:v>46213</x:v>
      </x:c>
      <x:c r="C5440" s="11" t="n">
        <x:v>15.8</x:v>
      </x:c>
      <x:c r="D5440" s="11" t="n">
        <x:v>15.5</x:v>
      </x:c>
      <x:c r="E5440" s="13" t="n">
        <x:v>654832</x:v>
      </x:c>
      <x:c r="F5440" s="11" t="n">
        <x:v>1</x:v>
      </x:c>
      <x:c r="G5440" s="11" t="n">
        <x:v>15.8</x:v>
      </x:c>
      <x:c r="H5440" s="11" t="n">
        <x:v>15.5</x:v>
      </x:c>
      <x:c r="I5440" s="13" t="n">
        <x:v>654832</x:v>
      </x:c>
      <x:c r="J5440" s="11" t="n">
        <x:v>15.659968</x:v>
      </x:c>
      <x:c r="K5440" s="14" t="n">
        <x:f>I5440*J5440</x:f>
        <x:v>10254648.165376</x:v>
      </x:c>
      <x:c r="L5440" s="8" t="str">
        <x:v>Alpaca SIP</x:v>
      </x:c>
    </x:row>
    <x:row r="5441" ht="25" customHeight="1">
      <x:c r="A5441" s="8" t="str">
        <x:v>PAYP</x:v>
      </x:c>
      <x:c r="B5441" s="10" t="n">
        <x:v>46216</x:v>
      </x:c>
      <x:c r="C5441" s="11" t="n">
        <x:v>15.64</x:v>
      </x:c>
      <x:c r="D5441" s="11" t="n">
        <x:v>15.26</x:v>
      </x:c>
      <x:c r="E5441" s="13" t="n">
        <x:v>1724075</x:v>
      </x:c>
      <x:c r="F5441" s="11" t="n">
        <x:v>1</x:v>
      </x:c>
      <x:c r="G5441" s="11" t="n">
        <x:v>15.64</x:v>
      </x:c>
      <x:c r="H5441" s="11" t="n">
        <x:v>15.26</x:v>
      </x:c>
      <x:c r="I5441" s="13" t="n">
        <x:v>1724075</x:v>
      </x:c>
      <x:c r="J5441" s="11" t="n">
        <x:v>15.604652</x:v>
      </x:c>
      <x:c r="K5441" s="14" t="n">
        <x:f>I5441*J5441</x:f>
        <x:v>26903590.3969</x:v>
      </x:c>
      <x:c r="L5441" s="8" t="str">
        <x:v>Alpaca SIP</x:v>
      </x:c>
    </x:row>
    <x:row r="5442" ht="25" customHeight="1">
      <x:c r="A5442" s="8" t="str">
        <x:v>PAYP</x:v>
      </x:c>
      <x:c r="B5442" s="10" t="n">
        <x:v>46217</x:v>
      </x:c>
      <x:c r="C5442" s="11" t="n">
        <x:v>15.48</x:v>
      </x:c>
      <x:c r="D5442" s="11" t="n">
        <x:v>15</x:v>
      </x:c>
      <x:c r="E5442" s="13" t="n">
        <x:v>538948</x:v>
      </x:c>
      <x:c r="F5442" s="11" t="n">
        <x:v>1</x:v>
      </x:c>
      <x:c r="G5442" s="11" t="n">
        <x:v>15.48</x:v>
      </x:c>
      <x:c r="H5442" s="11" t="n">
        <x:v>15</x:v>
      </x:c>
      <x:c r="I5442" s="13" t="n">
        <x:v>538948</x:v>
      </x:c>
      <x:c r="J5442" s="11" t="n">
        <x:v>15.039532</x:v>
      </x:c>
      <x:c r="K5442" s="14" t="n">
        <x:f>I5442*J5442</x:f>
        <x:v>8105525.692336</x:v>
      </x:c>
      <x:c r="L5442" s="8" t="str">
        <x:v>Alpaca SIP</x:v>
      </x:c>
    </x:row>
    <x:row r="5443" ht="25" customHeight="1">
      <x:c r="A5443" s="8" t="str">
        <x:v>PAYP</x:v>
      </x:c>
      <x:c r="B5443" s="10" t="n">
        <x:v>46218</x:v>
      </x:c>
      <x:c r="C5443" s="11" t="n">
        <x:v>15.21</x:v>
      </x:c>
      <x:c r="D5443" s="11" t="n">
        <x:v>15.64</x:v>
      </x:c>
      <x:c r="E5443" s="13" t="n">
        <x:v>692850</x:v>
      </x:c>
      <x:c r="F5443" s="11" t="n">
        <x:v>1</x:v>
      </x:c>
      <x:c r="G5443" s="11" t="n">
        <x:v>15.21</x:v>
      </x:c>
      <x:c r="H5443" s="11" t="n">
        <x:v>15.64</x:v>
      </x:c>
      <x:c r="I5443" s="13" t="n">
        <x:v>692850</x:v>
      </x:c>
      <x:c r="J5443" s="11" t="n">
        <x:v>15.472783</x:v>
      </x:c>
      <x:c r="K5443" s="14" t="n">
        <x:f>I5443*J5443</x:f>
        <x:v>10720317.70155</x:v>
      </x:c>
      <x:c r="L5443" s="8" t="str">
        <x:v>Alpaca SIP</x:v>
      </x:c>
    </x:row>
    <x:row r="5444" ht="25" customHeight="1">
      <x:c r="A5444" s="8" t="str">
        <x:v>PAYP</x:v>
      </x:c>
      <x:c r="B5444" s="10" t="n">
        <x:v>46219</x:v>
      </x:c>
      <x:c r="C5444" s="11" t="n">
        <x:v>15.43</x:v>
      </x:c>
      <x:c r="D5444" s="11" t="n">
        <x:v>15.44</x:v>
      </x:c>
      <x:c r="E5444" s="13" t="n">
        <x:v>623192</x:v>
      </x:c>
      <x:c r="F5444" s="11" t="n">
        <x:v>1</x:v>
      </x:c>
      <x:c r="G5444" s="11" t="n">
        <x:v>15.43</x:v>
      </x:c>
      <x:c r="H5444" s="11" t="n">
        <x:v>15.44</x:v>
      </x:c>
      <x:c r="I5444" s="13" t="n">
        <x:v>623192</x:v>
      </x:c>
      <x:c r="J5444" s="11" t="n">
        <x:v>15.422197</x:v>
      </x:c>
      <x:c r="K5444" s="14" t="n">
        <x:f>I5444*J5444</x:f>
        <x:v>9610989.792824</x:v>
      </x:c>
      <x:c r="L5444" s="8" t="str">
        <x:v>Alpaca SIP</x:v>
      </x:c>
    </x:row>
    <x:row r="5445" ht="25" customHeight="1">
      <x:c r="A5445" s="8" t="str">
        <x:v>PAYP</x:v>
      </x:c>
      <x:c r="B5445" s="10" t="n">
        <x:v>46220</x:v>
      </x:c>
      <x:c r="C5445" s="11" t="n">
        <x:v>15.31</x:v>
      </x:c>
      <x:c r="D5445" s="11" t="n">
        <x:v>15.63</x:v>
      </x:c>
      <x:c r="E5445" s="13" t="n">
        <x:v>826062</x:v>
      </x:c>
      <x:c r="F5445" s="11" t="n">
        <x:v>1</x:v>
      </x:c>
      <x:c r="G5445" s="11" t="n">
        <x:v>15.31</x:v>
      </x:c>
      <x:c r="H5445" s="11" t="n">
        <x:v>15.63</x:v>
      </x:c>
      <x:c r="I5445" s="13" t="n">
        <x:v>826062</x:v>
      </x:c>
      <x:c r="J5445" s="11" t="n">
        <x:v>15.383894</x:v>
      </x:c>
      <x:c r="K5445" s="14" t="n">
        <x:f>I5445*J5445</x:f>
        <x:v>12708050.245428</x:v>
      </x:c>
      <x:c r="L5445" s="8" t="str">
        <x:v>Alpaca SIP</x:v>
      </x:c>
    </x:row>
    <x:row r="5446" ht="25" customHeight="1">
      <x:c r="A5446" s="8" t="str">
        <x:v>PAYP</x:v>
      </x:c>
      <x:c r="B5446" s="10" t="n">
        <x:v>46223</x:v>
      </x:c>
      <x:c r="C5446" s="11" t="n">
        <x:v>15.64</x:v>
      </x:c>
      <x:c r="D5446" s="11" t="n">
        <x:v>15.02</x:v>
      </x:c>
      <x:c r="E5446" s="13" t="n">
        <x:v>842994</x:v>
      </x:c>
      <x:c r="F5446" s="11" t="n">
        <x:v>1</x:v>
      </x:c>
      <x:c r="G5446" s="11" t="n">
        <x:v>15.64</x:v>
      </x:c>
      <x:c r="H5446" s="11" t="n">
        <x:v>15.02</x:v>
      </x:c>
      <x:c r="I5446" s="13" t="n">
        <x:v>842994</x:v>
      </x:c>
      <x:c r="J5446" s="11" t="n">
        <x:v>15.176167</x:v>
      </x:c>
      <x:c r="K5446" s="14" t="n">
        <x:f>I5446*J5446</x:f>
        <x:v>12793417.723997999</x:v>
      </x:c>
      <x:c r="L5446" s="8" t="str">
        <x:v>Alpaca SIP</x:v>
      </x:c>
    </x:row>
    <x:row r="5447" ht="25" customHeight="1">
      <x:c r="A5447" s="8" t="str">
        <x:v>PAYP</x:v>
      </x:c>
      <x:c r="B5447" s="10" t="n">
        <x:v>46224</x:v>
      </x:c>
      <x:c r="C5447" s="11" t="n">
        <x:v>15.14</x:v>
      </x:c>
      <x:c r="D5447" s="11" t="n">
        <x:v>15.37</x:v>
      </x:c>
      <x:c r="E5447" s="13" t="n">
        <x:v>574709</x:v>
      </x:c>
      <x:c r="F5447" s="11" t="n">
        <x:v>1</x:v>
      </x:c>
      <x:c r="G5447" s="11" t="n">
        <x:v>15.14</x:v>
      </x:c>
      <x:c r="H5447" s="11" t="n">
        <x:v>15.37</x:v>
      </x:c>
      <x:c r="I5447" s="13" t="n">
        <x:v>574709</x:v>
      </x:c>
      <x:c r="J5447" s="11" t="n">
        <x:v>15.2183</x:v>
      </x:c>
      <x:c r="K5447" s="14" t="n">
        <x:f>I5447*J5447</x:f>
        <x:v>8746093.9747</x:v>
      </x:c>
      <x:c r="L5447" s="8" t="str">
        <x:v>Alpaca SIP</x:v>
      </x:c>
    </x:row>
    <x:row r="5448" ht="25" customHeight="1">
      <x:c r="A5448" s="8" t="str">
        <x:v>PAYP</x:v>
      </x:c>
      <x:c r="B5448" s="10" t="n">
        <x:v>46225</x:v>
      </x:c>
      <x:c r="C5448" s="11" t="n">
        <x:v>15.5</x:v>
      </x:c>
      <x:c r="D5448" s="11" t="n">
        <x:v>15.9</x:v>
      </x:c>
      <x:c r="E5448" s="13" t="n">
        <x:v>814111</x:v>
      </x:c>
      <x:c r="F5448" s="11" t="n">
        <x:v>1</x:v>
      </x:c>
      <x:c r="G5448" s="11" t="n">
        <x:v>15.5</x:v>
      </x:c>
      <x:c r="H5448" s="11" t="n">
        <x:v>15.9</x:v>
      </x:c>
      <x:c r="I5448" s="13" t="n">
        <x:v>814111</x:v>
      </x:c>
      <x:c r="J5448" s="11" t="n">
        <x:v>15.829711</x:v>
      </x:c>
      <x:c r="K5448" s="14" t="n">
        <x:f>I5448*J5448</x:f>
        <x:v>12887141.851921</x:v>
      </x:c>
      <x:c r="L5448" s="8" t="str">
        <x:v>Alpaca SIP</x:v>
      </x:c>
    </x:row>
    <x:row r="5449" ht="25" customHeight="1">
      <x:c r="A5449" s="8" t="str">
        <x:v>PAYP</x:v>
      </x:c>
      <x:c r="B5449" s="10" t="n">
        <x:v>46226</x:v>
      </x:c>
      <x:c r="C5449" s="11" t="n">
        <x:v>16.22</x:v>
      </x:c>
      <x:c r="D5449" s="11" t="n">
        <x:v>15.65</x:v>
      </x:c>
      <x:c r="E5449" s="13" t="n">
        <x:v>654833</x:v>
      </x:c>
      <x:c r="F5449" s="11" t="n">
        <x:v>1</x:v>
      </x:c>
      <x:c r="G5449" s="11" t="n">
        <x:v>16.22</x:v>
      </x:c>
      <x:c r="H5449" s="11" t="n">
        <x:v>15.65</x:v>
      </x:c>
      <x:c r="I5449" s="13" t="n">
        <x:v>654833</x:v>
      </x:c>
      <x:c r="J5449" s="11" t="n">
        <x:v>15.818469</x:v>
      </x:c>
      <x:c r="K5449" s="14" t="n">
        <x:f>I5449*J5449</x:f>
        <x:v>10358455.510677</x:v>
      </x:c>
      <x:c r="L5449" s="8" t="str">
        <x:v>Alpaca SIP</x:v>
      </x:c>
    </x:row>
    <x:row r="5450" ht="25" customHeight="1">
      <x:c r="A5450" s="8" t="str">
        <x:v>PAYP</x:v>
      </x:c>
      <x:c r="B5450" s="10" t="n">
        <x:v>46227</x:v>
      </x:c>
      <x:c r="C5450" s="11" t="n">
        <x:v>15.77</x:v>
      </x:c>
      <x:c r="D5450" s="11" t="n">
        <x:v>15.51</x:v>
      </x:c>
      <x:c r="E5450" s="13" t="n">
        <x:v>749496</x:v>
      </x:c>
      <x:c r="F5450" s="11" t="n">
        <x:v>1</x:v>
      </x:c>
      <x:c r="G5450" s="11" t="n">
        <x:v>15.77</x:v>
      </x:c>
      <x:c r="H5450" s="11" t="n">
        <x:v>15.51</x:v>
      </x:c>
      <x:c r="I5450" s="13" t="n">
        <x:v>749496</x:v>
      </x:c>
      <x:c r="J5450" s="11" t="n">
        <x:v>15.694958</x:v>
      </x:c>
      <x:c r="K5450" s="14" t="n">
        <x:f>I5450*J5450</x:f>
        <x:v>11763308.241168</x:v>
      </x:c>
      <x:c r="L5450" s="8" t="str">
        <x:v>Alpaca SIP</x:v>
      </x:c>
    </x:row>
    <x:row r="5451" ht="25" customHeight="1">
      <x:c r="A5451" s="8" t="str">
        <x:v>PAYP</x:v>
      </x:c>
      <x:c r="B5451" s="10" t="n">
        <x:v>46230</x:v>
      </x:c>
      <x:c r="C5451" s="11" t="n">
        <x:v>15.76</x:v>
      </x:c>
      <x:c r="D5451" s="11" t="n">
        <x:v>16.02</x:v>
      </x:c>
      <x:c r="E5451" s="13" t="n">
        <x:v>925610</x:v>
      </x:c>
      <x:c r="F5451" s="11" t="n">
        <x:v>1</x:v>
      </x:c>
      <x:c r="G5451" s="11" t="n">
        <x:v>15.76</x:v>
      </x:c>
      <x:c r="H5451" s="11" t="n">
        <x:v>16.02</x:v>
      </x:c>
      <x:c r="I5451" s="13" t="n">
        <x:v>925610</x:v>
      </x:c>
      <x:c r="J5451" s="11" t="n">
        <x:v>15.946898</x:v>
      </x:c>
      <x:c r="K5451" s="14" t="n">
        <x:f>I5451*J5451</x:f>
        <x:v>14760608.257779999</x:v>
      </x:c>
      <x:c r="L5451" s="8" t="str">
        <x:v>Alpaca SIP</x:v>
      </x:c>
    </x:row>
    <x:row r="5452" ht="25" customHeight="1">
      <x:c r="A5452" s="8" t="str">
        <x:v>PAYP</x:v>
      </x:c>
      <x:c r="B5452" s="10" t="n">
        <x:v>46231</x:v>
      </x:c>
      <x:c r="C5452" s="11" t="n">
        <x:v>15.76</x:v>
      </x:c>
      <x:c r="D5452" s="11" t="n">
        <x:v>15.155</x:v>
      </x:c>
      <x:c r="E5452" s="13" t="n">
        <x:v>1357215</x:v>
      </x:c>
      <x:c r="F5452" s="11" t="n">
        <x:v>1</x:v>
      </x:c>
      <x:c r="G5452" s="11" t="n">
        <x:v>15.76</x:v>
      </x:c>
      <x:c r="H5452" s="11" t="n">
        <x:v>15.155</x:v>
      </x:c>
      <x:c r="I5452" s="13" t="n">
        <x:v>1357215</x:v>
      </x:c>
      <x:c r="J5452" s="11" t="n">
        <x:v>15.167614</x:v>
      </x:c>
      <x:c r="K5452" s="14" t="n">
        <x:f>I5452*J5452</x:f>
        <x:v>20585713.23501</x:v>
      </x:c>
      <x:c r="L5452" s="8" t="str">
        <x:v>Alpaca SIP</x:v>
      </x:c>
    </x:row>
    <x:row r="5453" ht="25" customHeight="1">
      <x:c r="A5453" s="8" t="str">
        <x:v>PAYP</x:v>
      </x:c>
      <x:c r="B5453" s="10" t="n">
        <x:v>46232</x:v>
      </x:c>
      <x:c r="C5453" s="11" t="n">
        <x:v>15</x:v>
      </x:c>
      <x:c r="D5453" s="11" t="n">
        <x:v>14.84</x:v>
      </x:c>
      <x:c r="E5453" s="13" t="n">
        <x:v>1023124</x:v>
      </x:c>
      <x:c r="F5453" s="11" t="n">
        <x:v>1</x:v>
      </x:c>
      <x:c r="G5453" s="11" t="n">
        <x:v>15</x:v>
      </x:c>
      <x:c r="H5453" s="11" t="n">
        <x:v>14.84</x:v>
      </x:c>
      <x:c r="I5453" s="13" t="n">
        <x:v>1023124</x:v>
      </x:c>
      <x:c r="J5453" s="11" t="n">
        <x:v>14.99025</x:v>
      </x:c>
      <x:c r="K5453" s="14" t="n">
        <x:f>I5453*J5453</x:f>
        <x:v>15336884.541</x:v>
      </x:c>
      <x:c r="L5453" s="8" t="str">
        <x:v>Alpaca SIP</x:v>
      </x:c>
    </x:row>
    <x:row r="5454" ht="25" customHeight="1">
      <x:c r="A5454" s="8" t="str">
        <x:v>PAYP</x:v>
      </x:c>
      <x:c r="B5454" s="10" t="n">
        <x:v>46233</x:v>
      </x:c>
      <x:c r="C5454" s="11" t="n">
        <x:v>14.84</x:v>
      </x:c>
      <x:c r="D5454" s="11" t="n">
        <x:v>16.09</x:v>
      </x:c>
      <x:c r="E5454" s="13" t="n">
        <x:v>1279190</x:v>
      </x:c>
      <x:c r="F5454" s="11" t="n">
        <x:v>1</x:v>
      </x:c>
      <x:c r="G5454" s="11" t="n">
        <x:v>14.84</x:v>
      </x:c>
      <x:c r="H5454" s="11" t="n">
        <x:v>16.09</x:v>
      </x:c>
      <x:c r="I5454" s="13" t="n">
        <x:v>1279190</x:v>
      </x:c>
      <x:c r="J5454" s="11" t="n">
        <x:v>15.591403</x:v>
      </x:c>
      <x:c r="K5454" s="14" t="n">
        <x:f>I5454*J5454</x:f>
        <x:v>19944366.80357</x:v>
      </x:c>
      <x:c r="L5454" s="8" t="str">
        <x:v>Alpaca SIP</x:v>
      </x:c>
    </x:row>
    <x:row r="5455" ht="25" customHeight="1">
      <x:c r="A5455" s="8" t="str">
        <x:v>PAYP</x:v>
      </x:c>
      <x:c r="B5455" s="10" t="n">
        <x:v>46234</x:v>
      </x:c>
      <x:c r="C5455" s="11" t="n">
        <x:v>16.12</x:v>
      </x:c>
      <x:c r="D5455" s="11" t="n">
        <x:v>15.13</x:v>
      </x:c>
      <x:c r="E5455" s="13" t="n">
        <x:v>1416179</x:v>
      </x:c>
      <x:c r="F5455" s="11" t="n">
        <x:v>1</x:v>
      </x:c>
      <x:c r="G5455" s="11" t="n">
        <x:v>16.12</x:v>
      </x:c>
      <x:c r="H5455" s="11" t="n">
        <x:v>15.13</x:v>
      </x:c>
      <x:c r="I5455" s="13" t="n">
        <x:v>1416179</x:v>
      </x:c>
      <x:c r="J5455" s="11" t="n">
        <x:v>15.417535</x:v>
      </x:c>
      <x:c r="K5455" s="14" t="n">
        <x:f>I5455*J5455</x:f>
        <x:v>21833989.298765</x:v>
      </x:c>
      <x:c r="L5455" s="8" t="str">
        <x:v>Alpaca SIP</x:v>
      </x:c>
    </x:row>
    <x:row r="5456" ht="25" customHeight="1">
      <x:c r="A5456" s="8" t="str">
        <x:v>PAYP</x:v>
      </x:c>
      <x:c r="B5456" s="10" t="n">
        <x:v>46237</x:v>
      </x:c>
      <x:c r="C5456" s="11" t="n">
        <x:v>15.13</x:v>
      </x:c>
      <x:c r="D5456" s="11" t="n">
        <x:v>16.27</x:v>
      </x:c>
      <x:c r="E5456" s="13" t="n">
        <x:v>1354238</x:v>
      </x:c>
      <x:c r="F5456" s="11" t="n">
        <x:v>1</x:v>
      </x:c>
      <x:c r="G5456" s="11" t="n">
        <x:v>15.13</x:v>
      </x:c>
      <x:c r="H5456" s="11" t="n">
        <x:v>16.27</x:v>
      </x:c>
      <x:c r="I5456" s="13" t="n">
        <x:v>1354238</x:v>
      </x:c>
      <x:c r="J5456" s="11" t="n">
        <x:v>16.238034</x:v>
      </x:c>
      <x:c r="K5456" s="14" t="n">
        <x:f>I5456*J5456</x:f>
        <x:v>21990162.688091997</x:v>
      </x:c>
      <x:c r="L5456" s="8" t="str">
        <x:v>Alpaca SIP</x:v>
      </x:c>
    </x:row>
    <x:row r="5457" ht="25" customHeight="1">
      <x:c r="A5457" s="8" t="str">
        <x:v>PAYP</x:v>
      </x:c>
      <x:c r="B5457" s="10" t="n">
        <x:v>46238</x:v>
      </x:c>
      <x:c r="C5457" s="11" t="n">
        <x:v>16.455</x:v>
      </x:c>
      <x:c r="D5457" s="11" t="n">
        <x:v>16.69</x:v>
      </x:c>
      <x:c r="E5457" s="13" t="n">
        <x:v>856015</x:v>
      </x:c>
      <x:c r="F5457" s="11" t="n">
        <x:v>1</x:v>
      </x:c>
      <x:c r="G5457" s="11" t="n">
        <x:v>16.455</x:v>
      </x:c>
      <x:c r="H5457" s="11" t="n">
        <x:v>16.69</x:v>
      </x:c>
      <x:c r="I5457" s="13" t="n">
        <x:v>856015</x:v>
      </x:c>
      <x:c r="J5457" s="11" t="n">
        <x:v>16.556849</x:v>
      </x:c>
      <x:c r="K5457" s="14" t="n">
        <x:f>I5457*J5457</x:f>
        <x:v>14172911.096735</x:v>
      </x:c>
      <x:c r="L5457" s="8" t="str">
        <x:v>Alpaca SIP</x:v>
      </x:c>
    </x:row>
    <x:row r="5458" ht="25" customHeight="1">
      <x:c r="A5458" s="8" t="str">
        <x:v>PAYP</x:v>
      </x:c>
      <x:c r="B5458" s="10" t="n">
        <x:v>46239</x:v>
      </x:c>
      <x:c r="C5458" s="11" t="n">
        <x:v>16.06</x:v>
      </x:c>
      <x:c r="D5458" s="11" t="n">
        <x:v>15.67</x:v>
      </x:c>
      <x:c r="E5458" s="13" t="n">
        <x:v>1016168</x:v>
      </x:c>
      <x:c r="F5458" s="11" t="n">
        <x:v>1</x:v>
      </x:c>
      <x:c r="G5458" s="11" t="n">
        <x:v>16.06</x:v>
      </x:c>
      <x:c r="H5458" s="11" t="n">
        <x:v>15.67</x:v>
      </x:c>
      <x:c r="I5458" s="13" t="n">
        <x:v>1016168</x:v>
      </x:c>
      <x:c r="J5458" s="11" t="n">
        <x:v>15.71961</x:v>
      </x:c>
      <x:c r="K5458" s="14" t="n">
        <x:f>I5458*J5458</x:f>
        <x:v>15973764.65448</x:v>
      </x:c>
      <x:c r="L5458" s="8" t="str">
        <x:v>Alpaca SIP</x:v>
      </x:c>
    </x:row>
    <x:row r="5459" ht="25" customHeight="1">
      <x:c r="A5459" s="8" t="str">
        <x:v>PAYP</x:v>
      </x:c>
      <x:c r="B5459" s="10" t="n">
        <x:v>46240</x:v>
      </x:c>
      <x:c r="C5459" s="11" t="n">
        <x:v>15.52</x:v>
      </x:c>
      <x:c r="D5459" s="11" t="n">
        <x:v>15.4</x:v>
      </x:c>
      <x:c r="E5459" s="13" t="n">
        <x:v>532655</x:v>
      </x:c>
      <x:c r="F5459" s="11" t="n">
        <x:v>1</x:v>
      </x:c>
      <x:c r="G5459" s="11" t="n">
        <x:v>15.52</x:v>
      </x:c>
      <x:c r="H5459" s="11" t="n">
        <x:v>15.4</x:v>
      </x:c>
      <x:c r="I5459" s="13" t="n">
        <x:v>532655</x:v>
      </x:c>
      <x:c r="J5459" s="11" t="n">
        <x:v>15.418319</x:v>
      </x:c>
      <x:c r="K5459" s="14" t="n">
        <x:f>I5459*J5459</x:f>
        <x:v>8212644.706945</x:v>
      </x:c>
      <x:c r="L5459" s="8" t="str">
        <x:v>Alpaca SIP</x:v>
      </x:c>
    </x:row>
    <x:row r="5460" ht="25" customHeight="1">
      <x:c r="A5460" s="8" t="str">
        <x:v>PAYP</x:v>
      </x:c>
      <x:c r="B5460" s="10" t="n">
        <x:v>46241</x:v>
      </x:c>
      <x:c r="C5460" s="11" t="n">
        <x:v>15.69</x:v>
      </x:c>
      <x:c r="D5460" s="11" t="n">
        <x:v>15.35</x:v>
      </x:c>
      <x:c r="E5460" s="13" t="n">
        <x:v>769203</x:v>
      </x:c>
      <x:c r="F5460" s="11" t="n">
        <x:v>1</x:v>
      </x:c>
      <x:c r="G5460" s="11" t="n">
        <x:v>15.69</x:v>
      </x:c>
      <x:c r="H5460" s="11" t="n">
        <x:v>15.35</x:v>
      </x:c>
      <x:c r="I5460" s="13" t="n">
        <x:v>769203</x:v>
      </x:c>
      <x:c r="J5460" s="11" t="n">
        <x:v>15.315925</x:v>
      </x:c>
      <x:c r="K5460" s="14" t="n">
        <x:f>I5460*J5460</x:f>
        <x:v>11781055.457775</x:v>
      </x:c>
      <x:c r="L5460" s="8" t="str">
        <x:v>Alpaca SIP</x:v>
      </x:c>
    </x:row>
    <x:row r="5461" ht="25" customHeight="1">
      <x:c r="A5461" s="8" t="str">
        <x:v>PAYP</x:v>
      </x:c>
      <x:c r="B5461" s="10" t="n">
        <x:v>46244</x:v>
      </x:c>
      <x:c r="C5461" s="11" t="n">
        <x:v>15.26</x:v>
      </x:c>
      <x:c r="D5461" s="11" t="n">
        <x:v>14.89</x:v>
      </x:c>
      <x:c r="E5461" s="13" t="n">
        <x:v>762204</x:v>
      </x:c>
      <x:c r="F5461" s="11" t="n">
        <x:v>1</x:v>
      </x:c>
      <x:c r="G5461" s="11" t="n">
        <x:v>15.26</x:v>
      </x:c>
      <x:c r="H5461" s="11" t="n">
        <x:v>14.89</x:v>
      </x:c>
      <x:c r="I5461" s="13" t="n">
        <x:v>762204</x:v>
      </x:c>
      <x:c r="J5461" s="11" t="n">
        <x:v>14.965813</x:v>
      </x:c>
      <x:c r="K5461" s="14" t="n">
        <x:f>I5461*J5461</x:f>
        <x:v>11407002.531852001</x:v>
      </x:c>
      <x:c r="L5461" s="8" t="str">
        <x:v>Alpaca SIP</x:v>
      </x:c>
    </x:row>
    <x:row r="5462" ht="25" customHeight="1">
      <x:c r="A5462" s="8" t="str">
        <x:v>PAYP</x:v>
      </x:c>
      <x:c r="B5462" s="10" t="n">
        <x:v>46245</x:v>
      </x:c>
      <x:c r="C5462" s="11" t="n">
        <x:v>15</x:v>
      </x:c>
      <x:c r="D5462" s="11" t="n">
        <x:v>14.61</x:v>
      </x:c>
      <x:c r="E5462" s="13" t="n">
        <x:v>1042350</x:v>
      </x:c>
      <x:c r="F5462" s="11" t="n">
        <x:v>1</x:v>
      </x:c>
      <x:c r="G5462" s="11" t="n">
        <x:v>15</x:v>
      </x:c>
      <x:c r="H5462" s="11" t="n">
        <x:v>14.61</x:v>
      </x:c>
      <x:c r="I5462" s="13" t="n">
        <x:v>1042350</x:v>
      </x:c>
      <x:c r="J5462" s="11" t="n">
        <x:v>14.673412</x:v>
      </x:c>
      <x:c r="K5462" s="14" t="n">
        <x:f>I5462*J5462</x:f>
        <x:v>15294830.998200001</x:v>
      </x:c>
      <x:c r="L5462" s="8" t="str">
        <x:v>Alpaca SIP</x:v>
      </x:c>
    </x:row>
    <x:row r="5463" ht="25" customHeight="1">
      <x:c r="A5463" s="8" t="str">
        <x:v>PAYP</x:v>
      </x:c>
      <x:c r="B5463" s="10" t="n">
        <x:v>46246</x:v>
      </x:c>
      <x:c r="C5463" s="11" t="n">
        <x:v>14.71</x:v>
      </x:c>
      <x:c r="D5463" s="11" t="n">
        <x:v>14.92</x:v>
      </x:c>
      <x:c r="E5463" s="13" t="n">
        <x:v>1228973</x:v>
      </x:c>
      <x:c r="F5463" s="11" t="n">
        <x:v>1</x:v>
      </x:c>
      <x:c r="G5463" s="11" t="n">
        <x:v>14.71</x:v>
      </x:c>
      <x:c r="H5463" s="11" t="n">
        <x:v>14.92</x:v>
      </x:c>
      <x:c r="I5463" s="13" t="n">
        <x:v>1228973</x:v>
      </x:c>
      <x:c r="J5463" s="11" t="n">
        <x:v>14.861281</x:v>
      </x:c>
      <x:c r="K5463" s="14" t="n">
        <x:f>I5463*J5463</x:f>
        <x:v>18264113.094413</x:v>
      </x:c>
      <x:c r="L5463" s="8" t="str">
        <x:v>Alpaca SIP</x:v>
      </x:c>
    </x:row>
    <x:row r="5464" ht="25" customHeight="1">
      <x:c r="A5464" s="8" t="str">
        <x:v>PAYP</x:v>
      </x:c>
      <x:c r="B5464" s="10" t="n">
        <x:v>46247</x:v>
      </x:c>
      <x:c r="C5464" s="11" t="n">
        <x:v>14.98</x:v>
      </x:c>
      <x:c r="D5464" s="11" t="n">
        <x:v>14.65</x:v>
      </x:c>
      <x:c r="E5464" s="13" t="n">
        <x:v>648685</x:v>
      </x:c>
      <x:c r="F5464" s="11" t="n">
        <x:v>1</x:v>
      </x:c>
      <x:c r="G5464" s="11" t="n">
        <x:v>14.98</x:v>
      </x:c>
      <x:c r="H5464" s="11" t="n">
        <x:v>14.65</x:v>
      </x:c>
      <x:c r="I5464" s="13" t="n">
        <x:v>648685</x:v>
      </x:c>
      <x:c r="J5464" s="11" t="n">
        <x:v>14.811962</x:v>
      </x:c>
      <x:c r="K5464" s="14" t="n">
        <x:f>I5464*J5464</x:f>
        <x:v>9608297.56997</x:v>
      </x:c>
      <x:c r="L5464" s="8" t="str">
        <x:v>Alpaca SIP</x:v>
      </x:c>
    </x:row>
    <x:row r="5465" ht="25" customHeight="1">
      <x:c r="A5465" s="8" t="str">
        <x:v>PAYP</x:v>
      </x:c>
      <x:c r="B5465" s="10" t="n">
        <x:v>46248</x:v>
      </x:c>
      <x:c r="C5465" s="11" t="n">
        <x:v>14.79</x:v>
      </x:c>
      <x:c r="D5465" s="11" t="n">
        <x:v>14.89</x:v>
      </x:c>
      <x:c r="E5465" s="13" t="n">
        <x:v>619656</x:v>
      </x:c>
      <x:c r="F5465" s="11" t="n">
        <x:v>1</x:v>
      </x:c>
      <x:c r="G5465" s="11" t="n">
        <x:v>14.79</x:v>
      </x:c>
      <x:c r="H5465" s="11" t="n">
        <x:v>14.89</x:v>
      </x:c>
      <x:c r="I5465" s="13" t="n">
        <x:v>619656</x:v>
      </x:c>
      <x:c r="J5465" s="11" t="n">
        <x:v>14.809111</x:v>
      </x:c>
      <x:c r="K5465" s="14" t="n">
        <x:f>I5465*J5465</x:f>
        <x:v>9176554.485816</x:v>
      </x:c>
      <x:c r="L5465" s="8" t="str">
        <x:v>Alpaca SIP</x:v>
      </x:c>
    </x:row>
    <x:row r="5466" ht="25" customHeight="1">
      <x:c r="A5466" s="8" t="str">
        <x:v>PAYP</x:v>
      </x:c>
      <x:c r="B5466" s="10" t="n">
        <x:v>46251</x:v>
      </x:c>
      <x:c r="C5466" s="11" t="n">
        <x:v>15.05</x:v>
      </x:c>
      <x:c r="D5466" s="11" t="n">
        <x:v>14.97</x:v>
      </x:c>
      <x:c r="E5466" s="13" t="n">
        <x:v>664402</x:v>
      </x:c>
      <x:c r="F5466" s="11" t="n">
        <x:v>1</x:v>
      </x:c>
      <x:c r="G5466" s="11" t="n">
        <x:v>15.05</x:v>
      </x:c>
      <x:c r="H5466" s="11" t="n">
        <x:v>14.97</x:v>
      </x:c>
      <x:c r="I5466" s="13" t="n">
        <x:v>664402</x:v>
      </x:c>
      <x:c r="J5466" s="11" t="n">
        <x:v>15.118528</x:v>
      </x:c>
      <x:c r="K5466" s="14" t="n">
        <x:f>I5466*J5466</x:f>
        <x:v>10044780.240256</x:v>
      </x:c>
      <x:c r="L5466" s="8" t="str">
        <x:v>Alpaca SIP</x:v>
      </x:c>
    </x:row>
    <x:row r="5467" ht="25" customHeight="1">
      <x:c r="A5467" s="8" t="str">
        <x:v>PAYP</x:v>
      </x:c>
      <x:c r="B5467" s="10" t="n">
        <x:v>46252</x:v>
      </x:c>
      <x:c r="C5467" s="11" t="n">
        <x:v>14.79</x:v>
      </x:c>
      <x:c r="D5467" s="11" t="n">
        <x:v>15.02</x:v>
      </x:c>
      <x:c r="E5467" s="13" t="n">
        <x:v>495725</x:v>
      </x:c>
      <x:c r="F5467" s="11" t="n">
        <x:v>1</x:v>
      </x:c>
      <x:c r="G5467" s="11" t="n">
        <x:v>14.79</x:v>
      </x:c>
      <x:c r="H5467" s="11" t="n">
        <x:v>15.02</x:v>
      </x:c>
      <x:c r="I5467" s="13" t="n">
        <x:v>495725</x:v>
      </x:c>
      <x:c r="J5467" s="11" t="n">
        <x:v>14.996324</x:v>
      </x:c>
      <x:c r="K5467" s="14" t="n">
        <x:f>I5467*J5467</x:f>
        <x:v>7434052.7149</x:v>
      </x:c>
      <x:c r="L5467" s="8" t="str">
        <x:v>Alpaca SIP</x:v>
      </x:c>
    </x:row>
    <x:row r="5468" ht="25" customHeight="1">
      <x:c r="A5468" s="8" t="str">
        <x:v>PAYP</x:v>
      </x:c>
      <x:c r="B5468" s="10" t="n">
        <x:v>46253</x:v>
      </x:c>
      <x:c r="C5468" s="11" t="n">
        <x:v>14.98</x:v>
      </x:c>
      <x:c r="D5468" s="11" t="n">
        <x:v>14.68</x:v>
      </x:c>
      <x:c r="E5468" s="13" t="n">
        <x:v>693435</x:v>
      </x:c>
      <x:c r="F5468" s="11" t="n">
        <x:v>1</x:v>
      </x:c>
      <x:c r="G5468" s="11" t="n">
        <x:v>14.98</x:v>
      </x:c>
      <x:c r="H5468" s="11" t="n">
        <x:v>14.68</x:v>
      </x:c>
      <x:c r="I5468" s="13" t="n">
        <x:v>693435</x:v>
      </x:c>
      <x:c r="J5468" s="11" t="n">
        <x:v>14.803632</x:v>
      </x:c>
      <x:c r="K5468" s="14" t="n">
        <x:f>I5468*J5468</x:f>
        <x:v>10265356.555920001</x:v>
      </x:c>
      <x:c r="L5468" s="8" t="str">
        <x:v>Alpaca SIP</x:v>
      </x:c>
    </x:row>
    <x:row r="5469" ht="25" customHeight="1">
      <x:c r="A5469" s="8" t="str">
        <x:v>PAYP</x:v>
      </x:c>
      <x:c r="B5469" s="10" t="n">
        <x:v>46254</x:v>
      </x:c>
      <x:c r="C5469" s="11" t="n">
        <x:v>14.56</x:v>
      </x:c>
      <x:c r="D5469" s="11" t="n">
        <x:v>14.29</x:v>
      </x:c>
      <x:c r="E5469" s="13" t="n">
        <x:v>481080</x:v>
      </x:c>
      <x:c r="F5469" s="11" t="n">
        <x:v>1</x:v>
      </x:c>
      <x:c r="G5469" s="11" t="n">
        <x:v>14.56</x:v>
      </x:c>
      <x:c r="H5469" s="11" t="n">
        <x:v>14.29</x:v>
      </x:c>
      <x:c r="I5469" s="13" t="n">
        <x:v>481080</x:v>
      </x:c>
      <x:c r="J5469" s="11" t="n">
        <x:v>14.423432</x:v>
      </x:c>
      <x:c r="K5469" s="14" t="n">
        <x:f>I5469*J5469</x:f>
        <x:v>6938824.66656</x:v>
      </x:c>
      <x:c r="L5469" s="8" t="str">
        <x:v>Alpaca SIP</x:v>
      </x:c>
    </x:row>
    <x:row r="5470" ht="25" customHeight="1">
      <x:c r="A5470" s="8" t="str">
        <x:v>PAYP</x:v>
      </x:c>
      <x:c r="B5470" s="10" t="n">
        <x:v>46255</x:v>
      </x:c>
      <x:c r="C5470" s="11" t="n">
        <x:v>14.4</x:v>
      </x:c>
      <x:c r="D5470" s="11" t="n">
        <x:v>15.41</x:v>
      </x:c>
      <x:c r="E5470" s="13" t="n">
        <x:v>810389</x:v>
      </x:c>
      <x:c r="F5470" s="11" t="n">
        <x:v>1</x:v>
      </x:c>
      <x:c r="G5470" s="11" t="n">
        <x:v>14.4</x:v>
      </x:c>
      <x:c r="H5470" s="11" t="n">
        <x:v>15.41</x:v>
      </x:c>
      <x:c r="I5470" s="13" t="n">
        <x:v>810389</x:v>
      </x:c>
      <x:c r="J5470" s="11" t="n">
        <x:v>15.172742</x:v>
      </x:c>
      <x:c r="K5470" s="14" t="n">
        <x:f>I5470*J5470</x:f>
        <x:v>12295823.216637999</x:v>
      </x:c>
      <x:c r="L5470" s="8" t="str">
        <x:v>Alpaca SIP</x:v>
      </x:c>
    </x:row>
    <x:row r="5471" ht="25" customHeight="1">
      <x:c r="A5471" s="8" t="str">
        <x:v>PAYP</x:v>
      </x:c>
      <x:c r="B5471" s="10" t="n">
        <x:v>46258</x:v>
      </x:c>
      <x:c r="C5471" s="11" t="n">
        <x:v>15.28</x:v>
      </x:c>
      <x:c r="D5471" s="11" t="n">
        <x:v>15.2</x:v>
      </x:c>
      <x:c r="E5471" s="13" t="n">
        <x:v>453848</x:v>
      </x:c>
      <x:c r="F5471" s="11" t="n">
        <x:v>1</x:v>
      </x:c>
      <x:c r="G5471" s="11" t="n">
        <x:v>15.28</x:v>
      </x:c>
      <x:c r="H5471" s="11" t="n">
        <x:v>15.2</x:v>
      </x:c>
      <x:c r="I5471" s="13" t="n">
        <x:v>453848</x:v>
      </x:c>
      <x:c r="J5471" s="11" t="n">
        <x:v>15.307967</x:v>
      </x:c>
      <x:c r="K5471" s="14" t="n">
        <x:f>I5471*J5471</x:f>
        <x:v>6947490.207016</x:v>
      </x:c>
      <x:c r="L5471" s="8" t="str">
        <x:v>Alpaca SIP</x:v>
      </x:c>
    </x:row>
    <x:row r="5472" ht="25" customHeight="1">
      <x:c r="A5472" s="8" t="str">
        <x:v>PAYP</x:v>
      </x:c>
      <x:c r="B5472" s="10" t="n">
        <x:v>46259</x:v>
      </x:c>
      <x:c r="C5472" s="11" t="n">
        <x:v>15.3</x:v>
      </x:c>
      <x:c r="D5472" s="11" t="n">
        <x:v>16.17</x:v>
      </x:c>
      <x:c r="E5472" s="13" t="n">
        <x:v>909742</x:v>
      </x:c>
      <x:c r="F5472" s="11" t="n">
        <x:v>1</x:v>
      </x:c>
      <x:c r="G5472" s="11" t="n">
        <x:v>15.3</x:v>
      </x:c>
      <x:c r="H5472" s="11" t="n">
        <x:v>16.17</x:v>
      </x:c>
      <x:c r="I5472" s="13" t="n">
        <x:v>909742</x:v>
      </x:c>
      <x:c r="J5472" s="11" t="n">
        <x:v>16.054767</x:v>
      </x:c>
      <x:c r="K5472" s="14" t="n">
        <x:f>I5472*J5472</x:f>
        <x:v>14605695.840114</x:v>
      </x:c>
      <x:c r="L5472" s="8" t="str">
        <x:v>Alpaca SIP</x:v>
      </x:c>
    </x:row>
    <x:row r="5473" ht="25" customHeight="1">
      <x:c r="A5473" s="8" t="str">
        <x:v>PAYP</x:v>
      </x:c>
      <x:c r="B5473" s="10" t="n">
        <x:v>46260</x:v>
      </x:c>
      <x:c r="C5473" s="11" t="n">
        <x:v>16</x:v>
      </x:c>
      <x:c r="D5473" s="11" t="n">
        <x:v>15.63</x:v>
      </x:c>
      <x:c r="E5473" s="13" t="n">
        <x:v>491522</x:v>
      </x:c>
      <x:c r="F5473" s="11" t="n">
        <x:v>1</x:v>
      </x:c>
      <x:c r="G5473" s="11" t="n">
        <x:v>16</x:v>
      </x:c>
      <x:c r="H5473" s="11" t="n">
        <x:v>15.63</x:v>
      </x:c>
      <x:c r="I5473" s="13" t="n">
        <x:v>491522</x:v>
      </x:c>
      <x:c r="J5473" s="11" t="n">
        <x:v>15.652148</x:v>
      </x:c>
      <x:c r="K5473" s="14" t="n">
        <x:f>I5473*J5473</x:f>
        <x:v>7693375.089256</x:v>
      </x:c>
      <x:c r="L5473" s="8" t="str">
        <x:v>Alpaca SIP</x:v>
      </x:c>
    </x:row>
    <x:row r="5474" ht="25" customHeight="1">
      <x:c r="A5474" s="8" t="str">
        <x:v>PAYP</x:v>
      </x:c>
      <x:c r="B5474" s="10" t="n">
        <x:v>46261</x:v>
      </x:c>
      <x:c r="C5474" s="11" t="n">
        <x:v>15.5</x:v>
      </x:c>
      <x:c r="D5474" s="11" t="n">
        <x:v>15.2</x:v>
      </x:c>
      <x:c r="E5474" s="13" t="n">
        <x:v>431171</x:v>
      </x:c>
      <x:c r="F5474" s="11" t="n">
        <x:v>1</x:v>
      </x:c>
      <x:c r="G5474" s="11" t="n">
        <x:v>15.5</x:v>
      </x:c>
      <x:c r="H5474" s="11" t="n">
        <x:v>15.2</x:v>
      </x:c>
      <x:c r="I5474" s="13" t="n">
        <x:v>431171</x:v>
      </x:c>
      <x:c r="J5474" s="11" t="n">
        <x:v>15.221304</x:v>
      </x:c>
      <x:c r="K5474" s="14" t="n">
        <x:f>I5474*J5474</x:f>
        <x:v>6562984.866984</x:v>
      </x:c>
      <x:c r="L5474" s="8" t="str">
        <x:v>Alpaca SIP</x:v>
      </x:c>
    </x:row>
    <x:row r="5475" ht="25" customHeight="1">
      <x:c r="A5475" s="8" t="str">
        <x:v>PAYP</x:v>
      </x:c>
      <x:c r="B5475" s="10" t="n">
        <x:v>46262</x:v>
      </x:c>
      <x:c r="C5475" s="11" t="n">
        <x:v>15.12</x:v>
      </x:c>
      <x:c r="D5475" s="11" t="n">
        <x:v>15.28</x:v>
      </x:c>
      <x:c r="E5475" s="13" t="n">
        <x:v>546992</x:v>
      </x:c>
      <x:c r="F5475" s="11" t="n">
        <x:v>1</x:v>
      </x:c>
      <x:c r="G5475" s="11" t="n">
        <x:v>15.12</x:v>
      </x:c>
      <x:c r="H5475" s="11" t="n">
        <x:v>15.28</x:v>
      </x:c>
      <x:c r="I5475" s="13" t="n">
        <x:v>546992</x:v>
      </x:c>
      <x:c r="J5475" s="11" t="n">
        <x:v>15.191019</x:v>
      </x:c>
      <x:c r="K5475" s="14" t="n">
        <x:f>I5475*J5475</x:f>
        <x:v>8309365.864848</x:v>
      </x:c>
      <x:c r="L5475" s="8" t="str">
        <x:v>Alpaca SIP</x:v>
      </x:c>
    </x:row>
    <x:row r="5476" ht="25" customHeight="1">
      <x:c r="A5476" s="8" t="str">
        <x:v>PAYP</x:v>
      </x:c>
      <x:c r="B5476" s="10" t="n">
        <x:v>46265</x:v>
      </x:c>
      <x:c r="C5476" s="11" t="n">
        <x:v>15.11</x:v>
      </x:c>
      <x:c r="D5476" s="11" t="n">
        <x:v>15.13</x:v>
      </x:c>
      <x:c r="E5476" s="13" t="n">
        <x:v>308401</x:v>
      </x:c>
      <x:c r="F5476" s="11" t="n">
        <x:v>1</x:v>
      </x:c>
      <x:c r="G5476" s="11" t="n">
        <x:v>15.11</x:v>
      </x:c>
      <x:c r="H5476" s="11" t="n">
        <x:v>15.13</x:v>
      </x:c>
      <x:c r="I5476" s="13" t="n">
        <x:v>308401</x:v>
      </x:c>
      <x:c r="J5476" s="11" t="n">
        <x:v>15.074856</x:v>
      </x:c>
      <x:c r="K5476" s="14" t="n">
        <x:f>I5476*J5476</x:f>
        <x:v>4649100.665256</x:v>
      </x:c>
      <x:c r="L5476" s="8" t="str">
        <x:v>Alpaca SIP</x:v>
      </x:c>
    </x:row>
    <x:row r="5477" ht="25" customHeight="1">
      <x:c r="A5477" s="8" t="str">
        <x:v>PAYP</x:v>
      </x:c>
      <x:c r="B5477" s="10" t="n">
        <x:v>46266</x:v>
      </x:c>
      <x:c r="C5477" s="11" t="n">
        <x:v>15.13</x:v>
      </x:c>
      <x:c r="D5477" s="11" t="n">
        <x:v>14.99</x:v>
      </x:c>
      <x:c r="E5477" s="13" t="n">
        <x:v>358417</x:v>
      </x:c>
      <x:c r="F5477" s="11" t="n">
        <x:v>1</x:v>
      </x:c>
      <x:c r="G5477" s="11" t="n">
        <x:v>15.13</x:v>
      </x:c>
      <x:c r="H5477" s="11" t="n">
        <x:v>14.99</x:v>
      </x:c>
      <x:c r="I5477" s="13" t="n">
        <x:v>358417</x:v>
      </x:c>
      <x:c r="J5477" s="11" t="n">
        <x:v>15.058946</x:v>
      </x:c>
      <x:c r="K5477" s="14" t="n">
        <x:f>I5477*J5477</x:f>
        <x:v>5397382.248482</x:v>
      </x:c>
      <x:c r="L5477" s="8" t="str">
        <x:v>Alpaca SIP</x:v>
      </x:c>
    </x:row>
    <x:row r="5478" ht="25" customHeight="1">
      <x:c r="A5478" s="8" t="str">
        <x:v>PAYP</x:v>
      </x:c>
      <x:c r="B5478" s="10" t="n">
        <x:v>46267</x:v>
      </x:c>
      <x:c r="C5478" s="11" t="n">
        <x:v>14.97</x:v>
      </x:c>
      <x:c r="D5478" s="11" t="n">
        <x:v>15.73</x:v>
      </x:c>
      <x:c r="E5478" s="13" t="n">
        <x:v>592454</x:v>
      </x:c>
      <x:c r="F5478" s="11" t="n">
        <x:v>1</x:v>
      </x:c>
      <x:c r="G5478" s="11" t="n">
        <x:v>14.97</x:v>
      </x:c>
      <x:c r="H5478" s="11" t="n">
        <x:v>15.73</x:v>
      </x:c>
      <x:c r="I5478" s="13" t="n">
        <x:v>592454</x:v>
      </x:c>
      <x:c r="J5478" s="11" t="n">
        <x:v>15.613585</x:v>
      </x:c>
      <x:c r="K5478" s="14" t="n">
        <x:f>I5478*J5478</x:f>
        <x:v>9250330.88759</x:v>
      </x:c>
      <x:c r="L5478" s="8" t="str">
        <x:v>Alpaca SIP</x:v>
      </x:c>
    </x:row>
    <x:row r="5479" ht="25" customHeight="1">
      <x:c r="A5479" s="8" t="str">
        <x:v>PAYP</x:v>
      </x:c>
      <x:c r="B5479" s="10" t="n">
        <x:v>46268</x:v>
      </x:c>
      <x:c r="C5479" s="11" t="n">
        <x:v>15.8</x:v>
      </x:c>
      <x:c r="D5479" s="11" t="n">
        <x:v>16.93</x:v>
      </x:c>
      <x:c r="E5479" s="13" t="n">
        <x:v>1141574</x:v>
      </x:c>
      <x:c r="F5479" s="11" t="n">
        <x:v>1</x:v>
      </x:c>
      <x:c r="G5479" s="11" t="n">
        <x:v>15.8</x:v>
      </x:c>
      <x:c r="H5479" s="11" t="n">
        <x:v>16.93</x:v>
      </x:c>
      <x:c r="I5479" s="13" t="n">
        <x:v>1141574</x:v>
      </x:c>
      <x:c r="J5479" s="11" t="n">
        <x:v>16.772447</x:v>
      </x:c>
      <x:c r="K5479" s="14" t="n">
        <x:f>I5479*J5479</x:f>
        <x:v>19146989.411578</x:v>
      </x:c>
      <x:c r="L5479" s="8" t="str">
        <x:v>Alpaca SIP</x:v>
      </x:c>
    </x:row>
    <x:row r="5480" ht="25" customHeight="1">
      <x:c r="A5480" s="8" t="str">
        <x:v>PAYP</x:v>
      </x:c>
      <x:c r="B5480" s="10" t="n">
        <x:v>46269</x:v>
      </x:c>
      <x:c r="C5480" s="11" t="n">
        <x:v>16.49</x:v>
      </x:c>
      <x:c r="D5480" s="11" t="n">
        <x:v>17.04</x:v>
      </x:c>
      <x:c r="E5480" s="13" t="n">
        <x:v>1494418</x:v>
      </x:c>
      <x:c r="F5480" s="11" t="n">
        <x:v>1</x:v>
      </x:c>
      <x:c r="G5480" s="11" t="n">
        <x:v>16.49</x:v>
      </x:c>
      <x:c r="H5480" s="11" t="n">
        <x:v>17.04</x:v>
      </x:c>
      <x:c r="I5480" s="13" t="n">
        <x:v>1494418</x:v>
      </x:c>
      <x:c r="J5480" s="11" t="n">
        <x:v>17.021988</x:v>
      </x:c>
      <x:c r="K5480" s="14" t="n">
        <x:f>I5480*J5480</x:f>
        <x:v>25437965.262984</x:v>
      </x:c>
      <x:c r="L5480" s="8" t="str">
        <x:v>Alpaca SIP</x:v>
      </x:c>
    </x:row>
    <x:row r="5481" ht="25" customHeight="1">
      <x:c r="A5481" s="8" t="str">
        <x:v>PAYP</x:v>
      </x:c>
      <x:c r="B5481" s="10" t="n">
        <x:v>46273</x:v>
      </x:c>
      <x:c r="C5481" s="11" t="n">
        <x:v>16.89</x:v>
      </x:c>
      <x:c r="D5481" s="11" t="n">
        <x:v>17.56</x:v>
      </x:c>
      <x:c r="E5481" s="13" t="n">
        <x:v>1720013</x:v>
      </x:c>
      <x:c r="F5481" s="11" t="n">
        <x:v>1</x:v>
      </x:c>
      <x:c r="G5481" s="11" t="n">
        <x:v>16.89</x:v>
      </x:c>
      <x:c r="H5481" s="11" t="n">
        <x:v>17.56</x:v>
      </x:c>
      <x:c r="I5481" s="13" t="n">
        <x:v>1720013</x:v>
      </x:c>
      <x:c r="J5481" s="11" t="n">
        <x:v>17.704579</x:v>
      </x:c>
      <x:c r="K5481" s="14" t="n">
        <x:f>I5481*J5481</x:f>
        <x:v>30452106.039527</x:v>
      </x:c>
      <x:c r="L5481" s="8" t="str">
        <x:v>Alpaca SIP</x:v>
      </x:c>
    </x:row>
    <x:row r="5482" ht="25" customHeight="1">
      <x:c r="A5482" s="8" t="str">
        <x:v>PAYP</x:v>
      </x:c>
      <x:c r="B5482" s="10" t="n">
        <x:v>46274</x:v>
      </x:c>
      <x:c r="C5482" s="11" t="n">
        <x:v>17.5</x:v>
      </x:c>
      <x:c r="D5482" s="11" t="n">
        <x:v>17.58</x:v>
      </x:c>
      <x:c r="E5482" s="13" t="n">
        <x:v>1293328</x:v>
      </x:c>
      <x:c r="F5482" s="11" t="n">
        <x:v>1</x:v>
      </x:c>
      <x:c r="G5482" s="11" t="n">
        <x:v>17.5</x:v>
      </x:c>
      <x:c r="H5482" s="11" t="n">
        <x:v>17.58</x:v>
      </x:c>
      <x:c r="I5482" s="13" t="n">
        <x:v>1293328</x:v>
      </x:c>
      <x:c r="J5482" s="11" t="n">
        <x:v>17.709142</x:v>
      </x:c>
      <x:c r="K5482" s="14" t="n">
        <x:f>I5482*J5482</x:f>
        <x:v>22903729.204576</x:v>
      </x:c>
      <x:c r="L5482" s="8" t="str">
        <x:v>Alpaca SIP</x:v>
      </x:c>
    </x:row>
    <x:row r="5483" ht="25" customHeight="1">
      <x:c r="A5483" s="8" t="str">
        <x:v>PAYP</x:v>
      </x:c>
      <x:c r="B5483" s="10" t="n">
        <x:v>46275</x:v>
      </x:c>
      <x:c r="C5483" s="11" t="n">
        <x:v>17.37</x:v>
      </x:c>
      <x:c r="D5483" s="11" t="n">
        <x:v>18.24</x:v>
      </x:c>
      <x:c r="E5483" s="13" t="n">
        <x:v>1502256</x:v>
      </x:c>
      <x:c r="F5483" s="11" t="n">
        <x:v>1</x:v>
      </x:c>
      <x:c r="G5483" s="11" t="n">
        <x:v>17.37</x:v>
      </x:c>
      <x:c r="H5483" s="11" t="n">
        <x:v>18.24</x:v>
      </x:c>
      <x:c r="I5483" s="13" t="n">
        <x:v>1502256</x:v>
      </x:c>
      <x:c r="J5483" s="11" t="n">
        <x:v>18.403001</x:v>
      </x:c>
      <x:c r="K5483" s="14" t="n">
        <x:f>I5483*J5483</x:f>
        <x:v>27646018.670256</x:v>
      </x:c>
      <x:c r="L5483" s="8" t="str">
        <x:v>Alpaca SIP</x:v>
      </x:c>
    </x:row>
    <x:row r="5484" ht="25" customHeight="1">
      <x:c r="A5484" s="8" t="str">
        <x:v>PAYP</x:v>
      </x:c>
      <x:c r="B5484" s="10" t="n">
        <x:v>46276</x:v>
      </x:c>
      <x:c r="C5484" s="11" t="n">
        <x:v>18.3</x:v>
      </x:c>
      <x:c r="D5484" s="11" t="n">
        <x:v>18.45</x:v>
      </x:c>
      <x:c r="E5484" s="13" t="n">
        <x:v>1416638</x:v>
      </x:c>
      <x:c r="F5484" s="11" t="n">
        <x:v>1</x:v>
      </x:c>
      <x:c r="G5484" s="11" t="n">
        <x:v>18.3</x:v>
      </x:c>
      <x:c r="H5484" s="11" t="n">
        <x:v>18.45</x:v>
      </x:c>
      <x:c r="I5484" s="13" t="n">
        <x:v>1416638</x:v>
      </x:c>
      <x:c r="J5484" s="11" t="n">
        <x:v>18.532916</x:v>
      </x:c>
      <x:c r="K5484" s="14" t="n">
        <x:f>I5484*J5484</x:f>
        <x:v>26254433.056408</x:v>
      </x:c>
      <x:c r="L5484" s="8" t="str">
        <x:v>Alpaca SIP</x:v>
      </x:c>
    </x:row>
    <x:row r="5485" ht="25" customHeight="1">
      <x:c r="A5485" s="8" t="str">
        <x:v>PAYP</x:v>
      </x:c>
      <x:c r="B5485" s="10" t="n">
        <x:v>46279</x:v>
      </x:c>
      <x:c r="C5485" s="11" t="n">
        <x:v>18.28</x:v>
      </x:c>
      <x:c r="D5485" s="11" t="n">
        <x:v>18.68</x:v>
      </x:c>
      <x:c r="E5485" s="13" t="n">
        <x:v>512490</x:v>
      </x:c>
      <x:c r="F5485" s="11" t="n">
        <x:v>1</x:v>
      </x:c>
      <x:c r="G5485" s="11" t="n">
        <x:v>18.28</x:v>
      </x:c>
      <x:c r="H5485" s="11" t="n">
        <x:v>18.68</x:v>
      </x:c>
      <x:c r="I5485" s="13" t="n">
        <x:v>512490</x:v>
      </x:c>
      <x:c r="J5485" s="11" t="n">
        <x:v>18.632213</x:v>
      </x:c>
      <x:c r="K5485" s="14" t="n">
        <x:f>I5485*J5485</x:f>
        <x:v>9548822.84037</x:v>
      </x:c>
      <x:c r="L5485" s="8" t="str">
        <x:v>Alpaca SIP</x:v>
      </x:c>
    </x:row>
    <x:row r="5486" ht="25" customHeight="1">
      <x:c r="A5486" s="8" t="str">
        <x:v>PAYP</x:v>
      </x:c>
      <x:c r="B5486" s="10" t="n">
        <x:v>46280</x:v>
      </x:c>
      <x:c r="C5486" s="11" t="n">
        <x:v>18.3</x:v>
      </x:c>
      <x:c r="D5486" s="11" t="n">
        <x:v>17.82</x:v>
      </x:c>
      <x:c r="E5486" s="13" t="n">
        <x:v>603064</x:v>
      </x:c>
      <x:c r="F5486" s="11" t="n">
        <x:v>1</x:v>
      </x:c>
      <x:c r="G5486" s="11" t="n">
        <x:v>18.3</x:v>
      </x:c>
      <x:c r="H5486" s="11" t="n">
        <x:v>17.82</x:v>
      </x:c>
      <x:c r="I5486" s="13" t="n">
        <x:v>603064</x:v>
      </x:c>
      <x:c r="J5486" s="11" t="n">
        <x:v>17.875263</x:v>
      </x:c>
      <x:c r="K5486" s="14" t="n">
        <x:f>I5486*J5486</x:f>
        <x:v>10779927.605832</x:v>
      </x:c>
      <x:c r="L5486" s="8" t="str">
        <x:v>Alpaca SIP</x:v>
      </x:c>
    </x:row>
    <x:row r="5487" ht="25" customHeight="1">
      <x:c r="A5487" s="8" t="str">
        <x:v>PAYP</x:v>
      </x:c>
      <x:c r="B5487" s="10" t="n">
        <x:v>46281</x:v>
      </x:c>
      <x:c r="C5487" s="11" t="n">
        <x:v>17.73</x:v>
      </x:c>
      <x:c r="D5487" s="11" t="n">
        <x:v>17.65</x:v>
      </x:c>
      <x:c r="E5487" s="13" t="n">
        <x:v>397821</x:v>
      </x:c>
      <x:c r="F5487" s="11" t="n">
        <x:v>1</x:v>
      </x:c>
      <x:c r="G5487" s="11" t="n">
        <x:v>17.73</x:v>
      </x:c>
      <x:c r="H5487" s="11" t="n">
        <x:v>17.65</x:v>
      </x:c>
      <x:c r="I5487" s="13" t="n">
        <x:v>397821</x:v>
      </x:c>
      <x:c r="J5487" s="11" t="n">
        <x:v>17.657398</x:v>
      </x:c>
      <x:c r="K5487" s="14" t="n">
        <x:f>I5487*J5487</x:f>
        <x:v>7024483.729758</x:v>
      </x:c>
      <x:c r="L5487" s="8" t="str">
        <x:v>Alpaca SIP</x:v>
      </x:c>
    </x:row>
    <x:row r="5488" ht="25" customHeight="1">
      <x:c r="A5488" s="8" t="str">
        <x:v>PAYP</x:v>
      </x:c>
      <x:c r="B5488" s="10" t="n">
        <x:v>46282</x:v>
      </x:c>
      <x:c r="C5488" s="11" t="n">
        <x:v>17.85</x:v>
      </x:c>
      <x:c r="D5488" s="11" t="n">
        <x:v>17.91</x:v>
      </x:c>
      <x:c r="E5488" s="13" t="n">
        <x:v>384074</x:v>
      </x:c>
      <x:c r="F5488" s="11" t="n">
        <x:v>1</x:v>
      </x:c>
      <x:c r="G5488" s="11" t="n">
        <x:v>17.85</x:v>
      </x:c>
      <x:c r="H5488" s="11" t="n">
        <x:v>17.91</x:v>
      </x:c>
      <x:c r="I5488" s="13" t="n">
        <x:v>384074</x:v>
      </x:c>
      <x:c r="J5488" s="11" t="n">
        <x:v>18.008808</x:v>
      </x:c>
      <x:c r="K5488" s="14" t="n">
        <x:f>I5488*J5488</x:f>
        <x:v>6916714.923791999</x:v>
      </x:c>
      <x:c r="L5488" s="8" t="str">
        <x:v>Alpaca SIP</x:v>
      </x:c>
    </x:row>
    <x:row r="5489" ht="25" customHeight="1">
      <x:c r="A5489" s="8" t="str">
        <x:v>PAYP</x:v>
      </x:c>
      <x:c r="B5489" s="10" t="n">
        <x:v>46283</x:v>
      </x:c>
      <x:c r="C5489" s="11" t="n">
        <x:v>17.91</x:v>
      </x:c>
      <x:c r="D5489" s="11" t="n">
        <x:v>17.71</x:v>
      </x:c>
      <x:c r="E5489" s="13" t="n">
        <x:v>965218</x:v>
      </x:c>
      <x:c r="F5489" s="11" t="n">
        <x:v>1</x:v>
      </x:c>
      <x:c r="G5489" s="11" t="n">
        <x:v>17.91</x:v>
      </x:c>
      <x:c r="H5489" s="11" t="n">
        <x:v>17.71</x:v>
      </x:c>
      <x:c r="I5489" s="13" t="n">
        <x:v>965218</x:v>
      </x:c>
      <x:c r="J5489" s="11" t="n">
        <x:v>17.689064</x:v>
      </x:c>
      <x:c r="K5489" s="14" t="n">
        <x:f>I5489*J5489</x:f>
        <x:v>17073802.975952</x:v>
      </x:c>
      <x:c r="L5489" s="8" t="str">
        <x:v>Alpaca SIP</x:v>
      </x:c>
    </x:row>
    <x:row r="5490" ht="25" customHeight="1">
      <x:c r="A5490" s="8" t="str">
        <x:v>PAYP</x:v>
      </x:c>
      <x:c r="B5490" s="10" t="n">
        <x:v>46286</x:v>
      </x:c>
      <x:c r="C5490" s="11" t="n">
        <x:v>17.86</x:v>
      </x:c>
      <x:c r="D5490" s="11" t="n">
        <x:v>17.72</x:v>
      </x:c>
      <x:c r="E5490" s="13" t="n">
        <x:v>284160</x:v>
      </x:c>
      <x:c r="F5490" s="11" t="n">
        <x:v>1</x:v>
      </x:c>
      <x:c r="G5490" s="11" t="n">
        <x:v>17.86</x:v>
      </x:c>
      <x:c r="H5490" s="11" t="n">
        <x:v>17.72</x:v>
      </x:c>
      <x:c r="I5490" s="13" t="n">
        <x:v>284160</x:v>
      </x:c>
      <x:c r="J5490" s="11" t="n">
        <x:v>17.738583</x:v>
      </x:c>
      <x:c r="K5490" s="14" t="n">
        <x:f>I5490*J5490</x:f>
        <x:v>5040595.745279999</x:v>
      </x:c>
      <x:c r="L5490" s="8" t="str">
        <x:v>Alpaca SIP</x:v>
      </x:c>
    </x:row>
    <x:row r="5491" ht="25" customHeight="1">
      <x:c r="A5491" s="8" t="str">
        <x:v>PAYP</x:v>
      </x:c>
      <x:c r="B5491" s="10" t="n">
        <x:v>46287</x:v>
      </x:c>
      <x:c r="C5491" s="11" t="n">
        <x:v>17.71</x:v>
      </x:c>
      <x:c r="D5491" s="11" t="n">
        <x:v>16.95</x:v>
      </x:c>
      <x:c r="E5491" s="13" t="n">
        <x:v>508274</x:v>
      </x:c>
      <x:c r="F5491" s="11" t="n">
        <x:v>1</x:v>
      </x:c>
      <x:c r="G5491" s="11" t="n">
        <x:v>17.71</x:v>
      </x:c>
      <x:c r="H5491" s="11" t="n">
        <x:v>16.95</x:v>
      </x:c>
      <x:c r="I5491" s="13" t="n">
        <x:v>508274</x:v>
      </x:c>
      <x:c r="J5491" s="11" t="n">
        <x:v>17.116496</x:v>
      </x:c>
      <x:c r="K5491" s="14" t="n">
        <x:f>I5491*J5491</x:f>
        <x:v>8699869.887904001</x:v>
      </x:c>
      <x:c r="L5491" s="8" t="str">
        <x:v>Alpaca SIP</x:v>
      </x:c>
    </x:row>
    <x:row r="5492" ht="25" customHeight="1">
      <x:c r="A5492" s="8" t="str">
        <x:v>PAYP</x:v>
      </x:c>
      <x:c r="B5492" s="10" t="n">
        <x:v>46288</x:v>
      </x:c>
      <x:c r="C5492" s="11" t="n">
        <x:v>16.96</x:v>
      </x:c>
      <x:c r="D5492" s="11" t="n">
        <x:v>16.42</x:v>
      </x:c>
      <x:c r="E5492" s="13" t="n">
        <x:v>577233</x:v>
      </x:c>
      <x:c r="F5492" s="11" t="n">
        <x:v>1</x:v>
      </x:c>
      <x:c r="G5492" s="11" t="n">
        <x:v>16.96</x:v>
      </x:c>
      <x:c r="H5492" s="11" t="n">
        <x:v>16.42</x:v>
      </x:c>
      <x:c r="I5492" s="13" t="n">
        <x:v>577233</x:v>
      </x:c>
      <x:c r="J5492" s="11" t="n">
        <x:v>16.435395</x:v>
      </x:c>
      <x:c r="K5492" s="14" t="n">
        <x:f>I5492*J5492</x:f>
        <x:v>9487052.362035</x:v>
      </x:c>
      <x:c r="L5492" s="8" t="str">
        <x:v>Alpaca SIP</x:v>
      </x:c>
    </x:row>
    <x:row r="5493" ht="25" customHeight="1">
      <x:c r="A5493" s="8" t="str">
        <x:v>PAYP</x:v>
      </x:c>
      <x:c r="B5493" s="10" t="n">
        <x:v>46289</x:v>
      </x:c>
      <x:c r="C5493" s="11" t="n">
        <x:v>16.42</x:v>
      </x:c>
      <x:c r="D5493" s="11" t="n">
        <x:v>16.57</x:v>
      </x:c>
      <x:c r="E5493" s="13" t="n">
        <x:v>428542</x:v>
      </x:c>
      <x:c r="F5493" s="11" t="n">
        <x:v>1</x:v>
      </x:c>
      <x:c r="G5493" s="11" t="n">
        <x:v>16.42</x:v>
      </x:c>
      <x:c r="H5493" s="11" t="n">
        <x:v>16.57</x:v>
      </x:c>
      <x:c r="I5493" s="13" t="n">
        <x:v>428542</x:v>
      </x:c>
      <x:c r="J5493" s="11" t="n">
        <x:v>16.501232</x:v>
      </x:c>
      <x:c r="K5493" s="14" t="n">
        <x:f>I5493*J5493</x:f>
        <x:v>7071470.9637440005</x:v>
      </x:c>
      <x:c r="L5493" s="8" t="str">
        <x:v>Alpaca SIP</x:v>
      </x:c>
    </x:row>
    <x:row r="5494" ht="25" customHeight="1">
      <x:c r="A5494" s="8" t="str">
        <x:v>PAYP</x:v>
      </x:c>
      <x:c r="B5494" s="10" t="n">
        <x:v>46290</x:v>
      </x:c>
      <x:c r="C5494" s="11" t="n">
        <x:v>16.37</x:v>
      </x:c>
      <x:c r="D5494" s="11" t="n">
        <x:v>16.51</x:v>
      </x:c>
      <x:c r="E5494" s="13" t="n">
        <x:v>481400</x:v>
      </x:c>
      <x:c r="F5494" s="11" t="n">
        <x:v>1</x:v>
      </x:c>
      <x:c r="G5494" s="11" t="n">
        <x:v>16.37</x:v>
      </x:c>
      <x:c r="H5494" s="11" t="n">
        <x:v>16.51</x:v>
      </x:c>
      <x:c r="I5494" s="13" t="n">
        <x:v>481400</x:v>
      </x:c>
      <x:c r="J5494" s="11" t="n">
        <x:v>16.499319</x:v>
      </x:c>
      <x:c r="K5494" s="14" t="n">
        <x:f>I5494*J5494</x:f>
        <x:v>7942772.1666</x:v>
      </x:c>
      <x:c r="L5494" s="8" t="str">
        <x:v>Alpaca SIP</x:v>
      </x:c>
    </x:row>
    <x:row r="5495" ht="25" customHeight="1">
      <x:c r="A5495" s="8" t="str">
        <x:v>PAYP</x:v>
      </x:c>
      <x:c r="B5495" s="10" t="n">
        <x:v>46293</x:v>
      </x:c>
      <x:c r="C5495" s="11" t="n">
        <x:v>16.27</x:v>
      </x:c>
      <x:c r="D5495" s="11" t="n">
        <x:v>16</x:v>
      </x:c>
      <x:c r="E5495" s="13" t="n">
        <x:v>979624</x:v>
      </x:c>
      <x:c r="F5495" s="11" t="n">
        <x:v>1</x:v>
      </x:c>
      <x:c r="G5495" s="11" t="n">
        <x:v>16.27</x:v>
      </x:c>
      <x:c r="H5495" s="11" t="n">
        <x:v>16</x:v>
      </x:c>
      <x:c r="I5495" s="13" t="n">
        <x:v>979624</x:v>
      </x:c>
      <x:c r="J5495" s="11" t="n">
        <x:v>16.097963</x:v>
      </x:c>
      <x:c r="K5495" s="14" t="n">
        <x:f>I5495*J5495</x:f>
        <x:v>15769950.905912</x:v>
      </x:c>
      <x:c r="L5495" s="8" t="str">
        <x:v>Alpaca SIP</x:v>
      </x:c>
    </x:row>
    <x:row r="5496" ht="25" customHeight="1">
      <x:c r="A5496" s="8" t="str">
        <x:v>PAYP</x:v>
      </x:c>
      <x:c r="B5496" s="10" t="n">
        <x:v>46294</x:v>
      </x:c>
      <x:c r="C5496" s="11" t="n">
        <x:v>15.94</x:v>
      </x:c>
      <x:c r="D5496" s="11" t="n">
        <x:v>15.84</x:v>
      </x:c>
      <x:c r="E5496" s="13" t="n">
        <x:v>692489</x:v>
      </x:c>
      <x:c r="F5496" s="11" t="n">
        <x:v>1</x:v>
      </x:c>
      <x:c r="G5496" s="11" t="n">
        <x:v>15.94</x:v>
      </x:c>
      <x:c r="H5496" s="11" t="n">
        <x:v>15.84</x:v>
      </x:c>
      <x:c r="I5496" s="13" t="n">
        <x:v>692489</x:v>
      </x:c>
      <x:c r="J5496" s="11" t="n">
        <x:v>15.930602</x:v>
      </x:c>
      <x:c r="K5496" s="14" t="n">
        <x:f>I5496*J5496</x:f>
        <x:v>11031766.648378</x:v>
      </x:c>
      <x:c r="L5496" s="8" t="str">
        <x:v>Alpaca SIP</x:v>
      </x:c>
    </x:row>
    <x:row r="5497" ht="25" customHeight="1">
      <x:c r="A5497" s="8" t="str">
        <x:v>PAYP</x:v>
      </x:c>
      <x:c r="B5497" s="10" t="n">
        <x:v>46295</x:v>
      </x:c>
      <x:c r="C5497" s="11" t="n">
        <x:v>15.88</x:v>
      </x:c>
      <x:c r="D5497" s="11" t="n">
        <x:v>15.7</x:v>
      </x:c>
      <x:c r="E5497" s="13" t="n">
        <x:v>891619</x:v>
      </x:c>
      <x:c r="F5497" s="11" t="n">
        <x:v>1</x:v>
      </x:c>
      <x:c r="G5497" s="11" t="n">
        <x:v>15.88</x:v>
      </x:c>
      <x:c r="H5497" s="11" t="n">
        <x:v>15.7</x:v>
      </x:c>
      <x:c r="I5497" s="13" t="n">
        <x:v>891619</x:v>
      </x:c>
      <x:c r="J5497" s="11" t="n">
        <x:v>15.774786</x:v>
      </x:c>
      <x:c r="K5497" s="14" t="n">
        <x:f>I5497*J5497</x:f>
        <x:v>14065098.918534001</x:v>
      </x:c>
      <x:c r="L5497" s="8" t="str">
        <x:v>Alpaca SIP</x:v>
      </x:c>
    </x:row>
    <x:row r="5498" ht="25" customHeight="1">
      <x:c r="A5498" s="8" t="str">
        <x:v>PAYP</x:v>
      </x:c>
      <x:c r="B5498" s="10" t="n">
        <x:v>46296</x:v>
      </x:c>
      <x:c r="C5498" s="11" t="n">
        <x:v>15.75</x:v>
      </x:c>
      <x:c r="D5498" s="11" t="n">
        <x:v>15.14</x:v>
      </x:c>
      <x:c r="E5498" s="13" t="n">
        <x:v>893008</x:v>
      </x:c>
      <x:c r="F5498" s="11" t="n">
        <x:v>1</x:v>
      </x:c>
      <x:c r="G5498" s="11" t="n">
        <x:v>15.75</x:v>
      </x:c>
      <x:c r="H5498" s="11" t="n">
        <x:v>15.14</x:v>
      </x:c>
      <x:c r="I5498" s="13" t="n">
        <x:v>893008</x:v>
      </x:c>
      <x:c r="J5498" s="11" t="n">
        <x:v>15.258794</x:v>
      </x:c>
      <x:c r="K5498" s="14" t="n">
        <x:f>I5498*J5498</x:f>
        <x:v>13626225.112352</x:v>
      </x:c>
      <x:c r="L5498" s="8" t="str">
        <x:v>Alpaca SIP</x:v>
      </x:c>
    </x:row>
    <x:row r="5499" ht="25" customHeight="1">
      <x:c r="A5499" s="8" t="str">
        <x:v>PAYP</x:v>
      </x:c>
      <x:c r="B5499" s="10" t="n">
        <x:v>46297</x:v>
      </x:c>
      <x:c r="C5499" s="11" t="n">
        <x:v>15.25</x:v>
      </x:c>
      <x:c r="D5499" s="11" t="n">
        <x:v>14.92</x:v>
      </x:c>
      <x:c r="E5499" s="13" t="n">
        <x:v>701357</x:v>
      </x:c>
      <x:c r="F5499" s="11" t="n">
        <x:v>1</x:v>
      </x:c>
      <x:c r="G5499" s="11" t="n">
        <x:v>15.25</x:v>
      </x:c>
      <x:c r="H5499" s="11" t="n">
        <x:v>14.92</x:v>
      </x:c>
      <x:c r="I5499" s="13" t="n">
        <x:v>701357</x:v>
      </x:c>
      <x:c r="J5499" s="11" t="n">
        <x:v>14.928533</x:v>
      </x:c>
      <x:c r="K5499" s="14" t="n">
        <x:f>I5499*J5499</x:f>
        <x:v>10470231.119281</x:v>
      </x:c>
      <x:c r="L5499" s="8" t="str">
        <x:v>Alpaca SIP</x:v>
      </x:c>
    </x:row>
    <x:row r="5500" ht="25" customHeight="1">
      <x:c r="A5500" s="8" t="str">
        <x:v>MMED</x:v>
      </x:c>
      <x:c r="B5500" s="10" t="n">
        <x:v>46087</x:v>
      </x:c>
      <x:c r="C5500" s="11" t="n">
        <x:v>19.05</x:v>
      </x:c>
      <x:c r="D5500" s="11" t="n">
        <x:v>18.49</x:v>
      </x:c>
      <x:c r="E5500" s="13" t="n">
        <x:v>8823265</x:v>
      </x:c>
      <x:c r="F5500" s="11" t="n">
        <x:v>1</x:v>
      </x:c>
      <x:c r="G5500" s="11" t="n">
        <x:v>19.05</x:v>
      </x:c>
      <x:c r="H5500" s="11" t="n">
        <x:v>18.49</x:v>
      </x:c>
      <x:c r="I5500" s="13" t="n">
        <x:v>8823265</x:v>
      </x:c>
      <x:c r="J5500" s="11" t="n">
        <x:v>19.161467</x:v>
      </x:c>
      <x:c r="K5500" s="14" t="n">
        <x:f>I5500*J5500</x:f>
        <x:v>169066701.129755</x:v>
      </x:c>
      <x:c r="L5500" s="8" t="str">
        <x:v>Alpaca SIP</x:v>
      </x:c>
    </x:row>
    <x:row r="5501" ht="25" customHeight="1">
      <x:c r="A5501" s="8" t="str">
        <x:v>MMED</x:v>
      </x:c>
      <x:c r="B5501" s="10" t="n">
        <x:v>46090</x:v>
      </x:c>
      <x:c r="C5501" s="11" t="n">
        <x:v>18.5</x:v>
      </x:c>
      <x:c r="D5501" s="11" t="n">
        <x:v>18</x:v>
      </x:c>
      <x:c r="E5501" s="13" t="n">
        <x:v>1945389</x:v>
      </x:c>
      <x:c r="F5501" s="11" t="n">
        <x:v>1</x:v>
      </x:c>
      <x:c r="G5501" s="11" t="n">
        <x:v>18.5</x:v>
      </x:c>
      <x:c r="H5501" s="11" t="n">
        <x:v>18</x:v>
      </x:c>
      <x:c r="I5501" s="13" t="n">
        <x:v>1945389</x:v>
      </x:c>
      <x:c r="J5501" s="11" t="n">
        <x:v>18.222811</x:v>
      </x:c>
      <x:c r="K5501" s="14" t="n">
        <x:f>I5501*J5501</x:f>
        <x:v>35450456.068479</x:v>
      </x:c>
      <x:c r="L5501" s="8" t="str">
        <x:v>Alpaca SIP</x:v>
      </x:c>
    </x:row>
    <x:row r="5502" ht="25" customHeight="1">
      <x:c r="A5502" s="8" t="str">
        <x:v>MMED</x:v>
      </x:c>
      <x:c r="B5502" s="10" t="n">
        <x:v>46091</x:v>
      </x:c>
      <x:c r="C5502" s="11" t="n">
        <x:v>18.03</x:v>
      </x:c>
      <x:c r="D5502" s="11" t="n">
        <x:v>18.33</x:v>
      </x:c>
      <x:c r="E5502" s="13" t="n">
        <x:v>1318045</x:v>
      </x:c>
      <x:c r="F5502" s="11" t="n">
        <x:v>1</x:v>
      </x:c>
      <x:c r="G5502" s="11" t="n">
        <x:v>18.03</x:v>
      </x:c>
      <x:c r="H5502" s="11" t="n">
        <x:v>18.33</x:v>
      </x:c>
      <x:c r="I5502" s="13" t="n">
        <x:v>1318045</x:v>
      </x:c>
      <x:c r="J5502" s="11" t="n">
        <x:v>18.343907</x:v>
      </x:c>
      <x:c r="K5502" s="14" t="n">
        <x:f>I5502*J5502</x:f>
        <x:v>24178094.901815</x:v>
      </x:c>
      <x:c r="L5502" s="8" t="str">
        <x:v>Alpaca SIP</x:v>
      </x:c>
    </x:row>
    <x:row r="5503" ht="25" customHeight="1">
      <x:c r="A5503" s="8" t="str">
        <x:v>MMED</x:v>
      </x:c>
      <x:c r="B5503" s="10" t="n">
        <x:v>46092</x:v>
      </x:c>
      <x:c r="C5503" s="11" t="n">
        <x:v>18.26</x:v>
      </x:c>
      <x:c r="D5503" s="11" t="n">
        <x:v>18.05</x:v>
      </x:c>
      <x:c r="E5503" s="13" t="n">
        <x:v>1518871</x:v>
      </x:c>
      <x:c r="F5503" s="11" t="n">
        <x:v>1</x:v>
      </x:c>
      <x:c r="G5503" s="11" t="n">
        <x:v>18.26</x:v>
      </x:c>
      <x:c r="H5503" s="11" t="n">
        <x:v>18.05</x:v>
      </x:c>
      <x:c r="I5503" s="13" t="n">
        <x:v>1518871</x:v>
      </x:c>
      <x:c r="J5503" s="11" t="n">
        <x:v>18.047316</x:v>
      </x:c>
      <x:c r="K5503" s="14" t="n">
        <x:f>I5503*J5503</x:f>
        <x:v>27411544.900236</x:v>
      </x:c>
      <x:c r="L5503" s="8" t="str">
        <x:v>Alpaca SIP</x:v>
      </x:c>
    </x:row>
    <x:row r="5504" ht="25" customHeight="1">
      <x:c r="A5504" s="8" t="str">
        <x:v>MMED</x:v>
      </x:c>
      <x:c r="B5504" s="10" t="n">
        <x:v>46093</x:v>
      </x:c>
      <x:c r="C5504" s="11" t="n">
        <x:v>18.35</x:v>
      </x:c>
      <x:c r="D5504" s="11" t="n">
        <x:v>16.53</x:v>
      </x:c>
      <x:c r="E5504" s="13" t="n">
        <x:v>2359257</x:v>
      </x:c>
      <x:c r="F5504" s="11" t="n">
        <x:v>1</x:v>
      </x:c>
      <x:c r="G5504" s="11" t="n">
        <x:v>18.35</x:v>
      </x:c>
      <x:c r="H5504" s="11" t="n">
        <x:v>16.53</x:v>
      </x:c>
      <x:c r="I5504" s="13" t="n">
        <x:v>2359257</x:v>
      </x:c>
      <x:c r="J5504" s="11" t="n">
        <x:v>17.276809</x:v>
      </x:c>
      <x:c r="K5504" s="14" t="n">
        <x:f>I5504*J5504</x:f>
        <x:v>40760432.570913</x:v>
      </x:c>
      <x:c r="L5504" s="8" t="str">
        <x:v>Alpaca SIP</x:v>
      </x:c>
    </x:row>
    <x:row r="5505" ht="25" customHeight="1">
      <x:c r="A5505" s="8" t="str">
        <x:v>MMED</x:v>
      </x:c>
      <x:c r="B5505" s="10" t="n">
        <x:v>46094</x:v>
      </x:c>
      <x:c r="C5505" s="11" t="n">
        <x:v>16.57</x:v>
      </x:c>
      <x:c r="D5505" s="11" t="n">
        <x:v>15.76</x:v>
      </x:c>
      <x:c r="E5505" s="13" t="n">
        <x:v>2126483</x:v>
      </x:c>
      <x:c r="F5505" s="11" t="n">
        <x:v>1</x:v>
      </x:c>
      <x:c r="G5505" s="11" t="n">
        <x:v>16.57</x:v>
      </x:c>
      <x:c r="H5505" s="11" t="n">
        <x:v>15.76</x:v>
      </x:c>
      <x:c r="I5505" s="13" t="n">
        <x:v>2126483</x:v>
      </x:c>
      <x:c r="J5505" s="11" t="n">
        <x:v>15.836405</x:v>
      </x:c>
      <x:c r="K5505" s="14" t="n">
        <x:f>I5505*J5505</x:f>
        <x:v>33675846.013615</x:v>
      </x:c>
      <x:c r="L5505" s="8" t="str">
        <x:v>Alpaca SIP</x:v>
      </x:c>
    </x:row>
    <x:row r="5506" ht="25" customHeight="1">
      <x:c r="A5506" s="8" t="str">
        <x:v>MMED</x:v>
      </x:c>
      <x:c r="B5506" s="10" t="n">
        <x:v>46097</x:v>
      </x:c>
      <x:c r="C5506" s="11" t="n">
        <x:v>15.9</x:v>
      </x:c>
      <x:c r="D5506" s="11" t="n">
        <x:v>15.96</x:v>
      </x:c>
      <x:c r="E5506" s="13" t="n">
        <x:v>793974</x:v>
      </x:c>
      <x:c r="F5506" s="11" t="n">
        <x:v>1</x:v>
      </x:c>
      <x:c r="G5506" s="11" t="n">
        <x:v>15.9</x:v>
      </x:c>
      <x:c r="H5506" s="11" t="n">
        <x:v>15.96</x:v>
      </x:c>
      <x:c r="I5506" s="13" t="n">
        <x:v>793974</x:v>
      </x:c>
      <x:c r="J5506" s="11" t="n">
        <x:v>15.88779</x:v>
      </x:c>
      <x:c r="K5506" s="14" t="n">
        <x:f>I5506*J5506</x:f>
        <x:v>12614492.17746</x:v>
      </x:c>
      <x:c r="L5506" s="8" t="str">
        <x:v>Alpaca SIP</x:v>
      </x:c>
    </x:row>
    <x:row r="5507" ht="25" customHeight="1">
      <x:c r="A5507" s="8" t="str">
        <x:v>MMED</x:v>
      </x:c>
      <x:c r="B5507" s="10" t="n">
        <x:v>46098</x:v>
      </x:c>
      <x:c r="C5507" s="11" t="n">
        <x:v>16.02</x:v>
      </x:c>
      <x:c r="D5507" s="11" t="n">
        <x:v>16.83</x:v>
      </x:c>
      <x:c r="E5507" s="13" t="n">
        <x:v>1035620</x:v>
      </x:c>
      <x:c r="F5507" s="11" t="n">
        <x:v>1</x:v>
      </x:c>
      <x:c r="G5507" s="11" t="n">
        <x:v>16.02</x:v>
      </x:c>
      <x:c r="H5507" s="11" t="n">
        <x:v>16.83</x:v>
      </x:c>
      <x:c r="I5507" s="13" t="n">
        <x:v>1035620</x:v>
      </x:c>
      <x:c r="J5507" s="11" t="n">
        <x:v>16.619138</x:v>
      </x:c>
      <x:c r="K5507" s="14" t="n">
        <x:f>I5507*J5507</x:f>
        <x:v>17211111.69556</x:v>
      </x:c>
      <x:c r="L5507" s="8" t="str">
        <x:v>Alpaca SIP</x:v>
      </x:c>
    </x:row>
    <x:row r="5508" ht="25" customHeight="1">
      <x:c r="A5508" s="8" t="str">
        <x:v>MMED</x:v>
      </x:c>
      <x:c r="B5508" s="10" t="n">
        <x:v>46099</x:v>
      </x:c>
      <x:c r="C5508" s="11" t="n">
        <x:v>16.81</x:v>
      </x:c>
      <x:c r="D5508" s="11" t="n">
        <x:v>16.79</x:v>
      </x:c>
      <x:c r="E5508" s="13" t="n">
        <x:v>1043656</x:v>
      </x:c>
      <x:c r="F5508" s="11" t="n">
        <x:v>1</x:v>
      </x:c>
      <x:c r="G5508" s="11" t="n">
        <x:v>16.81</x:v>
      </x:c>
      <x:c r="H5508" s="11" t="n">
        <x:v>16.79</x:v>
      </x:c>
      <x:c r="I5508" s="13" t="n">
        <x:v>1043656</x:v>
      </x:c>
      <x:c r="J5508" s="11" t="n">
        <x:v>16.94387</x:v>
      </x:c>
      <x:c r="K5508" s="14" t="n">
        <x:f>I5508*J5508</x:f>
        <x:v>17683571.58872</x:v>
      </x:c>
      <x:c r="L5508" s="8" t="str">
        <x:v>Alpaca SIP</x:v>
      </x:c>
    </x:row>
    <x:row r="5509" ht="25" customHeight="1">
      <x:c r="A5509" s="8" t="str">
        <x:v>MMED</x:v>
      </x:c>
      <x:c r="B5509" s="10" t="n">
        <x:v>46100</x:v>
      </x:c>
      <x:c r="C5509" s="11" t="n">
        <x:v>16.75</x:v>
      </x:c>
      <x:c r="D5509" s="11" t="n">
        <x:v>17.11</x:v>
      </x:c>
      <x:c r="E5509" s="13" t="n">
        <x:v>399190</x:v>
      </x:c>
      <x:c r="F5509" s="11" t="n">
        <x:v>1</x:v>
      </x:c>
      <x:c r="G5509" s="11" t="n">
        <x:v>16.75</x:v>
      </x:c>
      <x:c r="H5509" s="11" t="n">
        <x:v>17.11</x:v>
      </x:c>
      <x:c r="I5509" s="13" t="n">
        <x:v>399190</x:v>
      </x:c>
      <x:c r="J5509" s="11" t="n">
        <x:v>16.905001</x:v>
      </x:c>
      <x:c r="K5509" s="14" t="n">
        <x:f>I5509*J5509</x:f>
        <x:v>6748307.3491899995</x:v>
      </x:c>
      <x:c r="L5509" s="8" t="str">
        <x:v>Alpaca SIP</x:v>
      </x:c>
    </x:row>
    <x:row r="5510" ht="25" customHeight="1">
      <x:c r="A5510" s="8" t="str">
        <x:v>MMED</x:v>
      </x:c>
      <x:c r="B5510" s="10" t="n">
        <x:v>46101</x:v>
      </x:c>
      <x:c r="C5510" s="11" t="n">
        <x:v>17.11</x:v>
      </x:c>
      <x:c r="D5510" s="11" t="n">
        <x:v>16.57</x:v>
      </x:c>
      <x:c r="E5510" s="13" t="n">
        <x:v>693373</x:v>
      </x:c>
      <x:c r="F5510" s="11" t="n">
        <x:v>1</x:v>
      </x:c>
      <x:c r="G5510" s="11" t="n">
        <x:v>17.11</x:v>
      </x:c>
      <x:c r="H5510" s="11" t="n">
        <x:v>16.57</x:v>
      </x:c>
      <x:c r="I5510" s="13" t="n">
        <x:v>693373</x:v>
      </x:c>
      <x:c r="J5510" s="11" t="n">
        <x:v>16.668269</x:v>
      </x:c>
      <x:c r="K5510" s="14" t="n">
        <x:f>I5510*J5510</x:f>
        <x:v>11557327.681336999</x:v>
      </x:c>
      <x:c r="L5510" s="8" t="str">
        <x:v>Alpaca SIP</x:v>
      </x:c>
    </x:row>
    <x:row r="5511" ht="25" customHeight="1">
      <x:c r="A5511" s="8" t="str">
        <x:v>MMED</x:v>
      </x:c>
      <x:c r="B5511" s="10" t="n">
        <x:v>46104</x:v>
      </x:c>
      <x:c r="C5511" s="11" t="n">
        <x:v>16.89</x:v>
      </x:c>
      <x:c r="D5511" s="11" t="n">
        <x:v>17.1</x:v>
      </x:c>
      <x:c r="E5511" s="13" t="n">
        <x:v>522811</x:v>
      </x:c>
      <x:c r="F5511" s="11" t="n">
        <x:v>1</x:v>
      </x:c>
      <x:c r="G5511" s="11" t="n">
        <x:v>16.89</x:v>
      </x:c>
      <x:c r="H5511" s="11" t="n">
        <x:v>17.1</x:v>
      </x:c>
      <x:c r="I5511" s="13" t="n">
        <x:v>522811</x:v>
      </x:c>
      <x:c r="J5511" s="11" t="n">
        <x:v>17.213824</x:v>
      </x:c>
      <x:c r="K5511" s="14" t="n">
        <x:f>I5511*J5511</x:f>
        <x:v>8999576.539264</x:v>
      </x:c>
      <x:c r="L5511" s="8" t="str">
        <x:v>Alpaca SIP</x:v>
      </x:c>
    </x:row>
    <x:row r="5512" ht="25" customHeight="1">
      <x:c r="A5512" s="8" t="str">
        <x:v>MMED</x:v>
      </x:c>
      <x:c r="B5512" s="10" t="n">
        <x:v>46105</x:v>
      </x:c>
      <x:c r="C5512" s="11" t="n">
        <x:v>17.01</x:v>
      </x:c>
      <x:c r="D5512" s="11" t="n">
        <x:v>16.31</x:v>
      </x:c>
      <x:c r="E5512" s="13" t="n">
        <x:v>476321</x:v>
      </x:c>
      <x:c r="F5512" s="11" t="n">
        <x:v>1</x:v>
      </x:c>
      <x:c r="G5512" s="11" t="n">
        <x:v>17.01</x:v>
      </x:c>
      <x:c r="H5512" s="11" t="n">
        <x:v>16.31</x:v>
      </x:c>
      <x:c r="I5512" s="13" t="n">
        <x:v>476321</x:v>
      </x:c>
      <x:c r="J5512" s="11" t="n">
        <x:v>16.427689</x:v>
      </x:c>
      <x:c r="K5512" s="14" t="n">
        <x:f>I5512*J5512</x:f>
        <x:v>7824853.252169</x:v>
      </x:c>
      <x:c r="L5512" s="8" t="str">
        <x:v>Alpaca SIP</x:v>
      </x:c>
    </x:row>
    <x:row r="5513" ht="25" customHeight="1">
      <x:c r="A5513" s="8" t="str">
        <x:v>MMED</x:v>
      </x:c>
      <x:c r="B5513" s="10" t="n">
        <x:v>46106</x:v>
      </x:c>
      <x:c r="C5513" s="11" t="n">
        <x:v>16.4</x:v>
      </x:c>
      <x:c r="D5513" s="11" t="n">
        <x:v>16.01</x:v>
      </x:c>
      <x:c r="E5513" s="13" t="n">
        <x:v>667273</x:v>
      </x:c>
      <x:c r="F5513" s="11" t="n">
        <x:v>1</x:v>
      </x:c>
      <x:c r="G5513" s="11" t="n">
        <x:v>16.4</x:v>
      </x:c>
      <x:c r="H5513" s="11" t="n">
        <x:v>16.01</x:v>
      </x:c>
      <x:c r="I5513" s="13" t="n">
        <x:v>667273</x:v>
      </x:c>
      <x:c r="J5513" s="11" t="n">
        <x:v>16.149111</x:v>
      </x:c>
      <x:c r="K5513" s="14" t="n">
        <x:f>I5513*J5513</x:f>
        <x:v>10775865.744303001</x:v>
      </x:c>
      <x:c r="L5513" s="8" t="str">
        <x:v>Alpaca SIP</x:v>
      </x:c>
    </x:row>
    <x:row r="5514" ht="25" customHeight="1">
      <x:c r="A5514" s="8" t="str">
        <x:v>MMED</x:v>
      </x:c>
      <x:c r="B5514" s="10" t="n">
        <x:v>46107</x:v>
      </x:c>
      <x:c r="C5514" s="11" t="n">
        <x:v>16.11</x:v>
      </x:c>
      <x:c r="D5514" s="11" t="n">
        <x:v>15.27</x:v>
      </x:c>
      <x:c r="E5514" s="13" t="n">
        <x:v>867596</x:v>
      </x:c>
      <x:c r="F5514" s="11" t="n">
        <x:v>1</x:v>
      </x:c>
      <x:c r="G5514" s="11" t="n">
        <x:v>16.11</x:v>
      </x:c>
      <x:c r="H5514" s="11" t="n">
        <x:v>15.27</x:v>
      </x:c>
      <x:c r="I5514" s="13" t="n">
        <x:v>867596</x:v>
      </x:c>
      <x:c r="J5514" s="11" t="n">
        <x:v>15.402662</x:v>
      </x:c>
      <x:c r="K5514" s="14" t="n">
        <x:f>I5514*J5514</x:f>
        <x:v>13363287.940552</x:v>
      </x:c>
      <x:c r="L5514" s="8" t="str">
        <x:v>Alpaca SIP</x:v>
      </x:c>
    </x:row>
    <x:row r="5515" ht="25" customHeight="1">
      <x:c r="A5515" s="8" t="str">
        <x:v>MMED</x:v>
      </x:c>
      <x:c r="B5515" s="10" t="n">
        <x:v>46108</x:v>
      </x:c>
      <x:c r="C5515" s="11" t="n">
        <x:v>15.22</x:v>
      </x:c>
      <x:c r="D5515" s="11" t="n">
        <x:v>14.47</x:v>
      </x:c>
      <x:c r="E5515" s="13" t="n">
        <x:v>725671</x:v>
      </x:c>
      <x:c r="F5515" s="11" t="n">
        <x:v>1</x:v>
      </x:c>
      <x:c r="G5515" s="11" t="n">
        <x:v>15.22</x:v>
      </x:c>
      <x:c r="H5515" s="11" t="n">
        <x:v>14.47</x:v>
      </x:c>
      <x:c r="I5515" s="13" t="n">
        <x:v>725671</x:v>
      </x:c>
      <x:c r="J5515" s="11" t="n">
        <x:v>14.683615</x:v>
      </x:c>
      <x:c r="K5515" s="14" t="n">
        <x:f>I5515*J5515</x:f>
        <x:v>10655473.580665</x:v>
      </x:c>
      <x:c r="L5515" s="8" t="str">
        <x:v>Alpaca SIP</x:v>
      </x:c>
    </x:row>
    <x:row r="5516" ht="25" customHeight="1">
      <x:c r="A5516" s="8" t="str">
        <x:v>MMED</x:v>
      </x:c>
      <x:c r="B5516" s="10" t="n">
        <x:v>46111</x:v>
      </x:c>
      <x:c r="C5516" s="11" t="n">
        <x:v>14.3</x:v>
      </x:c>
      <x:c r="D5516" s="11" t="n">
        <x:v>14.35</x:v>
      </x:c>
      <x:c r="E5516" s="13" t="n">
        <x:v>888620</x:v>
      </x:c>
      <x:c r="F5516" s="11" t="n">
        <x:v>1</x:v>
      </x:c>
      <x:c r="G5516" s="11" t="n">
        <x:v>14.3</x:v>
      </x:c>
      <x:c r="H5516" s="11" t="n">
        <x:v>14.35</x:v>
      </x:c>
      <x:c r="I5516" s="13" t="n">
        <x:v>888620</x:v>
      </x:c>
      <x:c r="J5516" s="11" t="n">
        <x:v>14.405341</x:v>
      </x:c>
      <x:c r="K5516" s="14" t="n">
        <x:f>I5516*J5516</x:f>
        <x:v>12800874.11942</x:v>
      </x:c>
      <x:c r="L5516" s="8" t="str">
        <x:v>Alpaca SIP</x:v>
      </x:c>
    </x:row>
    <x:row r="5517" ht="25" customHeight="1">
      <x:c r="A5517" s="8" t="str">
        <x:v>MMED</x:v>
      </x:c>
      <x:c r="B5517" s="10" t="n">
        <x:v>46112</x:v>
      </x:c>
      <x:c r="C5517" s="11" t="n">
        <x:v>14.73</x:v>
      </x:c>
      <x:c r="D5517" s="11" t="n">
        <x:v>14.92</x:v>
      </x:c>
      <x:c r="E5517" s="13" t="n">
        <x:v>1550113</x:v>
      </x:c>
      <x:c r="F5517" s="11" t="n">
        <x:v>1</x:v>
      </x:c>
      <x:c r="G5517" s="11" t="n">
        <x:v>14.73</x:v>
      </x:c>
      <x:c r="H5517" s="11" t="n">
        <x:v>14.92</x:v>
      </x:c>
      <x:c r="I5517" s="13" t="n">
        <x:v>1550113</x:v>
      </x:c>
      <x:c r="J5517" s="11" t="n">
        <x:v>14.926609</x:v>
      </x:c>
      <x:c r="K5517" s="14" t="n">
        <x:f>I5517*J5517</x:f>
        <x:v>23137930.656817</x:v>
      </x:c>
      <x:c r="L5517" s="8" t="str">
        <x:v>Alpaca SIP</x:v>
      </x:c>
    </x:row>
    <x:row r="5518" ht="25" customHeight="1">
      <x:c r="A5518" s="8" t="str">
        <x:v>MMED</x:v>
      </x:c>
      <x:c r="B5518" s="10" t="n">
        <x:v>46113</x:v>
      </x:c>
      <x:c r="C5518" s="11" t="n">
        <x:v>15.08</x:v>
      </x:c>
      <x:c r="D5518" s="11" t="n">
        <x:v>14.48</x:v>
      </x:c>
      <x:c r="E5518" s="13" t="n">
        <x:v>992024</x:v>
      </x:c>
      <x:c r="F5518" s="11" t="n">
        <x:v>1</x:v>
      </x:c>
      <x:c r="G5518" s="11" t="n">
        <x:v>15.08</x:v>
      </x:c>
      <x:c r="H5518" s="11" t="n">
        <x:v>14.48</x:v>
      </x:c>
      <x:c r="I5518" s="13" t="n">
        <x:v>992024</x:v>
      </x:c>
      <x:c r="J5518" s="11" t="n">
        <x:v>14.514721</x:v>
      </x:c>
      <x:c r="K5518" s="14" t="n">
        <x:f>I5518*J5518</x:f>
        <x:v>14398951.585304</x:v>
      </x:c>
      <x:c r="L5518" s="8" t="str">
        <x:v>Alpaca SIP</x:v>
      </x:c>
    </x:row>
    <x:row r="5519" ht="25" customHeight="1">
      <x:c r="A5519" s="8" t="str">
        <x:v>MMED</x:v>
      </x:c>
      <x:c r="B5519" s="10" t="n">
        <x:v>46114</x:v>
      </x:c>
      <x:c r="C5519" s="11" t="n">
        <x:v>14.27</x:v>
      </x:c>
      <x:c r="D5519" s="11" t="n">
        <x:v>14.01</x:v>
      </x:c>
      <x:c r="E5519" s="13" t="n">
        <x:v>725611</x:v>
      </x:c>
      <x:c r="F5519" s="11" t="n">
        <x:v>1</x:v>
      </x:c>
      <x:c r="G5519" s="11" t="n">
        <x:v>14.27</x:v>
      </x:c>
      <x:c r="H5519" s="11" t="n">
        <x:v>14.01</x:v>
      </x:c>
      <x:c r="I5519" s="13" t="n">
        <x:v>725611</x:v>
      </x:c>
      <x:c r="J5519" s="11" t="n">
        <x:v>14.084063</x:v>
      </x:c>
      <x:c r="K5519" s="14" t="n">
        <x:f>I5519*J5519</x:f>
        <x:v>10219551.037493</x:v>
      </x:c>
      <x:c r="L5519" s="8" t="str">
        <x:v>Alpaca SIP</x:v>
      </x:c>
    </x:row>
    <x:row r="5520" ht="25" customHeight="1">
      <x:c r="A5520" s="8" t="str">
        <x:v>MMED</x:v>
      </x:c>
      <x:c r="B5520" s="10" t="n">
        <x:v>46118</x:v>
      </x:c>
      <x:c r="C5520" s="11" t="n">
        <x:v>14.1</x:v>
      </x:c>
      <x:c r="D5520" s="11" t="n">
        <x:v>13.23</x:v>
      </x:c>
      <x:c r="E5520" s="13" t="n">
        <x:v>971876</x:v>
      </x:c>
      <x:c r="F5520" s="11" t="n">
        <x:v>1</x:v>
      </x:c>
      <x:c r="G5520" s="11" t="n">
        <x:v>14.1</x:v>
      </x:c>
      <x:c r="H5520" s="11" t="n">
        <x:v>13.23</x:v>
      </x:c>
      <x:c r="I5520" s="13" t="n">
        <x:v>971876</x:v>
      </x:c>
      <x:c r="J5520" s="11" t="n">
        <x:v>13.423899</x:v>
      </x:c>
      <x:c r="K5520" s="14" t="n">
        <x:f>I5520*J5520</x:f>
        <x:v>13046365.264524</x:v>
      </x:c>
      <x:c r="L5520" s="8" t="str">
        <x:v>Alpaca SIP</x:v>
      </x:c>
    </x:row>
    <x:row r="5521" ht="25" customHeight="1">
      <x:c r="A5521" s="8" t="str">
        <x:v>MMED</x:v>
      </x:c>
      <x:c r="B5521" s="10" t="n">
        <x:v>46119</x:v>
      </x:c>
      <x:c r="C5521" s="11" t="n">
        <x:v>13.15</x:v>
      </x:c>
      <x:c r="D5521" s="11" t="n">
        <x:v>13.2</x:v>
      </x:c>
      <x:c r="E5521" s="13" t="n">
        <x:v>1122978</x:v>
      </x:c>
      <x:c r="F5521" s="11" t="n">
        <x:v>1</x:v>
      </x:c>
      <x:c r="G5521" s="11" t="n">
        <x:v>13.15</x:v>
      </x:c>
      <x:c r="H5521" s="11" t="n">
        <x:v>13.2</x:v>
      </x:c>
      <x:c r="I5521" s="13" t="n">
        <x:v>1122978</x:v>
      </x:c>
      <x:c r="J5521" s="11" t="n">
        <x:v>13.079077</x:v>
      </x:c>
      <x:c r="K5521" s="14" t="n">
        <x:f>I5521*J5521</x:f>
        <x:v>14687515.731306</x:v>
      </x:c>
      <x:c r="L5521" s="8" t="str">
        <x:v>Alpaca SIP</x:v>
      </x:c>
    </x:row>
    <x:row r="5522" ht="25" customHeight="1">
      <x:c r="A5522" s="8" t="str">
        <x:v>MMED</x:v>
      </x:c>
      <x:c r="B5522" s="10" t="n">
        <x:v>46120</x:v>
      </x:c>
      <x:c r="C5522" s="11" t="n">
        <x:v>13.55</x:v>
      </x:c>
      <x:c r="D5522" s="11" t="n">
        <x:v>13.56</x:v>
      </x:c>
      <x:c r="E5522" s="13" t="n">
        <x:v>692571</x:v>
      </x:c>
      <x:c r="F5522" s="11" t="n">
        <x:v>1</x:v>
      </x:c>
      <x:c r="G5522" s="11" t="n">
        <x:v>13.55</x:v>
      </x:c>
      <x:c r="H5522" s="11" t="n">
        <x:v>13.56</x:v>
      </x:c>
      <x:c r="I5522" s="13" t="n">
        <x:v>692571</x:v>
      </x:c>
      <x:c r="J5522" s="11" t="n">
        <x:v>13.473433</x:v>
      </x:c>
      <x:c r="K5522" s="14" t="n">
        <x:f>I5522*J5522</x:f>
        <x:v>9331308.966243</x:v>
      </x:c>
      <x:c r="L5522" s="8" t="str">
        <x:v>Alpaca SIP</x:v>
      </x:c>
    </x:row>
    <x:row r="5523" ht="25" customHeight="1">
      <x:c r="A5523" s="8" t="str">
        <x:v>MMED</x:v>
      </x:c>
      <x:c r="B5523" s="10" t="n">
        <x:v>46121</x:v>
      </x:c>
      <x:c r="C5523" s="11" t="n">
        <x:v>13.42</x:v>
      </x:c>
      <x:c r="D5523" s="11" t="n">
        <x:v>13.8</x:v>
      </x:c>
      <x:c r="E5523" s="13" t="n">
        <x:v>1265954</x:v>
      </x:c>
      <x:c r="F5523" s="11" t="n">
        <x:v>1</x:v>
      </x:c>
      <x:c r="G5523" s="11" t="n">
        <x:v>13.42</x:v>
      </x:c>
      <x:c r="H5523" s="11" t="n">
        <x:v>13.8</x:v>
      </x:c>
      <x:c r="I5523" s="13" t="n">
        <x:v>1265954</x:v>
      </x:c>
      <x:c r="J5523" s="11" t="n">
        <x:v>13.634226</x:v>
      </x:c>
      <x:c r="K5523" s="14" t="n">
        <x:f>I5523*J5523</x:f>
        <x:v>17260302.941604</x:v>
      </x:c>
      <x:c r="L5523" s="8" t="str">
        <x:v>Alpaca SIP</x:v>
      </x:c>
    </x:row>
    <x:row r="5524" ht="25" customHeight="1">
      <x:c r="A5524" s="8" t="str">
        <x:v>MMED</x:v>
      </x:c>
      <x:c r="B5524" s="10" t="n">
        <x:v>46122</x:v>
      </x:c>
      <x:c r="C5524" s="11" t="n">
        <x:v>14.01</x:v>
      </x:c>
      <x:c r="D5524" s="11" t="n">
        <x:v>13.92</x:v>
      </x:c>
      <x:c r="E5524" s="13" t="n">
        <x:v>663594</x:v>
      </x:c>
      <x:c r="F5524" s="11" t="n">
        <x:v>1</x:v>
      </x:c>
      <x:c r="G5524" s="11" t="n">
        <x:v>14.01</x:v>
      </x:c>
      <x:c r="H5524" s="11" t="n">
        <x:v>13.92</x:v>
      </x:c>
      <x:c r="I5524" s="13" t="n">
        <x:v>663594</x:v>
      </x:c>
      <x:c r="J5524" s="11" t="n">
        <x:v>14.254633</x:v>
      </x:c>
      <x:c r="K5524" s="14" t="n">
        <x:f>I5524*J5524</x:f>
        <x:v>9459288.931002</x:v>
      </x:c>
      <x:c r="L5524" s="8" t="str">
        <x:v>Alpaca SIP</x:v>
      </x:c>
    </x:row>
    <x:row r="5525" ht="25" customHeight="1">
      <x:c r="A5525" s="8" t="str">
        <x:v>MMED</x:v>
      </x:c>
      <x:c r="B5525" s="10" t="n">
        <x:v>46125</x:v>
      </x:c>
      <x:c r="C5525" s="11" t="n">
        <x:v>13.9</x:v>
      </x:c>
      <x:c r="D5525" s="11" t="n">
        <x:v>14.39</x:v>
      </x:c>
      <x:c r="E5525" s="13" t="n">
        <x:v>1407444</x:v>
      </x:c>
      <x:c r="F5525" s="11" t="n">
        <x:v>1</x:v>
      </x:c>
      <x:c r="G5525" s="11" t="n">
        <x:v>13.9</x:v>
      </x:c>
      <x:c r="H5525" s="11" t="n">
        <x:v>14.39</x:v>
      </x:c>
      <x:c r="I5525" s="13" t="n">
        <x:v>1407444</x:v>
      </x:c>
      <x:c r="J5525" s="11" t="n">
        <x:v>14.150599</x:v>
      </x:c>
      <x:c r="K5525" s="14" t="n">
        <x:f>I5525*J5525</x:f>
        <x:v>19916175.658956</x:v>
      </x:c>
      <x:c r="L5525" s="8" t="str">
        <x:v>Alpaca SIP</x:v>
      </x:c>
    </x:row>
    <x:row r="5526" ht="25" customHeight="1">
      <x:c r="A5526" s="8" t="str">
        <x:v>MMED</x:v>
      </x:c>
      <x:c r="B5526" s="10" t="n">
        <x:v>46126</x:v>
      </x:c>
      <x:c r="C5526" s="11" t="n">
        <x:v>14.42</x:v>
      </x:c>
      <x:c r="D5526" s="11" t="n">
        <x:v>15.21</x:v>
      </x:c>
      <x:c r="E5526" s="13" t="n">
        <x:v>1080393</x:v>
      </x:c>
      <x:c r="F5526" s="11" t="n">
        <x:v>1</x:v>
      </x:c>
      <x:c r="G5526" s="11" t="n">
        <x:v>14.42</x:v>
      </x:c>
      <x:c r="H5526" s="11" t="n">
        <x:v>15.21</x:v>
      </x:c>
      <x:c r="I5526" s="13" t="n">
        <x:v>1080393</x:v>
      </x:c>
      <x:c r="J5526" s="11" t="n">
        <x:v>15.026586</x:v>
      </x:c>
      <x:c r="K5526" s="14" t="n">
        <x:f>I5526*J5526</x:f>
        <x:v>16234618.328298</x:v>
      </x:c>
      <x:c r="L5526" s="8" t="str">
        <x:v>Alpaca SIP</x:v>
      </x:c>
    </x:row>
    <x:row r="5527" ht="25" customHeight="1">
      <x:c r="A5527" s="8" t="str">
        <x:v>MMED</x:v>
      </x:c>
      <x:c r="B5527" s="10" t="n">
        <x:v>46127</x:v>
      </x:c>
      <x:c r="C5527" s="11" t="n">
        <x:v>15.05</x:v>
      </x:c>
      <x:c r="D5527" s="11" t="n">
        <x:v>15.22</x:v>
      </x:c>
      <x:c r="E5527" s="13" t="n">
        <x:v>1066056</x:v>
      </x:c>
      <x:c r="F5527" s="11" t="n">
        <x:v>1</x:v>
      </x:c>
      <x:c r="G5527" s="11" t="n">
        <x:v>15.05</x:v>
      </x:c>
      <x:c r="H5527" s="11" t="n">
        <x:v>15.22</x:v>
      </x:c>
      <x:c r="I5527" s="13" t="n">
        <x:v>1066056</x:v>
      </x:c>
      <x:c r="J5527" s="11" t="n">
        <x:v>15.452201</x:v>
      </x:c>
      <x:c r="K5527" s="14" t="n">
        <x:f>I5527*J5527</x:f>
        <x:v>16472911.589256</x:v>
      </x:c>
      <x:c r="L5527" s="8" t="str">
        <x:v>Alpaca SIP</x:v>
      </x:c>
    </x:row>
    <x:row r="5528" ht="25" customHeight="1">
      <x:c r="A5528" s="8" t="str">
        <x:v>MMED</x:v>
      </x:c>
      <x:c r="B5528" s="10" t="n">
        <x:v>46128</x:v>
      </x:c>
      <x:c r="C5528" s="11" t="n">
        <x:v>15.13</x:v>
      </x:c>
      <x:c r="D5528" s="11" t="n">
        <x:v>14.02</x:v>
      </x:c>
      <x:c r="E5528" s="13" t="n">
        <x:v>1671101</x:v>
      </x:c>
      <x:c r="F5528" s="11" t="n">
        <x:v>1</x:v>
      </x:c>
      <x:c r="G5528" s="11" t="n">
        <x:v>15.13</x:v>
      </x:c>
      <x:c r="H5528" s="11" t="n">
        <x:v>14.02</x:v>
      </x:c>
      <x:c r="I5528" s="13" t="n">
        <x:v>1671101</x:v>
      </x:c>
      <x:c r="J5528" s="11" t="n">
        <x:v>14.218921</x:v>
      </x:c>
      <x:c r="K5528" s="14" t="n">
        <x:f>I5528*J5528</x:f>
        <x:v>23761253.102021</x:v>
      </x:c>
      <x:c r="L5528" s="8" t="str">
        <x:v>Alpaca SIP</x:v>
      </x:c>
    </x:row>
    <x:row r="5529" ht="25" customHeight="1">
      <x:c r="A5529" s="8" t="str">
        <x:v>MMED</x:v>
      </x:c>
      <x:c r="B5529" s="10" t="n">
        <x:v>46129</x:v>
      </x:c>
      <x:c r="C5529" s="11" t="n">
        <x:v>14.14</x:v>
      </x:c>
      <x:c r="D5529" s="11" t="n">
        <x:v>14.44</x:v>
      </x:c>
      <x:c r="E5529" s="13" t="n">
        <x:v>816803</x:v>
      </x:c>
      <x:c r="F5529" s="11" t="n">
        <x:v>1</x:v>
      </x:c>
      <x:c r="G5529" s="11" t="n">
        <x:v>14.14</x:v>
      </x:c>
      <x:c r="H5529" s="11" t="n">
        <x:v>14.44</x:v>
      </x:c>
      <x:c r="I5529" s="13" t="n">
        <x:v>816803</x:v>
      </x:c>
      <x:c r="J5529" s="11" t="n">
        <x:v>14.466793</x:v>
      </x:c>
      <x:c r="K5529" s="14" t="n">
        <x:f>I5529*J5529</x:f>
        <x:v>11816519.922779</x:v>
      </x:c>
      <x:c r="L5529" s="8" t="str">
        <x:v>Alpaca SIP</x:v>
      </x:c>
    </x:row>
    <x:row r="5530" ht="25" customHeight="1">
      <x:c r="A5530" s="8" t="str">
        <x:v>MMED</x:v>
      </x:c>
      <x:c r="B5530" s="10" t="n">
        <x:v>46132</x:v>
      </x:c>
      <x:c r="C5530" s="11" t="n">
        <x:v>14.35</x:v>
      </x:c>
      <x:c r="D5530" s="11" t="n">
        <x:v>13.81</x:v>
      </x:c>
      <x:c r="E5530" s="13" t="n">
        <x:v>566753</x:v>
      </x:c>
      <x:c r="F5530" s="11" t="n">
        <x:v>1</x:v>
      </x:c>
      <x:c r="G5530" s="11" t="n">
        <x:v>14.35</x:v>
      </x:c>
      <x:c r="H5530" s="11" t="n">
        <x:v>13.81</x:v>
      </x:c>
      <x:c r="I5530" s="13" t="n">
        <x:v>566753</x:v>
      </x:c>
      <x:c r="J5530" s="11" t="n">
        <x:v>13.919367</x:v>
      </x:c>
      <x:c r="K5530" s="14" t="n">
        <x:f>I5530*J5530</x:f>
        <x:v>7888843.0053509995</x:v>
      </x:c>
      <x:c r="L5530" s="8" t="str">
        <x:v>Alpaca SIP</x:v>
      </x:c>
    </x:row>
    <x:row r="5531" ht="25" customHeight="1">
      <x:c r="A5531" s="8" t="str">
        <x:v>MMED</x:v>
      </x:c>
      <x:c r="B5531" s="10" t="n">
        <x:v>46133</x:v>
      </x:c>
      <x:c r="C5531" s="11" t="n">
        <x:v>13.8</x:v>
      </x:c>
      <x:c r="D5531" s="11" t="n">
        <x:v>13.2</x:v>
      </x:c>
      <x:c r="E5531" s="13" t="n">
        <x:v>850180</x:v>
      </x:c>
      <x:c r="F5531" s="11" t="n">
        <x:v>1</x:v>
      </x:c>
      <x:c r="G5531" s="11" t="n">
        <x:v>13.8</x:v>
      </x:c>
      <x:c r="H5531" s="11" t="n">
        <x:v>13.2</x:v>
      </x:c>
      <x:c r="I5531" s="13" t="n">
        <x:v>850180</x:v>
      </x:c>
      <x:c r="J5531" s="11" t="n">
        <x:v>13.331783</x:v>
      </x:c>
      <x:c r="K5531" s="14" t="n">
        <x:f>I5531*J5531</x:f>
        <x:v>11334415.27094</x:v>
      </x:c>
      <x:c r="L5531" s="8" t="str">
        <x:v>Alpaca SIP</x:v>
      </x:c>
    </x:row>
    <x:row r="5532" ht="25" customHeight="1">
      <x:c r="A5532" s="8" t="str">
        <x:v>MMED</x:v>
      </x:c>
      <x:c r="B5532" s="10" t="n">
        <x:v>46134</x:v>
      </x:c>
      <x:c r="C5532" s="11" t="n">
        <x:v>13.41</x:v>
      </x:c>
      <x:c r="D5532" s="11" t="n">
        <x:v>13.19</x:v>
      </x:c>
      <x:c r="E5532" s="13" t="n">
        <x:v>431745</x:v>
      </x:c>
      <x:c r="F5532" s="11" t="n">
        <x:v>1</x:v>
      </x:c>
      <x:c r="G5532" s="11" t="n">
        <x:v>13.41</x:v>
      </x:c>
      <x:c r="H5532" s="11" t="n">
        <x:v>13.19</x:v>
      </x:c>
      <x:c r="I5532" s="13" t="n">
        <x:v>431745</x:v>
      </x:c>
      <x:c r="J5532" s="11" t="n">
        <x:v>13.258872</x:v>
      </x:c>
      <x:c r="K5532" s="14" t="n">
        <x:f>I5532*J5532</x:f>
        <x:v>5724451.69164</x:v>
      </x:c>
      <x:c r="L5532" s="8" t="str">
        <x:v>Alpaca SIP</x:v>
      </x:c>
    </x:row>
    <x:row r="5533" ht="25" customHeight="1">
      <x:c r="A5533" s="8" t="str">
        <x:v>MMED</x:v>
      </x:c>
      <x:c r="B5533" s="10" t="n">
        <x:v>46135</x:v>
      </x:c>
      <x:c r="C5533" s="11" t="n">
        <x:v>13.2</x:v>
      </x:c>
      <x:c r="D5533" s="11" t="n">
        <x:v>13.63</x:v>
      </x:c>
      <x:c r="E5533" s="13" t="n">
        <x:v>907741</x:v>
      </x:c>
      <x:c r="F5533" s="11" t="n">
        <x:v>1</x:v>
      </x:c>
      <x:c r="G5533" s="11" t="n">
        <x:v>13.2</x:v>
      </x:c>
      <x:c r="H5533" s="11" t="n">
        <x:v>13.63</x:v>
      </x:c>
      <x:c r="I5533" s="13" t="n">
        <x:v>907741</x:v>
      </x:c>
      <x:c r="J5533" s="11" t="n">
        <x:v>13.416129</x:v>
      </x:c>
      <x:c r="K5533" s="14" t="n">
        <x:f>I5533*J5533</x:f>
        <x:v>12178370.354589</x:v>
      </x:c>
      <x:c r="L5533" s="8" t="str">
        <x:v>Alpaca SIP</x:v>
      </x:c>
    </x:row>
    <x:row r="5534" ht="25" customHeight="1">
      <x:c r="A5534" s="8" t="str">
        <x:v>MMED</x:v>
      </x:c>
      <x:c r="B5534" s="10" t="n">
        <x:v>46136</x:v>
      </x:c>
      <x:c r="C5534" s="11" t="n">
        <x:v>13.59</x:v>
      </x:c>
      <x:c r="D5534" s="11" t="n">
        <x:v>13.2</x:v>
      </x:c>
      <x:c r="E5534" s="13" t="n">
        <x:v>670226</x:v>
      </x:c>
      <x:c r="F5534" s="11" t="n">
        <x:v>1</x:v>
      </x:c>
      <x:c r="G5534" s="11" t="n">
        <x:v>13.59</x:v>
      </x:c>
      <x:c r="H5534" s="11" t="n">
        <x:v>13.2</x:v>
      </x:c>
      <x:c r="I5534" s="13" t="n">
        <x:v>670226</x:v>
      </x:c>
      <x:c r="J5534" s="11" t="n">
        <x:v>13.12974</x:v>
      </x:c>
      <x:c r="K5534" s="14" t="n">
        <x:f>I5534*J5534</x:f>
        <x:v>8799893.12124</x:v>
      </x:c>
      <x:c r="L5534" s="8" t="str">
        <x:v>Alpaca SIP</x:v>
      </x:c>
    </x:row>
    <x:row r="5535" ht="25" customHeight="1">
      <x:c r="A5535" s="8" t="str">
        <x:v>MMED</x:v>
      </x:c>
      <x:c r="B5535" s="10" t="n">
        <x:v>46139</x:v>
      </x:c>
      <x:c r="C5535" s="11" t="n">
        <x:v>13.24</x:v>
      </x:c>
      <x:c r="D5535" s="11" t="n">
        <x:v>12.92</x:v>
      </x:c>
      <x:c r="E5535" s="13" t="n">
        <x:v>531929</x:v>
      </x:c>
      <x:c r="F5535" s="11" t="n">
        <x:v>1</x:v>
      </x:c>
      <x:c r="G5535" s="11" t="n">
        <x:v>13.24</x:v>
      </x:c>
      <x:c r="H5535" s="11" t="n">
        <x:v>12.92</x:v>
      </x:c>
      <x:c r="I5535" s="13" t="n">
        <x:v>531929</x:v>
      </x:c>
      <x:c r="J5535" s="11" t="n">
        <x:v>12.975259</x:v>
      </x:c>
      <x:c r="K5535" s="14" t="n">
        <x:f>I5535*J5535</x:f>
        <x:v>6901916.5446109995</x:v>
      </x:c>
      <x:c r="L5535" s="8" t="str">
        <x:v>Alpaca SIP</x:v>
      </x:c>
    </x:row>
    <x:row r="5536" ht="25" customHeight="1">
      <x:c r="A5536" s="8" t="str">
        <x:v>MMED</x:v>
      </x:c>
      <x:c r="B5536" s="10" t="n">
        <x:v>46140</x:v>
      </x:c>
      <x:c r="C5536" s="11" t="n">
        <x:v>12.92</x:v>
      </x:c>
      <x:c r="D5536" s="11" t="n">
        <x:v>12.94</x:v>
      </x:c>
      <x:c r="E5536" s="13" t="n">
        <x:v>642824</x:v>
      </x:c>
      <x:c r="F5536" s="11" t="n">
        <x:v>1</x:v>
      </x:c>
      <x:c r="G5536" s="11" t="n">
        <x:v>12.92</x:v>
      </x:c>
      <x:c r="H5536" s="11" t="n">
        <x:v>12.94</x:v>
      </x:c>
      <x:c r="I5536" s="13" t="n">
        <x:v>642824</x:v>
      </x:c>
      <x:c r="J5536" s="11" t="n">
        <x:v>12.916307</x:v>
      </x:c>
      <x:c r="K5536" s="14" t="n">
        <x:f>I5536*J5536</x:f>
        <x:v>8302912.130968</x:v>
      </x:c>
      <x:c r="L5536" s="8" t="str">
        <x:v>Alpaca SIP</x:v>
      </x:c>
    </x:row>
    <x:row r="5537" ht="25" customHeight="1">
      <x:c r="A5537" s="8" t="str">
        <x:v>MMED</x:v>
      </x:c>
      <x:c r="B5537" s="10" t="n">
        <x:v>46141</x:v>
      </x:c>
      <x:c r="C5537" s="11" t="n">
        <x:v>12.93</x:v>
      </x:c>
      <x:c r="D5537" s="11" t="n">
        <x:v>12.02</x:v>
      </x:c>
      <x:c r="E5537" s="13" t="n">
        <x:v>659992</x:v>
      </x:c>
      <x:c r="F5537" s="11" t="n">
        <x:v>1</x:v>
      </x:c>
      <x:c r="G5537" s="11" t="n">
        <x:v>12.93</x:v>
      </x:c>
      <x:c r="H5537" s="11" t="n">
        <x:v>12.02</x:v>
      </x:c>
      <x:c r="I5537" s="13" t="n">
        <x:v>659992</x:v>
      </x:c>
      <x:c r="J5537" s="11" t="n">
        <x:v>12.367631</x:v>
      </x:c>
      <x:c r="K5537" s="14" t="n">
        <x:f>I5537*J5537</x:f>
        <x:v>8162537.518952</x:v>
      </x:c>
      <x:c r="L5537" s="8" t="str">
        <x:v>Alpaca SIP</x:v>
      </x:c>
    </x:row>
    <x:row r="5538" ht="25" customHeight="1">
      <x:c r="A5538" s="8" t="str">
        <x:v>MMED</x:v>
      </x:c>
      <x:c r="B5538" s="10" t="n">
        <x:v>46142</x:v>
      </x:c>
      <x:c r="C5538" s="11" t="n">
        <x:v>12.22</x:v>
      </x:c>
      <x:c r="D5538" s="11" t="n">
        <x:v>12.34</x:v>
      </x:c>
      <x:c r="E5538" s="13" t="n">
        <x:v>718917</x:v>
      </x:c>
      <x:c r="F5538" s="11" t="n">
        <x:v>1</x:v>
      </x:c>
      <x:c r="G5538" s="11" t="n">
        <x:v>12.22</x:v>
      </x:c>
      <x:c r="H5538" s="11" t="n">
        <x:v>12.34</x:v>
      </x:c>
      <x:c r="I5538" s="13" t="n">
        <x:v>718917</x:v>
      </x:c>
      <x:c r="J5538" s="11" t="n">
        <x:v>12.384871</x:v>
      </x:c>
      <x:c r="K5538" s="14" t="n">
        <x:f>I5538*J5538</x:f>
        <x:v>8903694.304707</x:v>
      </x:c>
      <x:c r="L5538" s="8" t="str">
        <x:v>Alpaca SIP</x:v>
      </x:c>
    </x:row>
    <x:row r="5539" ht="25" customHeight="1">
      <x:c r="A5539" s="8" t="str">
        <x:v>MMED</x:v>
      </x:c>
      <x:c r="B5539" s="10" t="n">
        <x:v>46143</x:v>
      </x:c>
      <x:c r="C5539" s="11" t="n">
        <x:v>12.35</x:v>
      </x:c>
      <x:c r="D5539" s="11" t="n">
        <x:v>12.11</x:v>
      </x:c>
      <x:c r="E5539" s="13" t="n">
        <x:v>580851</x:v>
      </x:c>
      <x:c r="F5539" s="11" t="n">
        <x:v>1</x:v>
      </x:c>
      <x:c r="G5539" s="11" t="n">
        <x:v>12.35</x:v>
      </x:c>
      <x:c r="H5539" s="11" t="n">
        <x:v>12.11</x:v>
      </x:c>
      <x:c r="I5539" s="13" t="n">
        <x:v>580851</x:v>
      </x:c>
      <x:c r="J5539" s="11" t="n">
        <x:v>12.259705</x:v>
      </x:c>
      <x:c r="K5539" s="14" t="n">
        <x:f>I5539*J5539</x:f>
        <x:v>7121061.908955</x:v>
      </x:c>
      <x:c r="L5539" s="8" t="str">
        <x:v>Alpaca SIP</x:v>
      </x:c>
    </x:row>
    <x:row r="5540" ht="25" customHeight="1">
      <x:c r="A5540" s="8" t="str">
        <x:v>MMED</x:v>
      </x:c>
      <x:c r="B5540" s="10" t="n">
        <x:v>46146</x:v>
      </x:c>
      <x:c r="C5540" s="11" t="n">
        <x:v>12.07</x:v>
      </x:c>
      <x:c r="D5540" s="11" t="n">
        <x:v>11.87</x:v>
      </x:c>
      <x:c r="E5540" s="13" t="n">
        <x:v>542140</x:v>
      </x:c>
      <x:c r="F5540" s="11" t="n">
        <x:v>1</x:v>
      </x:c>
      <x:c r="G5540" s="11" t="n">
        <x:v>12.07</x:v>
      </x:c>
      <x:c r="H5540" s="11" t="n">
        <x:v>11.87</x:v>
      </x:c>
      <x:c r="I5540" s="13" t="n">
        <x:v>542140</x:v>
      </x:c>
      <x:c r="J5540" s="11" t="n">
        <x:v>11.991534</x:v>
      </x:c>
      <x:c r="K5540" s="14" t="n">
        <x:f>I5540*J5540</x:f>
        <x:v>6501090.24276</x:v>
      </x:c>
      <x:c r="L5540" s="8" t="str">
        <x:v>Alpaca SIP</x:v>
      </x:c>
    </x:row>
    <x:row r="5541" ht="25" customHeight="1">
      <x:c r="A5541" s="8" t="str">
        <x:v>MMED</x:v>
      </x:c>
      <x:c r="B5541" s="10" t="n">
        <x:v>46147</x:v>
      </x:c>
      <x:c r="C5541" s="11" t="n">
        <x:v>11.91</x:v>
      </x:c>
      <x:c r="D5541" s="11" t="n">
        <x:v>11.68</x:v>
      </x:c>
      <x:c r="E5541" s="13" t="n">
        <x:v>452588</x:v>
      </x:c>
      <x:c r="F5541" s="11" t="n">
        <x:v>1</x:v>
      </x:c>
      <x:c r="G5541" s="11" t="n">
        <x:v>11.91</x:v>
      </x:c>
      <x:c r="H5541" s="11" t="n">
        <x:v>11.68</x:v>
      </x:c>
      <x:c r="I5541" s="13" t="n">
        <x:v>452588</x:v>
      </x:c>
      <x:c r="J5541" s="11" t="n">
        <x:v>11.78322</x:v>
      </x:c>
      <x:c r="K5541" s="14" t="n">
        <x:f>I5541*J5541</x:f>
        <x:v>5332943.97336</x:v>
      </x:c>
      <x:c r="L5541" s="8" t="str">
        <x:v>Alpaca SIP</x:v>
      </x:c>
    </x:row>
    <x:row r="5542" ht="25" customHeight="1">
      <x:c r="A5542" s="8" t="str">
        <x:v>MMED</x:v>
      </x:c>
      <x:c r="B5542" s="10" t="n">
        <x:v>46148</x:v>
      </x:c>
      <x:c r="C5542" s="11" t="n">
        <x:v>11.68</x:v>
      </x:c>
      <x:c r="D5542" s="11" t="n">
        <x:v>11.79</x:v>
      </x:c>
      <x:c r="E5542" s="13" t="n">
        <x:v>439288</x:v>
      </x:c>
      <x:c r="F5542" s="11" t="n">
        <x:v>1</x:v>
      </x:c>
      <x:c r="G5542" s="11" t="n">
        <x:v>11.68</x:v>
      </x:c>
      <x:c r="H5542" s="11" t="n">
        <x:v>11.79</x:v>
      </x:c>
      <x:c r="I5542" s="13" t="n">
        <x:v>439288</x:v>
      </x:c>
      <x:c r="J5542" s="11" t="n">
        <x:v>11.729725</x:v>
      </x:c>
      <x:c r="K5542" s="14" t="n">
        <x:f>I5542*J5542</x:f>
        <x:v>5152727.4358</x:v>
      </x:c>
      <x:c r="L5542" s="8" t="str">
        <x:v>Alpaca SIP</x:v>
      </x:c>
    </x:row>
    <x:row r="5543" ht="25" customHeight="1">
      <x:c r="A5543" s="8" t="str">
        <x:v>MMED</x:v>
      </x:c>
      <x:c r="B5543" s="10" t="n">
        <x:v>46149</x:v>
      </x:c>
      <x:c r="C5543" s="11" t="n">
        <x:v>11.73</x:v>
      </x:c>
      <x:c r="D5543" s="11" t="n">
        <x:v>11.73</x:v>
      </x:c>
      <x:c r="E5543" s="13" t="n">
        <x:v>394450</x:v>
      </x:c>
      <x:c r="F5543" s="11" t="n">
        <x:v>1</x:v>
      </x:c>
      <x:c r="G5543" s="11" t="n">
        <x:v>11.73</x:v>
      </x:c>
      <x:c r="H5543" s="11" t="n">
        <x:v>11.73</x:v>
      </x:c>
      <x:c r="I5543" s="13" t="n">
        <x:v>394450</x:v>
      </x:c>
      <x:c r="J5543" s="11" t="n">
        <x:v>11.815472</x:v>
      </x:c>
      <x:c r="K5543" s="14" t="n">
        <x:f>I5543*J5543</x:f>
        <x:v>4660612.9304</x:v>
      </x:c>
      <x:c r="L5543" s="8" t="str">
        <x:v>Alpaca SIP</x:v>
      </x:c>
    </x:row>
    <x:row r="5544" ht="25" customHeight="1">
      <x:c r="A5544" s="8" t="str">
        <x:v>MMED</x:v>
      </x:c>
      <x:c r="B5544" s="10" t="n">
        <x:v>46150</x:v>
      </x:c>
      <x:c r="C5544" s="11" t="n">
        <x:v>11.79</x:v>
      </x:c>
      <x:c r="D5544" s="11" t="n">
        <x:v>11.57</x:v>
      </x:c>
      <x:c r="E5544" s="13" t="n">
        <x:v>538440</x:v>
      </x:c>
      <x:c r="F5544" s="11" t="n">
        <x:v>1</x:v>
      </x:c>
      <x:c r="G5544" s="11" t="n">
        <x:v>11.79</x:v>
      </x:c>
      <x:c r="H5544" s="11" t="n">
        <x:v>11.57</x:v>
      </x:c>
      <x:c r="I5544" s="13" t="n">
        <x:v>538440</x:v>
      </x:c>
      <x:c r="J5544" s="11" t="n">
        <x:v>11.544549</x:v>
      </x:c>
      <x:c r="K5544" s="14" t="n">
        <x:f>I5544*J5544</x:f>
        <x:v>6216046.96356</x:v>
      </x:c>
      <x:c r="L5544" s="8" t="str">
        <x:v>Alpaca SIP</x:v>
      </x:c>
    </x:row>
    <x:row r="5545" ht="25" customHeight="1">
      <x:c r="A5545" s="8" t="str">
        <x:v>MMED</x:v>
      </x:c>
      <x:c r="B5545" s="10" t="n">
        <x:v>46153</x:v>
      </x:c>
      <x:c r="C5545" s="11" t="n">
        <x:v>11.6</x:v>
      </x:c>
      <x:c r="D5545" s="11" t="n">
        <x:v>11.16</x:v>
      </x:c>
      <x:c r="E5545" s="13" t="n">
        <x:v>579500</x:v>
      </x:c>
      <x:c r="F5545" s="11" t="n">
        <x:v>1</x:v>
      </x:c>
      <x:c r="G5545" s="11" t="n">
        <x:v>11.6</x:v>
      </x:c>
      <x:c r="H5545" s="11" t="n">
        <x:v>11.16</x:v>
      </x:c>
      <x:c r="I5545" s="13" t="n">
        <x:v>579500</x:v>
      </x:c>
      <x:c r="J5545" s="11" t="n">
        <x:v>11.370733</x:v>
      </x:c>
      <x:c r="K5545" s="14" t="n">
        <x:f>I5545*J5545</x:f>
        <x:v>6589339.7735</x:v>
      </x:c>
      <x:c r="L5545" s="8" t="str">
        <x:v>Alpaca SIP</x:v>
      </x:c>
    </x:row>
    <x:row r="5546" ht="25" customHeight="1">
      <x:c r="A5546" s="8" t="str">
        <x:v>MMED</x:v>
      </x:c>
      <x:c r="B5546" s="10" t="n">
        <x:v>46154</x:v>
      </x:c>
      <x:c r="C5546" s="11" t="n">
        <x:v>11.31</x:v>
      </x:c>
      <x:c r="D5546" s="11" t="n">
        <x:v>11.89</x:v>
      </x:c>
      <x:c r="E5546" s="13" t="n">
        <x:v>1054971</x:v>
      </x:c>
      <x:c r="F5546" s="11" t="n">
        <x:v>1</x:v>
      </x:c>
      <x:c r="G5546" s="11" t="n">
        <x:v>11.31</x:v>
      </x:c>
      <x:c r="H5546" s="11" t="n">
        <x:v>11.89</x:v>
      </x:c>
      <x:c r="I5546" s="13" t="n">
        <x:v>1054971</x:v>
      </x:c>
      <x:c r="J5546" s="11" t="n">
        <x:v>11.70137</x:v>
      </x:c>
      <x:c r="K5546" s="14" t="n">
        <x:f>I5546*J5546</x:f>
        <x:v>12344606.010270001</x:v>
      </x:c>
      <x:c r="L5546" s="8" t="str">
        <x:v>Alpaca SIP</x:v>
      </x:c>
    </x:row>
    <x:row r="5547" ht="25" customHeight="1">
      <x:c r="A5547" s="8" t="str">
        <x:v>MMED</x:v>
      </x:c>
      <x:c r="B5547" s="10" t="n">
        <x:v>46155</x:v>
      </x:c>
      <x:c r="C5547" s="11" t="n">
        <x:v>11.67</x:v>
      </x:c>
      <x:c r="D5547" s="11" t="n">
        <x:v>11.18</x:v>
      </x:c>
      <x:c r="E5547" s="13" t="n">
        <x:v>1116447</x:v>
      </x:c>
      <x:c r="F5547" s="11" t="n">
        <x:v>1</x:v>
      </x:c>
      <x:c r="G5547" s="11" t="n">
        <x:v>11.67</x:v>
      </x:c>
      <x:c r="H5547" s="11" t="n">
        <x:v>11.18</x:v>
      </x:c>
      <x:c r="I5547" s="13" t="n">
        <x:v>1116447</x:v>
      </x:c>
      <x:c r="J5547" s="11" t="n">
        <x:v>11.360772</x:v>
      </x:c>
      <x:c r="K5547" s="14" t="n">
        <x:f>I5547*J5547</x:f>
        <x:v>12683699.817084001</x:v>
      </x:c>
      <x:c r="L5547" s="8" t="str">
        <x:v>Alpaca SIP</x:v>
      </x:c>
    </x:row>
    <x:row r="5548" ht="25" customHeight="1">
      <x:c r="A5548" s="8" t="str">
        <x:v>MMED</x:v>
      </x:c>
      <x:c r="B5548" s="10" t="n">
        <x:v>46156</x:v>
      </x:c>
      <x:c r="C5548" s="11" t="n">
        <x:v>11.29</x:v>
      </x:c>
      <x:c r="D5548" s="11" t="n">
        <x:v>11.08</x:v>
      </x:c>
      <x:c r="E5548" s="13" t="n">
        <x:v>471854</x:v>
      </x:c>
      <x:c r="F5548" s="11" t="n">
        <x:v>1</x:v>
      </x:c>
      <x:c r="G5548" s="11" t="n">
        <x:v>11.29</x:v>
      </x:c>
      <x:c r="H5548" s="11" t="n">
        <x:v>11.08</x:v>
      </x:c>
      <x:c r="I5548" s="13" t="n">
        <x:v>471854</x:v>
      </x:c>
      <x:c r="J5548" s="11" t="n">
        <x:v>11.095954</x:v>
      </x:c>
      <x:c r="K5548" s="14" t="n">
        <x:f>I5548*J5548</x:f>
        <x:v>5235670.278716001</x:v>
      </x:c>
      <x:c r="L5548" s="8" t="str">
        <x:v>Alpaca SIP</x:v>
      </x:c>
    </x:row>
    <x:row r="5549" ht="25" customHeight="1">
      <x:c r="A5549" s="8" t="str">
        <x:v>MMED</x:v>
      </x:c>
      <x:c r="B5549" s="10" t="n">
        <x:v>46157</x:v>
      </x:c>
      <x:c r="C5549" s="11" t="n">
        <x:v>11</x:v>
      </x:c>
      <x:c r="D5549" s="11" t="n">
        <x:v>10.8</x:v>
      </x:c>
      <x:c r="E5549" s="13" t="n">
        <x:v>577983</x:v>
      </x:c>
      <x:c r="F5549" s="11" t="n">
        <x:v>1</x:v>
      </x:c>
      <x:c r="G5549" s="11" t="n">
        <x:v>11</x:v>
      </x:c>
      <x:c r="H5549" s="11" t="n">
        <x:v>10.8</x:v>
      </x:c>
      <x:c r="I5549" s="13" t="n">
        <x:v>577983</x:v>
      </x:c>
      <x:c r="J5549" s="11" t="n">
        <x:v>10.86552</x:v>
      </x:c>
      <x:c r="K5549" s="14" t="n">
        <x:f>I5549*J5549</x:f>
        <x:v>6280085.84616</x:v>
      </x:c>
      <x:c r="L5549" s="8" t="str">
        <x:v>Alpaca SIP</x:v>
      </x:c>
    </x:row>
    <x:row r="5550" ht="25" customHeight="1">
      <x:c r="A5550" s="8" t="str">
        <x:v>MMED</x:v>
      </x:c>
      <x:c r="B5550" s="10" t="n">
        <x:v>46160</x:v>
      </x:c>
      <x:c r="C5550" s="11" t="n">
        <x:v>10.8</x:v>
      </x:c>
      <x:c r="D5550" s="11" t="n">
        <x:v>10.88</x:v>
      </x:c>
      <x:c r="E5550" s="13" t="n">
        <x:v>631582</x:v>
      </x:c>
      <x:c r="F5550" s="11" t="n">
        <x:v>1</x:v>
      </x:c>
      <x:c r="G5550" s="11" t="n">
        <x:v>10.8</x:v>
      </x:c>
      <x:c r="H5550" s="11" t="n">
        <x:v>10.88</x:v>
      </x:c>
      <x:c r="I5550" s="13" t="n">
        <x:v>631582</x:v>
      </x:c>
      <x:c r="J5550" s="11" t="n">
        <x:v>11.010069</x:v>
      </x:c>
      <x:c r="K5550" s="14" t="n">
        <x:f>I5550*J5550</x:f>
        <x:v>6953761.399158</x:v>
      </x:c>
      <x:c r="L5550" s="8" t="str">
        <x:v>Alpaca SIP</x:v>
      </x:c>
    </x:row>
    <x:row r="5551" ht="25" customHeight="1">
      <x:c r="A5551" s="8" t="str">
        <x:v>MMED</x:v>
      </x:c>
      <x:c r="B5551" s="10" t="n">
        <x:v>46161</x:v>
      </x:c>
      <x:c r="C5551" s="11" t="n">
        <x:v>10.86</x:v>
      </x:c>
      <x:c r="D5551" s="11" t="n">
        <x:v>10.89</x:v>
      </x:c>
      <x:c r="E5551" s="13" t="n">
        <x:v>634851</x:v>
      </x:c>
      <x:c r="F5551" s="11" t="n">
        <x:v>1</x:v>
      </x:c>
      <x:c r="G5551" s="11" t="n">
        <x:v>10.86</x:v>
      </x:c>
      <x:c r="H5551" s="11" t="n">
        <x:v>10.89</x:v>
      </x:c>
      <x:c r="I5551" s="13" t="n">
        <x:v>634851</x:v>
      </x:c>
      <x:c r="J5551" s="11" t="n">
        <x:v>10.986062</x:v>
      </x:c>
      <x:c r="K5551" s="14" t="n">
        <x:f>I5551*J5551</x:f>
        <x:v>6974512.446762</x:v>
      </x:c>
      <x:c r="L5551" s="8" t="str">
        <x:v>Alpaca SIP</x:v>
      </x:c>
    </x:row>
    <x:row r="5552" ht="25" customHeight="1">
      <x:c r="A5552" s="8" t="str">
        <x:v>MMED</x:v>
      </x:c>
      <x:c r="B5552" s="10" t="n">
        <x:v>46162</x:v>
      </x:c>
      <x:c r="C5552" s="11" t="n">
        <x:v>10.89</x:v>
      </x:c>
      <x:c r="D5552" s="11" t="n">
        <x:v>11.63</x:v>
      </x:c>
      <x:c r="E5552" s="13" t="n">
        <x:v>811172</x:v>
      </x:c>
      <x:c r="F5552" s="11" t="n">
        <x:v>1</x:v>
      </x:c>
      <x:c r="G5552" s="11" t="n">
        <x:v>10.89</x:v>
      </x:c>
      <x:c r="H5552" s="11" t="n">
        <x:v>11.63</x:v>
      </x:c>
      <x:c r="I5552" s="13" t="n">
        <x:v>811172</x:v>
      </x:c>
      <x:c r="J5552" s="11" t="n">
        <x:v>11.3549</x:v>
      </x:c>
      <x:c r="K5552" s="14" t="n">
        <x:f>I5552*J5552</x:f>
        <x:v>9210776.9428</x:v>
      </x:c>
      <x:c r="L5552" s="8" t="str">
        <x:v>Alpaca SIP</x:v>
      </x:c>
    </x:row>
    <x:row r="5553" ht="25" customHeight="1">
      <x:c r="A5553" s="8" t="str">
        <x:v>MMED</x:v>
      </x:c>
      <x:c r="B5553" s="10" t="n">
        <x:v>46163</x:v>
      </x:c>
      <x:c r="C5553" s="11" t="n">
        <x:v>11.63</x:v>
      </x:c>
      <x:c r="D5553" s="11" t="n">
        <x:v>11.72</x:v>
      </x:c>
      <x:c r="E5553" s="13" t="n">
        <x:v>617890</x:v>
      </x:c>
      <x:c r="F5553" s="11" t="n">
        <x:v>1</x:v>
      </x:c>
      <x:c r="G5553" s="11" t="n">
        <x:v>11.63</x:v>
      </x:c>
      <x:c r="H5553" s="11" t="n">
        <x:v>11.72</x:v>
      </x:c>
      <x:c r="I5553" s="13" t="n">
        <x:v>617890</x:v>
      </x:c>
      <x:c r="J5553" s="11" t="n">
        <x:v>11.733733</x:v>
      </x:c>
      <x:c r="K5553" s="14" t="n">
        <x:f>I5553*J5553</x:f>
        <x:v>7250156.28337</x:v>
      </x:c>
      <x:c r="L5553" s="8" t="str">
        <x:v>Alpaca SIP</x:v>
      </x:c>
    </x:row>
    <x:row r="5554" ht="25" customHeight="1">
      <x:c r="A5554" s="8" t="str">
        <x:v>MMED</x:v>
      </x:c>
      <x:c r="B5554" s="10" t="n">
        <x:v>46164</x:v>
      </x:c>
      <x:c r="C5554" s="11" t="n">
        <x:v>11.71</x:v>
      </x:c>
      <x:c r="D5554" s="11" t="n">
        <x:v>11.87</x:v>
      </x:c>
      <x:c r="E5554" s="13" t="n">
        <x:v>696306</x:v>
      </x:c>
      <x:c r="F5554" s="11" t="n">
        <x:v>1</x:v>
      </x:c>
      <x:c r="G5554" s="11" t="n">
        <x:v>11.71</x:v>
      </x:c>
      <x:c r="H5554" s="11" t="n">
        <x:v>11.87</x:v>
      </x:c>
      <x:c r="I5554" s="13" t="n">
        <x:v>696306</x:v>
      </x:c>
      <x:c r="J5554" s="11" t="n">
        <x:v>11.784616</x:v>
      </x:c>
      <x:c r="K5554" s="14" t="n">
        <x:f>I5554*J5554</x:f>
        <x:v>8205698.828496</x:v>
      </x:c>
      <x:c r="L5554" s="8" t="str">
        <x:v>Alpaca SIP</x:v>
      </x:c>
    </x:row>
    <x:row r="5555" ht="25" customHeight="1">
      <x:c r="A5555" s="8" t="str">
        <x:v>MMED</x:v>
      </x:c>
      <x:c r="B5555" s="10" t="n">
        <x:v>46168</x:v>
      </x:c>
      <x:c r="C5555" s="11" t="n">
        <x:v>11.9</x:v>
      </x:c>
      <x:c r="D5555" s="11" t="n">
        <x:v>11.18</x:v>
      </x:c>
      <x:c r="E5555" s="13" t="n">
        <x:v>521547</x:v>
      </x:c>
      <x:c r="F5555" s="11" t="n">
        <x:v>1</x:v>
      </x:c>
      <x:c r="G5555" s="11" t="n">
        <x:v>11.9</x:v>
      </x:c>
      <x:c r="H5555" s="11" t="n">
        <x:v>11.18</x:v>
      </x:c>
      <x:c r="I5555" s="13" t="n">
        <x:v>521547</x:v>
      </x:c>
      <x:c r="J5555" s="11" t="n">
        <x:v>11.342201</x:v>
      </x:c>
      <x:c r="K5555" s="14" t="n">
        <x:f>I5555*J5555</x:f>
        <x:v>5915490.904947</x:v>
      </x:c>
      <x:c r="L5555" s="8" t="str">
        <x:v>Alpaca SIP</x:v>
      </x:c>
    </x:row>
    <x:row r="5556" ht="25" customHeight="1">
      <x:c r="A5556" s="8" t="str">
        <x:v>MMED</x:v>
      </x:c>
      <x:c r="B5556" s="10" t="n">
        <x:v>46169</x:v>
      </x:c>
      <x:c r="C5556" s="11" t="n">
        <x:v>11.29</x:v>
      </x:c>
      <x:c r="D5556" s="11" t="n">
        <x:v>10.8</x:v>
      </x:c>
      <x:c r="E5556" s="13" t="n">
        <x:v>730748</x:v>
      </x:c>
      <x:c r="F5556" s="11" t="n">
        <x:v>1</x:v>
      </x:c>
      <x:c r="G5556" s="11" t="n">
        <x:v>11.29</x:v>
      </x:c>
      <x:c r="H5556" s="11" t="n">
        <x:v>10.8</x:v>
      </x:c>
      <x:c r="I5556" s="13" t="n">
        <x:v>730748</x:v>
      </x:c>
      <x:c r="J5556" s="11" t="n">
        <x:v>10.975523</x:v>
      </x:c>
      <x:c r="K5556" s="14" t="n">
        <x:f>I5556*J5556</x:f>
        <x:v>8020341.481204</x:v>
      </x:c>
      <x:c r="L5556" s="8" t="str">
        <x:v>Alpaca SIP</x:v>
      </x:c>
    </x:row>
    <x:row r="5557" ht="25" customHeight="1">
      <x:c r="A5557" s="8" t="str">
        <x:v>MMED</x:v>
      </x:c>
      <x:c r="B5557" s="10" t="n">
        <x:v>46170</x:v>
      </x:c>
      <x:c r="C5557" s="11" t="n">
        <x:v>10.8</x:v>
      </x:c>
      <x:c r="D5557" s="11" t="n">
        <x:v>11.51</x:v>
      </x:c>
      <x:c r="E5557" s="13" t="n">
        <x:v>569918</x:v>
      </x:c>
      <x:c r="F5557" s="11" t="n">
        <x:v>1</x:v>
      </x:c>
      <x:c r="G5557" s="11" t="n">
        <x:v>10.8</x:v>
      </x:c>
      <x:c r="H5557" s="11" t="n">
        <x:v>11.51</x:v>
      </x:c>
      <x:c r="I5557" s="13" t="n">
        <x:v>569918</x:v>
      </x:c>
      <x:c r="J5557" s="11" t="n">
        <x:v>11.21979</x:v>
      </x:c>
      <x:c r="K5557" s="14" t="n">
        <x:f>I5557*J5557</x:f>
        <x:v>6394360.27722</x:v>
      </x:c>
      <x:c r="L5557" s="8" t="str">
        <x:v>Alpaca SIP</x:v>
      </x:c>
    </x:row>
    <x:row r="5558" ht="25" customHeight="1">
      <x:c r="A5558" s="8" t="str">
        <x:v>MMED</x:v>
      </x:c>
      <x:c r="B5558" s="10" t="n">
        <x:v>46171</x:v>
      </x:c>
      <x:c r="C5558" s="11" t="n">
        <x:v>11.85</x:v>
      </x:c>
      <x:c r="D5558" s="11" t="n">
        <x:v>12.04</x:v>
      </x:c>
      <x:c r="E5558" s="13" t="n">
        <x:v>574200</x:v>
      </x:c>
      <x:c r="F5558" s="11" t="n">
        <x:v>1</x:v>
      </x:c>
      <x:c r="G5558" s="11" t="n">
        <x:v>11.85</x:v>
      </x:c>
      <x:c r="H5558" s="11" t="n">
        <x:v>12.04</x:v>
      </x:c>
      <x:c r="I5558" s="13" t="n">
        <x:v>574200</x:v>
      </x:c>
      <x:c r="J5558" s="11" t="n">
        <x:v>11.808525</x:v>
      </x:c>
      <x:c r="K5558" s="14" t="n">
        <x:f>I5558*J5558</x:f>
        <x:v>6780455.055</x:v>
      </x:c>
      <x:c r="L5558" s="8" t="str">
        <x:v>Alpaca SIP</x:v>
      </x:c>
    </x:row>
    <x:row r="5559" ht="25" customHeight="1">
      <x:c r="A5559" s="8" t="str">
        <x:v>MMED</x:v>
      </x:c>
      <x:c r="B5559" s="10" t="n">
        <x:v>46174</x:v>
      </x:c>
      <x:c r="C5559" s="11" t="n">
        <x:v>12.04</x:v>
      </x:c>
      <x:c r="D5559" s="11" t="n">
        <x:v>12</x:v>
      </x:c>
      <x:c r="E5559" s="13" t="n">
        <x:v>1086641</x:v>
      </x:c>
      <x:c r="F5559" s="11" t="n">
        <x:v>1</x:v>
      </x:c>
      <x:c r="G5559" s="11" t="n">
        <x:v>12.04</x:v>
      </x:c>
      <x:c r="H5559" s="11" t="n">
        <x:v>12</x:v>
      </x:c>
      <x:c r="I5559" s="13" t="n">
        <x:v>1086641</x:v>
      </x:c>
      <x:c r="J5559" s="11" t="n">
        <x:v>12.115075</x:v>
      </x:c>
      <x:c r="K5559" s="14" t="n">
        <x:f>I5559*J5559</x:f>
        <x:v>13164737.213074999</x:v>
      </x:c>
      <x:c r="L5559" s="8" t="str">
        <x:v>Alpaca SIP</x:v>
      </x:c>
    </x:row>
    <x:row r="5560" ht="25" customHeight="1">
      <x:c r="A5560" s="8" t="str">
        <x:v>MMED</x:v>
      </x:c>
      <x:c r="B5560" s="10" t="n">
        <x:v>46175</x:v>
      </x:c>
      <x:c r="C5560" s="11" t="n">
        <x:v>12</x:v>
      </x:c>
      <x:c r="D5560" s="11" t="n">
        <x:v>12.3</x:v>
      </x:c>
      <x:c r="E5560" s="13" t="n">
        <x:v>1062618</x:v>
      </x:c>
      <x:c r="F5560" s="11" t="n">
        <x:v>1</x:v>
      </x:c>
      <x:c r="G5560" s="11" t="n">
        <x:v>12</x:v>
      </x:c>
      <x:c r="H5560" s="11" t="n">
        <x:v>12.3</x:v>
      </x:c>
      <x:c r="I5560" s="13" t="n">
        <x:v>1062618</x:v>
      </x:c>
      <x:c r="J5560" s="11" t="n">
        <x:v>12.241611</x:v>
      </x:c>
      <x:c r="K5560" s="14" t="n">
        <x:f>I5560*J5560</x:f>
        <x:v>13008156.197598001</x:v>
      </x:c>
      <x:c r="L5560" s="8" t="str">
        <x:v>Alpaca SIP</x:v>
      </x:c>
    </x:row>
    <x:row r="5561" ht="25" customHeight="1">
      <x:c r="A5561" s="8" t="str">
        <x:v>MMED</x:v>
      </x:c>
      <x:c r="B5561" s="10" t="n">
        <x:v>46176</x:v>
      </x:c>
      <x:c r="C5561" s="11" t="n">
        <x:v>12.72</x:v>
      </x:c>
      <x:c r="D5561" s="11" t="n">
        <x:v>14.26</x:v>
      </x:c>
      <x:c r="E5561" s="13" t="n">
        <x:v>2965920</x:v>
      </x:c>
      <x:c r="F5561" s="11" t="n">
        <x:v>1</x:v>
      </x:c>
      <x:c r="G5561" s="11" t="n">
        <x:v>12.72</x:v>
      </x:c>
      <x:c r="H5561" s="11" t="n">
        <x:v>14.26</x:v>
      </x:c>
      <x:c r="I5561" s="13" t="n">
        <x:v>2965920</x:v>
      </x:c>
      <x:c r="J5561" s="11" t="n">
        <x:v>14.132168</x:v>
      </x:c>
      <x:c r="K5561" s="14" t="n">
        <x:f>I5561*J5561</x:f>
        <x:v>41914879.71456</x:v>
      </x:c>
      <x:c r="L5561" s="8" t="str">
        <x:v>Alpaca SIP</x:v>
      </x:c>
    </x:row>
    <x:row r="5562" ht="25" customHeight="1">
      <x:c r="A5562" s="8" t="str">
        <x:v>MMED</x:v>
      </x:c>
      <x:c r="B5562" s="10" t="n">
        <x:v>46177</x:v>
      </x:c>
      <x:c r="C5562" s="11" t="n">
        <x:v>14.26</x:v>
      </x:c>
      <x:c r="D5562" s="11" t="n">
        <x:v>14.06</x:v>
      </x:c>
      <x:c r="E5562" s="13" t="n">
        <x:v>1263082</x:v>
      </x:c>
      <x:c r="F5562" s="11" t="n">
        <x:v>1</x:v>
      </x:c>
      <x:c r="G5562" s="11" t="n">
        <x:v>14.26</x:v>
      </x:c>
      <x:c r="H5562" s="11" t="n">
        <x:v>14.06</x:v>
      </x:c>
      <x:c r="I5562" s="13" t="n">
        <x:v>1263082</x:v>
      </x:c>
      <x:c r="J5562" s="11" t="n">
        <x:v>14.385631</x:v>
      </x:c>
      <x:c r="K5562" s="14" t="n">
        <x:f>I5562*J5562</x:f>
        <x:v>18170231.574742</x:v>
      </x:c>
      <x:c r="L5562" s="8" t="str">
        <x:v>Alpaca SIP</x:v>
      </x:c>
    </x:row>
    <x:row r="5563" ht="25" customHeight="1">
      <x:c r="A5563" s="8" t="str">
        <x:v>MMED</x:v>
      </x:c>
      <x:c r="B5563" s="10" t="n">
        <x:v>46178</x:v>
      </x:c>
      <x:c r="C5563" s="11" t="n">
        <x:v>14.23</x:v>
      </x:c>
      <x:c r="D5563" s="11" t="n">
        <x:v>14.23</x:v>
      </x:c>
      <x:c r="E5563" s="13" t="n">
        <x:v>457770</x:v>
      </x:c>
      <x:c r="F5563" s="11" t="n">
        <x:v>1</x:v>
      </x:c>
      <x:c r="G5563" s="11" t="n">
        <x:v>14.23</x:v>
      </x:c>
      <x:c r="H5563" s="11" t="n">
        <x:v>14.23</x:v>
      </x:c>
      <x:c r="I5563" s="13" t="n">
        <x:v>457770</x:v>
      </x:c>
      <x:c r="J5563" s="11" t="n">
        <x:v>14.210837</x:v>
      </x:c>
      <x:c r="K5563" s="14" t="n">
        <x:f>I5563*J5563</x:f>
        <x:v>6505294.85349</x:v>
      </x:c>
      <x:c r="L5563" s="8" t="str">
        <x:v>Alpaca SIP</x:v>
      </x:c>
    </x:row>
    <x:row r="5564" ht="25" customHeight="1">
      <x:c r="A5564" s="8" t="str">
        <x:v>MMED</x:v>
      </x:c>
      <x:c r="B5564" s="10" t="n">
        <x:v>46181</x:v>
      </x:c>
      <x:c r="C5564" s="11" t="n">
        <x:v>14.31</x:v>
      </x:c>
      <x:c r="D5564" s="11" t="n">
        <x:v>14.88</x:v>
      </x:c>
      <x:c r="E5564" s="13" t="n">
        <x:v>742306</x:v>
      </x:c>
      <x:c r="F5564" s="11" t="n">
        <x:v>1</x:v>
      </x:c>
      <x:c r="G5564" s="11" t="n">
        <x:v>14.31</x:v>
      </x:c>
      <x:c r="H5564" s="11" t="n">
        <x:v>14.88</x:v>
      </x:c>
      <x:c r="I5564" s="13" t="n">
        <x:v>742306</x:v>
      </x:c>
      <x:c r="J5564" s="11" t="n">
        <x:v>14.747429</x:v>
      </x:c>
      <x:c r="K5564" s="14" t="n">
        <x:f>I5564*J5564</x:f>
        <x:v>10947105.031274</x:v>
      </x:c>
      <x:c r="L5564" s="8" t="str">
        <x:v>Alpaca SIP</x:v>
      </x:c>
    </x:row>
    <x:row r="5565" ht="25" customHeight="1">
      <x:c r="A5565" s="8" t="str">
        <x:v>MMED</x:v>
      </x:c>
      <x:c r="B5565" s="10" t="n">
        <x:v>46182</x:v>
      </x:c>
      <x:c r="C5565" s="11" t="n">
        <x:v>14.89</x:v>
      </x:c>
      <x:c r="D5565" s="11" t="n">
        <x:v>15.12</x:v>
      </x:c>
      <x:c r="E5565" s="13" t="n">
        <x:v>799069</x:v>
      </x:c>
      <x:c r="F5565" s="11" t="n">
        <x:v>1</x:v>
      </x:c>
      <x:c r="G5565" s="11" t="n">
        <x:v>14.89</x:v>
      </x:c>
      <x:c r="H5565" s="11" t="n">
        <x:v>15.12</x:v>
      </x:c>
      <x:c r="I5565" s="13" t="n">
        <x:v>799069</x:v>
      </x:c>
      <x:c r="J5565" s="11" t="n">
        <x:v>15.289295</x:v>
      </x:c>
      <x:c r="K5565" s="14" t="n">
        <x:f>I5565*J5565</x:f>
        <x:v>12217201.666354999</x:v>
      </x:c>
      <x:c r="L5565" s="8" t="str">
        <x:v>Alpaca SIP</x:v>
      </x:c>
    </x:row>
    <x:row r="5566" ht="25" customHeight="1">
      <x:c r="A5566" s="8" t="str">
        <x:v>MMED</x:v>
      </x:c>
      <x:c r="B5566" s="10" t="n">
        <x:v>46183</x:v>
      </x:c>
      <x:c r="C5566" s="11" t="n">
        <x:v>15.18</x:v>
      </x:c>
      <x:c r="D5566" s="11" t="n">
        <x:v>14.71</x:v>
      </x:c>
      <x:c r="E5566" s="13" t="n">
        <x:v>748673</x:v>
      </x:c>
      <x:c r="F5566" s="11" t="n">
        <x:v>1</x:v>
      </x:c>
      <x:c r="G5566" s="11" t="n">
        <x:v>15.18</x:v>
      </x:c>
      <x:c r="H5566" s="11" t="n">
        <x:v>14.71</x:v>
      </x:c>
      <x:c r="I5566" s="13" t="n">
        <x:v>748673</x:v>
      </x:c>
      <x:c r="J5566" s="11" t="n">
        <x:v>14.982928</x:v>
      </x:c>
      <x:c r="K5566" s="14" t="n">
        <x:f>I5566*J5566</x:f>
        <x:v>11217313.654544</x:v>
      </x:c>
      <x:c r="L5566" s="8" t="str">
        <x:v>Alpaca SIP</x:v>
      </x:c>
    </x:row>
    <x:row r="5567" ht="25" customHeight="1">
      <x:c r="A5567" s="8" t="str">
        <x:v>MMED</x:v>
      </x:c>
      <x:c r="B5567" s="10" t="n">
        <x:v>46184</x:v>
      </x:c>
      <x:c r="C5567" s="11" t="n">
        <x:v>14.43</x:v>
      </x:c>
      <x:c r="D5567" s="11" t="n">
        <x:v>15.47</x:v>
      </x:c>
      <x:c r="E5567" s="13" t="n">
        <x:v>1413722</x:v>
      </x:c>
      <x:c r="F5567" s="11" t="n">
        <x:v>1</x:v>
      </x:c>
      <x:c r="G5567" s="11" t="n">
        <x:v>14.43</x:v>
      </x:c>
      <x:c r="H5567" s="11" t="n">
        <x:v>15.47</x:v>
      </x:c>
      <x:c r="I5567" s="13" t="n">
        <x:v>1413722</x:v>
      </x:c>
      <x:c r="J5567" s="11" t="n">
        <x:v>15.189241</x:v>
      </x:c>
      <x:c r="K5567" s="14" t="n">
        <x:f>I5567*J5567</x:f>
        <x:v>21473364.165002</x:v>
      </x:c>
      <x:c r="L5567" s="8" t="str">
        <x:v>Alpaca SIP</x:v>
      </x:c>
    </x:row>
    <x:row r="5568" ht="25" customHeight="1">
      <x:c r="A5568" s="8" t="str">
        <x:v>MMED</x:v>
      </x:c>
      <x:c r="B5568" s="10" t="n">
        <x:v>46185</x:v>
      </x:c>
      <x:c r="C5568" s="11" t="n">
        <x:v>15.37</x:v>
      </x:c>
      <x:c r="D5568" s="11" t="n">
        <x:v>15.16</x:v>
      </x:c>
      <x:c r="E5568" s="13" t="n">
        <x:v>963166</x:v>
      </x:c>
      <x:c r="F5568" s="11" t="n">
        <x:v>1</x:v>
      </x:c>
      <x:c r="G5568" s="11" t="n">
        <x:v>15.37</x:v>
      </x:c>
      <x:c r="H5568" s="11" t="n">
        <x:v>15.16</x:v>
      </x:c>
      <x:c r="I5568" s="13" t="n">
        <x:v>963166</x:v>
      </x:c>
      <x:c r="J5568" s="11" t="n">
        <x:v>15.242254</x:v>
      </x:c>
      <x:c r="K5568" s="14" t="n">
        <x:f>I5568*J5568</x:f>
        <x:v>14680820.816164</x:v>
      </x:c>
      <x:c r="L5568" s="8" t="str">
        <x:v>Alpaca SIP</x:v>
      </x:c>
    </x:row>
    <x:row r="5569" ht="25" customHeight="1">
      <x:c r="A5569" s="8" t="str">
        <x:v>MMED</x:v>
      </x:c>
      <x:c r="B5569" s="10" t="n">
        <x:v>46188</x:v>
      </x:c>
      <x:c r="C5569" s="11" t="n">
        <x:v>15.17</x:v>
      </x:c>
      <x:c r="D5569" s="11" t="n">
        <x:v>15</x:v>
      </x:c>
      <x:c r="E5569" s="13" t="n">
        <x:v>1020010</x:v>
      </x:c>
      <x:c r="F5569" s="11" t="n">
        <x:v>1</x:v>
      </x:c>
      <x:c r="G5569" s="11" t="n">
        <x:v>15.17</x:v>
      </x:c>
      <x:c r="H5569" s="11" t="n">
        <x:v>15</x:v>
      </x:c>
      <x:c r="I5569" s="13" t="n">
        <x:v>1020010</x:v>
      </x:c>
      <x:c r="J5569" s="11" t="n">
        <x:v>15.108333</x:v>
      </x:c>
      <x:c r="K5569" s="14" t="n">
        <x:f>I5569*J5569</x:f>
        <x:v>15410650.74333</x:v>
      </x:c>
      <x:c r="L5569" s="8" t="str">
        <x:v>Alpaca SIP</x:v>
      </x:c>
    </x:row>
    <x:row r="5570" ht="25" customHeight="1">
      <x:c r="A5570" s="8" t="str">
        <x:v>MMED</x:v>
      </x:c>
      <x:c r="B5570" s="10" t="n">
        <x:v>46189</x:v>
      </x:c>
      <x:c r="C5570" s="11" t="n">
        <x:v>15.04</x:v>
      </x:c>
      <x:c r="D5570" s="11" t="n">
        <x:v>14.7</x:v>
      </x:c>
      <x:c r="E5570" s="13" t="n">
        <x:v>460486</x:v>
      </x:c>
      <x:c r="F5570" s="11" t="n">
        <x:v>1</x:v>
      </x:c>
      <x:c r="G5570" s="11" t="n">
        <x:v>15.04</x:v>
      </x:c>
      <x:c r="H5570" s="11" t="n">
        <x:v>14.7</x:v>
      </x:c>
      <x:c r="I5570" s="13" t="n">
        <x:v>460486</x:v>
      </x:c>
      <x:c r="J5570" s="11" t="n">
        <x:v>14.86001</x:v>
      </x:c>
      <x:c r="K5570" s="14" t="n">
        <x:f>I5570*J5570</x:f>
        <x:v>6842826.56486</x:v>
      </x:c>
      <x:c r="L5570" s="8" t="str">
        <x:v>Alpaca SIP</x:v>
      </x:c>
    </x:row>
    <x:row r="5571" ht="25" customHeight="1">
      <x:c r="A5571" s="8" t="str">
        <x:v>MMED</x:v>
      </x:c>
      <x:c r="B5571" s="10" t="n">
        <x:v>46190</x:v>
      </x:c>
      <x:c r="C5571" s="11" t="n">
        <x:v>15.02</x:v>
      </x:c>
      <x:c r="D5571" s="11" t="n">
        <x:v>14.17</x:v>
      </x:c>
      <x:c r="E5571" s="13" t="n">
        <x:v>561381</x:v>
      </x:c>
      <x:c r="F5571" s="11" t="n">
        <x:v>1</x:v>
      </x:c>
      <x:c r="G5571" s="11" t="n">
        <x:v>15.02</x:v>
      </x:c>
      <x:c r="H5571" s="11" t="n">
        <x:v>14.17</x:v>
      </x:c>
      <x:c r="I5571" s="13" t="n">
        <x:v>561381</x:v>
      </x:c>
      <x:c r="J5571" s="11" t="n">
        <x:v>14.525817</x:v>
      </x:c>
      <x:c r="K5571" s="14" t="n">
        <x:f>I5571*J5571</x:f>
        <x:v>8154517.673277</x:v>
      </x:c>
      <x:c r="L5571" s="8" t="str">
        <x:v>Alpaca SIP</x:v>
      </x:c>
    </x:row>
    <x:row r="5572" ht="25" customHeight="1">
      <x:c r="A5572" s="8" t="str">
        <x:v>MMED</x:v>
      </x:c>
      <x:c r="B5572" s="10" t="n">
        <x:v>46191</x:v>
      </x:c>
      <x:c r="C5572" s="11" t="n">
        <x:v>14.39</x:v>
      </x:c>
      <x:c r="D5572" s="11" t="n">
        <x:v>14.77</x:v>
      </x:c>
      <x:c r="E5572" s="13" t="n">
        <x:v>2855036</x:v>
      </x:c>
      <x:c r="F5572" s="11" t="n">
        <x:v>1</x:v>
      </x:c>
      <x:c r="G5572" s="11" t="n">
        <x:v>14.39</x:v>
      </x:c>
      <x:c r="H5572" s="11" t="n">
        <x:v>14.77</x:v>
      </x:c>
      <x:c r="I5572" s="13" t="n">
        <x:v>2855036</x:v>
      </x:c>
      <x:c r="J5572" s="11" t="n">
        <x:v>14.734775</x:v>
      </x:c>
      <x:c r="K5572" s="14" t="n">
        <x:f>I5572*J5572</x:f>
        <x:v>42068313.076900005</x:v>
      </x:c>
      <x:c r="L5572" s="8" t="str">
        <x:v>Alpaca SIP</x:v>
      </x:c>
    </x:row>
    <x:row r="5573" ht="25" customHeight="1">
      <x:c r="A5573" s="8" t="str">
        <x:v>MMED</x:v>
      </x:c>
      <x:c r="B5573" s="10" t="n">
        <x:v>46195</x:v>
      </x:c>
      <x:c r="C5573" s="11" t="n">
        <x:v>14.61</x:v>
      </x:c>
      <x:c r="D5573" s="11" t="n">
        <x:v>14.22</x:v>
      </x:c>
      <x:c r="E5573" s="13" t="n">
        <x:v>631563</x:v>
      </x:c>
      <x:c r="F5573" s="11" t="n">
        <x:v>1</x:v>
      </x:c>
      <x:c r="G5573" s="11" t="n">
        <x:v>14.61</x:v>
      </x:c>
      <x:c r="H5573" s="11" t="n">
        <x:v>14.22</x:v>
      </x:c>
      <x:c r="I5573" s="13" t="n">
        <x:v>631563</x:v>
      </x:c>
      <x:c r="J5573" s="11" t="n">
        <x:v>14.273002</x:v>
      </x:c>
      <x:c r="K5573" s="14" t="n">
        <x:f>I5573*J5573</x:f>
        <x:v>9014299.962126</x:v>
      </x:c>
      <x:c r="L5573" s="8" t="str">
        <x:v>Alpaca SIP</x:v>
      </x:c>
    </x:row>
    <x:row r="5574" ht="25" customHeight="1">
      <x:c r="A5574" s="8" t="str">
        <x:v>MMED</x:v>
      </x:c>
      <x:c r="B5574" s="10" t="n">
        <x:v>46196</x:v>
      </x:c>
      <x:c r="C5574" s="11" t="n">
        <x:v>14.14</x:v>
      </x:c>
      <x:c r="D5574" s="11" t="n">
        <x:v>13.74</x:v>
      </x:c>
      <x:c r="E5574" s="13" t="n">
        <x:v>537625</x:v>
      </x:c>
      <x:c r="F5574" s="11" t="n">
        <x:v>1</x:v>
      </x:c>
      <x:c r="G5574" s="11" t="n">
        <x:v>14.14</x:v>
      </x:c>
      <x:c r="H5574" s="11" t="n">
        <x:v>13.74</x:v>
      </x:c>
      <x:c r="I5574" s="13" t="n">
        <x:v>537625</x:v>
      </x:c>
      <x:c r="J5574" s="11" t="n">
        <x:v>14.009608</x:v>
      </x:c>
      <x:c r="K5574" s="14" t="n">
        <x:f>I5574*J5574</x:f>
        <x:v>7531915.501</x:v>
      </x:c>
      <x:c r="L5574" s="8" t="str">
        <x:v>Alpaca SIP</x:v>
      </x:c>
    </x:row>
    <x:row r="5575" ht="25" customHeight="1">
      <x:c r="A5575" s="8" t="str">
        <x:v>MMED</x:v>
      </x:c>
      <x:c r="B5575" s="10" t="n">
        <x:v>46197</x:v>
      </x:c>
      <x:c r="C5575" s="11" t="n">
        <x:v>13.97</x:v>
      </x:c>
      <x:c r="D5575" s="11" t="n">
        <x:v>14.13</x:v>
      </x:c>
      <x:c r="E5575" s="13" t="n">
        <x:v>1111733</x:v>
      </x:c>
      <x:c r="F5575" s="11" t="n">
        <x:v>1</x:v>
      </x:c>
      <x:c r="G5575" s="11" t="n">
        <x:v>13.97</x:v>
      </x:c>
      <x:c r="H5575" s="11" t="n">
        <x:v>14.13</x:v>
      </x:c>
      <x:c r="I5575" s="13" t="n">
        <x:v>1111733</x:v>
      </x:c>
      <x:c r="J5575" s="11" t="n">
        <x:v>14.503783</x:v>
      </x:c>
      <x:c r="K5575" s="14" t="n">
        <x:f>I5575*J5575</x:f>
        <x:v>16124334.185939</x:v>
      </x:c>
      <x:c r="L5575" s="8" t="str">
        <x:v>Alpaca SIP</x:v>
      </x:c>
    </x:row>
    <x:row r="5576" ht="25" customHeight="1">
      <x:c r="A5576" s="8" t="str">
        <x:v>MMED</x:v>
      </x:c>
      <x:c r="B5576" s="10" t="n">
        <x:v>46198</x:v>
      </x:c>
      <x:c r="C5576" s="11" t="n">
        <x:v>14.25</x:v>
      </x:c>
      <x:c r="D5576" s="11" t="n">
        <x:v>14.22</x:v>
      </x:c>
      <x:c r="E5576" s="13" t="n">
        <x:v>653164</x:v>
      </x:c>
      <x:c r="F5576" s="11" t="n">
        <x:v>1</x:v>
      </x:c>
      <x:c r="G5576" s="11" t="n">
        <x:v>14.25</x:v>
      </x:c>
      <x:c r="H5576" s="11" t="n">
        <x:v>14.22</x:v>
      </x:c>
      <x:c r="I5576" s="13" t="n">
        <x:v>653164</x:v>
      </x:c>
      <x:c r="J5576" s="11" t="n">
        <x:v>14.180099</x:v>
      </x:c>
      <x:c r="K5576" s="14" t="n">
        <x:f>I5576*J5576</x:f>
        <x:v>9261930.183236001</x:v>
      </x:c>
      <x:c r="L5576" s="8" t="str">
        <x:v>Alpaca SIP</x:v>
      </x:c>
    </x:row>
    <x:row r="5577" ht="25" customHeight="1">
      <x:c r="A5577" s="8" t="str">
        <x:v>MMED</x:v>
      </x:c>
      <x:c r="B5577" s="10" t="n">
        <x:v>46199</x:v>
      </x:c>
      <x:c r="C5577" s="11" t="n">
        <x:v>14.22</x:v>
      </x:c>
      <x:c r="D5577" s="11" t="n">
        <x:v>14.24</x:v>
      </x:c>
      <x:c r="E5577" s="13" t="n">
        <x:v>6306887</x:v>
      </x:c>
      <x:c r="F5577" s="11" t="n">
        <x:v>1</x:v>
      </x:c>
      <x:c r="G5577" s="11" t="n">
        <x:v>14.22</x:v>
      </x:c>
      <x:c r="H5577" s="11" t="n">
        <x:v>14.24</x:v>
      </x:c>
      <x:c r="I5577" s="13" t="n">
        <x:v>6306887</x:v>
      </x:c>
      <x:c r="J5577" s="11" t="n">
        <x:v>14.210959</x:v>
      </x:c>
      <x:c r="K5577" s="14" t="n">
        <x:f>I5577*J5577</x:f>
        <x:v>89626912.574633</x:v>
      </x:c>
      <x:c r="L5577" s="8" t="str">
        <x:v>Alpaca SIP</x:v>
      </x:c>
    </x:row>
    <x:row r="5578" ht="25" customHeight="1">
      <x:c r="A5578" s="8" t="str">
        <x:v>MMED</x:v>
      </x:c>
      <x:c r="B5578" s="10" t="n">
        <x:v>46202</x:v>
      </x:c>
      <x:c r="C5578" s="11" t="n">
        <x:v>14.17</x:v>
      </x:c>
      <x:c r="D5578" s="11" t="n">
        <x:v>14.88</x:v>
      </x:c>
      <x:c r="E5578" s="13" t="n">
        <x:v>1339531</x:v>
      </x:c>
      <x:c r="F5578" s="11" t="n">
        <x:v>1</x:v>
      </x:c>
      <x:c r="G5578" s="11" t="n">
        <x:v>14.17</x:v>
      </x:c>
      <x:c r="H5578" s="11" t="n">
        <x:v>14.88</x:v>
      </x:c>
      <x:c r="I5578" s="13" t="n">
        <x:v>1339531</x:v>
      </x:c>
      <x:c r="J5578" s="11" t="n">
        <x:v>14.786481</x:v>
      </x:c>
      <x:c r="K5578" s="14" t="n">
        <x:f>I5578*J5578</x:f>
        <x:v>19806949.680411</x:v>
      </x:c>
      <x:c r="L5578" s="8" t="str">
        <x:v>Alpaca SIP</x:v>
      </x:c>
    </x:row>
    <x:row r="5579" ht="25" customHeight="1">
      <x:c r="A5579" s="8" t="str">
        <x:v>MMED</x:v>
      </x:c>
      <x:c r="B5579" s="10" t="n">
        <x:v>46203</x:v>
      </x:c>
      <x:c r="C5579" s="11" t="n">
        <x:v>14.9</x:v>
      </x:c>
      <x:c r="D5579" s="11" t="n">
        <x:v>14.95</x:v>
      </x:c>
      <x:c r="E5579" s="13" t="n">
        <x:v>847320</x:v>
      </x:c>
      <x:c r="F5579" s="11" t="n">
        <x:v>1</x:v>
      </x:c>
      <x:c r="G5579" s="11" t="n">
        <x:v>14.9</x:v>
      </x:c>
      <x:c r="H5579" s="11" t="n">
        <x:v>14.95</x:v>
      </x:c>
      <x:c r="I5579" s="13" t="n">
        <x:v>847320</x:v>
      </x:c>
      <x:c r="J5579" s="11" t="n">
        <x:v>15.016281</x:v>
      </x:c>
      <x:c r="K5579" s="14" t="n">
        <x:f>I5579*J5579</x:f>
        <x:v>12723595.21692</x:v>
      </x:c>
      <x:c r="L5579" s="8" t="str">
        <x:v>Alpaca SIP</x:v>
      </x:c>
    </x:row>
    <x:row r="5580" ht="25" customHeight="1">
      <x:c r="A5580" s="8" t="str">
        <x:v>MMED</x:v>
      </x:c>
      <x:c r="B5580" s="10" t="n">
        <x:v>46204</x:v>
      </x:c>
      <x:c r="C5580" s="11" t="n">
        <x:v>14.87</x:v>
      </x:c>
      <x:c r="D5580" s="11" t="n">
        <x:v>15.19</x:v>
      </x:c>
      <x:c r="E5580" s="13" t="n">
        <x:v>859836</x:v>
      </x:c>
      <x:c r="F5580" s="11" t="n">
        <x:v>1</x:v>
      </x:c>
      <x:c r="G5580" s="11" t="n">
        <x:v>14.87</x:v>
      </x:c>
      <x:c r="H5580" s="11" t="n">
        <x:v>15.19</x:v>
      </x:c>
      <x:c r="I5580" s="13" t="n">
        <x:v>859836</x:v>
      </x:c>
      <x:c r="J5580" s="11" t="n">
        <x:v>15.419551</x:v>
      </x:c>
      <x:c r="K5580" s="14" t="n">
        <x:f>I5580*J5580</x:f>
        <x:v>13258285.053636</x:v>
      </x:c>
      <x:c r="L5580" s="8" t="str">
        <x:v>Alpaca SIP</x:v>
      </x:c>
    </x:row>
    <x:row r="5581" ht="25" customHeight="1">
      <x:c r="A5581" s="8" t="str">
        <x:v>MMED</x:v>
      </x:c>
      <x:c r="B5581" s="10" t="n">
        <x:v>46205</x:v>
      </x:c>
      <x:c r="C5581" s="11" t="n">
        <x:v>15.34</x:v>
      </x:c>
      <x:c r="D5581" s="11" t="n">
        <x:v>15.59</x:v>
      </x:c>
      <x:c r="E5581" s="13" t="n">
        <x:v>447216</x:v>
      </x:c>
      <x:c r="F5581" s="11" t="n">
        <x:v>1</x:v>
      </x:c>
      <x:c r="G5581" s="11" t="n">
        <x:v>15.34</x:v>
      </x:c>
      <x:c r="H5581" s="11" t="n">
        <x:v>15.59</x:v>
      </x:c>
      <x:c r="I5581" s="13" t="n">
        <x:v>447216</x:v>
      </x:c>
      <x:c r="J5581" s="11" t="n">
        <x:v>15.578985</x:v>
      </x:c>
      <x:c r="K5581" s="14" t="n">
        <x:f>I5581*J5581</x:f>
        <x:v>6967171.35576</x:v>
      </x:c>
      <x:c r="L5581" s="8" t="str">
        <x:v>Alpaca SIP</x:v>
      </x:c>
    </x:row>
    <x:row r="5582" ht="25" customHeight="1">
      <x:c r="A5582" s="8" t="str">
        <x:v>MMED</x:v>
      </x:c>
      <x:c r="B5582" s="10" t="n">
        <x:v>46209</x:v>
      </x:c>
      <x:c r="C5582" s="11" t="n">
        <x:v>15.59</x:v>
      </x:c>
      <x:c r="D5582" s="11" t="n">
        <x:v>15.29</x:v>
      </x:c>
      <x:c r="E5582" s="13" t="n">
        <x:v>1031233</x:v>
      </x:c>
      <x:c r="F5582" s="11" t="n">
        <x:v>1</x:v>
      </x:c>
      <x:c r="G5582" s="11" t="n">
        <x:v>15.59</x:v>
      </x:c>
      <x:c r="H5582" s="11" t="n">
        <x:v>15.29</x:v>
      </x:c>
      <x:c r="I5582" s="13" t="n">
        <x:v>1031233</x:v>
      </x:c>
      <x:c r="J5582" s="11" t="n">
        <x:v>15.489998</x:v>
      </x:c>
      <x:c r="K5582" s="14" t="n">
        <x:f>I5582*J5582</x:f>
        <x:v>15973797.107534</x:v>
      </x:c>
      <x:c r="L5582" s="8" t="str">
        <x:v>Alpaca SIP</x:v>
      </x:c>
    </x:row>
    <x:row r="5583" ht="25" customHeight="1">
      <x:c r="A5583" s="8" t="str">
        <x:v>MMED</x:v>
      </x:c>
      <x:c r="B5583" s="10" t="n">
        <x:v>46210</x:v>
      </x:c>
      <x:c r="C5583" s="11" t="n">
        <x:v>15.21</x:v>
      </x:c>
      <x:c r="D5583" s="11" t="n">
        <x:v>15.37</x:v>
      </x:c>
      <x:c r="E5583" s="13" t="n">
        <x:v>524522</x:v>
      </x:c>
      <x:c r="F5583" s="11" t="n">
        <x:v>1</x:v>
      </x:c>
      <x:c r="G5583" s="11" t="n">
        <x:v>15.21</x:v>
      </x:c>
      <x:c r="H5583" s="11" t="n">
        <x:v>15.37</x:v>
      </x:c>
      <x:c r="I5583" s="13" t="n">
        <x:v>524522</x:v>
      </x:c>
      <x:c r="J5583" s="11" t="n">
        <x:v>15.352999</x:v>
      </x:c>
      <x:c r="K5583" s="14" t="n">
        <x:f>I5583*J5583</x:f>
        <x:v>8052985.741478</x:v>
      </x:c>
      <x:c r="L5583" s="8" t="str">
        <x:v>Alpaca SIP</x:v>
      </x:c>
    </x:row>
    <x:row r="5584" ht="25" customHeight="1">
      <x:c r="A5584" s="8" t="str">
        <x:v>MMED</x:v>
      </x:c>
      <x:c r="B5584" s="10" t="n">
        <x:v>46211</x:v>
      </x:c>
      <x:c r="C5584" s="11" t="n">
        <x:v>15.29</x:v>
      </x:c>
      <x:c r="D5584" s="11" t="n">
        <x:v>15.02</x:v>
      </x:c>
      <x:c r="E5584" s="13" t="n">
        <x:v>1055710</x:v>
      </x:c>
      <x:c r="F5584" s="11" t="n">
        <x:v>1</x:v>
      </x:c>
      <x:c r="G5584" s="11" t="n">
        <x:v>15.29</x:v>
      </x:c>
      <x:c r="H5584" s="11" t="n">
        <x:v>15.02</x:v>
      </x:c>
      <x:c r="I5584" s="13" t="n">
        <x:v>1055710</x:v>
      </x:c>
      <x:c r="J5584" s="11" t="n">
        <x:v>15.010645</x:v>
      </x:c>
      <x:c r="K5584" s="14" t="n">
        <x:f>I5584*J5584</x:f>
        <x:v>15846888.03295</x:v>
      </x:c>
      <x:c r="L5584" s="8" t="str">
        <x:v>Alpaca SIP</x:v>
      </x:c>
    </x:row>
    <x:row r="5585" ht="25" customHeight="1">
      <x:c r="A5585" s="8" t="str">
        <x:v>MMED</x:v>
      </x:c>
      <x:c r="B5585" s="10" t="n">
        <x:v>46212</x:v>
      </x:c>
      <x:c r="C5585" s="11" t="n">
        <x:v>15.035</x:v>
      </x:c>
      <x:c r="D5585" s="11" t="n">
        <x:v>15.05</x:v>
      </x:c>
      <x:c r="E5585" s="13" t="n">
        <x:v>480036</x:v>
      </x:c>
      <x:c r="F5585" s="11" t="n">
        <x:v>1</x:v>
      </x:c>
      <x:c r="G5585" s="11" t="n">
        <x:v>15.035</x:v>
      </x:c>
      <x:c r="H5585" s="11" t="n">
        <x:v>15.05</x:v>
      </x:c>
      <x:c r="I5585" s="13" t="n">
        <x:v>480036</x:v>
      </x:c>
      <x:c r="J5585" s="11" t="n">
        <x:v>15.042236</x:v>
      </x:c>
      <x:c r="K5585" s="14" t="n">
        <x:f>I5585*J5585</x:f>
        <x:v>7220814.800496001</x:v>
      </x:c>
      <x:c r="L5585" s="8" t="str">
        <x:v>Alpaca SIP</x:v>
      </x:c>
    </x:row>
    <x:row r="5586" ht="25" customHeight="1">
      <x:c r="A5586" s="8" t="str">
        <x:v>MMED</x:v>
      </x:c>
      <x:c r="B5586" s="10" t="n">
        <x:v>46213</x:v>
      </x:c>
      <x:c r="C5586" s="11" t="n">
        <x:v>15.05</x:v>
      </x:c>
      <x:c r="D5586" s="11" t="n">
        <x:v>15.29</x:v>
      </x:c>
      <x:c r="E5586" s="13" t="n">
        <x:v>833168</x:v>
      </x:c>
      <x:c r="F5586" s="11" t="n">
        <x:v>1</x:v>
      </x:c>
      <x:c r="G5586" s="11" t="n">
        <x:v>15.05</x:v>
      </x:c>
      <x:c r="H5586" s="11" t="n">
        <x:v>15.29</x:v>
      </x:c>
      <x:c r="I5586" s="13" t="n">
        <x:v>833168</x:v>
      </x:c>
      <x:c r="J5586" s="11" t="n">
        <x:v>15.021984</x:v>
      </x:c>
      <x:c r="K5586" s="14" t="n">
        <x:f>I5586*J5586</x:f>
        <x:v>12515836.365312</x:v>
      </x:c>
      <x:c r="L5586" s="8" t="str">
        <x:v>Alpaca SIP</x:v>
      </x:c>
    </x:row>
    <x:row r="5587" ht="25" customHeight="1">
      <x:c r="A5587" s="8" t="str">
        <x:v>MMED</x:v>
      </x:c>
      <x:c r="B5587" s="10" t="n">
        <x:v>46216</x:v>
      </x:c>
      <x:c r="C5587" s="11" t="n">
        <x:v>15.49</x:v>
      </x:c>
      <x:c r="D5587" s="11" t="n">
        <x:v>16.1</x:v>
      </x:c>
      <x:c r="E5587" s="13" t="n">
        <x:v>1411687</x:v>
      </x:c>
      <x:c r="F5587" s="11" t="n">
        <x:v>1</x:v>
      </x:c>
      <x:c r="G5587" s="11" t="n">
        <x:v>15.49</x:v>
      </x:c>
      <x:c r="H5587" s="11" t="n">
        <x:v>16.1</x:v>
      </x:c>
      <x:c r="I5587" s="13" t="n">
        <x:v>1411687</x:v>
      </x:c>
      <x:c r="J5587" s="11" t="n">
        <x:v>15.845679</x:v>
      </x:c>
      <x:c r="K5587" s="14" t="n">
        <x:f>I5587*J5587</x:f>
        <x:v>22369139.050473</x:v>
      </x:c>
      <x:c r="L5587" s="8" t="str">
        <x:v>Alpaca SIP</x:v>
      </x:c>
    </x:row>
    <x:row r="5588" ht="25" customHeight="1">
      <x:c r="A5588" s="8" t="str">
        <x:v>MMED</x:v>
      </x:c>
      <x:c r="B5588" s="10" t="n">
        <x:v>46217</x:v>
      </x:c>
      <x:c r="C5588" s="11" t="n">
        <x:v>16.19</x:v>
      </x:c>
      <x:c r="D5588" s="11" t="n">
        <x:v>15.04</x:v>
      </x:c>
      <x:c r="E5588" s="13" t="n">
        <x:v>964475</x:v>
      </x:c>
      <x:c r="F5588" s="11" t="n">
        <x:v>1</x:v>
      </x:c>
      <x:c r="G5588" s="11" t="n">
        <x:v>16.19</x:v>
      </x:c>
      <x:c r="H5588" s="11" t="n">
        <x:v>15.04</x:v>
      </x:c>
      <x:c r="I5588" s="13" t="n">
        <x:v>964475</x:v>
      </x:c>
      <x:c r="J5588" s="11" t="n">
        <x:v>15.158635</x:v>
      </x:c>
      <x:c r="K5588" s="14" t="n">
        <x:f>I5588*J5588</x:f>
        <x:v>14620124.491625</x:v>
      </x:c>
      <x:c r="L5588" s="8" t="str">
        <x:v>Alpaca SIP</x:v>
      </x:c>
    </x:row>
    <x:row r="5589" ht="25" customHeight="1">
      <x:c r="A5589" s="8" t="str">
        <x:v>MMED</x:v>
      </x:c>
      <x:c r="B5589" s="10" t="n">
        <x:v>46218</x:v>
      </x:c>
      <x:c r="C5589" s="11" t="n">
        <x:v>15.18</x:v>
      </x:c>
      <x:c r="D5589" s="11" t="n">
        <x:v>15.42</x:v>
      </x:c>
      <x:c r="E5589" s="13" t="n">
        <x:v>939453</x:v>
      </x:c>
      <x:c r="F5589" s="11" t="n">
        <x:v>1</x:v>
      </x:c>
      <x:c r="G5589" s="11" t="n">
        <x:v>15.18</x:v>
      </x:c>
      <x:c r="H5589" s="11" t="n">
        <x:v>15.42</x:v>
      </x:c>
      <x:c r="I5589" s="13" t="n">
        <x:v>939453</x:v>
      </x:c>
      <x:c r="J5589" s="11" t="n">
        <x:v>15.484997</x:v>
      </x:c>
      <x:c r="K5589" s="14" t="n">
        <x:f>I5589*J5589</x:f>
        <x:v>14547426.886641</x:v>
      </x:c>
      <x:c r="L5589" s="8" t="str">
        <x:v>Alpaca SIP</x:v>
      </x:c>
    </x:row>
    <x:row r="5590" ht="25" customHeight="1">
      <x:c r="A5590" s="8" t="str">
        <x:v>MMED</x:v>
      </x:c>
      <x:c r="B5590" s="10" t="n">
        <x:v>46219</x:v>
      </x:c>
      <x:c r="C5590" s="11" t="n">
        <x:v>15.43</x:v>
      </x:c>
      <x:c r="D5590" s="11" t="n">
        <x:v>15.88</x:v>
      </x:c>
      <x:c r="E5590" s="13" t="n">
        <x:v>1252558</x:v>
      </x:c>
      <x:c r="F5590" s="11" t="n">
        <x:v>1</x:v>
      </x:c>
      <x:c r="G5590" s="11" t="n">
        <x:v>15.43</x:v>
      </x:c>
      <x:c r="H5590" s="11" t="n">
        <x:v>15.88</x:v>
      </x:c>
      <x:c r="I5590" s="13" t="n">
        <x:v>1252558</x:v>
      </x:c>
      <x:c r="J5590" s="11" t="n">
        <x:v>16.004474</x:v>
      </x:c>
      <x:c r="K5590" s="14" t="n">
        <x:f>I5590*J5590</x:f>
        <x:v>20046531.944491997</x:v>
      </x:c>
      <x:c r="L5590" s="8" t="str">
        <x:v>Alpaca SIP</x:v>
      </x:c>
    </x:row>
    <x:row r="5591" ht="25" customHeight="1">
      <x:c r="A5591" s="8" t="str">
        <x:v>MMED</x:v>
      </x:c>
      <x:c r="B5591" s="10" t="n">
        <x:v>46220</x:v>
      </x:c>
      <x:c r="C5591" s="11" t="n">
        <x:v>15.71</x:v>
      </x:c>
      <x:c r="D5591" s="11" t="n">
        <x:v>16.93</x:v>
      </x:c>
      <x:c r="E5591" s="13" t="n">
        <x:v>2402046</x:v>
      </x:c>
      <x:c r="F5591" s="11" t="n">
        <x:v>1</x:v>
      </x:c>
      <x:c r="G5591" s="11" t="n">
        <x:v>15.71</x:v>
      </x:c>
      <x:c r="H5591" s="11" t="n">
        <x:v>16.93</x:v>
      </x:c>
      <x:c r="I5591" s="13" t="n">
        <x:v>2402046</x:v>
      </x:c>
      <x:c r="J5591" s="11" t="n">
        <x:v>16.583622</x:v>
      </x:c>
      <x:c r="K5591" s="14" t="n">
        <x:f>I5591*J5591</x:f>
        <x:v>39834622.890612</x:v>
      </x:c>
      <x:c r="L5591" s="8" t="str">
        <x:v>Alpaca SIP</x:v>
      </x:c>
    </x:row>
    <x:row r="5592" ht="25" customHeight="1">
      <x:c r="A5592" s="8" t="str">
        <x:v>MMED</x:v>
      </x:c>
      <x:c r="B5592" s="10" t="n">
        <x:v>46223</x:v>
      </x:c>
      <x:c r="C5592" s="11" t="n">
        <x:v>16.93</x:v>
      </x:c>
      <x:c r="D5592" s="11" t="n">
        <x:v>16.92</x:v>
      </x:c>
      <x:c r="E5592" s="13" t="n">
        <x:v>1158052</x:v>
      </x:c>
      <x:c r="F5592" s="11" t="n">
        <x:v>1</x:v>
      </x:c>
      <x:c r="G5592" s="11" t="n">
        <x:v>16.93</x:v>
      </x:c>
      <x:c r="H5592" s="11" t="n">
        <x:v>16.92</x:v>
      </x:c>
      <x:c r="I5592" s="13" t="n">
        <x:v>1158052</x:v>
      </x:c>
      <x:c r="J5592" s="11" t="n">
        <x:v>16.999609</x:v>
      </x:c>
      <x:c r="K5592" s="14" t="n">
        <x:f>I5592*J5592</x:f>
        <x:v>19686431.201667998</x:v>
      </x:c>
      <x:c r="L5592" s="8" t="str">
        <x:v>Alpaca SIP</x:v>
      </x:c>
    </x:row>
    <x:row r="5593" ht="25" customHeight="1">
      <x:c r="A5593" s="8" t="str">
        <x:v>MMED</x:v>
      </x:c>
      <x:c r="B5593" s="10" t="n">
        <x:v>46224</x:v>
      </x:c>
      <x:c r="C5593" s="11" t="n">
        <x:v>16.85</x:v>
      </x:c>
      <x:c r="D5593" s="11" t="n">
        <x:v>16.7</x:v>
      </x:c>
      <x:c r="E5593" s="13" t="n">
        <x:v>1125542</x:v>
      </x:c>
      <x:c r="F5593" s="11" t="n">
        <x:v>1</x:v>
      </x:c>
      <x:c r="G5593" s="11" t="n">
        <x:v>16.85</x:v>
      </x:c>
      <x:c r="H5593" s="11" t="n">
        <x:v>16.7</x:v>
      </x:c>
      <x:c r="I5593" s="13" t="n">
        <x:v>1125542</x:v>
      </x:c>
      <x:c r="J5593" s="11" t="n">
        <x:v>17.129846</x:v>
      </x:c>
      <x:c r="K5593" s="14" t="n">
        <x:f>I5593*J5593</x:f>
        <x:v>19280361.126532</x:v>
      </x:c>
      <x:c r="L5593" s="8" t="str">
        <x:v>Alpaca SIP</x:v>
      </x:c>
    </x:row>
    <x:row r="5594" ht="25" customHeight="1">
      <x:c r="A5594" s="8" t="str">
        <x:v>MMED</x:v>
      </x:c>
      <x:c r="B5594" s="10" t="n">
        <x:v>46225</x:v>
      </x:c>
      <x:c r="C5594" s="11" t="n">
        <x:v>16.69</x:v>
      </x:c>
      <x:c r="D5594" s="11" t="n">
        <x:v>16.33</x:v>
      </x:c>
      <x:c r="E5594" s="13" t="n">
        <x:v>969029</x:v>
      </x:c>
      <x:c r="F5594" s="11" t="n">
        <x:v>1</x:v>
      </x:c>
      <x:c r="G5594" s="11" t="n">
        <x:v>16.69</x:v>
      </x:c>
      <x:c r="H5594" s="11" t="n">
        <x:v>16.33</x:v>
      </x:c>
      <x:c r="I5594" s="13" t="n">
        <x:v>969029</x:v>
      </x:c>
      <x:c r="J5594" s="11" t="n">
        <x:v>16.286932</x:v>
      </x:c>
      <x:c r="K5594" s="14" t="n">
        <x:f>I5594*J5594</x:f>
        <x:v>15782509.429028</x:v>
      </x:c>
      <x:c r="L5594" s="8" t="str">
        <x:v>Alpaca SIP</x:v>
      </x:c>
    </x:row>
    <x:row r="5595" ht="25" customHeight="1">
      <x:c r="A5595" s="8" t="str">
        <x:v>MMED</x:v>
      </x:c>
      <x:c r="B5595" s="10" t="n">
        <x:v>46226</x:v>
      </x:c>
      <x:c r="C5595" s="11" t="n">
        <x:v>16.51</x:v>
      </x:c>
      <x:c r="D5595" s="11" t="n">
        <x:v>16.33</x:v>
      </x:c>
      <x:c r="E5595" s="13" t="n">
        <x:v>749881</x:v>
      </x:c>
      <x:c r="F5595" s="11" t="n">
        <x:v>1</x:v>
      </x:c>
      <x:c r="G5595" s="11" t="n">
        <x:v>16.51</x:v>
      </x:c>
      <x:c r="H5595" s="11" t="n">
        <x:v>16.33</x:v>
      </x:c>
      <x:c r="I5595" s="13" t="n">
        <x:v>749881</x:v>
      </x:c>
      <x:c r="J5595" s="11" t="n">
        <x:v>16.268939</x:v>
      </x:c>
      <x:c r="K5595" s="14" t="n">
        <x:f>I5595*J5595</x:f>
        <x:v>12199768.246259</x:v>
      </x:c>
      <x:c r="L5595" s="8" t="str">
        <x:v>Alpaca SIP</x:v>
      </x:c>
    </x:row>
    <x:row r="5596" ht="25" customHeight="1">
      <x:c r="A5596" s="8" t="str">
        <x:v>MMED</x:v>
      </x:c>
      <x:c r="B5596" s="10" t="n">
        <x:v>46227</x:v>
      </x:c>
      <x:c r="C5596" s="11" t="n">
        <x:v>16.28</x:v>
      </x:c>
      <x:c r="D5596" s="11" t="n">
        <x:v>16.83</x:v>
      </x:c>
      <x:c r="E5596" s="13" t="n">
        <x:v>1102883</x:v>
      </x:c>
      <x:c r="F5596" s="11" t="n">
        <x:v>1</x:v>
      </x:c>
      <x:c r="G5596" s="11" t="n">
        <x:v>16.28</x:v>
      </x:c>
      <x:c r="H5596" s="11" t="n">
        <x:v>16.83</x:v>
      </x:c>
      <x:c r="I5596" s="13" t="n">
        <x:v>1102883</x:v>
      </x:c>
      <x:c r="J5596" s="11" t="n">
        <x:v>16.705365</x:v>
      </x:c>
      <x:c r="K5596" s="14" t="n">
        <x:f>I5596*J5596</x:f>
        <x:v>18424063.067295</x:v>
      </x:c>
      <x:c r="L5596" s="8" t="str">
        <x:v>Alpaca SIP</x:v>
      </x:c>
    </x:row>
    <x:row r="5597" ht="25" customHeight="1">
      <x:c r="A5597" s="8" t="str">
        <x:v>MMED</x:v>
      </x:c>
      <x:c r="B5597" s="10" t="n">
        <x:v>46230</x:v>
      </x:c>
      <x:c r="C5597" s="11" t="n">
        <x:v>17</x:v>
      </x:c>
      <x:c r="D5597" s="11" t="n">
        <x:v>17.67</x:v>
      </x:c>
      <x:c r="E5597" s="13" t="n">
        <x:v>1915741</x:v>
      </x:c>
      <x:c r="F5597" s="11" t="n">
        <x:v>1</x:v>
      </x:c>
      <x:c r="G5597" s="11" t="n">
        <x:v>17</x:v>
      </x:c>
      <x:c r="H5597" s="11" t="n">
        <x:v>17.67</x:v>
      </x:c>
      <x:c r="I5597" s="13" t="n">
        <x:v>1915741</x:v>
      </x:c>
      <x:c r="J5597" s="11" t="n">
        <x:v>17.52097</x:v>
      </x:c>
      <x:c r="K5597" s="14" t="n">
        <x:f>I5597*J5597</x:f>
        <x:v>33565640.588769995</x:v>
      </x:c>
      <x:c r="L5597" s="8" t="str">
        <x:v>Alpaca SIP</x:v>
      </x:c>
    </x:row>
    <x:row r="5598" ht="25" customHeight="1">
      <x:c r="A5598" s="8" t="str">
        <x:v>MMED</x:v>
      </x:c>
      <x:c r="B5598" s="10" t="n">
        <x:v>46231</x:v>
      </x:c>
      <x:c r="C5598" s="11" t="n">
        <x:v>17.91</x:v>
      </x:c>
      <x:c r="D5598" s="11" t="n">
        <x:v>17.64</x:v>
      </x:c>
      <x:c r="E5598" s="13" t="n">
        <x:v>1757541</x:v>
      </x:c>
      <x:c r="F5598" s="11" t="n">
        <x:v>1</x:v>
      </x:c>
      <x:c r="G5598" s="11" t="n">
        <x:v>17.91</x:v>
      </x:c>
      <x:c r="H5598" s="11" t="n">
        <x:v>17.64</x:v>
      </x:c>
      <x:c r="I5598" s="13" t="n">
        <x:v>1757541</x:v>
      </x:c>
      <x:c r="J5598" s="11" t="n">
        <x:v>17.925992</x:v>
      </x:c>
      <x:c r="K5598" s="14" t="n">
        <x:f>I5598*J5598</x:f>
        <x:v>31505665.905672003</x:v>
      </x:c>
      <x:c r="L5598" s="8" t="str">
        <x:v>Alpaca SIP</x:v>
      </x:c>
    </x:row>
    <x:row r="5599" ht="25" customHeight="1">
      <x:c r="A5599" s="8" t="str">
        <x:v>MMED</x:v>
      </x:c>
      <x:c r="B5599" s="10" t="n">
        <x:v>46232</x:v>
      </x:c>
      <x:c r="C5599" s="11" t="n">
        <x:v>18.12</x:v>
      </x:c>
      <x:c r="D5599" s="11" t="n">
        <x:v>18.4</x:v>
      </x:c>
      <x:c r="E5599" s="13" t="n">
        <x:v>1636088</x:v>
      </x:c>
      <x:c r="F5599" s="11" t="n">
        <x:v>1</x:v>
      </x:c>
      <x:c r="G5599" s="11" t="n">
        <x:v>18.12</x:v>
      </x:c>
      <x:c r="H5599" s="11" t="n">
        <x:v>18.4</x:v>
      </x:c>
      <x:c r="I5599" s="13" t="n">
        <x:v>1636088</x:v>
      </x:c>
      <x:c r="J5599" s="11" t="n">
        <x:v>18.305517</x:v>
      </x:c>
      <x:c r="K5599" s="14" t="n">
        <x:f>I5599*J5599</x:f>
        <x:v>29949436.697495997</x:v>
      </x:c>
      <x:c r="L5599" s="8" t="str">
        <x:v>Alpaca SIP</x:v>
      </x:c>
    </x:row>
    <x:row r="5600" ht="25" customHeight="1">
      <x:c r="A5600" s="8" t="str">
        <x:v>MMED</x:v>
      </x:c>
      <x:c r="B5600" s="10" t="n">
        <x:v>46233</x:v>
      </x:c>
      <x:c r="C5600" s="11" t="n">
        <x:v>18.38</x:v>
      </x:c>
      <x:c r="D5600" s="11" t="n">
        <x:v>18.145</x:v>
      </x:c>
      <x:c r="E5600" s="13" t="n">
        <x:v>825092</x:v>
      </x:c>
      <x:c r="F5600" s="11" t="n">
        <x:v>1</x:v>
      </x:c>
      <x:c r="G5600" s="11" t="n">
        <x:v>18.38</x:v>
      </x:c>
      <x:c r="H5600" s="11" t="n">
        <x:v>18.145</x:v>
      </x:c>
      <x:c r="I5600" s="13" t="n">
        <x:v>825092</x:v>
      </x:c>
      <x:c r="J5600" s="11" t="n">
        <x:v>18.324605</x:v>
      </x:c>
      <x:c r="K5600" s="14" t="n">
        <x:f>I5600*J5600</x:f>
        <x:v>15119484.988659998</x:v>
      </x:c>
      <x:c r="L5600" s="8" t="str">
        <x:v>Alpaca SIP</x:v>
      </x:c>
    </x:row>
    <x:row r="5601" ht="25" customHeight="1">
      <x:c r="A5601" s="8" t="str">
        <x:v>MMED</x:v>
      </x:c>
      <x:c r="B5601" s="10" t="n">
        <x:v>46234</x:v>
      </x:c>
      <x:c r="C5601" s="11" t="n">
        <x:v>18.15</x:v>
      </x:c>
      <x:c r="D5601" s="11" t="n">
        <x:v>18.05</x:v>
      </x:c>
      <x:c r="E5601" s="13" t="n">
        <x:v>613358</x:v>
      </x:c>
      <x:c r="F5601" s="11" t="n">
        <x:v>1</x:v>
      </x:c>
      <x:c r="G5601" s="11" t="n">
        <x:v>18.15</x:v>
      </x:c>
      <x:c r="H5601" s="11" t="n">
        <x:v>18.05</x:v>
      </x:c>
      <x:c r="I5601" s="13" t="n">
        <x:v>613358</x:v>
      </x:c>
      <x:c r="J5601" s="11" t="n">
        <x:v>17.993253</x:v>
      </x:c>
      <x:c r="K5601" s="14" t="n">
        <x:f>I5601*J5601</x:f>
        <x:v>11036305.673573999</x:v>
      </x:c>
      <x:c r="L5601" s="8" t="str">
        <x:v>Alpaca SIP</x:v>
      </x:c>
    </x:row>
    <x:row r="5602" ht="25" customHeight="1">
      <x:c r="A5602" s="8" t="str">
        <x:v>MMED</x:v>
      </x:c>
      <x:c r="B5602" s="10" t="n">
        <x:v>46237</x:v>
      </x:c>
      <x:c r="C5602" s="11" t="n">
        <x:v>18.48</x:v>
      </x:c>
      <x:c r="D5602" s="11" t="n">
        <x:v>19.1</x:v>
      </x:c>
      <x:c r="E5602" s="13" t="n">
        <x:v>921690</x:v>
      </x:c>
      <x:c r="F5602" s="11" t="n">
        <x:v>1</x:v>
      </x:c>
      <x:c r="G5602" s="11" t="n">
        <x:v>18.48</x:v>
      </x:c>
      <x:c r="H5602" s="11" t="n">
        <x:v>19.1</x:v>
      </x:c>
      <x:c r="I5602" s="13" t="n">
        <x:v>921690</x:v>
      </x:c>
      <x:c r="J5602" s="11" t="n">
        <x:v>18.938213</x:v>
      </x:c>
      <x:c r="K5602" s="14" t="n">
        <x:f>I5602*J5602</x:f>
        <x:v>17455161.53997</x:v>
      </x:c>
      <x:c r="L5602" s="8" t="str">
        <x:v>Alpaca SIP</x:v>
      </x:c>
    </x:row>
    <x:row r="5603" ht="25" customHeight="1">
      <x:c r="A5603" s="8" t="str">
        <x:v>MMED</x:v>
      </x:c>
      <x:c r="B5603" s="10" t="n">
        <x:v>46238</x:v>
      </x:c>
      <x:c r="C5603" s="11" t="n">
        <x:v>19</x:v>
      </x:c>
      <x:c r="D5603" s="11" t="n">
        <x:v>18.99</x:v>
      </x:c>
      <x:c r="E5603" s="13" t="n">
        <x:v>1045041</x:v>
      </x:c>
      <x:c r="F5603" s="11" t="n">
        <x:v>1</x:v>
      </x:c>
      <x:c r="G5603" s="11" t="n">
        <x:v>19</x:v>
      </x:c>
      <x:c r="H5603" s="11" t="n">
        <x:v>18.99</x:v>
      </x:c>
      <x:c r="I5603" s="13" t="n">
        <x:v>1045041</x:v>
      </x:c>
      <x:c r="J5603" s="11" t="n">
        <x:v>18.97469</x:v>
      </x:c>
      <x:c r="K5603" s="14" t="n">
        <x:f>I5603*J5603</x:f>
        <x:v>19829329.012289997</x:v>
      </x:c>
      <x:c r="L5603" s="8" t="str">
        <x:v>Alpaca SIP</x:v>
      </x:c>
    </x:row>
    <x:row r="5604" ht="25" customHeight="1">
      <x:c r="A5604" s="8" t="str">
        <x:v>MMED</x:v>
      </x:c>
      <x:c r="B5604" s="10" t="n">
        <x:v>46239</x:v>
      </x:c>
      <x:c r="C5604" s="11" t="n">
        <x:v>18.87</x:v>
      </x:c>
      <x:c r="D5604" s="11" t="n">
        <x:v>18.56</x:v>
      </x:c>
      <x:c r="E5604" s="13" t="n">
        <x:v>1043520</x:v>
      </x:c>
      <x:c r="F5604" s="11" t="n">
        <x:v>1</x:v>
      </x:c>
      <x:c r="G5604" s="11" t="n">
        <x:v>18.87</x:v>
      </x:c>
      <x:c r="H5604" s="11" t="n">
        <x:v>18.56</x:v>
      </x:c>
      <x:c r="I5604" s="13" t="n">
        <x:v>1043520</x:v>
      </x:c>
      <x:c r="J5604" s="11" t="n">
        <x:v>18.569064</x:v>
      </x:c>
      <x:c r="K5604" s="14" t="n">
        <x:f>I5604*J5604</x:f>
        <x:v>19377189.66528</x:v>
      </x:c>
      <x:c r="L5604" s="8" t="str">
        <x:v>Alpaca SIP</x:v>
      </x:c>
    </x:row>
    <x:row r="5605" ht="25" customHeight="1">
      <x:c r="A5605" s="8" t="str">
        <x:v>MMED</x:v>
      </x:c>
      <x:c r="B5605" s="10" t="n">
        <x:v>46240</x:v>
      </x:c>
      <x:c r="C5605" s="11" t="n">
        <x:v>18.56</x:v>
      </x:c>
      <x:c r="D5605" s="11" t="n">
        <x:v>18.42</x:v>
      </x:c>
      <x:c r="E5605" s="13" t="n">
        <x:v>499788</x:v>
      </x:c>
      <x:c r="F5605" s="11" t="n">
        <x:v>1</x:v>
      </x:c>
      <x:c r="G5605" s="11" t="n">
        <x:v>18.56</x:v>
      </x:c>
      <x:c r="H5605" s="11" t="n">
        <x:v>18.42</x:v>
      </x:c>
      <x:c r="I5605" s="13" t="n">
        <x:v>499788</x:v>
      </x:c>
      <x:c r="J5605" s="11" t="n">
        <x:v>18.480881</x:v>
      </x:c>
      <x:c r="K5605" s="14" t="n">
        <x:f>I5605*J5605</x:f>
        <x:v>9236522.553228</x:v>
      </x:c>
      <x:c r="L5605" s="8" t="str">
        <x:v>Alpaca SIP</x:v>
      </x:c>
    </x:row>
    <x:row r="5606" ht="25" customHeight="1">
      <x:c r="A5606" s="8" t="str">
        <x:v>MMED</x:v>
      </x:c>
      <x:c r="B5606" s="10" t="n">
        <x:v>46241</x:v>
      </x:c>
      <x:c r="C5606" s="11" t="n">
        <x:v>18.37</x:v>
      </x:c>
      <x:c r="D5606" s="11" t="n">
        <x:v>19.6</x:v>
      </x:c>
      <x:c r="E5606" s="13" t="n">
        <x:v>1629860</x:v>
      </x:c>
      <x:c r="F5606" s="11" t="n">
        <x:v>1</x:v>
      </x:c>
      <x:c r="G5606" s="11" t="n">
        <x:v>18.37</x:v>
      </x:c>
      <x:c r="H5606" s="11" t="n">
        <x:v>19.6</x:v>
      </x:c>
      <x:c r="I5606" s="13" t="n">
        <x:v>1629860</x:v>
      </x:c>
      <x:c r="J5606" s="11" t="n">
        <x:v>19.413941</x:v>
      </x:c>
      <x:c r="K5606" s="14" t="n">
        <x:f>I5606*J5606</x:f>
        <x:v>31642005.87826</x:v>
      </x:c>
      <x:c r="L5606" s="8" t="str">
        <x:v>Alpaca SIP</x:v>
      </x:c>
    </x:row>
    <x:row r="5607" ht="25" customHeight="1">
      <x:c r="A5607" s="8" t="str">
        <x:v>MMED</x:v>
      </x:c>
      <x:c r="B5607" s="10" t="n">
        <x:v>46244</x:v>
      </x:c>
      <x:c r="C5607" s="11" t="n">
        <x:v>19.72</x:v>
      </x:c>
      <x:c r="D5607" s="11" t="n">
        <x:v>19.5</x:v>
      </x:c>
      <x:c r="E5607" s="13" t="n">
        <x:v>1076411</x:v>
      </x:c>
      <x:c r="F5607" s="11" t="n">
        <x:v>1</x:v>
      </x:c>
      <x:c r="G5607" s="11" t="n">
        <x:v>19.72</x:v>
      </x:c>
      <x:c r="H5607" s="11" t="n">
        <x:v>19.5</x:v>
      </x:c>
      <x:c r="I5607" s="13" t="n">
        <x:v>1076411</x:v>
      </x:c>
      <x:c r="J5607" s="11" t="n">
        <x:v>19.555736</x:v>
      </x:c>
      <x:c r="K5607" s="14" t="n">
        <x:f>I5607*J5607</x:f>
        <x:v>21050009.343496</x:v>
      </x:c>
      <x:c r="L5607" s="8" t="str">
        <x:v>Alpaca SIP</x:v>
      </x:c>
    </x:row>
    <x:row r="5608" ht="25" customHeight="1">
      <x:c r="A5608" s="8" t="str">
        <x:v>MMED</x:v>
      </x:c>
      <x:c r="B5608" s="10" t="n">
        <x:v>46245</x:v>
      </x:c>
      <x:c r="C5608" s="11" t="n">
        <x:v>19.68</x:v>
      </x:c>
      <x:c r="D5608" s="11" t="n">
        <x:v>19.78</x:v>
      </x:c>
      <x:c r="E5608" s="13" t="n">
        <x:v>779403</x:v>
      </x:c>
      <x:c r="F5608" s="11" t="n">
        <x:v>1</x:v>
      </x:c>
      <x:c r="G5608" s="11" t="n">
        <x:v>19.68</x:v>
      </x:c>
      <x:c r="H5608" s="11" t="n">
        <x:v>19.78</x:v>
      </x:c>
      <x:c r="I5608" s="13" t="n">
        <x:v>779403</x:v>
      </x:c>
      <x:c r="J5608" s="11" t="n">
        <x:v>19.628755</x:v>
      </x:c>
      <x:c r="K5608" s="14" t="n">
        <x:f>I5608*J5608</x:f>
        <x:v>15298710.533265002</x:v>
      </x:c>
      <x:c r="L5608" s="8" t="str">
        <x:v>Alpaca SIP</x:v>
      </x:c>
    </x:row>
    <x:row r="5609" ht="25" customHeight="1">
      <x:c r="A5609" s="8" t="str">
        <x:v>MMED</x:v>
      </x:c>
      <x:c r="B5609" s="10" t="n">
        <x:v>46246</x:v>
      </x:c>
      <x:c r="C5609" s="11" t="n">
        <x:v>19.6</x:v>
      </x:c>
      <x:c r="D5609" s="11" t="n">
        <x:v>20.7</x:v>
      </x:c>
      <x:c r="E5609" s="13" t="n">
        <x:v>1302874</x:v>
      </x:c>
      <x:c r="F5609" s="11" t="n">
        <x:v>1</x:v>
      </x:c>
      <x:c r="G5609" s="11" t="n">
        <x:v>19.6</x:v>
      </x:c>
      <x:c r="H5609" s="11" t="n">
        <x:v>20.7</x:v>
      </x:c>
      <x:c r="I5609" s="13" t="n">
        <x:v>1302874</x:v>
      </x:c>
      <x:c r="J5609" s="11" t="n">
        <x:v>20.371752</x:v>
      </x:c>
      <x:c r="K5609" s="14" t="n">
        <x:f>I5609*J5609</x:f>
        <x:v>26541826.015248</x:v>
      </x:c>
      <x:c r="L5609" s="8" t="str">
        <x:v>Alpaca SIP</x:v>
      </x:c>
    </x:row>
    <x:row r="5610" ht="25" customHeight="1">
      <x:c r="A5610" s="8" t="str">
        <x:v>MMED</x:v>
      </x:c>
      <x:c r="B5610" s="10" t="n">
        <x:v>46247</x:v>
      </x:c>
      <x:c r="C5610" s="11" t="n">
        <x:v>20.65</x:v>
      </x:c>
      <x:c r="D5610" s="11" t="n">
        <x:v>20.02</x:v>
      </x:c>
      <x:c r="E5610" s="13" t="n">
        <x:v>1085984</x:v>
      </x:c>
      <x:c r="F5610" s="11" t="n">
        <x:v>1</x:v>
      </x:c>
      <x:c r="G5610" s="11" t="n">
        <x:v>20.65</x:v>
      </x:c>
      <x:c r="H5610" s="11" t="n">
        <x:v>20.02</x:v>
      </x:c>
      <x:c r="I5610" s="13" t="n">
        <x:v>1085984</x:v>
      </x:c>
      <x:c r="J5610" s="11" t="n">
        <x:v>20.193506</x:v>
      </x:c>
      <x:c r="K5610" s="14" t="n">
        <x:f>I5610*J5610</x:f>
        <x:v>21929824.419904</x:v>
      </x:c>
      <x:c r="L5610" s="8" t="str">
        <x:v>Alpaca SIP</x:v>
      </x:c>
    </x:row>
    <x:row r="5611" ht="25" customHeight="1">
      <x:c r="A5611" s="8" t="str">
        <x:v>MMED</x:v>
      </x:c>
      <x:c r="B5611" s="10" t="n">
        <x:v>46248</x:v>
      </x:c>
      <x:c r="C5611" s="11" t="n">
        <x:v>20.07</x:v>
      </x:c>
      <x:c r="D5611" s="11" t="n">
        <x:v>20.15</x:v>
      </x:c>
      <x:c r="E5611" s="13" t="n">
        <x:v>1069167</x:v>
      </x:c>
      <x:c r="F5611" s="11" t="n">
        <x:v>1</x:v>
      </x:c>
      <x:c r="G5611" s="11" t="n">
        <x:v>20.07</x:v>
      </x:c>
      <x:c r="H5611" s="11" t="n">
        <x:v>20.15</x:v>
      </x:c>
      <x:c r="I5611" s="13" t="n">
        <x:v>1069167</x:v>
      </x:c>
      <x:c r="J5611" s="11" t="n">
        <x:v>20.122724</x:v>
      </x:c>
      <x:c r="K5611" s="14" t="n">
        <x:f>I5611*J5611</x:f>
        <x:v>21514552.450908</x:v>
      </x:c>
      <x:c r="L5611" s="8" t="str">
        <x:v>Alpaca SIP</x:v>
      </x:c>
    </x:row>
    <x:row r="5612" ht="25" customHeight="1">
      <x:c r="A5612" s="8" t="str">
        <x:v>MMED</x:v>
      </x:c>
      <x:c r="B5612" s="10" t="n">
        <x:v>46251</x:v>
      </x:c>
      <x:c r="C5612" s="11" t="n">
        <x:v>20.14</x:v>
      </x:c>
      <x:c r="D5612" s="11" t="n">
        <x:v>19.53</x:v>
      </x:c>
      <x:c r="E5612" s="13" t="n">
        <x:v>1516453</x:v>
      </x:c>
      <x:c r="F5612" s="11" t="n">
        <x:v>1</x:v>
      </x:c>
      <x:c r="G5612" s="11" t="n">
        <x:v>20.14</x:v>
      </x:c>
      <x:c r="H5612" s="11" t="n">
        <x:v>19.53</x:v>
      </x:c>
      <x:c r="I5612" s="13" t="n">
        <x:v>1516453</x:v>
      </x:c>
      <x:c r="J5612" s="11" t="n">
        <x:v>19.478919</x:v>
      </x:c>
      <x:c r="K5612" s="14" t="n">
        <x:f>I5612*J5612</x:f>
        <x:v>29538865.154307</x:v>
      </x:c>
      <x:c r="L5612" s="8" t="str">
        <x:v>Alpaca SIP</x:v>
      </x:c>
    </x:row>
    <x:row r="5613" ht="25" customHeight="1">
      <x:c r="A5613" s="8" t="str">
        <x:v>MMED</x:v>
      </x:c>
      <x:c r="B5613" s="10" t="n">
        <x:v>46252</x:v>
      </x:c>
      <x:c r="C5613" s="11" t="n">
        <x:v>19.55</x:v>
      </x:c>
      <x:c r="D5613" s="11" t="n">
        <x:v>19.36</x:v>
      </x:c>
      <x:c r="E5613" s="13" t="n">
        <x:v>1501780</x:v>
      </x:c>
      <x:c r="F5613" s="11" t="n">
        <x:v>1</x:v>
      </x:c>
      <x:c r="G5613" s="11" t="n">
        <x:v>19.55</x:v>
      </x:c>
      <x:c r="H5613" s="11" t="n">
        <x:v>19.36</x:v>
      </x:c>
      <x:c r="I5613" s="13" t="n">
        <x:v>1501780</x:v>
      </x:c>
      <x:c r="J5613" s="11" t="n">
        <x:v>19.610478</x:v>
      </x:c>
      <x:c r="K5613" s="14" t="n">
        <x:f>I5613*J5613</x:f>
        <x:v>29450623.65084</x:v>
      </x:c>
      <x:c r="L5613" s="8" t="str">
        <x:v>Alpaca SIP</x:v>
      </x:c>
    </x:row>
    <x:row r="5614" ht="25" customHeight="1">
      <x:c r="A5614" s="8" t="str">
        <x:v>MMED</x:v>
      </x:c>
      <x:c r="B5614" s="10" t="n">
        <x:v>46253</x:v>
      </x:c>
      <x:c r="C5614" s="11" t="n">
        <x:v>19.61</x:v>
      </x:c>
      <x:c r="D5614" s="11" t="n">
        <x:v>20.22</x:v>
      </x:c>
      <x:c r="E5614" s="13" t="n">
        <x:v>1612956</x:v>
      </x:c>
      <x:c r="F5614" s="11" t="n">
        <x:v>1</x:v>
      </x:c>
      <x:c r="G5614" s="11" t="n">
        <x:v>19.61</x:v>
      </x:c>
      <x:c r="H5614" s="11" t="n">
        <x:v>20.22</x:v>
      </x:c>
      <x:c r="I5614" s="13" t="n">
        <x:v>1612956</x:v>
      </x:c>
      <x:c r="J5614" s="11" t="n">
        <x:v>19.944004</x:v>
      </x:c>
      <x:c r="K5614" s="14" t="n">
        <x:f>I5614*J5614</x:f>
        <x:v>32168800.915824</x:v>
      </x:c>
      <x:c r="L5614" s="8" t="str">
        <x:v>Alpaca SIP</x:v>
      </x:c>
    </x:row>
    <x:row r="5615" ht="25" customHeight="1">
      <x:c r="A5615" s="8" t="str">
        <x:v>MMED</x:v>
      </x:c>
      <x:c r="B5615" s="10" t="n">
        <x:v>46254</x:v>
      </x:c>
      <x:c r="C5615" s="11" t="n">
        <x:v>20.07</x:v>
      </x:c>
      <x:c r="D5615" s="11" t="n">
        <x:v>20.18</x:v>
      </x:c>
      <x:c r="E5615" s="13" t="n">
        <x:v>1424551</x:v>
      </x:c>
      <x:c r="F5615" s="11" t="n">
        <x:v>1</x:v>
      </x:c>
      <x:c r="G5615" s="11" t="n">
        <x:v>20.07</x:v>
      </x:c>
      <x:c r="H5615" s="11" t="n">
        <x:v>20.18</x:v>
      </x:c>
      <x:c r="I5615" s="13" t="n">
        <x:v>1424551</x:v>
      </x:c>
      <x:c r="J5615" s="11" t="n">
        <x:v>20.226468</x:v>
      </x:c>
      <x:c r="K5615" s="14" t="n">
        <x:f>I5615*J5615</x:f>
        <x:v>28813635.215868</x:v>
      </x:c>
      <x:c r="L5615" s="8" t="str">
        <x:v>Alpaca SIP</x:v>
      </x:c>
    </x:row>
    <x:row r="5616" ht="25" customHeight="1">
      <x:c r="A5616" s="8" t="str">
        <x:v>MMED</x:v>
      </x:c>
      <x:c r="B5616" s="10" t="n">
        <x:v>46255</x:v>
      </x:c>
      <x:c r="C5616" s="11" t="n">
        <x:v>20.34</x:v>
      </x:c>
      <x:c r="D5616" s="11" t="n">
        <x:v>20.45</x:v>
      </x:c>
      <x:c r="E5616" s="13" t="n">
        <x:v>1113296</x:v>
      </x:c>
      <x:c r="F5616" s="11" t="n">
        <x:v>1</x:v>
      </x:c>
      <x:c r="G5616" s="11" t="n">
        <x:v>20.34</x:v>
      </x:c>
      <x:c r="H5616" s="11" t="n">
        <x:v>20.45</x:v>
      </x:c>
      <x:c r="I5616" s="13" t="n">
        <x:v>1113296</x:v>
      </x:c>
      <x:c r="J5616" s="11" t="n">
        <x:v>20.455841</x:v>
      </x:c>
      <x:c r="K5616" s="14" t="n">
        <x:f>I5616*J5616</x:f>
        <x:v>22773405.961936</x:v>
      </x:c>
      <x:c r="L5616" s="8" t="str">
        <x:v>Alpaca SIP</x:v>
      </x:c>
    </x:row>
    <x:row r="5617" ht="25" customHeight="1">
      <x:c r="A5617" s="8" t="str">
        <x:v>MMED</x:v>
      </x:c>
      <x:c r="B5617" s="10" t="n">
        <x:v>46258</x:v>
      </x:c>
      <x:c r="C5617" s="11" t="n">
        <x:v>20.45</x:v>
      </x:c>
      <x:c r="D5617" s="11" t="n">
        <x:v>19.94</x:v>
      </x:c>
      <x:c r="E5617" s="13" t="n">
        <x:v>910699</x:v>
      </x:c>
      <x:c r="F5617" s="11" t="n">
        <x:v>1</x:v>
      </x:c>
      <x:c r="G5617" s="11" t="n">
        <x:v>20.45</x:v>
      </x:c>
      <x:c r="H5617" s="11" t="n">
        <x:v>19.94</x:v>
      </x:c>
      <x:c r="I5617" s="13" t="n">
        <x:v>910699</x:v>
      </x:c>
      <x:c r="J5617" s="11" t="n">
        <x:v>19.933379</x:v>
      </x:c>
      <x:c r="K5617" s="14" t="n">
        <x:f>I5617*J5617</x:f>
        <x:v>18153308.321921</x:v>
      </x:c>
      <x:c r="L5617" s="8" t="str">
        <x:v>Alpaca SIP</x:v>
      </x:c>
    </x:row>
    <x:row r="5618" ht="25" customHeight="1">
      <x:c r="A5618" s="8" t="str">
        <x:v>MMED</x:v>
      </x:c>
      <x:c r="B5618" s="10" t="n">
        <x:v>46259</x:v>
      </x:c>
      <x:c r="C5618" s="11" t="n">
        <x:v>19.95</x:v>
      </x:c>
      <x:c r="D5618" s="11" t="n">
        <x:v>18.92</x:v>
      </x:c>
      <x:c r="E5618" s="13" t="n">
        <x:v>1098865</x:v>
      </x:c>
      <x:c r="F5618" s="11" t="n">
        <x:v>1</x:v>
      </x:c>
      <x:c r="G5618" s="11" t="n">
        <x:v>19.95</x:v>
      </x:c>
      <x:c r="H5618" s="11" t="n">
        <x:v>18.92</x:v>
      </x:c>
      <x:c r="I5618" s="13" t="n">
        <x:v>1098865</x:v>
      </x:c>
      <x:c r="J5618" s="11" t="n">
        <x:v>19.132501</x:v>
      </x:c>
      <x:c r="K5618" s="14" t="n">
        <x:f>I5618*J5618</x:f>
        <x:v>21024035.711365003</x:v>
      </x:c>
      <x:c r="L5618" s="8" t="str">
        <x:v>Alpaca SIP</x:v>
      </x:c>
    </x:row>
    <x:row r="5619" ht="25" customHeight="1">
      <x:c r="A5619" s="8" t="str">
        <x:v>MMED</x:v>
      </x:c>
      <x:c r="B5619" s="10" t="n">
        <x:v>46260</x:v>
      </x:c>
      <x:c r="C5619" s="11" t="n">
        <x:v>18.86</x:v>
      </x:c>
      <x:c r="D5619" s="11" t="n">
        <x:v>19.49</x:v>
      </x:c>
      <x:c r="E5619" s="13" t="n">
        <x:v>1241477</x:v>
      </x:c>
      <x:c r="F5619" s="11" t="n">
        <x:v>1</x:v>
      </x:c>
      <x:c r="G5619" s="11" t="n">
        <x:v>18.86</x:v>
      </x:c>
      <x:c r="H5619" s="11" t="n">
        <x:v>19.49</x:v>
      </x:c>
      <x:c r="I5619" s="13" t="n">
        <x:v>1241477</x:v>
      </x:c>
      <x:c r="J5619" s="11" t="n">
        <x:v>19.249452</x:v>
      </x:c>
      <x:c r="K5619" s="14" t="n">
        <x:f>I5619*J5619</x:f>
        <x:v>23897751.920604</x:v>
      </x:c>
      <x:c r="L5619" s="8" t="str">
        <x:v>Alpaca SIP</x:v>
      </x:c>
    </x:row>
    <x:row r="5620" ht="25" customHeight="1">
      <x:c r="A5620" s="8" t="str">
        <x:v>MMED</x:v>
      </x:c>
      <x:c r="B5620" s="10" t="n">
        <x:v>46261</x:v>
      </x:c>
      <x:c r="C5620" s="11" t="n">
        <x:v>19.69</x:v>
      </x:c>
      <x:c r="D5620" s="11" t="n">
        <x:v>19.51</x:v>
      </x:c>
      <x:c r="E5620" s="13" t="n">
        <x:v>1304341</x:v>
      </x:c>
      <x:c r="F5620" s="11" t="n">
        <x:v>1</x:v>
      </x:c>
      <x:c r="G5620" s="11" t="n">
        <x:v>19.69</x:v>
      </x:c>
      <x:c r="H5620" s="11" t="n">
        <x:v>19.51</x:v>
      </x:c>
      <x:c r="I5620" s="13" t="n">
        <x:v>1304341</x:v>
      </x:c>
      <x:c r="J5620" s="11" t="n">
        <x:v>19.568242</x:v>
      </x:c>
      <x:c r="K5620" s="14" t="n">
        <x:f>I5620*J5620</x:f>
        <x:v>25523660.338522002</x:v>
      </x:c>
      <x:c r="L5620" s="8" t="str">
        <x:v>Alpaca SIP</x:v>
      </x:c>
    </x:row>
    <x:row r="5621" ht="25" customHeight="1">
      <x:c r="A5621" s="8" t="str">
        <x:v>MMED</x:v>
      </x:c>
      <x:c r="B5621" s="10" t="n">
        <x:v>46262</x:v>
      </x:c>
      <x:c r="C5621" s="11" t="n">
        <x:v>19.77</x:v>
      </x:c>
      <x:c r="D5621" s="11" t="n">
        <x:v>20.1</x:v>
      </x:c>
      <x:c r="E5621" s="13" t="n">
        <x:v>1326374</x:v>
      </x:c>
      <x:c r="F5621" s="11" t="n">
        <x:v>1</x:v>
      </x:c>
      <x:c r="G5621" s="11" t="n">
        <x:v>19.77</x:v>
      </x:c>
      <x:c r="H5621" s="11" t="n">
        <x:v>20.1</x:v>
      </x:c>
      <x:c r="I5621" s="13" t="n">
        <x:v>1326374</x:v>
      </x:c>
      <x:c r="J5621" s="11" t="n">
        <x:v>20.001733</x:v>
      </x:c>
      <x:c r="K5621" s="14" t="n">
        <x:f>I5621*J5621</x:f>
        <x:v>26529778.606142003</x:v>
      </x:c>
      <x:c r="L5621" s="8" t="str">
        <x:v>Alpaca SIP</x:v>
      </x:c>
    </x:row>
    <x:row r="5622" ht="25" customHeight="1">
      <x:c r="A5622" s="8" t="str">
        <x:v>MMED</x:v>
      </x:c>
      <x:c r="B5622" s="10" t="n">
        <x:v>46265</x:v>
      </x:c>
      <x:c r="C5622" s="11" t="n">
        <x:v>19.97</x:v>
      </x:c>
      <x:c r="D5622" s="11" t="n">
        <x:v>20.26</x:v>
      </x:c>
      <x:c r="E5622" s="13" t="n">
        <x:v>2482691</x:v>
      </x:c>
      <x:c r="F5622" s="11" t="n">
        <x:v>1</x:v>
      </x:c>
      <x:c r="G5622" s="11" t="n">
        <x:v>19.97</x:v>
      </x:c>
      <x:c r="H5622" s="11" t="n">
        <x:v>20.26</x:v>
      </x:c>
      <x:c r="I5622" s="13" t="n">
        <x:v>2482691</x:v>
      </x:c>
      <x:c r="J5622" s="11" t="n">
        <x:v>20.093487</x:v>
      </x:c>
      <x:c r="K5622" s="14" t="n">
        <x:f>I5622*J5622</x:f>
        <x:v>49885919.333517</x:v>
      </x:c>
      <x:c r="L5622" s="8" t="str">
        <x:v>Alpaca SIP</x:v>
      </x:c>
    </x:row>
    <x:row r="5623" ht="25" customHeight="1">
      <x:c r="A5623" s="8" t="str">
        <x:v>MMED</x:v>
      </x:c>
      <x:c r="B5623" s="10" t="n">
        <x:v>46266</x:v>
      </x:c>
      <x:c r="C5623" s="11" t="n">
        <x:v>20.4</x:v>
      </x:c>
      <x:c r="D5623" s="11" t="n">
        <x:v>22.42</x:v>
      </x:c>
      <x:c r="E5623" s="13" t="n">
        <x:v>6054421</x:v>
      </x:c>
      <x:c r="F5623" s="11" t="n">
        <x:v>1</x:v>
      </x:c>
      <x:c r="G5623" s="11" t="n">
        <x:v>20.4</x:v>
      </x:c>
      <x:c r="H5623" s="11" t="n">
        <x:v>22.42</x:v>
      </x:c>
      <x:c r="I5623" s="13" t="n">
        <x:v>6054421</x:v>
      </x:c>
      <x:c r="J5623" s="11" t="n">
        <x:v>22.177285</x:v>
      </x:c>
      <x:c r="K5623" s="14" t="n">
        <x:f>I5623*J5623</x:f>
        <x:v>134270620.02698502</x:v>
      </x:c>
      <x:c r="L5623" s="8" t="str">
        <x:v>Alpaca SIP</x:v>
      </x:c>
    </x:row>
    <x:row r="5624" ht="25" customHeight="1">
      <x:c r="A5624" s="8" t="str">
        <x:v>MMED</x:v>
      </x:c>
      <x:c r="B5624" s="10" t="n">
        <x:v>46267</x:v>
      </x:c>
      <x:c r="C5624" s="11" t="n">
        <x:v>22.78</x:v>
      </x:c>
      <x:c r="D5624" s="11" t="n">
        <x:v>23.76</x:v>
      </x:c>
      <x:c r="E5624" s="13" t="n">
        <x:v>4475642</x:v>
      </x:c>
      <x:c r="F5624" s="11" t="n">
        <x:v>1</x:v>
      </x:c>
      <x:c r="G5624" s="11" t="n">
        <x:v>22.78</x:v>
      </x:c>
      <x:c r="H5624" s="11" t="n">
        <x:v>23.76</x:v>
      </x:c>
      <x:c r="I5624" s="13" t="n">
        <x:v>4475642</x:v>
      </x:c>
      <x:c r="J5624" s="11" t="n">
        <x:v>23.861988</x:v>
      </x:c>
      <x:c r="K5624" s="14" t="n">
        <x:f>I5624*J5624</x:f>
        <x:v>106797715.696296</x:v>
      </x:c>
      <x:c r="L5624" s="8" t="str">
        <x:v>Alpaca SIP</x:v>
      </x:c>
    </x:row>
    <x:row r="5625" ht="25" customHeight="1">
      <x:c r="A5625" s="8" t="str">
        <x:v>MMED</x:v>
      </x:c>
      <x:c r="B5625" s="10" t="n">
        <x:v>46268</x:v>
      </x:c>
      <x:c r="C5625" s="11" t="n">
        <x:v>23.88</x:v>
      </x:c>
      <x:c r="D5625" s="11" t="n">
        <x:v>23.84</x:v>
      </x:c>
      <x:c r="E5625" s="13" t="n">
        <x:v>4260321</x:v>
      </x:c>
      <x:c r="F5625" s="11" t="n">
        <x:v>1</x:v>
      </x:c>
      <x:c r="G5625" s="11" t="n">
        <x:v>23.88</x:v>
      </x:c>
      <x:c r="H5625" s="11" t="n">
        <x:v>23.84</x:v>
      </x:c>
      <x:c r="I5625" s="13" t="n">
        <x:v>4260321</x:v>
      </x:c>
      <x:c r="J5625" s="11" t="n">
        <x:v>23.844166</x:v>
      </x:c>
      <x:c r="K5625" s="14" t="n">
        <x:f>I5625*J5625</x:f>
        <x:v>101583801.137286</x:v>
      </x:c>
      <x:c r="L5625" s="8" t="str">
        <x:v>Alpaca SIP</x:v>
      </x:c>
    </x:row>
    <x:row r="5626" ht="25" customHeight="1">
      <x:c r="A5626" s="8" t="str">
        <x:v>MMED</x:v>
      </x:c>
      <x:c r="B5626" s="10" t="n">
        <x:v>46269</x:v>
      </x:c>
      <x:c r="C5626" s="11" t="n">
        <x:v>23.84</x:v>
      </x:c>
      <x:c r="D5626" s="11" t="n">
        <x:v>23.285</x:v>
      </x:c>
      <x:c r="E5626" s="13" t="n">
        <x:v>1714703</x:v>
      </x:c>
      <x:c r="F5626" s="11" t="n">
        <x:v>1</x:v>
      </x:c>
      <x:c r="G5626" s="11" t="n">
        <x:v>23.84</x:v>
      </x:c>
      <x:c r="H5626" s="11" t="n">
        <x:v>23.285</x:v>
      </x:c>
      <x:c r="I5626" s="13" t="n">
        <x:v>1714703</x:v>
      </x:c>
      <x:c r="J5626" s="11" t="n">
        <x:v>23.429367</x:v>
      </x:c>
      <x:c r="K5626" s="14" t="n">
        <x:f>I5626*J5626</x:f>
        <x:v>40174405.883001</x:v>
      </x:c>
      <x:c r="L5626" s="8" t="str">
        <x:v>Alpaca SIP</x:v>
      </x:c>
    </x:row>
    <x:row r="5627" ht="25" customHeight="1">
      <x:c r="A5627" s="8" t="str">
        <x:v>MMED</x:v>
      </x:c>
      <x:c r="B5627" s="10" t="n">
        <x:v>46273</x:v>
      </x:c>
      <x:c r="C5627" s="11" t="n">
        <x:v>23.16</x:v>
      </x:c>
      <x:c r="D5627" s="11" t="n">
        <x:v>23.32</x:v>
      </x:c>
      <x:c r="E5627" s="13" t="n">
        <x:v>1048105</x:v>
      </x:c>
      <x:c r="F5627" s="11" t="n">
        <x:v>1</x:v>
      </x:c>
      <x:c r="G5627" s="11" t="n">
        <x:v>23.16</x:v>
      </x:c>
      <x:c r="H5627" s="11" t="n">
        <x:v>23.32</x:v>
      </x:c>
      <x:c r="I5627" s="13" t="n">
        <x:v>1048105</x:v>
      </x:c>
      <x:c r="J5627" s="11" t="n">
        <x:v>23.189757</x:v>
      </x:c>
      <x:c r="K5627" s="14" t="n">
        <x:f>I5627*J5627</x:f>
        <x:v>24305300.260485</x:v>
      </x:c>
      <x:c r="L5627" s="8" t="str">
        <x:v>Alpaca SIP</x:v>
      </x:c>
    </x:row>
    <x:row r="5628" ht="25" customHeight="1">
      <x:c r="A5628" s="8" t="str">
        <x:v>MMED</x:v>
      </x:c>
      <x:c r="B5628" s="10" t="n">
        <x:v>46274</x:v>
      </x:c>
      <x:c r="C5628" s="11" t="n">
        <x:v>23.22</x:v>
      </x:c>
      <x:c r="D5628" s="11" t="n">
        <x:v>22.76</x:v>
      </x:c>
      <x:c r="E5628" s="13" t="n">
        <x:v>1585507</x:v>
      </x:c>
      <x:c r="F5628" s="11" t="n">
        <x:v>1</x:v>
      </x:c>
      <x:c r="G5628" s="11" t="n">
        <x:v>23.22</x:v>
      </x:c>
      <x:c r="H5628" s="11" t="n">
        <x:v>22.76</x:v>
      </x:c>
      <x:c r="I5628" s="13" t="n">
        <x:v>1585507</x:v>
      </x:c>
      <x:c r="J5628" s="11" t="n">
        <x:v>22.711964</x:v>
      </x:c>
      <x:c r="K5628" s="14" t="n">
        <x:f>I5628*J5628</x:f>
        <x:v>36009977.905747995</x:v>
      </x:c>
      <x:c r="L5628" s="8" t="str">
        <x:v>Alpaca SIP</x:v>
      </x:c>
    </x:row>
    <x:row r="5629" ht="25" customHeight="1">
      <x:c r="A5629" s="8" t="str">
        <x:v>MMED</x:v>
      </x:c>
      <x:c r="B5629" s="10" t="n">
        <x:v>46275</x:v>
      </x:c>
      <x:c r="C5629" s="11" t="n">
        <x:v>22.54</x:v>
      </x:c>
      <x:c r="D5629" s="11" t="n">
        <x:v>22.44</x:v>
      </x:c>
      <x:c r="E5629" s="13" t="n">
        <x:v>1648167</x:v>
      </x:c>
      <x:c r="F5629" s="11" t="n">
        <x:v>1</x:v>
      </x:c>
      <x:c r="G5629" s="11" t="n">
        <x:v>22.54</x:v>
      </x:c>
      <x:c r="H5629" s="11" t="n">
        <x:v>22.44</x:v>
      </x:c>
      <x:c r="I5629" s="13" t="n">
        <x:v>1648167</x:v>
      </x:c>
      <x:c r="J5629" s="11" t="n">
        <x:v>22.43632</x:v>
      </x:c>
      <x:c r="K5629" s="14" t="n">
        <x:f>I5629*J5629</x:f>
        <x:v>36978802.225439996</x:v>
      </x:c>
      <x:c r="L5629" s="8" t="str">
        <x:v>Alpaca SIP</x:v>
      </x:c>
    </x:row>
    <x:row r="5630" ht="25" customHeight="1">
      <x:c r="A5630" s="8" t="str">
        <x:v>MMED</x:v>
      </x:c>
      <x:c r="B5630" s="10" t="n">
        <x:v>46276</x:v>
      </x:c>
      <x:c r="C5630" s="11" t="n">
        <x:v>23.03</x:v>
      </x:c>
      <x:c r="D5630" s="11" t="n">
        <x:v>22.5</x:v>
      </x:c>
      <x:c r="E5630" s="13" t="n">
        <x:v>1419037</x:v>
      </x:c>
      <x:c r="F5630" s="11" t="n">
        <x:v>1</x:v>
      </x:c>
      <x:c r="G5630" s="11" t="n">
        <x:v>23.03</x:v>
      </x:c>
      <x:c r="H5630" s="11" t="n">
        <x:v>22.5</x:v>
      </x:c>
      <x:c r="I5630" s="13" t="n">
        <x:v>1419037</x:v>
      </x:c>
      <x:c r="J5630" s="11" t="n">
        <x:v>22.609018</x:v>
      </x:c>
      <x:c r="K5630" s="14" t="n">
        <x:f>I5630*J5630</x:f>
        <x:v>32083033.075666</x:v>
      </x:c>
      <x:c r="L5630" s="8" t="str">
        <x:v>Alpaca SIP</x:v>
      </x:c>
    </x:row>
    <x:row r="5631" ht="25" customHeight="1">
      <x:c r="A5631" s="8" t="str">
        <x:v>MMED</x:v>
      </x:c>
      <x:c r="B5631" s="10" t="n">
        <x:v>46279</x:v>
      </x:c>
      <x:c r="C5631" s="11" t="n">
        <x:v>21.5</x:v>
      </x:c>
      <x:c r="D5631" s="11" t="n">
        <x:v>21.97</x:v>
      </x:c>
      <x:c r="E5631" s="13" t="n">
        <x:v>4374849</x:v>
      </x:c>
      <x:c r="F5631" s="11" t="n">
        <x:v>1</x:v>
      </x:c>
      <x:c r="G5631" s="11" t="n">
        <x:v>21.5</x:v>
      </x:c>
      <x:c r="H5631" s="11" t="n">
        <x:v>21.97</x:v>
      </x:c>
      <x:c r="I5631" s="13" t="n">
        <x:v>4374849</x:v>
      </x:c>
      <x:c r="J5631" s="11" t="n">
        <x:v>21.881889</x:v>
      </x:c>
      <x:c r="K5631" s="14" t="n">
        <x:f>I5631*J5631</x:f>
        <x:v>95729960.20976101</x:v>
      </x:c>
      <x:c r="L5631" s="8" t="str">
        <x:v>Alpaca SIP</x:v>
      </x:c>
    </x:row>
    <x:row r="5632" ht="25" customHeight="1">
      <x:c r="A5632" s="8" t="str">
        <x:v>MMED</x:v>
      </x:c>
      <x:c r="B5632" s="10" t="n">
        <x:v>46280</x:v>
      </x:c>
      <x:c r="C5632" s="11" t="n">
        <x:v>22.52</x:v>
      </x:c>
      <x:c r="D5632" s="11" t="n">
        <x:v>22.01</x:v>
      </x:c>
      <x:c r="E5632" s="13" t="n">
        <x:v>2127190</x:v>
      </x:c>
      <x:c r="F5632" s="11" t="n">
        <x:v>1</x:v>
      </x:c>
      <x:c r="G5632" s="11" t="n">
        <x:v>22.52</x:v>
      </x:c>
      <x:c r="H5632" s="11" t="n">
        <x:v>22.01</x:v>
      </x:c>
      <x:c r="I5632" s="13" t="n">
        <x:v>2127190</x:v>
      </x:c>
      <x:c r="J5632" s="11" t="n">
        <x:v>22.046335</x:v>
      </x:c>
      <x:c r="K5632" s="14" t="n">
        <x:f>I5632*J5632</x:f>
        <x:v>46896743.34865</x:v>
      </x:c>
      <x:c r="L5632" s="8" t="str">
        <x:v>Alpaca SIP</x:v>
      </x:c>
    </x:row>
    <x:row r="5633" ht="25" customHeight="1">
      <x:c r="A5633" s="8" t="str">
        <x:v>MMED</x:v>
      </x:c>
      <x:c r="B5633" s="10" t="n">
        <x:v>46281</x:v>
      </x:c>
      <x:c r="C5633" s="11" t="n">
        <x:v>22.14</x:v>
      </x:c>
      <x:c r="D5633" s="11" t="n">
        <x:v>22.4</x:v>
      </x:c>
      <x:c r="E5633" s="13" t="n">
        <x:v>4058389</x:v>
      </x:c>
      <x:c r="F5633" s="11" t="n">
        <x:v>1</x:v>
      </x:c>
      <x:c r="G5633" s="11" t="n">
        <x:v>22.14</x:v>
      </x:c>
      <x:c r="H5633" s="11" t="n">
        <x:v>22.4</x:v>
      </x:c>
      <x:c r="I5633" s="13" t="n">
        <x:v>4058389</x:v>
      </x:c>
      <x:c r="J5633" s="11" t="n">
        <x:v>22.640462</x:v>
      </x:c>
      <x:c r="K5633" s="14" t="n">
        <x:f>I5633*J5633</x:f>
        <x:v>91883801.935718</x:v>
      </x:c>
      <x:c r="L5633" s="8" t="str">
        <x:v>Alpaca SIP</x:v>
      </x:c>
    </x:row>
    <x:row r="5634" ht="25" customHeight="1">
      <x:c r="A5634" s="8" t="str">
        <x:v>MMED</x:v>
      </x:c>
      <x:c r="B5634" s="10" t="n">
        <x:v>46282</x:v>
      </x:c>
      <x:c r="C5634" s="11" t="n">
        <x:v>22.57</x:v>
      </x:c>
      <x:c r="D5634" s="11" t="n">
        <x:v>22.03</x:v>
      </x:c>
      <x:c r="E5634" s="13" t="n">
        <x:v>2721863</x:v>
      </x:c>
      <x:c r="F5634" s="11" t="n">
        <x:v>1</x:v>
      </x:c>
      <x:c r="G5634" s="11" t="n">
        <x:v>22.57</x:v>
      </x:c>
      <x:c r="H5634" s="11" t="n">
        <x:v>22.03</x:v>
      </x:c>
      <x:c r="I5634" s="13" t="n">
        <x:v>2721863</x:v>
      </x:c>
      <x:c r="J5634" s="11" t="n">
        <x:v>22.071623</x:v>
      </x:c>
      <x:c r="K5634" s="14" t="n">
        <x:f>I5634*J5634</x:f>
        <x:v>60075933.993649</x:v>
      </x:c>
      <x:c r="L5634" s="8" t="str">
        <x:v>Alpaca SIP</x:v>
      </x:c>
    </x:row>
    <x:row r="5635" ht="25" customHeight="1">
      <x:c r="A5635" s="8" t="str">
        <x:v>MMED</x:v>
      </x:c>
      <x:c r="B5635" s="10" t="n">
        <x:v>46283</x:v>
      </x:c>
      <x:c r="C5635" s="11" t="n">
        <x:v>22.1</x:v>
      </x:c>
      <x:c r="D5635" s="11" t="n">
        <x:v>21.79</x:v>
      </x:c>
      <x:c r="E5635" s="13" t="n">
        <x:v>2876068</x:v>
      </x:c>
      <x:c r="F5635" s="11" t="n">
        <x:v>1</x:v>
      </x:c>
      <x:c r="G5635" s="11" t="n">
        <x:v>22.1</x:v>
      </x:c>
      <x:c r="H5635" s="11" t="n">
        <x:v>21.79</x:v>
      </x:c>
      <x:c r="I5635" s="13" t="n">
        <x:v>2876068</x:v>
      </x:c>
      <x:c r="J5635" s="11" t="n">
        <x:v>21.833477</x:v>
      </x:c>
      <x:c r="K5635" s="14" t="n">
        <x:f>I5635*J5635</x:f>
        <x:v>62794564.528436</x:v>
      </x:c>
      <x:c r="L5635" s="8" t="str">
        <x:v>Alpaca SIP</x:v>
      </x:c>
    </x:row>
    <x:row r="5636" ht="25" customHeight="1">
      <x:c r="A5636" s="8" t="str">
        <x:v>MMED</x:v>
      </x:c>
      <x:c r="B5636" s="10" t="n">
        <x:v>46286</x:v>
      </x:c>
      <x:c r="C5636" s="11" t="n">
        <x:v>22.14</x:v>
      </x:c>
      <x:c r="D5636" s="11" t="n">
        <x:v>21.12</x:v>
      </x:c>
      <x:c r="E5636" s="13" t="n">
        <x:v>2325238</x:v>
      </x:c>
      <x:c r="F5636" s="11" t="n">
        <x:v>1</x:v>
      </x:c>
      <x:c r="G5636" s="11" t="n">
        <x:v>22.14</x:v>
      </x:c>
      <x:c r="H5636" s="11" t="n">
        <x:v>21.12</x:v>
      </x:c>
      <x:c r="I5636" s="13" t="n">
        <x:v>2325238</x:v>
      </x:c>
      <x:c r="J5636" s="11" t="n">
        <x:v>21.310245</x:v>
      </x:c>
      <x:c r="K5636" s="14" t="n">
        <x:f>I5636*J5636</x:f>
        <x:v>49551391.463309996</x:v>
      </x:c>
      <x:c r="L5636" s="8" t="str">
        <x:v>Alpaca SIP</x:v>
      </x:c>
    </x:row>
    <x:row r="5637" ht="25" customHeight="1">
      <x:c r="A5637" s="8" t="str">
        <x:v>MMED</x:v>
      </x:c>
      <x:c r="B5637" s="10" t="n">
        <x:v>46287</x:v>
      </x:c>
      <x:c r="C5637" s="11" t="n">
        <x:v>21.675</x:v>
      </x:c>
      <x:c r="D5637" s="11" t="n">
        <x:v>21.2</x:v>
      </x:c>
      <x:c r="E5637" s="13" t="n">
        <x:v>2798244</x:v>
      </x:c>
      <x:c r="F5637" s="11" t="n">
        <x:v>1</x:v>
      </x:c>
      <x:c r="G5637" s="11" t="n">
        <x:v>21.675</x:v>
      </x:c>
      <x:c r="H5637" s="11" t="n">
        <x:v>21.2</x:v>
      </x:c>
      <x:c r="I5637" s="13" t="n">
        <x:v>2798244</x:v>
      </x:c>
      <x:c r="J5637" s="11" t="n">
        <x:v>21.124836</x:v>
      </x:c>
      <x:c r="K5637" s="14" t="n">
        <x:f>I5637*J5637</x:f>
        <x:v>59112445.587983996</x:v>
      </x:c>
      <x:c r="L5637" s="8" t="str">
        <x:v>Alpaca SIP</x:v>
      </x:c>
    </x:row>
    <x:row r="5638" ht="25" customHeight="1">
      <x:c r="A5638" s="8" t="str">
        <x:v>MMED</x:v>
      </x:c>
      <x:c r="B5638" s="10" t="n">
        <x:v>46288</x:v>
      </x:c>
      <x:c r="C5638" s="11" t="n">
        <x:v>21.17</x:v>
      </x:c>
      <x:c r="D5638" s="11" t="n">
        <x:v>20.54</x:v>
      </x:c>
      <x:c r="E5638" s="13" t="n">
        <x:v>2842868</x:v>
      </x:c>
      <x:c r="F5638" s="11" t="n">
        <x:v>1</x:v>
      </x:c>
      <x:c r="G5638" s="11" t="n">
        <x:v>21.17</x:v>
      </x:c>
      <x:c r="H5638" s="11" t="n">
        <x:v>20.54</x:v>
      </x:c>
      <x:c r="I5638" s="13" t="n">
        <x:v>2842868</x:v>
      </x:c>
      <x:c r="J5638" s="11" t="n">
        <x:v>20.653769</x:v>
      </x:c>
      <x:c r="K5638" s="14" t="n">
        <x:f>I5638*J5638</x:f>
        <x:v>58715938.969492</x:v>
      </x:c>
      <x:c r="L5638" s="8" t="str">
        <x:v>Alpaca SIP</x:v>
      </x:c>
    </x:row>
    <x:row r="5639" ht="25" customHeight="1">
      <x:c r="A5639" s="8" t="str">
        <x:v>MMED</x:v>
      </x:c>
      <x:c r="B5639" s="10" t="n">
        <x:v>46289</x:v>
      </x:c>
      <x:c r="C5639" s="11" t="n">
        <x:v>20.69</x:v>
      </x:c>
      <x:c r="D5639" s="11" t="n">
        <x:v>20.44</x:v>
      </x:c>
      <x:c r="E5639" s="13" t="n">
        <x:v>3405331</x:v>
      </x:c>
      <x:c r="F5639" s="11" t="n">
        <x:v>1</x:v>
      </x:c>
      <x:c r="G5639" s="11" t="n">
        <x:v>20.69</x:v>
      </x:c>
      <x:c r="H5639" s="11" t="n">
        <x:v>20.44</x:v>
      </x:c>
      <x:c r="I5639" s="13" t="n">
        <x:v>3405331</x:v>
      </x:c>
      <x:c r="J5639" s="11" t="n">
        <x:v>20.51375</x:v>
      </x:c>
      <x:c r="K5639" s="14" t="n">
        <x:f>I5639*J5639</x:f>
        <x:v>69856108.80125001</x:v>
      </x:c>
      <x:c r="L5639" s="8" t="str">
        <x:v>Alpaca SIP</x:v>
      </x:c>
    </x:row>
    <x:row r="5640" ht="25" customHeight="1">
      <x:c r="A5640" s="8" t="str">
        <x:v>MMED</x:v>
      </x:c>
      <x:c r="B5640" s="10" t="n">
        <x:v>46290</x:v>
      </x:c>
      <x:c r="C5640" s="11" t="n">
        <x:v>20.745</x:v>
      </x:c>
      <x:c r="D5640" s="11" t="n">
        <x:v>19.98</x:v>
      </x:c>
      <x:c r="E5640" s="13" t="n">
        <x:v>2549403</x:v>
      </x:c>
      <x:c r="F5640" s="11" t="n">
        <x:v>1</x:v>
      </x:c>
      <x:c r="G5640" s="11" t="n">
        <x:v>20.745</x:v>
      </x:c>
      <x:c r="H5640" s="11" t="n">
        <x:v>19.98</x:v>
      </x:c>
      <x:c r="I5640" s="13" t="n">
        <x:v>2549403</x:v>
      </x:c>
      <x:c r="J5640" s="11" t="n">
        <x:v>20.045017</x:v>
      </x:c>
      <x:c r="K5640" s="14" t="n">
        <x:f>I5640*J5640</x:f>
        <x:v>51102826.474851005</x:v>
      </x:c>
      <x:c r="L5640" s="8" t="str">
        <x:v>Alpaca SIP</x:v>
      </x:c>
    </x:row>
    <x:row r="5641" ht="25" customHeight="1">
      <x:c r="A5641" s="8" t="str">
        <x:v>MMED</x:v>
      </x:c>
      <x:c r="B5641" s="10" t="n">
        <x:v>46293</x:v>
      </x:c>
      <x:c r="C5641" s="11" t="n">
        <x:v>19.97</x:v>
      </x:c>
      <x:c r="D5641" s="11" t="n">
        <x:v>20.49</x:v>
      </x:c>
      <x:c r="E5641" s="13" t="n">
        <x:v>3721506</x:v>
      </x:c>
      <x:c r="F5641" s="11" t="n">
        <x:v>1</x:v>
      </x:c>
      <x:c r="G5641" s="11" t="n">
        <x:v>19.97</x:v>
      </x:c>
      <x:c r="H5641" s="11" t="n">
        <x:v>20.49</x:v>
      </x:c>
      <x:c r="I5641" s="13" t="n">
        <x:v>3721506</x:v>
      </x:c>
      <x:c r="J5641" s="11" t="n">
        <x:v>20.298051</x:v>
      </x:c>
      <x:c r="K5641" s="14" t="n">
        <x:f>I5641*J5641</x:f>
        <x:v>75539318.58480601</x:v>
      </x:c>
      <x:c r="L5641" s="8" t="str">
        <x:v>Alpaca SIP</x:v>
      </x:c>
    </x:row>
    <x:row r="5642" ht="25" customHeight="1">
      <x:c r="A5642" s="8" t="str">
        <x:v>MMED</x:v>
      </x:c>
      <x:c r="B5642" s="10" t="n">
        <x:v>46294</x:v>
      </x:c>
      <x:c r="C5642" s="11" t="n">
        <x:v>20.31</x:v>
      </x:c>
      <x:c r="D5642" s="11" t="n">
        <x:v>20.04</x:v>
      </x:c>
      <x:c r="E5642" s="13" t="n">
        <x:v>3344637</x:v>
      </x:c>
      <x:c r="F5642" s="11" t="n">
        <x:v>1</x:v>
      </x:c>
      <x:c r="G5642" s="11" t="n">
        <x:v>20.31</x:v>
      </x:c>
      <x:c r="H5642" s="11" t="n">
        <x:v>20.04</x:v>
      </x:c>
      <x:c r="I5642" s="13" t="n">
        <x:v>3344637</x:v>
      </x:c>
      <x:c r="J5642" s="11" t="n">
        <x:v>19.92921</x:v>
      </x:c>
      <x:c r="K5642" s="14" t="n">
        <x:f>I5642*J5642</x:f>
        <x:v>66655973.14677</x:v>
      </x:c>
      <x:c r="L5642" s="8" t="str">
        <x:v>Alpaca SIP</x:v>
      </x:c>
    </x:row>
    <x:row r="5643" ht="25" customHeight="1">
      <x:c r="A5643" s="8" t="str">
        <x:v>MMED</x:v>
      </x:c>
      <x:c r="B5643" s="10" t="n">
        <x:v>46295</x:v>
      </x:c>
      <x:c r="C5643" s="11" t="n">
        <x:v>20.07</x:v>
      </x:c>
      <x:c r="D5643" s="11" t="n">
        <x:v>19.47</x:v>
      </x:c>
      <x:c r="E5643" s="13" t="n">
        <x:v>4024593</x:v>
      </x:c>
      <x:c r="F5643" s="11" t="n">
        <x:v>1</x:v>
      </x:c>
      <x:c r="G5643" s="11" t="n">
        <x:v>20.07</x:v>
      </x:c>
      <x:c r="H5643" s="11" t="n">
        <x:v>19.47</x:v>
      </x:c>
      <x:c r="I5643" s="13" t="n">
        <x:v>4024593</x:v>
      </x:c>
      <x:c r="J5643" s="11" t="n">
        <x:v>19.662701</x:v>
      </x:c>
      <x:c r="K5643" s="14" t="n">
        <x:f>I5643*J5643</x:f>
        <x:v>79134368.805693</x:v>
      </x:c>
      <x:c r="L5643" s="8" t="str">
        <x:v>Alpaca SIP</x:v>
      </x:c>
    </x:row>
    <x:row r="5644" ht="25" customHeight="1">
      <x:c r="A5644" s="8" t="str">
        <x:v>MMED</x:v>
      </x:c>
      <x:c r="B5644" s="10" t="n">
        <x:v>46296</x:v>
      </x:c>
      <x:c r="C5644" s="11" t="n">
        <x:v>19.51</x:v>
      </x:c>
      <x:c r="D5644" s="11" t="n">
        <x:v>19.6</x:v>
      </x:c>
      <x:c r="E5644" s="13" t="n">
        <x:v>3933249</x:v>
      </x:c>
      <x:c r="F5644" s="11" t="n">
        <x:v>1</x:v>
      </x:c>
      <x:c r="G5644" s="11" t="n">
        <x:v>19.51</x:v>
      </x:c>
      <x:c r="H5644" s="11" t="n">
        <x:v>19.6</x:v>
      </x:c>
      <x:c r="I5644" s="13" t="n">
        <x:v>3933249</x:v>
      </x:c>
      <x:c r="J5644" s="11" t="n">
        <x:v>19.447504</x:v>
      </x:c>
      <x:c r="K5644" s="14" t="n">
        <x:f>I5644*J5644</x:f>
        <x:v>76491875.660496</x:v>
      </x:c>
      <x:c r="L5644" s="8" t="str">
        <x:v>Alpaca SIP</x:v>
      </x:c>
    </x:row>
    <x:row r="5645" ht="25" customHeight="1">
      <x:c r="A5645" s="8" t="str">
        <x:v>MMED</x:v>
      </x:c>
      <x:c r="B5645" s="10" t="n">
        <x:v>46297</x:v>
      </x:c>
      <x:c r="C5645" s="11" t="n">
        <x:v>19.53</x:v>
      </x:c>
      <x:c r="D5645" s="11" t="n">
        <x:v>19.7</x:v>
      </x:c>
      <x:c r="E5645" s="13" t="n">
        <x:v>4695119</x:v>
      </x:c>
      <x:c r="F5645" s="11" t="n">
        <x:v>1</x:v>
      </x:c>
      <x:c r="G5645" s="11" t="n">
        <x:v>19.53</x:v>
      </x:c>
      <x:c r="H5645" s="11" t="n">
        <x:v>19.7</x:v>
      </x:c>
      <x:c r="I5645" s="13" t="n">
        <x:v>4695119</x:v>
      </x:c>
      <x:c r="J5645" s="11" t="n">
        <x:v>19.578959</x:v>
      </x:c>
      <x:c r="K5645" s="14" t="n">
        <x:f>I5645*J5645</x:f>
        <x:v>91925542.401121</x:v>
      </x:c>
      <x:c r="L5645" s="8" t="str">
        <x:v>Alpaca SIP</x:v>
      </x:c>
    </x:row>
    <x:row r="5646" ht="25" customHeight="1">
      <x:c r="A5646" s="8" t="str">
        <x:v>GENB</x:v>
      </x:c>
      <x:c r="B5646" s="10" t="n">
        <x:v>46080</x:v>
      </x:c>
      <x:c r="C5646" s="11" t="n">
        <x:v>15</x:v>
      </x:c>
      <x:c r="D5646" s="11" t="n">
        <x:v>12.65</x:v>
      </x:c>
      <x:c r="E5646" s="13" t="n">
        <x:v>6218864</x:v>
      </x:c>
      <x:c r="F5646" s="11" t="n">
        <x:v>1</x:v>
      </x:c>
      <x:c r="G5646" s="11" t="n">
        <x:v>15</x:v>
      </x:c>
      <x:c r="H5646" s="11" t="n">
        <x:v>12.65</x:v>
      </x:c>
      <x:c r="I5646" s="13" t="n">
        <x:v>6218864</x:v>
      </x:c>
      <x:c r="J5646" s="11" t="n">
        <x:v>13.34518</x:v>
      </x:c>
      <x:c r="K5646" s="14" t="n">
        <x:f>I5646*J5646</x:f>
        <x:v>82991859.47552</x:v>
      </x:c>
      <x:c r="L5646" s="8" t="str">
        <x:v>Alpaca SIP</x:v>
      </x:c>
    </x:row>
    <x:row r="5647" ht="25" customHeight="1">
      <x:c r="A5647" s="8" t="str">
        <x:v>GENB</x:v>
      </x:c>
      <x:c r="B5647" s="10" t="n">
        <x:v>46083</x:v>
      </x:c>
      <x:c r="C5647" s="11" t="n">
        <x:v>12.01</x:v>
      </x:c>
      <x:c r="D5647" s="11" t="n">
        <x:v>12.17</x:v>
      </x:c>
      <x:c r="E5647" s="13" t="n">
        <x:v>1458646</x:v>
      </x:c>
      <x:c r="F5647" s="11" t="n">
        <x:v>1</x:v>
      </x:c>
      <x:c r="G5647" s="11" t="n">
        <x:v>12.01</x:v>
      </x:c>
      <x:c r="H5647" s="11" t="n">
        <x:v>12.17</x:v>
      </x:c>
      <x:c r="I5647" s="13" t="n">
        <x:v>1458646</x:v>
      </x:c>
      <x:c r="J5647" s="11" t="n">
        <x:v>12.949654</x:v>
      </x:c>
      <x:c r="K5647" s="14" t="n">
        <x:f>I5647*J5647</x:f>
        <x:v>18888961.008484002</x:v>
      </x:c>
      <x:c r="L5647" s="8" t="str">
        <x:v>Alpaca SIP</x:v>
      </x:c>
    </x:row>
    <x:row r="5648" ht="25" customHeight="1">
      <x:c r="A5648" s="8" t="str">
        <x:v>GENB</x:v>
      </x:c>
      <x:c r="B5648" s="10" t="n">
        <x:v>46084</x:v>
      </x:c>
      <x:c r="C5648" s="11" t="n">
        <x:v>12.36</x:v>
      </x:c>
      <x:c r="D5648" s="11" t="n">
        <x:v>11.93</x:v>
      </x:c>
      <x:c r="E5648" s="13" t="n">
        <x:v>1143604</x:v>
      </x:c>
      <x:c r="F5648" s="11" t="n">
        <x:v>1</x:v>
      </x:c>
      <x:c r="G5648" s="11" t="n">
        <x:v>12.36</x:v>
      </x:c>
      <x:c r="H5648" s="11" t="n">
        <x:v>11.93</x:v>
      </x:c>
      <x:c r="I5648" s="13" t="n">
        <x:v>1143604</x:v>
      </x:c>
      <x:c r="J5648" s="11" t="n">
        <x:v>11.817544</x:v>
      </x:c>
      <x:c r="K5648" s="14" t="n">
        <x:f>I5648*J5648</x:f>
        <x:v>13514590.588576</x:v>
      </x:c>
      <x:c r="L5648" s="8" t="str">
        <x:v>Alpaca SIP</x:v>
      </x:c>
    </x:row>
    <x:row r="5649" ht="25" customHeight="1">
      <x:c r="A5649" s="8" t="str">
        <x:v>GENB</x:v>
      </x:c>
      <x:c r="B5649" s="10" t="n">
        <x:v>46085</x:v>
      </x:c>
      <x:c r="C5649" s="11" t="n">
        <x:v>12.4</x:v>
      </x:c>
      <x:c r="D5649" s="11" t="n">
        <x:v>11.58</x:v>
      </x:c>
      <x:c r="E5649" s="13" t="n">
        <x:v>1100945</x:v>
      </x:c>
      <x:c r="F5649" s="11" t="n">
        <x:v>1</x:v>
      </x:c>
      <x:c r="G5649" s="11" t="n">
        <x:v>12.4</x:v>
      </x:c>
      <x:c r="H5649" s="11" t="n">
        <x:v>11.58</x:v>
      </x:c>
      <x:c r="I5649" s="13" t="n">
        <x:v>1100945</x:v>
      </x:c>
      <x:c r="J5649" s="11" t="n">
        <x:v>11.439387</x:v>
      </x:c>
      <x:c r="K5649" s="14" t="n">
        <x:f>I5649*J5649</x:f>
        <x:v>12594135.920715</x:v>
      </x:c>
      <x:c r="L5649" s="8" t="str">
        <x:v>Alpaca SIP</x:v>
      </x:c>
    </x:row>
    <x:row r="5650" ht="25" customHeight="1">
      <x:c r="A5650" s="8" t="str">
        <x:v>GENB</x:v>
      </x:c>
      <x:c r="B5650" s="10" t="n">
        <x:v>46086</x:v>
      </x:c>
      <x:c r="C5650" s="11" t="n">
        <x:v>11.34</x:v>
      </x:c>
      <x:c r="D5650" s="11" t="n">
        <x:v>12.45</x:v>
      </x:c>
      <x:c r="E5650" s="13" t="n">
        <x:v>1041872</x:v>
      </x:c>
      <x:c r="F5650" s="11" t="n">
        <x:v>1</x:v>
      </x:c>
      <x:c r="G5650" s="11" t="n">
        <x:v>11.34</x:v>
      </x:c>
      <x:c r="H5650" s="11" t="n">
        <x:v>12.45</x:v>
      </x:c>
      <x:c r="I5650" s="13" t="n">
        <x:v>1041872</x:v>
      </x:c>
      <x:c r="J5650" s="11" t="n">
        <x:v>12.148317</x:v>
      </x:c>
      <x:c r="K5650" s="14" t="n">
        <x:f>I5650*J5650</x:f>
        <x:v>12656991.329424001</x:v>
      </x:c>
      <x:c r="L5650" s="8" t="str">
        <x:v>Alpaca SIP</x:v>
      </x:c>
    </x:row>
    <x:row r="5651" ht="25" customHeight="1">
      <x:c r="A5651" s="8" t="str">
        <x:v>GENB</x:v>
      </x:c>
      <x:c r="B5651" s="10" t="n">
        <x:v>46087</x:v>
      </x:c>
      <x:c r="C5651" s="11" t="n">
        <x:v>12.33</x:v>
      </x:c>
      <x:c r="D5651" s="11" t="n">
        <x:v>11.21</x:v>
      </x:c>
      <x:c r="E5651" s="13" t="n">
        <x:v>837088</x:v>
      </x:c>
      <x:c r="F5651" s="11" t="n">
        <x:v>1</x:v>
      </x:c>
      <x:c r="G5651" s="11" t="n">
        <x:v>12.33</x:v>
      </x:c>
      <x:c r="H5651" s="11" t="n">
        <x:v>11.21</x:v>
      </x:c>
      <x:c r="I5651" s="13" t="n">
        <x:v>837088</x:v>
      </x:c>
      <x:c r="J5651" s="11" t="n">
        <x:v>11.483434</x:v>
      </x:c>
      <x:c r="K5651" s="14" t="n">
        <x:f>I5651*J5651</x:f>
        <x:v>9612644.800192</x:v>
      </x:c>
      <x:c r="L5651" s="8" t="str">
        <x:v>Alpaca SIP</x:v>
      </x:c>
    </x:row>
    <x:row r="5652" ht="25" customHeight="1">
      <x:c r="A5652" s="8" t="str">
        <x:v>GENB</x:v>
      </x:c>
      <x:c r="B5652" s="10" t="n">
        <x:v>46090</x:v>
      </x:c>
      <x:c r="C5652" s="11" t="n">
        <x:v>12.09</x:v>
      </x:c>
      <x:c r="D5652" s="11" t="n">
        <x:v>12.17</x:v>
      </x:c>
      <x:c r="E5652" s="13" t="n">
        <x:v>810928</x:v>
      </x:c>
      <x:c r="F5652" s="11" t="n">
        <x:v>1</x:v>
      </x:c>
      <x:c r="G5652" s="11" t="n">
        <x:v>12.09</x:v>
      </x:c>
      <x:c r="H5652" s="11" t="n">
        <x:v>12.17</x:v>
      </x:c>
      <x:c r="I5652" s="13" t="n">
        <x:v>810928</x:v>
      </x:c>
      <x:c r="J5652" s="11" t="n">
        <x:v>12.052623</x:v>
      </x:c>
      <x:c r="K5652" s="14" t="n">
        <x:f>I5652*J5652</x:f>
        <x:v>9773809.464144</x:v>
      </x:c>
      <x:c r="L5652" s="8" t="str">
        <x:v>Alpaca SIP</x:v>
      </x:c>
    </x:row>
    <x:row r="5653" ht="25" customHeight="1">
      <x:c r="A5653" s="8" t="str">
        <x:v>GENB</x:v>
      </x:c>
      <x:c r="B5653" s="10" t="n">
        <x:v>46091</x:v>
      </x:c>
      <x:c r="C5653" s="11" t="n">
        <x:v>12.15</x:v>
      </x:c>
      <x:c r="D5653" s="11" t="n">
        <x:v>12.21</x:v>
      </x:c>
      <x:c r="E5653" s="13" t="n">
        <x:v>824338</x:v>
      </x:c>
      <x:c r="F5653" s="11" t="n">
        <x:v>1</x:v>
      </x:c>
      <x:c r="G5653" s="11" t="n">
        <x:v>12.15</x:v>
      </x:c>
      <x:c r="H5653" s="11" t="n">
        <x:v>12.21</x:v>
      </x:c>
      <x:c r="I5653" s="13" t="n">
        <x:v>824338</x:v>
      </x:c>
      <x:c r="J5653" s="11" t="n">
        <x:v>12.037591</x:v>
      </x:c>
      <x:c r="K5653" s="14" t="n">
        <x:f>I5653*J5653</x:f>
        <x:v>9923043.689758</x:v>
      </x:c>
      <x:c r="L5653" s="8" t="str">
        <x:v>Alpaca SIP</x:v>
      </x:c>
    </x:row>
    <x:row r="5654" ht="25" customHeight="1">
      <x:c r="A5654" s="8" t="str">
        <x:v>GENB</x:v>
      </x:c>
      <x:c r="B5654" s="10" t="n">
        <x:v>46092</x:v>
      </x:c>
      <x:c r="C5654" s="11" t="n">
        <x:v>12.16</x:v>
      </x:c>
      <x:c r="D5654" s="11" t="n">
        <x:v>12.72</x:v>
      </x:c>
      <x:c r="E5654" s="13" t="n">
        <x:v>776422</x:v>
      </x:c>
      <x:c r="F5654" s="11" t="n">
        <x:v>1</x:v>
      </x:c>
      <x:c r="G5654" s="11" t="n">
        <x:v>12.16</x:v>
      </x:c>
      <x:c r="H5654" s="11" t="n">
        <x:v>12.72</x:v>
      </x:c>
      <x:c r="I5654" s="13" t="n">
        <x:v>776422</x:v>
      </x:c>
      <x:c r="J5654" s="11" t="n">
        <x:v>12.319384</x:v>
      </x:c>
      <x:c r="K5654" s="14" t="n">
        <x:f>I5654*J5654</x:f>
        <x:v>9565040.764047999</x:v>
      </x:c>
      <x:c r="L5654" s="8" t="str">
        <x:v>Alpaca SIP</x:v>
      </x:c>
    </x:row>
    <x:row r="5655" ht="25" customHeight="1">
      <x:c r="A5655" s="8" t="str">
        <x:v>GENB</x:v>
      </x:c>
      <x:c r="B5655" s="10" t="n">
        <x:v>46093</x:v>
      </x:c>
      <x:c r="C5655" s="11" t="n">
        <x:v>12.53</x:v>
      </x:c>
      <x:c r="D5655" s="11" t="n">
        <x:v>13.28</x:v>
      </x:c>
      <x:c r="E5655" s="13" t="n">
        <x:v>846106</x:v>
      </x:c>
      <x:c r="F5655" s="11" t="n">
        <x:v>1</x:v>
      </x:c>
      <x:c r="G5655" s="11" t="n">
        <x:v>12.53</x:v>
      </x:c>
      <x:c r="H5655" s="11" t="n">
        <x:v>13.28</x:v>
      </x:c>
      <x:c r="I5655" s="13" t="n">
        <x:v>846106</x:v>
      </x:c>
      <x:c r="J5655" s="11" t="n">
        <x:v>13.024163</x:v>
      </x:c>
      <x:c r="K5655" s="14" t="n">
        <x:f>I5655*J5655</x:f>
        <x:v>11019822.459278</x:v>
      </x:c>
      <x:c r="L5655" s="8" t="str">
        <x:v>Alpaca SIP</x:v>
      </x:c>
    </x:row>
    <x:row r="5656" ht="25" customHeight="1">
      <x:c r="A5656" s="8" t="str">
        <x:v>GENB</x:v>
      </x:c>
      <x:c r="B5656" s="10" t="n">
        <x:v>46094</x:v>
      </x:c>
      <x:c r="C5656" s="11" t="n">
        <x:v>13.32</x:v>
      </x:c>
      <x:c r="D5656" s="11" t="n">
        <x:v>13.08</x:v>
      </x:c>
      <x:c r="E5656" s="13" t="n">
        <x:v>695640</x:v>
      </x:c>
      <x:c r="F5656" s="11" t="n">
        <x:v>1</x:v>
      </x:c>
      <x:c r="G5656" s="11" t="n">
        <x:v>13.32</x:v>
      </x:c>
      <x:c r="H5656" s="11" t="n">
        <x:v>13.08</x:v>
      </x:c>
      <x:c r="I5656" s="13" t="n">
        <x:v>695640</x:v>
      </x:c>
      <x:c r="J5656" s="11" t="n">
        <x:v>13.312324</x:v>
      </x:c>
      <x:c r="K5656" s="14" t="n">
        <x:f>I5656*J5656</x:f>
        <x:v>9260585.06736</x:v>
      </x:c>
      <x:c r="L5656" s="8" t="str">
        <x:v>Alpaca SIP</x:v>
      </x:c>
    </x:row>
    <x:row r="5657" ht="25" customHeight="1">
      <x:c r="A5657" s="8" t="str">
        <x:v>GENB</x:v>
      </x:c>
      <x:c r="B5657" s="10" t="n">
        <x:v>46097</x:v>
      </x:c>
      <x:c r="C5657" s="11" t="n">
        <x:v>13.1</x:v>
      </x:c>
      <x:c r="D5657" s="11" t="n">
        <x:v>11.96</x:v>
      </x:c>
      <x:c r="E5657" s="13" t="n">
        <x:v>338352</x:v>
      </x:c>
      <x:c r="F5657" s="11" t="n">
        <x:v>1</x:v>
      </x:c>
      <x:c r="G5657" s="11" t="n">
        <x:v>13.1</x:v>
      </x:c>
      <x:c r="H5657" s="11" t="n">
        <x:v>11.96</x:v>
      </x:c>
      <x:c r="I5657" s="13" t="n">
        <x:v>338352</x:v>
      </x:c>
      <x:c r="J5657" s="11" t="n">
        <x:v>12.235498</x:v>
      </x:c>
      <x:c r="K5657" s="14" t="n">
        <x:f>I5657*J5657</x:f>
        <x:v>4139905.219296</x:v>
      </x:c>
      <x:c r="L5657" s="8" t="str">
        <x:v>Alpaca SIP</x:v>
      </x:c>
    </x:row>
    <x:row r="5658" ht="25" customHeight="1">
      <x:c r="A5658" s="8" t="str">
        <x:v>GENB</x:v>
      </x:c>
      <x:c r="B5658" s="10" t="n">
        <x:v>46098</x:v>
      </x:c>
      <x:c r="C5658" s="11" t="n">
        <x:v>12.02</x:v>
      </x:c>
      <x:c r="D5658" s="11" t="n">
        <x:v>12.36</x:v>
      </x:c>
      <x:c r="E5658" s="13" t="n">
        <x:v>310548</x:v>
      </x:c>
      <x:c r="F5658" s="11" t="n">
        <x:v>1</x:v>
      </x:c>
      <x:c r="G5658" s="11" t="n">
        <x:v>12.02</x:v>
      </x:c>
      <x:c r="H5658" s="11" t="n">
        <x:v>12.36</x:v>
      </x:c>
      <x:c r="I5658" s="13" t="n">
        <x:v>310548</x:v>
      </x:c>
      <x:c r="J5658" s="11" t="n">
        <x:v>12.182995</x:v>
      </x:c>
      <x:c r="K5658" s="14" t="n">
        <x:f>I5658*J5658</x:f>
        <x:v>3783404.73126</x:v>
      </x:c>
      <x:c r="L5658" s="8" t="str">
        <x:v>Alpaca SIP</x:v>
      </x:c>
    </x:row>
    <x:row r="5659" ht="25" customHeight="1">
      <x:c r="A5659" s="8" t="str">
        <x:v>GENB</x:v>
      </x:c>
      <x:c r="B5659" s="10" t="n">
        <x:v>46099</x:v>
      </x:c>
      <x:c r="C5659" s="11" t="n">
        <x:v>12.32</x:v>
      </x:c>
      <x:c r="D5659" s="11" t="n">
        <x:v>11.81</x:v>
      </x:c>
      <x:c r="E5659" s="13" t="n">
        <x:v>283659</x:v>
      </x:c>
      <x:c r="F5659" s="11" t="n">
        <x:v>1</x:v>
      </x:c>
      <x:c r="G5659" s="11" t="n">
        <x:v>12.32</x:v>
      </x:c>
      <x:c r="H5659" s="11" t="n">
        <x:v>11.81</x:v>
      </x:c>
      <x:c r="I5659" s="13" t="n">
        <x:v>283659</x:v>
      </x:c>
      <x:c r="J5659" s="11" t="n">
        <x:v>11.895031</x:v>
      </x:c>
      <x:c r="K5659" s="14" t="n">
        <x:f>I5659*J5659</x:f>
        <x:v>3374132.598429</x:v>
      </x:c>
      <x:c r="L5659" s="8" t="str">
        <x:v>Alpaca SIP</x:v>
      </x:c>
    </x:row>
    <x:row r="5660" ht="25" customHeight="1">
      <x:c r="A5660" s="8" t="str">
        <x:v>GENB</x:v>
      </x:c>
      <x:c r="B5660" s="10" t="n">
        <x:v>46100</x:v>
      </x:c>
      <x:c r="C5660" s="11" t="n">
        <x:v>12.03</x:v>
      </x:c>
      <x:c r="D5660" s="11" t="n">
        <x:v>12.29</x:v>
      </x:c>
      <x:c r="E5660" s="13" t="n">
        <x:v>459078</x:v>
      </x:c>
      <x:c r="F5660" s="11" t="n">
        <x:v>1</x:v>
      </x:c>
      <x:c r="G5660" s="11" t="n">
        <x:v>12.03</x:v>
      </x:c>
      <x:c r="H5660" s="11" t="n">
        <x:v>12.29</x:v>
      </x:c>
      <x:c r="I5660" s="13" t="n">
        <x:v>459078</x:v>
      </x:c>
      <x:c r="J5660" s="11" t="n">
        <x:v>12.168977</x:v>
      </x:c>
      <x:c r="K5660" s="14" t="n">
        <x:f>I5660*J5660</x:f>
        <x:v>5586509.623206</x:v>
      </x:c>
      <x:c r="L5660" s="8" t="str">
        <x:v>Alpaca SIP</x:v>
      </x:c>
    </x:row>
    <x:row r="5661" ht="25" customHeight="1">
      <x:c r="A5661" s="8" t="str">
        <x:v>GENB</x:v>
      </x:c>
      <x:c r="B5661" s="10" t="n">
        <x:v>46101</x:v>
      </x:c>
      <x:c r="C5661" s="11" t="n">
        <x:v>12.14</x:v>
      </x:c>
      <x:c r="D5661" s="11" t="n">
        <x:v>12.27</x:v>
      </x:c>
      <x:c r="E5661" s="13" t="n">
        <x:v>520832</x:v>
      </x:c>
      <x:c r="F5661" s="11" t="n">
        <x:v>1</x:v>
      </x:c>
      <x:c r="G5661" s="11" t="n">
        <x:v>12.14</x:v>
      </x:c>
      <x:c r="H5661" s="11" t="n">
        <x:v>12.27</x:v>
      </x:c>
      <x:c r="I5661" s="13" t="n">
        <x:v>520832</x:v>
      </x:c>
      <x:c r="J5661" s="11" t="n">
        <x:v>12.306377</x:v>
      </x:c>
      <x:c r="K5661" s="14" t="n">
        <x:f>I5661*J5661</x:f>
        <x:v>6409554.945664</x:v>
      </x:c>
      <x:c r="L5661" s="8" t="str">
        <x:v>Alpaca SIP</x:v>
      </x:c>
    </x:row>
    <x:row r="5662" ht="25" customHeight="1">
      <x:c r="A5662" s="8" t="str">
        <x:v>GENB</x:v>
      </x:c>
      <x:c r="B5662" s="10" t="n">
        <x:v>46104</x:v>
      </x:c>
      <x:c r="C5662" s="11" t="n">
        <x:v>12.09</x:v>
      </x:c>
      <x:c r="D5662" s="11" t="n">
        <x:v>12.52</x:v>
      </x:c>
      <x:c r="E5662" s="13" t="n">
        <x:v>305679</x:v>
      </x:c>
      <x:c r="F5662" s="11" t="n">
        <x:v>1</x:v>
      </x:c>
      <x:c r="G5662" s="11" t="n">
        <x:v>12.09</x:v>
      </x:c>
      <x:c r="H5662" s="11" t="n">
        <x:v>12.52</x:v>
      </x:c>
      <x:c r="I5662" s="13" t="n">
        <x:v>305679</x:v>
      </x:c>
      <x:c r="J5662" s="11" t="n">
        <x:v>12.528984</x:v>
      </x:c>
      <x:c r="K5662" s="14" t="n">
        <x:f>I5662*J5662</x:f>
        <x:v>3829847.300136</x:v>
      </x:c>
      <x:c r="L5662" s="8" t="str">
        <x:v>Alpaca SIP</x:v>
      </x:c>
    </x:row>
    <x:row r="5663" ht="25" customHeight="1">
      <x:c r="A5663" s="8" t="str">
        <x:v>GENB</x:v>
      </x:c>
      <x:c r="B5663" s="10" t="n">
        <x:v>46105</x:v>
      </x:c>
      <x:c r="C5663" s="11" t="n">
        <x:v>12.58</x:v>
      </x:c>
      <x:c r="D5663" s="11" t="n">
        <x:v>12.03</x:v>
      </x:c>
      <x:c r="E5663" s="13" t="n">
        <x:v>428573</x:v>
      </x:c>
      <x:c r="F5663" s="11" t="n">
        <x:v>1</x:v>
      </x:c>
      <x:c r="G5663" s="11" t="n">
        <x:v>12.58</x:v>
      </x:c>
      <x:c r="H5663" s="11" t="n">
        <x:v>12.03</x:v>
      </x:c>
      <x:c r="I5663" s="13" t="n">
        <x:v>428573</x:v>
      </x:c>
      <x:c r="J5663" s="11" t="n">
        <x:v>12.188636</x:v>
      </x:c>
      <x:c r="K5663" s="14" t="n">
        <x:f>I5663*J5663</x:f>
        <x:v>5223720.296428001</x:v>
      </x:c>
      <x:c r="L5663" s="8" t="str">
        <x:v>Alpaca SIP</x:v>
      </x:c>
    </x:row>
    <x:row r="5664" ht="25" customHeight="1">
      <x:c r="A5664" s="8" t="str">
        <x:v>GENB</x:v>
      </x:c>
      <x:c r="B5664" s="10" t="n">
        <x:v>46106</x:v>
      </x:c>
      <x:c r="C5664" s="11" t="n">
        <x:v>12.13</x:v>
      </x:c>
      <x:c r="D5664" s="11" t="n">
        <x:v>11.83</x:v>
      </x:c>
      <x:c r="E5664" s="13" t="n">
        <x:v>472965</x:v>
      </x:c>
      <x:c r="F5664" s="11" t="n">
        <x:v>1</x:v>
      </x:c>
      <x:c r="G5664" s="11" t="n">
        <x:v>12.13</x:v>
      </x:c>
      <x:c r="H5664" s="11" t="n">
        <x:v>11.83</x:v>
      </x:c>
      <x:c r="I5664" s="13" t="n">
        <x:v>472965</x:v>
      </x:c>
      <x:c r="J5664" s="11" t="n">
        <x:v>12.076601</x:v>
      </x:c>
      <x:c r="K5664" s="14" t="n">
        <x:f>I5664*J5664</x:f>
        <x:v>5711809.591965</x:v>
      </x:c>
      <x:c r="L5664" s="8" t="str">
        <x:v>Alpaca SIP</x:v>
      </x:c>
    </x:row>
    <x:row r="5665" ht="25" customHeight="1">
      <x:c r="A5665" s="8" t="str">
        <x:v>GENB</x:v>
      </x:c>
      <x:c r="B5665" s="10" t="n">
        <x:v>46107</x:v>
      </x:c>
      <x:c r="C5665" s="11" t="n">
        <x:v>11.98</x:v>
      </x:c>
      <x:c r="D5665" s="11" t="n">
        <x:v>12.85</x:v>
      </x:c>
      <x:c r="E5665" s="13" t="n">
        <x:v>452038</x:v>
      </x:c>
      <x:c r="F5665" s="11" t="n">
        <x:v>1</x:v>
      </x:c>
      <x:c r="G5665" s="11" t="n">
        <x:v>11.98</x:v>
      </x:c>
      <x:c r="H5665" s="11" t="n">
        <x:v>12.85</x:v>
      </x:c>
      <x:c r="I5665" s="13" t="n">
        <x:v>452038</x:v>
      </x:c>
      <x:c r="J5665" s="11" t="n">
        <x:v>12.756643</x:v>
      </x:c>
      <x:c r="K5665" s="14" t="n">
        <x:f>I5665*J5665</x:f>
        <x:v>5766487.388434</x:v>
      </x:c>
      <x:c r="L5665" s="8" t="str">
        <x:v>Alpaca SIP</x:v>
      </x:c>
    </x:row>
    <x:row r="5666" ht="25" customHeight="1">
      <x:c r="A5666" s="8" t="str">
        <x:v>GENB</x:v>
      </x:c>
      <x:c r="B5666" s="10" t="n">
        <x:v>46108</x:v>
      </x:c>
      <x:c r="C5666" s="11" t="n">
        <x:v>12.91</x:v>
      </x:c>
      <x:c r="D5666" s="11" t="n">
        <x:v>11.44</x:v>
      </x:c>
      <x:c r="E5666" s="13" t="n">
        <x:v>298099</x:v>
      </x:c>
      <x:c r="F5666" s="11" t="n">
        <x:v>1</x:v>
      </x:c>
      <x:c r="G5666" s="11" t="n">
        <x:v>12.91</x:v>
      </x:c>
      <x:c r="H5666" s="11" t="n">
        <x:v>11.44</x:v>
      </x:c>
      <x:c r="I5666" s="13" t="n">
        <x:v>298099</x:v>
      </x:c>
      <x:c r="J5666" s="11" t="n">
        <x:v>11.713167</x:v>
      </x:c>
      <x:c r="K5666" s="14" t="n">
        <x:f>I5666*J5666</x:f>
        <x:v>3491683.369533</x:v>
      </x:c>
      <x:c r="L5666" s="8" t="str">
        <x:v>Alpaca SIP</x:v>
      </x:c>
    </x:row>
    <x:row r="5667" ht="25" customHeight="1">
      <x:c r="A5667" s="8" t="str">
        <x:v>GENB</x:v>
      </x:c>
      <x:c r="B5667" s="10" t="n">
        <x:v>46111</x:v>
      </x:c>
      <x:c r="C5667" s="11" t="n">
        <x:v>11.47</x:v>
      </x:c>
      <x:c r="D5667" s="11" t="n">
        <x:v>11.51</x:v>
      </x:c>
      <x:c r="E5667" s="13" t="n">
        <x:v>227055</x:v>
      </x:c>
      <x:c r="F5667" s="11" t="n">
        <x:v>1</x:v>
      </x:c>
      <x:c r="G5667" s="11" t="n">
        <x:v>11.47</x:v>
      </x:c>
      <x:c r="H5667" s="11" t="n">
        <x:v>11.51</x:v>
      </x:c>
      <x:c r="I5667" s="13" t="n">
        <x:v>227055</x:v>
      </x:c>
      <x:c r="J5667" s="11" t="n">
        <x:v>11.692115</x:v>
      </x:c>
      <x:c r="K5667" s="14" t="n">
        <x:f>I5667*J5667</x:f>
        <x:v>2654753.171325</x:v>
      </x:c>
      <x:c r="L5667" s="8" t="str">
        <x:v>Alpaca SIP</x:v>
      </x:c>
    </x:row>
    <x:row r="5668" ht="25" customHeight="1">
      <x:c r="A5668" s="8" t="str">
        <x:v>GENB</x:v>
      </x:c>
      <x:c r="B5668" s="10" t="n">
        <x:v>46112</x:v>
      </x:c>
      <x:c r="C5668" s="11" t="n">
        <x:v>11.67</x:v>
      </x:c>
      <x:c r="D5668" s="11" t="n">
        <x:v>12.5</x:v>
      </x:c>
      <x:c r="E5668" s="13" t="n">
        <x:v>335249</x:v>
      </x:c>
      <x:c r="F5668" s="11" t="n">
        <x:v>1</x:v>
      </x:c>
      <x:c r="G5668" s="11" t="n">
        <x:v>11.67</x:v>
      </x:c>
      <x:c r="H5668" s="11" t="n">
        <x:v>12.5</x:v>
      </x:c>
      <x:c r="I5668" s="13" t="n">
        <x:v>335249</x:v>
      </x:c>
      <x:c r="J5668" s="11" t="n">
        <x:v>12.312239</x:v>
      </x:c>
      <x:c r="K5668" s="14" t="n">
        <x:f>I5668*J5668</x:f>
        <x:v>4127665.812511</x:v>
      </x:c>
      <x:c r="L5668" s="8" t="str">
        <x:v>Alpaca SIP</x:v>
      </x:c>
    </x:row>
    <x:row r="5669" ht="25" customHeight="1">
      <x:c r="A5669" s="8" t="str">
        <x:v>GENB</x:v>
      </x:c>
      <x:c r="B5669" s="10" t="n">
        <x:v>46113</x:v>
      </x:c>
      <x:c r="C5669" s="11" t="n">
        <x:v>12.77</x:v>
      </x:c>
      <x:c r="D5669" s="11" t="n">
        <x:v>13.31</x:v>
      </x:c>
      <x:c r="E5669" s="13" t="n">
        <x:v>389389</x:v>
      </x:c>
      <x:c r="F5669" s="11" t="n">
        <x:v>1</x:v>
      </x:c>
      <x:c r="G5669" s="11" t="n">
        <x:v>12.77</x:v>
      </x:c>
      <x:c r="H5669" s="11" t="n">
        <x:v>13.31</x:v>
      </x:c>
      <x:c r="I5669" s="13" t="n">
        <x:v>389389</x:v>
      </x:c>
      <x:c r="J5669" s="11" t="n">
        <x:v>13.235049</x:v>
      </x:c>
      <x:c r="K5669" s="14" t="n">
        <x:f>I5669*J5669</x:f>
        <x:v>5153582.495061</x:v>
      </x:c>
      <x:c r="L5669" s="8" t="str">
        <x:v>Alpaca SIP</x:v>
      </x:c>
    </x:row>
    <x:row r="5670" ht="25" customHeight="1">
      <x:c r="A5670" s="8" t="str">
        <x:v>GENB</x:v>
      </x:c>
      <x:c r="B5670" s="10" t="n">
        <x:v>46114</x:v>
      </x:c>
      <x:c r="C5670" s="11" t="n">
        <x:v>13.21</x:v>
      </x:c>
      <x:c r="D5670" s="11" t="n">
        <x:v>13.75</x:v>
      </x:c>
      <x:c r="E5670" s="13" t="n">
        <x:v>460807</x:v>
      </x:c>
      <x:c r="F5670" s="11" t="n">
        <x:v>1</x:v>
      </x:c>
      <x:c r="G5670" s="11" t="n">
        <x:v>13.21</x:v>
      </x:c>
      <x:c r="H5670" s="11" t="n">
        <x:v>13.75</x:v>
      </x:c>
      <x:c r="I5670" s="13" t="n">
        <x:v>460807</x:v>
      </x:c>
      <x:c r="J5670" s="11" t="n">
        <x:v>13.743253</x:v>
      </x:c>
      <x:c r="K5670" s="14" t="n">
        <x:f>I5670*J5670</x:f>
        <x:v>6332987.185171</x:v>
      </x:c>
      <x:c r="L5670" s="8" t="str">
        <x:v>Alpaca SIP</x:v>
      </x:c>
    </x:row>
    <x:row r="5671" ht="25" customHeight="1">
      <x:c r="A5671" s="8" t="str">
        <x:v>GENB</x:v>
      </x:c>
      <x:c r="B5671" s="10" t="n">
        <x:v>46118</x:v>
      </x:c>
      <x:c r="C5671" s="11" t="n">
        <x:v>13.76</x:v>
      </x:c>
      <x:c r="D5671" s="11" t="n">
        <x:v>12.1</x:v>
      </x:c>
      <x:c r="E5671" s="13" t="n">
        <x:v>385413</x:v>
      </x:c>
      <x:c r="F5671" s="11" t="n">
        <x:v>1</x:v>
      </x:c>
      <x:c r="G5671" s="11" t="n">
        <x:v>13.76</x:v>
      </x:c>
      <x:c r="H5671" s="11" t="n">
        <x:v>12.1</x:v>
      </x:c>
      <x:c r="I5671" s="13" t="n">
        <x:v>385413</x:v>
      </x:c>
      <x:c r="J5671" s="11" t="n">
        <x:v>12.333885</x:v>
      </x:c>
      <x:c r="K5671" s="14" t="n">
        <x:f>I5671*J5671</x:f>
        <x:v>4753639.619505</x:v>
      </x:c>
      <x:c r="L5671" s="8" t="str">
        <x:v>Alpaca SIP</x:v>
      </x:c>
    </x:row>
    <x:row r="5672" ht="25" customHeight="1">
      <x:c r="A5672" s="8" t="str">
        <x:v>GENB</x:v>
      </x:c>
      <x:c r="B5672" s="10" t="n">
        <x:v>46119</x:v>
      </x:c>
      <x:c r="C5672" s="11" t="n">
        <x:v>12.11</x:v>
      </x:c>
      <x:c r="D5672" s="11" t="n">
        <x:v>11.83</x:v>
      </x:c>
      <x:c r="E5672" s="13" t="n">
        <x:v>236743</x:v>
      </x:c>
      <x:c r="F5672" s="11" t="n">
        <x:v>1</x:v>
      </x:c>
      <x:c r="G5672" s="11" t="n">
        <x:v>12.11</x:v>
      </x:c>
      <x:c r="H5672" s="11" t="n">
        <x:v>11.83</x:v>
      </x:c>
      <x:c r="I5672" s="13" t="n">
        <x:v>236743</x:v>
      </x:c>
      <x:c r="J5672" s="11" t="n">
        <x:v>12.086948</x:v>
      </x:c>
      <x:c r="K5672" s="14" t="n">
        <x:f>I5672*J5672</x:f>
        <x:v>2861500.330364</x:v>
      </x:c>
      <x:c r="L5672" s="8" t="str">
        <x:v>Alpaca SIP</x:v>
      </x:c>
    </x:row>
    <x:row r="5673" ht="25" customHeight="1">
      <x:c r="A5673" s="8" t="str">
        <x:v>GENB</x:v>
      </x:c>
      <x:c r="B5673" s="10" t="n">
        <x:v>46120</x:v>
      </x:c>
      <x:c r="C5673" s="11" t="n">
        <x:v>12.05</x:v>
      </x:c>
      <x:c r="D5673" s="11" t="n">
        <x:v>11.94</x:v>
      </x:c>
      <x:c r="E5673" s="13" t="n">
        <x:v>390160</x:v>
      </x:c>
      <x:c r="F5673" s="11" t="n">
        <x:v>1</x:v>
      </x:c>
      <x:c r="G5673" s="11" t="n">
        <x:v>12.05</x:v>
      </x:c>
      <x:c r="H5673" s="11" t="n">
        <x:v>11.94</x:v>
      </x:c>
      <x:c r="I5673" s="13" t="n">
        <x:v>390160</x:v>
      </x:c>
      <x:c r="J5673" s="11" t="n">
        <x:v>12.029495</x:v>
      </x:c>
      <x:c r="K5673" s="14" t="n">
        <x:f>I5673*J5673</x:f>
        <x:v>4693427.7692</x:v>
      </x:c>
      <x:c r="L5673" s="8" t="str">
        <x:v>Alpaca SIP</x:v>
      </x:c>
    </x:row>
    <x:row r="5674" ht="25" customHeight="1">
      <x:c r="A5674" s="8" t="str">
        <x:v>GENB</x:v>
      </x:c>
      <x:c r="B5674" s="10" t="n">
        <x:v>46121</x:v>
      </x:c>
      <x:c r="C5674" s="11" t="n">
        <x:v>12</x:v>
      </x:c>
      <x:c r="D5674" s="11" t="n">
        <x:v>11.53</x:v>
      </x:c>
      <x:c r="E5674" s="13" t="n">
        <x:v>205390</x:v>
      </x:c>
      <x:c r="F5674" s="11" t="n">
        <x:v>1</x:v>
      </x:c>
      <x:c r="G5674" s="11" t="n">
        <x:v>12</x:v>
      </x:c>
      <x:c r="H5674" s="11" t="n">
        <x:v>11.53</x:v>
      </x:c>
      <x:c r="I5674" s="13" t="n">
        <x:v>205390</x:v>
      </x:c>
      <x:c r="J5674" s="11" t="n">
        <x:v>11.681919</x:v>
      </x:c>
      <x:c r="K5674" s="14" t="n">
        <x:f>I5674*J5674</x:f>
        <x:v>2399349.34341</x:v>
      </x:c>
      <x:c r="L5674" s="8" t="str">
        <x:v>Alpaca SIP</x:v>
      </x:c>
    </x:row>
    <x:row r="5675" ht="25" customHeight="1">
      <x:c r="A5675" s="8" t="str">
        <x:v>GENB</x:v>
      </x:c>
      <x:c r="B5675" s="10" t="n">
        <x:v>46122</x:v>
      </x:c>
      <x:c r="C5675" s="11" t="n">
        <x:v>11.69</x:v>
      </x:c>
      <x:c r="D5675" s="11" t="n">
        <x:v>11.41</x:v>
      </x:c>
      <x:c r="E5675" s="13" t="n">
        <x:v>346123</x:v>
      </x:c>
      <x:c r="F5675" s="11" t="n">
        <x:v>1</x:v>
      </x:c>
      <x:c r="G5675" s="11" t="n">
        <x:v>11.69</x:v>
      </x:c>
      <x:c r="H5675" s="11" t="n">
        <x:v>11.41</x:v>
      </x:c>
      <x:c r="I5675" s="13" t="n">
        <x:v>346123</x:v>
      </x:c>
      <x:c r="J5675" s="11" t="n">
        <x:v>11.317433</x:v>
      </x:c>
      <x:c r="K5675" s="14" t="n">
        <x:f>I5675*J5675</x:f>
        <x:v>3917223.8622589996</x:v>
      </x:c>
      <x:c r="L5675" s="8" t="str">
        <x:v>Alpaca SIP</x:v>
      </x:c>
    </x:row>
    <x:row r="5676" ht="25" customHeight="1">
      <x:c r="A5676" s="8" t="str">
        <x:v>GENB</x:v>
      </x:c>
      <x:c r="B5676" s="10" t="n">
        <x:v>46125</x:v>
      </x:c>
      <x:c r="C5676" s="11" t="n">
        <x:v>11.73</x:v>
      </x:c>
      <x:c r="D5676" s="11" t="n">
        <x:v>12.8</x:v>
      </x:c>
      <x:c r="E5676" s="13" t="n">
        <x:v>377743</x:v>
      </x:c>
      <x:c r="F5676" s="11" t="n">
        <x:v>1</x:v>
      </x:c>
      <x:c r="G5676" s="11" t="n">
        <x:v>11.73</x:v>
      </x:c>
      <x:c r="H5676" s="11" t="n">
        <x:v>12.8</x:v>
      </x:c>
      <x:c r="I5676" s="13" t="n">
        <x:v>377743</x:v>
      </x:c>
      <x:c r="J5676" s="11" t="n">
        <x:v>12.420689</x:v>
      </x:c>
      <x:c r="K5676" s="14" t="n">
        <x:f>I5676*J5676</x:f>
        <x:v>4691828.324926999</x:v>
      </x:c>
      <x:c r="L5676" s="8" t="str">
        <x:v>Alpaca SIP</x:v>
      </x:c>
    </x:row>
    <x:row r="5677" ht="25" customHeight="1">
      <x:c r="A5677" s="8" t="str">
        <x:v>GENB</x:v>
      </x:c>
      <x:c r="B5677" s="10" t="n">
        <x:v>46126</x:v>
      </x:c>
      <x:c r="C5677" s="11" t="n">
        <x:v>13.03</x:v>
      </x:c>
      <x:c r="D5677" s="11" t="n">
        <x:v>12.89</x:v>
      </x:c>
      <x:c r="E5677" s="13" t="n">
        <x:v>366111</x:v>
      </x:c>
      <x:c r="F5677" s="11" t="n">
        <x:v>1</x:v>
      </x:c>
      <x:c r="G5677" s="11" t="n">
        <x:v>13.03</x:v>
      </x:c>
      <x:c r="H5677" s="11" t="n">
        <x:v>12.89</x:v>
      </x:c>
      <x:c r="I5677" s="13" t="n">
        <x:v>366111</x:v>
      </x:c>
      <x:c r="J5677" s="11" t="n">
        <x:v>12.964865</x:v>
      </x:c>
      <x:c r="K5677" s="14" t="n">
        <x:f>I5677*J5677</x:f>
        <x:v>4746579.690015</x:v>
      </x:c>
      <x:c r="L5677" s="8" t="str">
        <x:v>Alpaca SIP</x:v>
      </x:c>
    </x:row>
    <x:row r="5678" ht="25" customHeight="1">
      <x:c r="A5678" s="8" t="str">
        <x:v>GENB</x:v>
      </x:c>
      <x:c r="B5678" s="10" t="n">
        <x:v>46127</x:v>
      </x:c>
      <x:c r="C5678" s="11" t="n">
        <x:v>12.9</x:v>
      </x:c>
      <x:c r="D5678" s="11" t="n">
        <x:v>12.5</x:v>
      </x:c>
      <x:c r="E5678" s="13" t="n">
        <x:v>411305</x:v>
      </x:c>
      <x:c r="F5678" s="11" t="n">
        <x:v>1</x:v>
      </x:c>
      <x:c r="G5678" s="11" t="n">
        <x:v>12.9</x:v>
      </x:c>
      <x:c r="H5678" s="11" t="n">
        <x:v>12.5</x:v>
      </x:c>
      <x:c r="I5678" s="13" t="n">
        <x:v>411305</x:v>
      </x:c>
      <x:c r="J5678" s="11" t="n">
        <x:v>12.615738</x:v>
      </x:c>
      <x:c r="K5678" s="14" t="n">
        <x:f>I5678*J5678</x:f>
        <x:v>5188916.11809</x:v>
      </x:c>
      <x:c r="L5678" s="8" t="str">
        <x:v>Alpaca SIP</x:v>
      </x:c>
    </x:row>
    <x:row r="5679" ht="25" customHeight="1">
      <x:c r="A5679" s="8" t="str">
        <x:v>GENB</x:v>
      </x:c>
      <x:c r="B5679" s="10" t="n">
        <x:v>46128</x:v>
      </x:c>
      <x:c r="C5679" s="11" t="n">
        <x:v>12.6</x:v>
      </x:c>
      <x:c r="D5679" s="11" t="n">
        <x:v>12.61</x:v>
      </x:c>
      <x:c r="E5679" s="13" t="n">
        <x:v>291402</x:v>
      </x:c>
      <x:c r="F5679" s="11" t="n">
        <x:v>1</x:v>
      </x:c>
      <x:c r="G5679" s="11" t="n">
        <x:v>12.6</x:v>
      </x:c>
      <x:c r="H5679" s="11" t="n">
        <x:v>12.61</x:v>
      </x:c>
      <x:c r="I5679" s="13" t="n">
        <x:v>291402</x:v>
      </x:c>
      <x:c r="J5679" s="11" t="n">
        <x:v>12.599055</x:v>
      </x:c>
      <x:c r="K5679" s="14" t="n">
        <x:f>I5679*J5679</x:f>
        <x:v>3671389.82511</x:v>
      </x:c>
      <x:c r="L5679" s="8" t="str">
        <x:v>Alpaca SIP</x:v>
      </x:c>
    </x:row>
    <x:row r="5680" ht="25" customHeight="1">
      <x:c r="A5680" s="8" t="str">
        <x:v>GENB</x:v>
      </x:c>
      <x:c r="B5680" s="10" t="n">
        <x:v>46129</x:v>
      </x:c>
      <x:c r="C5680" s="11" t="n">
        <x:v>12.61</x:v>
      </x:c>
      <x:c r="D5680" s="11" t="n">
        <x:v>12.45</x:v>
      </x:c>
      <x:c r="E5680" s="13" t="n">
        <x:v>271023</x:v>
      </x:c>
      <x:c r="F5680" s="11" t="n">
        <x:v>1</x:v>
      </x:c>
      <x:c r="G5680" s="11" t="n">
        <x:v>12.61</x:v>
      </x:c>
      <x:c r="H5680" s="11" t="n">
        <x:v>12.45</x:v>
      </x:c>
      <x:c r="I5680" s="13" t="n">
        <x:v>271023</x:v>
      </x:c>
      <x:c r="J5680" s="11" t="n">
        <x:v>12.516309</x:v>
      </x:c>
      <x:c r="K5680" s="14" t="n">
        <x:f>I5680*J5680</x:f>
        <x:v>3392207.6141069997</x:v>
      </x:c>
      <x:c r="L5680" s="8" t="str">
        <x:v>Alpaca SIP</x:v>
      </x:c>
    </x:row>
    <x:row r="5681" ht="25" customHeight="1">
      <x:c r="A5681" s="8" t="str">
        <x:v>GENB</x:v>
      </x:c>
      <x:c r="B5681" s="10" t="n">
        <x:v>46132</x:v>
      </x:c>
      <x:c r="C5681" s="11" t="n">
        <x:v>12.45</x:v>
      </x:c>
      <x:c r="D5681" s="11" t="n">
        <x:v>12.12</x:v>
      </x:c>
      <x:c r="E5681" s="13" t="n">
        <x:v>447254</x:v>
      </x:c>
      <x:c r="F5681" s="11" t="n">
        <x:v>1</x:v>
      </x:c>
      <x:c r="G5681" s="11" t="n">
        <x:v>12.45</x:v>
      </x:c>
      <x:c r="H5681" s="11" t="n">
        <x:v>12.12</x:v>
      </x:c>
      <x:c r="I5681" s="13" t="n">
        <x:v>447254</x:v>
      </x:c>
      <x:c r="J5681" s="11" t="n">
        <x:v>12.16221</x:v>
      </x:c>
      <x:c r="K5681" s="14" t="n">
        <x:f>I5681*J5681</x:f>
        <x:v>5439597.07134</x:v>
      </x:c>
      <x:c r="L5681" s="8" t="str">
        <x:v>Alpaca SIP</x:v>
      </x:c>
    </x:row>
    <x:row r="5682" ht="25" customHeight="1">
      <x:c r="A5682" s="8" t="str">
        <x:v>GENB</x:v>
      </x:c>
      <x:c r="B5682" s="10" t="n">
        <x:v>46133</x:v>
      </x:c>
      <x:c r="C5682" s="11" t="n">
        <x:v>12.18</x:v>
      </x:c>
      <x:c r="D5682" s="11" t="n">
        <x:v>12.67</x:v>
      </x:c>
      <x:c r="E5682" s="13" t="n">
        <x:v>620400</x:v>
      </x:c>
      <x:c r="F5682" s="11" t="n">
        <x:v>1</x:v>
      </x:c>
      <x:c r="G5682" s="11" t="n">
        <x:v>12.18</x:v>
      </x:c>
      <x:c r="H5682" s="11" t="n">
        <x:v>12.67</x:v>
      </x:c>
      <x:c r="I5682" s="13" t="n">
        <x:v>620400</x:v>
      </x:c>
      <x:c r="J5682" s="11" t="n">
        <x:v>12.18499</x:v>
      </x:c>
      <x:c r="K5682" s="14" t="n">
        <x:f>I5682*J5682</x:f>
        <x:v>7559567.796</x:v>
      </x:c>
      <x:c r="L5682" s="8" t="str">
        <x:v>Alpaca SIP</x:v>
      </x:c>
    </x:row>
    <x:row r="5683" ht="25" customHeight="1">
      <x:c r="A5683" s="8" t="str">
        <x:v>GENB</x:v>
      </x:c>
      <x:c r="B5683" s="10" t="n">
        <x:v>46134</x:v>
      </x:c>
      <x:c r="C5683" s="11" t="n">
        <x:v>12.5</x:v>
      </x:c>
      <x:c r="D5683" s="11" t="n">
        <x:v>13.03</x:v>
      </x:c>
      <x:c r="E5683" s="13" t="n">
        <x:v>329487</x:v>
      </x:c>
      <x:c r="F5683" s="11" t="n">
        <x:v>1</x:v>
      </x:c>
      <x:c r="G5683" s="11" t="n">
        <x:v>12.5</x:v>
      </x:c>
      <x:c r="H5683" s="11" t="n">
        <x:v>13.03</x:v>
      </x:c>
      <x:c r="I5683" s="13" t="n">
        <x:v>329487</x:v>
      </x:c>
      <x:c r="J5683" s="11" t="n">
        <x:v>12.846136</x:v>
      </x:c>
      <x:c r="K5683" s="14" t="n">
        <x:f>I5683*J5683</x:f>
        <x:v>4232634.812232</x:v>
      </x:c>
      <x:c r="L5683" s="8" t="str">
        <x:v>Alpaca SIP</x:v>
      </x:c>
    </x:row>
    <x:row r="5684" ht="25" customHeight="1">
      <x:c r="A5684" s="8" t="str">
        <x:v>GENB</x:v>
      </x:c>
      <x:c r="B5684" s="10" t="n">
        <x:v>46135</x:v>
      </x:c>
      <x:c r="C5684" s="11" t="n">
        <x:v>12.88</x:v>
      </x:c>
      <x:c r="D5684" s="11" t="n">
        <x:v>12.86</x:v>
      </x:c>
      <x:c r="E5684" s="13" t="n">
        <x:v>323356</x:v>
      </x:c>
      <x:c r="F5684" s="11" t="n">
        <x:v>1</x:v>
      </x:c>
      <x:c r="G5684" s="11" t="n">
        <x:v>12.88</x:v>
      </x:c>
      <x:c r="H5684" s="11" t="n">
        <x:v>12.86</x:v>
      </x:c>
      <x:c r="I5684" s="13" t="n">
        <x:v>323356</x:v>
      </x:c>
      <x:c r="J5684" s="11" t="n">
        <x:v>12.851521</x:v>
      </x:c>
      <x:c r="K5684" s="14" t="n">
        <x:f>I5684*J5684</x:f>
        <x:v>4155616.424476</x:v>
      </x:c>
      <x:c r="L5684" s="8" t="str">
        <x:v>Alpaca SIP</x:v>
      </x:c>
    </x:row>
    <x:row r="5685" ht="25" customHeight="1">
      <x:c r="A5685" s="8" t="str">
        <x:v>GENB</x:v>
      </x:c>
      <x:c r="B5685" s="10" t="n">
        <x:v>46136</x:v>
      </x:c>
      <x:c r="C5685" s="11" t="n">
        <x:v>12.92</x:v>
      </x:c>
      <x:c r="D5685" s="11" t="n">
        <x:v>12.8</x:v>
      </x:c>
      <x:c r="E5685" s="13" t="n">
        <x:v>279539</x:v>
      </x:c>
      <x:c r="F5685" s="11" t="n">
        <x:v>1</x:v>
      </x:c>
      <x:c r="G5685" s="11" t="n">
        <x:v>12.92</x:v>
      </x:c>
      <x:c r="H5685" s="11" t="n">
        <x:v>12.8</x:v>
      </x:c>
      <x:c r="I5685" s="13" t="n">
        <x:v>279539</x:v>
      </x:c>
      <x:c r="J5685" s="11" t="n">
        <x:v>12.826888</x:v>
      </x:c>
      <x:c r="K5685" s="14" t="n">
        <x:f>I5685*J5685</x:f>
        <x:v>3585615.4446320003</x:v>
      </x:c>
      <x:c r="L5685" s="8" t="str">
        <x:v>Alpaca SIP</x:v>
      </x:c>
    </x:row>
    <x:row r="5686" ht="25" customHeight="1">
      <x:c r="A5686" s="8" t="str">
        <x:v>GENB</x:v>
      </x:c>
      <x:c r="B5686" s="10" t="n">
        <x:v>46139</x:v>
      </x:c>
      <x:c r="C5686" s="11" t="n">
        <x:v>12.9</x:v>
      </x:c>
      <x:c r="D5686" s="11" t="n">
        <x:v>12.45</x:v>
      </x:c>
      <x:c r="E5686" s="13" t="n">
        <x:v>258469</x:v>
      </x:c>
      <x:c r="F5686" s="11" t="n">
        <x:v>1</x:v>
      </x:c>
      <x:c r="G5686" s="11" t="n">
        <x:v>12.9</x:v>
      </x:c>
      <x:c r="H5686" s="11" t="n">
        <x:v>12.45</x:v>
      </x:c>
      <x:c r="I5686" s="13" t="n">
        <x:v>258469</x:v>
      </x:c>
      <x:c r="J5686" s="11" t="n">
        <x:v>12.762141</x:v>
      </x:c>
      <x:c r="K5686" s="14" t="n">
        <x:f>I5686*J5686</x:f>
        <x:v>3298617.822129</x:v>
      </x:c>
      <x:c r="L5686" s="8" t="str">
        <x:v>Alpaca SIP</x:v>
      </x:c>
    </x:row>
    <x:row r="5687" ht="25" customHeight="1">
      <x:c r="A5687" s="8" t="str">
        <x:v>GENB</x:v>
      </x:c>
      <x:c r="B5687" s="10" t="n">
        <x:v>46140</x:v>
      </x:c>
      <x:c r="C5687" s="11" t="n">
        <x:v>12.45</x:v>
      </x:c>
      <x:c r="D5687" s="11" t="n">
        <x:v>12.47</x:v>
      </x:c>
      <x:c r="E5687" s="13" t="n">
        <x:v>352756</x:v>
      </x:c>
      <x:c r="F5687" s="11" t="n">
        <x:v>1</x:v>
      </x:c>
      <x:c r="G5687" s="11" t="n">
        <x:v>12.45</x:v>
      </x:c>
      <x:c r="H5687" s="11" t="n">
        <x:v>12.47</x:v>
      </x:c>
      <x:c r="I5687" s="13" t="n">
        <x:v>352756</x:v>
      </x:c>
      <x:c r="J5687" s="11" t="n">
        <x:v>12.479188</x:v>
      </x:c>
      <x:c r="K5687" s="14" t="n">
        <x:f>I5687*J5687</x:f>
        <x:v>4402108.442128</x:v>
      </x:c>
      <x:c r="L5687" s="8" t="str">
        <x:v>Alpaca SIP</x:v>
      </x:c>
    </x:row>
    <x:row r="5688" ht="25" customHeight="1">
      <x:c r="A5688" s="8" t="str">
        <x:v>GENB</x:v>
      </x:c>
      <x:c r="B5688" s="10" t="n">
        <x:v>46141</x:v>
      </x:c>
      <x:c r="C5688" s="11" t="n">
        <x:v>12.47</x:v>
      </x:c>
      <x:c r="D5688" s="11" t="n">
        <x:v>12.38</x:v>
      </x:c>
      <x:c r="E5688" s="13" t="n">
        <x:v>283568</x:v>
      </x:c>
      <x:c r="F5688" s="11" t="n">
        <x:v>1</x:v>
      </x:c>
      <x:c r="G5688" s="11" t="n">
        <x:v>12.47</x:v>
      </x:c>
      <x:c r="H5688" s="11" t="n">
        <x:v>12.38</x:v>
      </x:c>
      <x:c r="I5688" s="13" t="n">
        <x:v>283568</x:v>
      </x:c>
      <x:c r="J5688" s="11" t="n">
        <x:v>12.326804</x:v>
      </x:c>
      <x:c r="K5688" s="14" t="n">
        <x:f>I5688*J5688</x:f>
        <x:v>3495487.156672</x:v>
      </x:c>
      <x:c r="L5688" s="8" t="str">
        <x:v>Alpaca SIP</x:v>
      </x:c>
    </x:row>
    <x:row r="5689" ht="25" customHeight="1">
      <x:c r="A5689" s="8" t="str">
        <x:v>GENB</x:v>
      </x:c>
      <x:c r="B5689" s="10" t="n">
        <x:v>46142</x:v>
      </x:c>
      <x:c r="C5689" s="11" t="n">
        <x:v>12.51</x:v>
      </x:c>
      <x:c r="D5689" s="11" t="n">
        <x:v>12.63</x:v>
      </x:c>
      <x:c r="E5689" s="13" t="n">
        <x:v>202266</x:v>
      </x:c>
      <x:c r="F5689" s="11" t="n">
        <x:v>1</x:v>
      </x:c>
      <x:c r="G5689" s="11" t="n">
        <x:v>12.51</x:v>
      </x:c>
      <x:c r="H5689" s="11" t="n">
        <x:v>12.63</x:v>
      </x:c>
      <x:c r="I5689" s="13" t="n">
        <x:v>202266</x:v>
      </x:c>
      <x:c r="J5689" s="11" t="n">
        <x:v>12.691363</x:v>
      </x:c>
      <x:c r="K5689" s="14" t="n">
        <x:f>I5689*J5689</x:f>
        <x:v>2567031.228558</x:v>
      </x:c>
      <x:c r="L5689" s="8" t="str">
        <x:v>Alpaca SIP</x:v>
      </x:c>
    </x:row>
    <x:row r="5690" ht="25" customHeight="1">
      <x:c r="A5690" s="8" t="str">
        <x:v>GENB</x:v>
      </x:c>
      <x:c r="B5690" s="10" t="n">
        <x:v>46143</x:v>
      </x:c>
      <x:c r="C5690" s="11" t="n">
        <x:v>12.63</x:v>
      </x:c>
      <x:c r="D5690" s="11" t="n">
        <x:v>13.15</x:v>
      </x:c>
      <x:c r="E5690" s="13" t="n">
        <x:v>190054</x:v>
      </x:c>
      <x:c r="F5690" s="11" t="n">
        <x:v>1</x:v>
      </x:c>
      <x:c r="G5690" s="11" t="n">
        <x:v>12.63</x:v>
      </x:c>
      <x:c r="H5690" s="11" t="n">
        <x:v>13.15</x:v>
      </x:c>
      <x:c r="I5690" s="13" t="n">
        <x:v>190054</x:v>
      </x:c>
      <x:c r="J5690" s="11" t="n">
        <x:v>12.966272</x:v>
      </x:c>
      <x:c r="K5690" s="14" t="n">
        <x:f>I5690*J5690</x:f>
        <x:v>2464291.858688</x:v>
      </x:c>
      <x:c r="L5690" s="8" t="str">
        <x:v>Alpaca SIP</x:v>
      </x:c>
    </x:row>
    <x:row r="5691" ht="25" customHeight="1">
      <x:c r="A5691" s="8" t="str">
        <x:v>GENB</x:v>
      </x:c>
      <x:c r="B5691" s="10" t="n">
        <x:v>46146</x:v>
      </x:c>
      <x:c r="C5691" s="11" t="n">
        <x:v>13.02</x:v>
      </x:c>
      <x:c r="D5691" s="11" t="n">
        <x:v>14.46</x:v>
      </x:c>
      <x:c r="E5691" s="13" t="n">
        <x:v>339454</x:v>
      </x:c>
      <x:c r="F5691" s="11" t="n">
        <x:v>1</x:v>
      </x:c>
      <x:c r="G5691" s="11" t="n">
        <x:v>13.02</x:v>
      </x:c>
      <x:c r="H5691" s="11" t="n">
        <x:v>14.46</x:v>
      </x:c>
      <x:c r="I5691" s="13" t="n">
        <x:v>339454</x:v>
      </x:c>
      <x:c r="J5691" s="11" t="n">
        <x:v>14.248028</x:v>
      </x:c>
      <x:c r="K5691" s="14" t="n">
        <x:f>I5691*J5691</x:f>
        <x:v>4836550.096712</x:v>
      </x:c>
      <x:c r="L5691" s="8" t="str">
        <x:v>Alpaca SIP</x:v>
      </x:c>
    </x:row>
    <x:row r="5692" ht="25" customHeight="1">
      <x:c r="A5692" s="8" t="str">
        <x:v>GENB</x:v>
      </x:c>
      <x:c r="B5692" s="10" t="n">
        <x:v>46147</x:v>
      </x:c>
      <x:c r="C5692" s="11" t="n">
        <x:v>14.52</x:v>
      </x:c>
      <x:c r="D5692" s="11" t="n">
        <x:v>15.42</x:v>
      </x:c>
      <x:c r="E5692" s="13" t="n">
        <x:v>289746</x:v>
      </x:c>
      <x:c r="F5692" s="11" t="n">
        <x:v>1</x:v>
      </x:c>
      <x:c r="G5692" s="11" t="n">
        <x:v>14.52</x:v>
      </x:c>
      <x:c r="H5692" s="11" t="n">
        <x:v>15.42</x:v>
      </x:c>
      <x:c r="I5692" s="13" t="n">
        <x:v>289746</x:v>
      </x:c>
      <x:c r="J5692" s="11" t="n">
        <x:v>15.219221</x:v>
      </x:c>
      <x:c r="K5692" s="14" t="n">
        <x:f>I5692*J5692</x:f>
        <x:v>4409708.407866</x:v>
      </x:c>
      <x:c r="L5692" s="8" t="str">
        <x:v>Alpaca SIP</x:v>
      </x:c>
    </x:row>
    <x:row r="5693" ht="25" customHeight="1">
      <x:c r="A5693" s="8" t="str">
        <x:v>GENB</x:v>
      </x:c>
      <x:c r="B5693" s="10" t="n">
        <x:v>46148</x:v>
      </x:c>
      <x:c r="C5693" s="11" t="n">
        <x:v>15.42</x:v>
      </x:c>
      <x:c r="D5693" s="11" t="n">
        <x:v>15.3</x:v>
      </x:c>
      <x:c r="E5693" s="13" t="n">
        <x:v>204601</x:v>
      </x:c>
      <x:c r="F5693" s="11" t="n">
        <x:v>1</x:v>
      </x:c>
      <x:c r="G5693" s="11" t="n">
        <x:v>15.42</x:v>
      </x:c>
      <x:c r="H5693" s="11" t="n">
        <x:v>15.3</x:v>
      </x:c>
      <x:c r="I5693" s="13" t="n">
        <x:v>204601</x:v>
      </x:c>
      <x:c r="J5693" s="11" t="n">
        <x:v>15.479878</x:v>
      </x:c>
      <x:c r="K5693" s="14" t="n">
        <x:f>I5693*J5693</x:f>
        <x:v>3167198.5186779997</x:v>
      </x:c>
      <x:c r="L5693" s="8" t="str">
        <x:v>Alpaca SIP</x:v>
      </x:c>
    </x:row>
    <x:row r="5694" ht="25" customHeight="1">
      <x:c r="A5694" s="8" t="str">
        <x:v>GENB</x:v>
      </x:c>
      <x:c r="B5694" s="10" t="n">
        <x:v>46149</x:v>
      </x:c>
      <x:c r="C5694" s="11" t="n">
        <x:v>14.78</x:v>
      </x:c>
      <x:c r="D5694" s="11" t="n">
        <x:v>13.585</x:v>
      </x:c>
      <x:c r="E5694" s="13" t="n">
        <x:v>318082</x:v>
      </x:c>
      <x:c r="F5694" s="11" t="n">
        <x:v>1</x:v>
      </x:c>
      <x:c r="G5694" s="11" t="n">
        <x:v>14.78</x:v>
      </x:c>
      <x:c r="H5694" s="11" t="n">
        <x:v>13.585</x:v>
      </x:c>
      <x:c r="I5694" s="13" t="n">
        <x:v>318082</x:v>
      </x:c>
      <x:c r="J5694" s="11" t="n">
        <x:v>14.067825</x:v>
      </x:c>
      <x:c r="K5694" s="14" t="n">
        <x:f>I5694*J5694</x:f>
        <x:v>4474721.91165</x:v>
      </x:c>
      <x:c r="L5694" s="8" t="str">
        <x:v>Alpaca SIP</x:v>
      </x:c>
    </x:row>
    <x:row r="5695" ht="25" customHeight="1">
      <x:c r="A5695" s="8" t="str">
        <x:v>GENB</x:v>
      </x:c>
      <x:c r="B5695" s="10" t="n">
        <x:v>46150</x:v>
      </x:c>
      <x:c r="C5695" s="11" t="n">
        <x:v>13.79</x:v>
      </x:c>
      <x:c r="D5695" s="11" t="n">
        <x:v>13.66</x:v>
      </x:c>
      <x:c r="E5695" s="13" t="n">
        <x:v>291668</x:v>
      </x:c>
      <x:c r="F5695" s="11" t="n">
        <x:v>1</x:v>
      </x:c>
      <x:c r="G5695" s="11" t="n">
        <x:v>13.79</x:v>
      </x:c>
      <x:c r="H5695" s="11" t="n">
        <x:v>13.66</x:v>
      </x:c>
      <x:c r="I5695" s="13" t="n">
        <x:v>291668</x:v>
      </x:c>
      <x:c r="J5695" s="11" t="n">
        <x:v>13.982613</x:v>
      </x:c>
      <x:c r="K5695" s="14" t="n">
        <x:f>I5695*J5695</x:f>
        <x:v>4078280.768484</x:v>
      </x:c>
      <x:c r="L5695" s="8" t="str">
        <x:v>Alpaca SIP</x:v>
      </x:c>
    </x:row>
    <x:row r="5696" ht="25" customHeight="1">
      <x:c r="A5696" s="8" t="str">
        <x:v>GENB</x:v>
      </x:c>
      <x:c r="B5696" s="10" t="n">
        <x:v>46153</x:v>
      </x:c>
      <x:c r="C5696" s="11" t="n">
        <x:v>13.65</x:v>
      </x:c>
      <x:c r="D5696" s="11" t="n">
        <x:v>14.37</x:v>
      </x:c>
      <x:c r="E5696" s="13" t="n">
        <x:v>358923</x:v>
      </x:c>
      <x:c r="F5696" s="11" t="n">
        <x:v>1</x:v>
      </x:c>
      <x:c r="G5696" s="11" t="n">
        <x:v>13.65</x:v>
      </x:c>
      <x:c r="H5696" s="11" t="n">
        <x:v>14.37</x:v>
      </x:c>
      <x:c r="I5696" s="13" t="n">
        <x:v>358923</x:v>
      </x:c>
      <x:c r="J5696" s="11" t="n">
        <x:v>14.4235</x:v>
      </x:c>
      <x:c r="K5696" s="14" t="n">
        <x:f>I5696*J5696</x:f>
        <x:v>5176925.890500001</x:v>
      </x:c>
      <x:c r="L5696" s="8" t="str">
        <x:v>Alpaca SIP</x:v>
      </x:c>
    </x:row>
    <x:row r="5697" ht="25" customHeight="1">
      <x:c r="A5697" s="8" t="str">
        <x:v>GENB</x:v>
      </x:c>
      <x:c r="B5697" s="10" t="n">
        <x:v>46154</x:v>
      </x:c>
      <x:c r="C5697" s="11" t="n">
        <x:v>14.43</x:v>
      </x:c>
      <x:c r="D5697" s="11" t="n">
        <x:v>15.49</x:v>
      </x:c>
      <x:c r="E5697" s="13" t="n">
        <x:v>292957</x:v>
      </x:c>
      <x:c r="F5697" s="11" t="n">
        <x:v>1</x:v>
      </x:c>
      <x:c r="G5697" s="11" t="n">
        <x:v>14.43</x:v>
      </x:c>
      <x:c r="H5697" s="11" t="n">
        <x:v>15.49</x:v>
      </x:c>
      <x:c r="I5697" s="13" t="n">
        <x:v>292957</x:v>
      </x:c>
      <x:c r="J5697" s="11" t="n">
        <x:v>15.288527</x:v>
      </x:c>
      <x:c r="K5697" s="14" t="n">
        <x:f>I5697*J5697</x:f>
        <x:v>4478881.004339</x:v>
      </x:c>
      <x:c r="L5697" s="8" t="str">
        <x:v>Alpaca SIP</x:v>
      </x:c>
    </x:row>
    <x:row r="5698" ht="25" customHeight="1">
      <x:c r="A5698" s="8" t="str">
        <x:v>GENB</x:v>
      </x:c>
      <x:c r="B5698" s="10" t="n">
        <x:v>46155</x:v>
      </x:c>
      <x:c r="C5698" s="11" t="n">
        <x:v>15.6</x:v>
      </x:c>
      <x:c r="D5698" s="11" t="n">
        <x:v>16.22</x:v>
      </x:c>
      <x:c r="E5698" s="13" t="n">
        <x:v>483705</x:v>
      </x:c>
      <x:c r="F5698" s="11" t="n">
        <x:v>1</x:v>
      </x:c>
      <x:c r="G5698" s="11" t="n">
        <x:v>15.6</x:v>
      </x:c>
      <x:c r="H5698" s="11" t="n">
        <x:v>16.22</x:v>
      </x:c>
      <x:c r="I5698" s="13" t="n">
        <x:v>483705</x:v>
      </x:c>
      <x:c r="J5698" s="11" t="n">
        <x:v>16.281088</x:v>
      </x:c>
      <x:c r="K5698" s="14" t="n">
        <x:f>I5698*J5698</x:f>
        <x:v>7875243.67104</x:v>
      </x:c>
      <x:c r="L5698" s="8" t="str">
        <x:v>Alpaca SIP</x:v>
      </x:c>
    </x:row>
    <x:row r="5699" ht="25" customHeight="1">
      <x:c r="A5699" s="8" t="str">
        <x:v>GENB</x:v>
      </x:c>
      <x:c r="B5699" s="10" t="n">
        <x:v>46156</x:v>
      </x:c>
      <x:c r="C5699" s="11" t="n">
        <x:v>16.43</x:v>
      </x:c>
      <x:c r="D5699" s="11" t="n">
        <x:v>15.47</x:v>
      </x:c>
      <x:c r="E5699" s="13" t="n">
        <x:v>326212</x:v>
      </x:c>
      <x:c r="F5699" s="11" t="n">
        <x:v>1</x:v>
      </x:c>
      <x:c r="G5699" s="11" t="n">
        <x:v>16.43</x:v>
      </x:c>
      <x:c r="H5699" s="11" t="n">
        <x:v>15.47</x:v>
      </x:c>
      <x:c r="I5699" s="13" t="n">
        <x:v>326212</x:v>
      </x:c>
      <x:c r="J5699" s="11" t="n">
        <x:v>15.924352</x:v>
      </x:c>
      <x:c r="K5699" s="14" t="n">
        <x:f>I5699*J5699</x:f>
        <x:v>5194714.714624</x:v>
      </x:c>
      <x:c r="L5699" s="8" t="str">
        <x:v>Alpaca SIP</x:v>
      </x:c>
    </x:row>
    <x:row r="5700" ht="25" customHeight="1">
      <x:c r="A5700" s="8" t="str">
        <x:v>GENB</x:v>
      </x:c>
      <x:c r="B5700" s="10" t="n">
        <x:v>46157</x:v>
      </x:c>
      <x:c r="C5700" s="11" t="n">
        <x:v>15.25</x:v>
      </x:c>
      <x:c r="D5700" s="11" t="n">
        <x:v>16</x:v>
      </x:c>
      <x:c r="E5700" s="13" t="n">
        <x:v>1442611</x:v>
      </x:c>
      <x:c r="F5700" s="11" t="n">
        <x:v>1</x:v>
      </x:c>
      <x:c r="G5700" s="11" t="n">
        <x:v>15.25</x:v>
      </x:c>
      <x:c r="H5700" s="11" t="n">
        <x:v>16</x:v>
      </x:c>
      <x:c r="I5700" s="13" t="n">
        <x:v>1442611</x:v>
      </x:c>
      <x:c r="J5700" s="11" t="n">
        <x:v>15.674159</x:v>
      </x:c>
      <x:c r="K5700" s="14" t="n">
        <x:f>I5700*J5700</x:f>
        <x:v>22611714.189149</x:v>
      </x:c>
      <x:c r="L5700" s="8" t="str">
        <x:v>Alpaca SIP</x:v>
      </x:c>
    </x:row>
    <x:row r="5701" ht="25" customHeight="1">
      <x:c r="A5701" s="8" t="str">
        <x:v>GENB</x:v>
      </x:c>
      <x:c r="B5701" s="10" t="n">
        <x:v>46160</x:v>
      </x:c>
      <x:c r="C5701" s="11" t="n">
        <x:v>15.25</x:v>
      </x:c>
      <x:c r="D5701" s="11" t="n">
        <x:v>13.005</x:v>
      </x:c>
      <x:c r="E5701" s="13" t="n">
        <x:v>1811100</x:v>
      </x:c>
      <x:c r="F5701" s="11" t="n">
        <x:v>1</x:v>
      </x:c>
      <x:c r="G5701" s="11" t="n">
        <x:v>15.25</x:v>
      </x:c>
      <x:c r="H5701" s="11" t="n">
        <x:v>13.005</x:v>
      </x:c>
      <x:c r="I5701" s="13" t="n">
        <x:v>1811100</x:v>
      </x:c>
      <x:c r="J5701" s="11" t="n">
        <x:v>13.599653</x:v>
      </x:c>
      <x:c r="K5701" s="14" t="n">
        <x:f>I5701*J5701</x:f>
        <x:v>24630331.5483</x:v>
      </x:c>
      <x:c r="L5701" s="8" t="str">
        <x:v>Alpaca SIP</x:v>
      </x:c>
    </x:row>
    <x:row r="5702" ht="25" customHeight="1">
      <x:c r="A5702" s="8" t="str">
        <x:v>GENB</x:v>
      </x:c>
      <x:c r="B5702" s="10" t="n">
        <x:v>46161</x:v>
      </x:c>
      <x:c r="C5702" s="11" t="n">
        <x:v>13.1</x:v>
      </x:c>
      <x:c r="D5702" s="11" t="n">
        <x:v>12.42</x:v>
      </x:c>
      <x:c r="E5702" s="13" t="n">
        <x:v>687613</x:v>
      </x:c>
      <x:c r="F5702" s="11" t="n">
        <x:v>1</x:v>
      </x:c>
      <x:c r="G5702" s="11" t="n">
        <x:v>13.1</x:v>
      </x:c>
      <x:c r="H5702" s="11" t="n">
        <x:v>12.42</x:v>
      </x:c>
      <x:c r="I5702" s="13" t="n">
        <x:v>687613</x:v>
      </x:c>
      <x:c r="J5702" s="11" t="n">
        <x:v>12.610591</x:v>
      </x:c>
      <x:c r="K5702" s="14" t="n">
        <x:f>I5702*J5702</x:f>
        <x:v>8671206.309283</x:v>
      </x:c>
      <x:c r="L5702" s="8" t="str">
        <x:v>Alpaca SIP</x:v>
      </x:c>
    </x:row>
    <x:row r="5703" ht="25" customHeight="1">
      <x:c r="A5703" s="8" t="str">
        <x:v>GENB</x:v>
      </x:c>
      <x:c r="B5703" s="10" t="n">
        <x:v>46162</x:v>
      </x:c>
      <x:c r="C5703" s="11" t="n">
        <x:v>12.63</x:v>
      </x:c>
      <x:c r="D5703" s="11" t="n">
        <x:v>13.02</x:v>
      </x:c>
      <x:c r="E5703" s="13" t="n">
        <x:v>860735</x:v>
      </x:c>
      <x:c r="F5703" s="11" t="n">
        <x:v>1</x:v>
      </x:c>
      <x:c r="G5703" s="11" t="n">
        <x:v>12.63</x:v>
      </x:c>
      <x:c r="H5703" s="11" t="n">
        <x:v>13.02</x:v>
      </x:c>
      <x:c r="I5703" s="13" t="n">
        <x:v>860735</x:v>
      </x:c>
      <x:c r="J5703" s="11" t="n">
        <x:v>12.945142</x:v>
      </x:c>
      <x:c r="K5703" s="14" t="n">
        <x:f>I5703*J5703</x:f>
        <x:v>11142336.79937</x:v>
      </x:c>
      <x:c r="L5703" s="8" t="str">
        <x:v>Alpaca SIP</x:v>
      </x:c>
    </x:row>
    <x:row r="5704" ht="25" customHeight="1">
      <x:c r="A5704" s="8" t="str">
        <x:v>GENB</x:v>
      </x:c>
      <x:c r="B5704" s="10" t="n">
        <x:v>46163</x:v>
      </x:c>
      <x:c r="C5704" s="11" t="n">
        <x:v>13.62</x:v>
      </x:c>
      <x:c r="D5704" s="11" t="n">
        <x:v>13.98</x:v>
      </x:c>
      <x:c r="E5704" s="13" t="n">
        <x:v>1001493</x:v>
      </x:c>
      <x:c r="F5704" s="11" t="n">
        <x:v>1</x:v>
      </x:c>
      <x:c r="G5704" s="11" t="n">
        <x:v>13.62</x:v>
      </x:c>
      <x:c r="H5704" s="11" t="n">
        <x:v>13.98</x:v>
      </x:c>
      <x:c r="I5704" s="13" t="n">
        <x:v>1001493</x:v>
      </x:c>
      <x:c r="J5704" s="11" t="n">
        <x:v>13.706625</x:v>
      </x:c>
      <x:c r="K5704" s="14" t="n">
        <x:f>I5704*J5704</x:f>
        <x:v>13727088.991125</x:v>
      </x:c>
      <x:c r="L5704" s="8" t="str">
        <x:v>Alpaca SIP</x:v>
      </x:c>
    </x:row>
    <x:row r="5705" ht="25" customHeight="1">
      <x:c r="A5705" s="8" t="str">
        <x:v>GENB</x:v>
      </x:c>
      <x:c r="B5705" s="10" t="n">
        <x:v>46164</x:v>
      </x:c>
      <x:c r="C5705" s="11" t="n">
        <x:v>14.37</x:v>
      </x:c>
      <x:c r="D5705" s="11" t="n">
        <x:v>14.53</x:v>
      </x:c>
      <x:c r="E5705" s="13" t="n">
        <x:v>784939</x:v>
      </x:c>
      <x:c r="F5705" s="11" t="n">
        <x:v>1</x:v>
      </x:c>
      <x:c r="G5705" s="11" t="n">
        <x:v>14.37</x:v>
      </x:c>
      <x:c r="H5705" s="11" t="n">
        <x:v>14.53</x:v>
      </x:c>
      <x:c r="I5705" s="13" t="n">
        <x:v>784939</x:v>
      </x:c>
      <x:c r="J5705" s="11" t="n">
        <x:v>14.719059</x:v>
      </x:c>
      <x:c r="K5705" s="14" t="n">
        <x:f>I5705*J5705</x:f>
        <x:v>11553563.452401</x:v>
      </x:c>
      <x:c r="L5705" s="8" t="str">
        <x:v>Alpaca SIP</x:v>
      </x:c>
    </x:row>
    <x:row r="5706" ht="25" customHeight="1">
      <x:c r="A5706" s="8" t="str">
        <x:v>GENB</x:v>
      </x:c>
      <x:c r="B5706" s="10" t="n">
        <x:v>46168</x:v>
      </x:c>
      <x:c r="C5706" s="11" t="n">
        <x:v>14.8</x:v>
      </x:c>
      <x:c r="D5706" s="11" t="n">
        <x:v>13.34</x:v>
      </x:c>
      <x:c r="E5706" s="13" t="n">
        <x:v>1041613</x:v>
      </x:c>
      <x:c r="F5706" s="11" t="n">
        <x:v>1</x:v>
      </x:c>
      <x:c r="G5706" s="11" t="n">
        <x:v>14.8</x:v>
      </x:c>
      <x:c r="H5706" s="11" t="n">
        <x:v>13.34</x:v>
      </x:c>
      <x:c r="I5706" s="13" t="n">
        <x:v>1041613</x:v>
      </x:c>
      <x:c r="J5706" s="11" t="n">
        <x:v>13.709603</x:v>
      </x:c>
      <x:c r="K5706" s="14" t="n">
        <x:f>I5706*J5706</x:f>
        <x:v>14280100.709639</x:v>
      </x:c>
      <x:c r="L5706" s="8" t="str">
        <x:v>Alpaca SIP</x:v>
      </x:c>
    </x:row>
    <x:row r="5707" ht="25" customHeight="1">
      <x:c r="A5707" s="8" t="str">
        <x:v>GENB</x:v>
      </x:c>
      <x:c r="B5707" s="10" t="n">
        <x:v>46169</x:v>
      </x:c>
      <x:c r="C5707" s="11" t="n">
        <x:v>13.37</x:v>
      </x:c>
      <x:c r="D5707" s="11" t="n">
        <x:v>13.08</x:v>
      </x:c>
      <x:c r="E5707" s="13" t="n">
        <x:v>603338</x:v>
      </x:c>
      <x:c r="F5707" s="11" t="n">
        <x:v>1</x:v>
      </x:c>
      <x:c r="G5707" s="11" t="n">
        <x:v>13.37</x:v>
      </x:c>
      <x:c r="H5707" s="11" t="n">
        <x:v>13.08</x:v>
      </x:c>
      <x:c r="I5707" s="13" t="n">
        <x:v>603338</x:v>
      </x:c>
      <x:c r="J5707" s="11" t="n">
        <x:v>13.150982</x:v>
      </x:c>
      <x:c r="K5707" s="14" t="n">
        <x:f>I5707*J5707</x:f>
        <x:v>7934487.177916001</x:v>
      </x:c>
      <x:c r="L5707" s="8" t="str">
        <x:v>Alpaca SIP</x:v>
      </x:c>
    </x:row>
    <x:row r="5708" ht="25" customHeight="1">
      <x:c r="A5708" s="8" t="str">
        <x:v>GENB</x:v>
      </x:c>
      <x:c r="B5708" s="10" t="n">
        <x:v>46170</x:v>
      </x:c>
      <x:c r="C5708" s="11" t="n">
        <x:v>13</x:v>
      </x:c>
      <x:c r="D5708" s="11" t="n">
        <x:v>13.09</x:v>
      </x:c>
      <x:c r="E5708" s="13" t="n">
        <x:v>454924</x:v>
      </x:c>
      <x:c r="F5708" s="11" t="n">
        <x:v>1</x:v>
      </x:c>
      <x:c r="G5708" s="11" t="n">
        <x:v>13</x:v>
      </x:c>
      <x:c r="H5708" s="11" t="n">
        <x:v>13.09</x:v>
      </x:c>
      <x:c r="I5708" s="13" t="n">
        <x:v>454924</x:v>
      </x:c>
      <x:c r="J5708" s="11" t="n">
        <x:v>13.153142</x:v>
      </x:c>
      <x:c r="K5708" s="14" t="n">
        <x:f>I5708*J5708</x:f>
        <x:v>5983679.971208001</x:v>
      </x:c>
      <x:c r="L5708" s="8" t="str">
        <x:v>Alpaca SIP</x:v>
      </x:c>
    </x:row>
    <x:row r="5709" ht="25" customHeight="1">
      <x:c r="A5709" s="8" t="str">
        <x:v>GENB</x:v>
      </x:c>
      <x:c r="B5709" s="10" t="n">
        <x:v>46171</x:v>
      </x:c>
      <x:c r="C5709" s="11" t="n">
        <x:v>13.27</x:v>
      </x:c>
      <x:c r="D5709" s="11" t="n">
        <x:v>13.12</x:v>
      </x:c>
      <x:c r="E5709" s="13" t="n">
        <x:v>443974</x:v>
      </x:c>
      <x:c r="F5709" s="11" t="n">
        <x:v>1</x:v>
      </x:c>
      <x:c r="G5709" s="11" t="n">
        <x:v>13.27</x:v>
      </x:c>
      <x:c r="H5709" s="11" t="n">
        <x:v>13.12</x:v>
      </x:c>
      <x:c r="I5709" s="13" t="n">
        <x:v>443974</x:v>
      </x:c>
      <x:c r="J5709" s="11" t="n">
        <x:v>13.092805</x:v>
      </x:c>
      <x:c r="K5709" s="14" t="n">
        <x:f>I5709*J5709</x:f>
        <x:v>5812865.00707</x:v>
      </x:c>
      <x:c r="L5709" s="8" t="str">
        <x:v>Alpaca SIP</x:v>
      </x:c>
    </x:row>
    <x:row r="5710" ht="25" customHeight="1">
      <x:c r="A5710" s="8" t="str">
        <x:v>GENB</x:v>
      </x:c>
      <x:c r="B5710" s="10" t="n">
        <x:v>46174</x:v>
      </x:c>
      <x:c r="C5710" s="11" t="n">
        <x:v>13.05</x:v>
      </x:c>
      <x:c r="D5710" s="11" t="n">
        <x:v>12.97</x:v>
      </x:c>
      <x:c r="E5710" s="13" t="n">
        <x:v>679024</x:v>
      </x:c>
      <x:c r="F5710" s="11" t="n">
        <x:v>1</x:v>
      </x:c>
      <x:c r="G5710" s="11" t="n">
        <x:v>13.05</x:v>
      </x:c>
      <x:c r="H5710" s="11" t="n">
        <x:v>12.97</x:v>
      </x:c>
      <x:c r="I5710" s="13" t="n">
        <x:v>679024</x:v>
      </x:c>
      <x:c r="J5710" s="11" t="n">
        <x:v>12.994186</x:v>
      </x:c>
      <x:c r="K5710" s="14" t="n">
        <x:f>I5710*J5710</x:f>
        <x:v>8823364.154463999</x:v>
      </x:c>
      <x:c r="L5710" s="8" t="str">
        <x:v>Alpaca SIP</x:v>
      </x:c>
    </x:row>
    <x:row r="5711" ht="25" customHeight="1">
      <x:c r="A5711" s="8" t="str">
        <x:v>GENB</x:v>
      </x:c>
      <x:c r="B5711" s="10" t="n">
        <x:v>46175</x:v>
      </x:c>
      <x:c r="C5711" s="11" t="n">
        <x:v>12.87</x:v>
      </x:c>
      <x:c r="D5711" s="11" t="n">
        <x:v>11.97</x:v>
      </x:c>
      <x:c r="E5711" s="13" t="n">
        <x:v>1223382</x:v>
      </x:c>
      <x:c r="F5711" s="11" t="n">
        <x:v>1</x:v>
      </x:c>
      <x:c r="G5711" s="11" t="n">
        <x:v>12.87</x:v>
      </x:c>
      <x:c r="H5711" s="11" t="n">
        <x:v>11.97</x:v>
      </x:c>
      <x:c r="I5711" s="13" t="n">
        <x:v>1223382</x:v>
      </x:c>
      <x:c r="J5711" s="11" t="n">
        <x:v>12.177009</x:v>
      </x:c>
      <x:c r="K5711" s="14" t="n">
        <x:f>I5711*J5711</x:f>
        <x:v>14897133.624438</x:v>
      </x:c>
      <x:c r="L5711" s="8" t="str">
        <x:v>Alpaca SIP</x:v>
      </x:c>
    </x:row>
    <x:row r="5712" ht="25" customHeight="1">
      <x:c r="A5712" s="8" t="str">
        <x:v>GENB</x:v>
      </x:c>
      <x:c r="B5712" s="10" t="n">
        <x:v>46176</x:v>
      </x:c>
      <x:c r="C5712" s="11" t="n">
        <x:v>12.14</x:v>
      </x:c>
      <x:c r="D5712" s="11" t="n">
        <x:v>12.91</x:v>
      </x:c>
      <x:c r="E5712" s="13" t="n">
        <x:v>762303</x:v>
      </x:c>
      <x:c r="F5712" s="11" t="n">
        <x:v>1</x:v>
      </x:c>
      <x:c r="G5712" s="11" t="n">
        <x:v>12.14</x:v>
      </x:c>
      <x:c r="H5712" s="11" t="n">
        <x:v>12.91</x:v>
      </x:c>
      <x:c r="I5712" s="13" t="n">
        <x:v>762303</x:v>
      </x:c>
      <x:c r="J5712" s="11" t="n">
        <x:v>12.474441</x:v>
      </x:c>
      <x:c r="K5712" s="14" t="n">
        <x:f>I5712*J5712</x:f>
        <x:v>9509303.797623001</x:v>
      </x:c>
      <x:c r="L5712" s="8" t="str">
        <x:v>Alpaca SIP</x:v>
      </x:c>
    </x:row>
    <x:row r="5713" ht="25" customHeight="1">
      <x:c r="A5713" s="8" t="str">
        <x:v>GENB</x:v>
      </x:c>
      <x:c r="B5713" s="10" t="n">
        <x:v>46177</x:v>
      </x:c>
      <x:c r="C5713" s="11" t="n">
        <x:v>12.91</x:v>
      </x:c>
      <x:c r="D5713" s="11" t="n">
        <x:v>14.7</x:v>
      </x:c>
      <x:c r="E5713" s="13" t="n">
        <x:v>2513106</x:v>
      </x:c>
      <x:c r="F5713" s="11" t="n">
        <x:v>1</x:v>
      </x:c>
      <x:c r="G5713" s="11" t="n">
        <x:v>12.91</x:v>
      </x:c>
      <x:c r="H5713" s="11" t="n">
        <x:v>14.7</x:v>
      </x:c>
      <x:c r="I5713" s="13" t="n">
        <x:v>2513106</x:v>
      </x:c>
      <x:c r="J5713" s="11" t="n">
        <x:v>14.395155</x:v>
      </x:c>
      <x:c r="K5713" s="14" t="n">
        <x:f>I5713*J5713</x:f>
        <x:v>36176550.40143</x:v>
      </x:c>
      <x:c r="L5713" s="8" t="str">
        <x:v>Alpaca SIP</x:v>
      </x:c>
    </x:row>
    <x:row r="5714" ht="25" customHeight="1">
      <x:c r="A5714" s="8" t="str">
        <x:v>GENB</x:v>
      </x:c>
      <x:c r="B5714" s="10" t="n">
        <x:v>46178</x:v>
      </x:c>
      <x:c r="C5714" s="11" t="n">
        <x:v>14.67</x:v>
      </x:c>
      <x:c r="D5714" s="11" t="n">
        <x:v>12.87</x:v>
      </x:c>
      <x:c r="E5714" s="13" t="n">
        <x:v>1637260</x:v>
      </x:c>
      <x:c r="F5714" s="11" t="n">
        <x:v>1</x:v>
      </x:c>
      <x:c r="G5714" s="11" t="n">
        <x:v>14.67</x:v>
      </x:c>
      <x:c r="H5714" s="11" t="n">
        <x:v>12.87</x:v>
      </x:c>
      <x:c r="I5714" s="13" t="n">
        <x:v>1637260</x:v>
      </x:c>
      <x:c r="J5714" s="11" t="n">
        <x:v>13.231462</x:v>
      </x:c>
      <x:c r="K5714" s="14" t="n">
        <x:f>I5714*J5714</x:f>
        <x:v>21663343.474120002</x:v>
      </x:c>
      <x:c r="L5714" s="8" t="str">
        <x:v>Alpaca SIP</x:v>
      </x:c>
    </x:row>
    <x:row r="5715" ht="25" customHeight="1">
      <x:c r="A5715" s="8" t="str">
        <x:v>GENB</x:v>
      </x:c>
      <x:c r="B5715" s="10" t="n">
        <x:v>46181</x:v>
      </x:c>
      <x:c r="C5715" s="11" t="n">
        <x:v>13.23</x:v>
      </x:c>
      <x:c r="D5715" s="11" t="n">
        <x:v>12.78</x:v>
      </x:c>
      <x:c r="E5715" s="13" t="n">
        <x:v>817522</x:v>
      </x:c>
      <x:c r="F5715" s="11" t="n">
        <x:v>1</x:v>
      </x:c>
      <x:c r="G5715" s="11" t="n">
        <x:v>13.23</x:v>
      </x:c>
      <x:c r="H5715" s="11" t="n">
        <x:v>12.78</x:v>
      </x:c>
      <x:c r="I5715" s="13" t="n">
        <x:v>817522</x:v>
      </x:c>
      <x:c r="J5715" s="11" t="n">
        <x:v>12.822191</x:v>
      </x:c>
      <x:c r="K5715" s="14" t="n">
        <x:f>I5715*J5715</x:f>
        <x:v>10482423.230702</x:v>
      </x:c>
      <x:c r="L5715" s="8" t="str">
        <x:v>Alpaca SIP</x:v>
      </x:c>
    </x:row>
    <x:row r="5716" ht="25" customHeight="1">
      <x:c r="A5716" s="8" t="str">
        <x:v>GENB</x:v>
      </x:c>
      <x:c r="B5716" s="10" t="n">
        <x:v>46182</x:v>
      </x:c>
      <x:c r="C5716" s="11" t="n">
        <x:v>12.79</x:v>
      </x:c>
      <x:c r="D5716" s="11" t="n">
        <x:v>13.19</x:v>
      </x:c>
      <x:c r="E5716" s="13" t="n">
        <x:v>615514</x:v>
      </x:c>
      <x:c r="F5716" s="11" t="n">
        <x:v>1</x:v>
      </x:c>
      <x:c r="G5716" s="11" t="n">
        <x:v>12.79</x:v>
      </x:c>
      <x:c r="H5716" s="11" t="n">
        <x:v>13.19</x:v>
      </x:c>
      <x:c r="I5716" s="13" t="n">
        <x:v>615514</x:v>
      </x:c>
      <x:c r="J5716" s="11" t="n">
        <x:v>13.027342</x:v>
      </x:c>
      <x:c r="K5716" s="14" t="n">
        <x:f>I5716*J5716</x:f>
        <x:v>8018511.383788001</x:v>
      </x:c>
      <x:c r="L5716" s="8" t="str">
        <x:v>Alpaca SIP</x:v>
      </x:c>
    </x:row>
    <x:row r="5717" ht="25" customHeight="1">
      <x:c r="A5717" s="8" t="str">
        <x:v>GENB</x:v>
      </x:c>
      <x:c r="B5717" s="10" t="n">
        <x:v>46183</x:v>
      </x:c>
      <x:c r="C5717" s="11" t="n">
        <x:v>13.1</x:v>
      </x:c>
      <x:c r="D5717" s="11" t="n">
        <x:v>13.16</x:v>
      </x:c>
      <x:c r="E5717" s="13" t="n">
        <x:v>382505</x:v>
      </x:c>
      <x:c r="F5717" s="11" t="n">
        <x:v>1</x:v>
      </x:c>
      <x:c r="G5717" s="11" t="n">
        <x:v>13.1</x:v>
      </x:c>
      <x:c r="H5717" s="11" t="n">
        <x:v>13.16</x:v>
      </x:c>
      <x:c r="I5717" s="13" t="n">
        <x:v>382505</x:v>
      </x:c>
      <x:c r="J5717" s="11" t="n">
        <x:v>13.317788</x:v>
      </x:c>
      <x:c r="K5717" s="14" t="n">
        <x:f>I5717*J5717</x:f>
        <x:v>5094120.49894</x:v>
      </x:c>
      <x:c r="L5717" s="8" t="str">
        <x:v>Alpaca SIP</x:v>
      </x:c>
    </x:row>
    <x:row r="5718" ht="25" customHeight="1">
      <x:c r="A5718" s="8" t="str">
        <x:v>GENB</x:v>
      </x:c>
      <x:c r="B5718" s="10" t="n">
        <x:v>46184</x:v>
      </x:c>
      <x:c r="C5718" s="11" t="n">
        <x:v>13.18</x:v>
      </x:c>
      <x:c r="D5718" s="11" t="n">
        <x:v>12.93</x:v>
      </x:c>
      <x:c r="E5718" s="13" t="n">
        <x:v>511657</x:v>
      </x:c>
      <x:c r="F5718" s="11" t="n">
        <x:v>1</x:v>
      </x:c>
      <x:c r="G5718" s="11" t="n">
        <x:v>13.18</x:v>
      </x:c>
      <x:c r="H5718" s="11" t="n">
        <x:v>12.93</x:v>
      </x:c>
      <x:c r="I5718" s="13" t="n">
        <x:v>511657</x:v>
      </x:c>
      <x:c r="J5718" s="11" t="n">
        <x:v>13.039475</x:v>
      </x:c>
      <x:c r="K5718" s="14" t="n">
        <x:f>I5718*J5718</x:f>
        <x:v>6671738.660075</x:v>
      </x:c>
      <x:c r="L5718" s="8" t="str">
        <x:v>Alpaca SIP</x:v>
      </x:c>
    </x:row>
    <x:row r="5719" ht="25" customHeight="1">
      <x:c r="A5719" s="8" t="str">
        <x:v>GENB</x:v>
      </x:c>
      <x:c r="B5719" s="10" t="n">
        <x:v>46185</x:v>
      </x:c>
      <x:c r="C5719" s="11" t="n">
        <x:v>12.88</x:v>
      </x:c>
      <x:c r="D5719" s="11" t="n">
        <x:v>12.38</x:v>
      </x:c>
      <x:c r="E5719" s="13" t="n">
        <x:v>688763</x:v>
      </x:c>
      <x:c r="F5719" s="11" t="n">
        <x:v>1</x:v>
      </x:c>
      <x:c r="G5719" s="11" t="n">
        <x:v>12.88</x:v>
      </x:c>
      <x:c r="H5719" s="11" t="n">
        <x:v>12.38</x:v>
      </x:c>
      <x:c r="I5719" s="13" t="n">
        <x:v>688763</x:v>
      </x:c>
      <x:c r="J5719" s="11" t="n">
        <x:v>12.533271</x:v>
      </x:c>
      <x:c r="K5719" s="14" t="n">
        <x:f>I5719*J5719</x:f>
        <x:v>8632453.333773</x:v>
      </x:c>
      <x:c r="L5719" s="8" t="str">
        <x:v>Alpaca SIP</x:v>
      </x:c>
    </x:row>
    <x:row r="5720" ht="25" customHeight="1">
      <x:c r="A5720" s="8" t="str">
        <x:v>GENB</x:v>
      </x:c>
      <x:c r="B5720" s="10" t="n">
        <x:v>46188</x:v>
      </x:c>
      <x:c r="C5720" s="11" t="n">
        <x:v>12.65</x:v>
      </x:c>
      <x:c r="D5720" s="11" t="n">
        <x:v>13.58</x:v>
      </x:c>
      <x:c r="E5720" s="13" t="n">
        <x:v>619429</x:v>
      </x:c>
      <x:c r="F5720" s="11" t="n">
        <x:v>1</x:v>
      </x:c>
      <x:c r="G5720" s="11" t="n">
        <x:v>12.65</x:v>
      </x:c>
      <x:c r="H5720" s="11" t="n">
        <x:v>13.58</x:v>
      </x:c>
      <x:c r="I5720" s="13" t="n">
        <x:v>619429</x:v>
      </x:c>
      <x:c r="J5720" s="11" t="n">
        <x:v>13.37683</x:v>
      </x:c>
      <x:c r="K5720" s="14" t="n">
        <x:f>I5720*J5720</x:f>
        <x:v>8285996.43007</x:v>
      </x:c>
      <x:c r="L5720" s="8" t="str">
        <x:v>Alpaca SIP</x:v>
      </x:c>
    </x:row>
    <x:row r="5721" ht="25" customHeight="1">
      <x:c r="A5721" s="8" t="str">
        <x:v>GENB</x:v>
      </x:c>
      <x:c r="B5721" s="10" t="n">
        <x:v>46189</x:v>
      </x:c>
      <x:c r="C5721" s="11" t="n">
        <x:v>13.46</x:v>
      </x:c>
      <x:c r="D5721" s="11" t="n">
        <x:v>13.37</x:v>
      </x:c>
      <x:c r="E5721" s="13" t="n">
        <x:v>631905</x:v>
      </x:c>
      <x:c r="F5721" s="11" t="n">
        <x:v>1</x:v>
      </x:c>
      <x:c r="G5721" s="11" t="n">
        <x:v>13.46</x:v>
      </x:c>
      <x:c r="H5721" s="11" t="n">
        <x:v>13.37</x:v>
      </x:c>
      <x:c r="I5721" s="13" t="n">
        <x:v>631905</x:v>
      </x:c>
      <x:c r="J5721" s="11" t="n">
        <x:v>13.29292</x:v>
      </x:c>
      <x:c r="K5721" s="14" t="n">
        <x:f>I5721*J5721</x:f>
        <x:v>8399862.6126</x:v>
      </x:c>
      <x:c r="L5721" s="8" t="str">
        <x:v>Alpaca SIP</x:v>
      </x:c>
    </x:row>
    <x:row r="5722" ht="25" customHeight="1">
      <x:c r="A5722" s="8" t="str">
        <x:v>GENB</x:v>
      </x:c>
      <x:c r="B5722" s="10" t="n">
        <x:v>46190</x:v>
      </x:c>
      <x:c r="C5722" s="11" t="n">
        <x:v>13.4</x:v>
      </x:c>
      <x:c r="D5722" s="11" t="n">
        <x:v>13.87</x:v>
      </x:c>
      <x:c r="E5722" s="13" t="n">
        <x:v>802144</x:v>
      </x:c>
      <x:c r="F5722" s="11" t="n">
        <x:v>1</x:v>
      </x:c>
      <x:c r="G5722" s="11" t="n">
        <x:v>13.4</x:v>
      </x:c>
      <x:c r="H5722" s="11" t="n">
        <x:v>13.87</x:v>
      </x:c>
      <x:c r="I5722" s="13" t="n">
        <x:v>802144</x:v>
      </x:c>
      <x:c r="J5722" s="11" t="n">
        <x:v>13.965572</x:v>
      </x:c>
      <x:c r="K5722" s="14" t="n">
        <x:f>I5722*J5722</x:f>
        <x:v>11202399.786368</x:v>
      </x:c>
      <x:c r="L5722" s="8" t="str">
        <x:v>Alpaca SIP</x:v>
      </x:c>
    </x:row>
    <x:row r="5723" ht="25" customHeight="1">
      <x:c r="A5723" s="8" t="str">
        <x:v>GENB</x:v>
      </x:c>
      <x:c r="B5723" s="10" t="n">
        <x:v>46191</x:v>
      </x:c>
      <x:c r="C5723" s="11" t="n">
        <x:v>14.12</x:v>
      </x:c>
      <x:c r="D5723" s="11" t="n">
        <x:v>14.49</x:v>
      </x:c>
      <x:c r="E5723" s="13" t="n">
        <x:v>2604850</x:v>
      </x:c>
      <x:c r="F5723" s="11" t="n">
        <x:v>1</x:v>
      </x:c>
      <x:c r="G5723" s="11" t="n">
        <x:v>14.12</x:v>
      </x:c>
      <x:c r="H5723" s="11" t="n">
        <x:v>14.49</x:v>
      </x:c>
      <x:c r="I5723" s="13" t="n">
        <x:v>2604850</x:v>
      </x:c>
      <x:c r="J5723" s="11" t="n">
        <x:v>14.427854</x:v>
      </x:c>
      <x:c r="K5723" s="14" t="n">
        <x:f>I5723*J5723</x:f>
        <x:v>37582395.4919</x:v>
      </x:c>
      <x:c r="L5723" s="8" t="str">
        <x:v>Alpaca SIP</x:v>
      </x:c>
    </x:row>
    <x:row r="5724" ht="25" customHeight="1">
      <x:c r="A5724" s="8" t="str">
        <x:v>GENB</x:v>
      </x:c>
      <x:c r="B5724" s="10" t="n">
        <x:v>46195</x:v>
      </x:c>
      <x:c r="C5724" s="11" t="n">
        <x:v>14.31</x:v>
      </x:c>
      <x:c r="D5724" s="11" t="n">
        <x:v>15.89</x:v>
      </x:c>
      <x:c r="E5724" s="13" t="n">
        <x:v>1250647</x:v>
      </x:c>
      <x:c r="F5724" s="11" t="n">
        <x:v>1</x:v>
      </x:c>
      <x:c r="G5724" s="11" t="n">
        <x:v>14.31</x:v>
      </x:c>
      <x:c r="H5724" s="11" t="n">
        <x:v>15.89</x:v>
      </x:c>
      <x:c r="I5724" s="13" t="n">
        <x:v>1250647</x:v>
      </x:c>
      <x:c r="J5724" s="11" t="n">
        <x:v>15.661437</x:v>
      </x:c>
      <x:c r="K5724" s="14" t="n">
        <x:f>I5724*J5724</x:f>
        <x:v>19586929.199738998</x:v>
      </x:c>
      <x:c r="L5724" s="8" t="str">
        <x:v>Alpaca SIP</x:v>
      </x:c>
    </x:row>
    <x:row r="5725" ht="25" customHeight="1">
      <x:c r="A5725" s="8" t="str">
        <x:v>GENB</x:v>
      </x:c>
      <x:c r="B5725" s="10" t="n">
        <x:v>46196</x:v>
      </x:c>
      <x:c r="C5725" s="11" t="n">
        <x:v>15.44</x:v>
      </x:c>
      <x:c r="D5725" s="11" t="n">
        <x:v>15.43</x:v>
      </x:c>
      <x:c r="E5725" s="13" t="n">
        <x:v>832138</x:v>
      </x:c>
      <x:c r="F5725" s="11" t="n">
        <x:v>1</x:v>
      </x:c>
      <x:c r="G5725" s="11" t="n">
        <x:v>15.44</x:v>
      </x:c>
      <x:c r="H5725" s="11" t="n">
        <x:v>15.43</x:v>
      </x:c>
      <x:c r="I5725" s="13" t="n">
        <x:v>832138</x:v>
      </x:c>
      <x:c r="J5725" s="11" t="n">
        <x:v>15.348503</x:v>
      </x:c>
      <x:c r="K5725" s="14" t="n">
        <x:f>I5725*J5725</x:f>
        <x:v>12772072.589413999</x:v>
      </x:c>
      <x:c r="L5725" s="8" t="str">
        <x:v>Alpaca SIP</x:v>
      </x:c>
    </x:row>
    <x:row r="5726" ht="25" customHeight="1">
      <x:c r="A5726" s="8" t="str">
        <x:v>GENB</x:v>
      </x:c>
      <x:c r="B5726" s="10" t="n">
        <x:v>46197</x:v>
      </x:c>
      <x:c r="C5726" s="11" t="n">
        <x:v>15.41</x:v>
      </x:c>
      <x:c r="D5726" s="11" t="n">
        <x:v>16.23</x:v>
      </x:c>
      <x:c r="E5726" s="13" t="n">
        <x:v>671844</x:v>
      </x:c>
      <x:c r="F5726" s="11" t="n">
        <x:v>1</x:v>
      </x:c>
      <x:c r="G5726" s="11" t="n">
        <x:v>15.41</x:v>
      </x:c>
      <x:c r="H5726" s="11" t="n">
        <x:v>16.23</x:v>
      </x:c>
      <x:c r="I5726" s="13" t="n">
        <x:v>671844</x:v>
      </x:c>
      <x:c r="J5726" s="11" t="n">
        <x:v>16.318047</x:v>
      </x:c>
      <x:c r="K5726" s="14" t="n">
        <x:f>I5726*J5726</x:f>
        <x:v>10963181.968668</x:v>
      </x:c>
      <x:c r="L5726" s="8" t="str">
        <x:v>Alpaca SIP</x:v>
      </x:c>
    </x:row>
    <x:row r="5727" ht="25" customHeight="1">
      <x:c r="A5727" s="8" t="str">
        <x:v>GENB</x:v>
      </x:c>
      <x:c r="B5727" s="10" t="n">
        <x:v>46198</x:v>
      </x:c>
      <x:c r="C5727" s="11" t="n">
        <x:v>16.36</x:v>
      </x:c>
      <x:c r="D5727" s="11" t="n">
        <x:v>16.42</x:v>
      </x:c>
      <x:c r="E5727" s="13" t="n">
        <x:v>843921</x:v>
      </x:c>
      <x:c r="F5727" s="11" t="n">
        <x:v>1</x:v>
      </x:c>
      <x:c r="G5727" s="11" t="n">
        <x:v>16.36</x:v>
      </x:c>
      <x:c r="H5727" s="11" t="n">
        <x:v>16.42</x:v>
      </x:c>
      <x:c r="I5727" s="13" t="n">
        <x:v>843921</x:v>
      </x:c>
      <x:c r="J5727" s="11" t="n">
        <x:v>16.669875</x:v>
      </x:c>
      <x:c r="K5727" s="14" t="n">
        <x:f>I5727*J5727</x:f>
        <x:v>14068057.579875002</x:v>
      </x:c>
      <x:c r="L5727" s="8" t="str">
        <x:v>Alpaca SIP</x:v>
      </x:c>
    </x:row>
    <x:row r="5728" ht="25" customHeight="1">
      <x:c r="A5728" s="8" t="str">
        <x:v>GENB</x:v>
      </x:c>
      <x:c r="B5728" s="10" t="n">
        <x:v>46199</x:v>
      </x:c>
      <x:c r="C5728" s="11" t="n">
        <x:v>16.23</x:v>
      </x:c>
      <x:c r="D5728" s="11" t="n">
        <x:v>16.47</x:v>
      </x:c>
      <x:c r="E5728" s="13" t="n">
        <x:v>4095321</x:v>
      </x:c>
      <x:c r="F5728" s="11" t="n">
        <x:v>1</x:v>
      </x:c>
      <x:c r="G5728" s="11" t="n">
        <x:v>16.23</x:v>
      </x:c>
      <x:c r="H5728" s="11" t="n">
        <x:v>16.47</x:v>
      </x:c>
      <x:c r="I5728" s="13" t="n">
        <x:v>4095321</x:v>
      </x:c>
      <x:c r="J5728" s="11" t="n">
        <x:v>16.462132</x:v>
      </x:c>
      <x:c r="K5728" s="14" t="n">
        <x:f>I5728*J5728</x:f>
        <x:v>67417714.884372</x:v>
      </x:c>
      <x:c r="L5728" s="8" t="str">
        <x:v>Alpaca SIP</x:v>
      </x:c>
    </x:row>
    <x:row r="5729" ht="25" customHeight="1">
      <x:c r="A5729" s="8" t="str">
        <x:v>GENB</x:v>
      </x:c>
      <x:c r="B5729" s="10" t="n">
        <x:v>46202</x:v>
      </x:c>
      <x:c r="C5729" s="11" t="n">
        <x:v>17.12</x:v>
      </x:c>
      <x:c r="D5729" s="11" t="n">
        <x:v>16.91</x:v>
      </x:c>
      <x:c r="E5729" s="13" t="n">
        <x:v>1706679</x:v>
      </x:c>
      <x:c r="F5729" s="11" t="n">
        <x:v>1</x:v>
      </x:c>
      <x:c r="G5729" s="11" t="n">
        <x:v>17.12</x:v>
      </x:c>
      <x:c r="H5729" s="11" t="n">
        <x:v>16.91</x:v>
      </x:c>
      <x:c r="I5729" s="13" t="n">
        <x:v>1706679</x:v>
      </x:c>
      <x:c r="J5729" s="11" t="n">
        <x:v>17.276031</x:v>
      </x:c>
      <x:c r="K5729" s="14" t="n">
        <x:f>I5729*J5729</x:f>
        <x:v>29484639.311049</x:v>
      </x:c>
      <x:c r="L5729" s="8" t="str">
        <x:v>Alpaca SIP</x:v>
      </x:c>
    </x:row>
    <x:row r="5730" ht="25" customHeight="1">
      <x:c r="A5730" s="8" t="str">
        <x:v>GENB</x:v>
      </x:c>
      <x:c r="B5730" s="10" t="n">
        <x:v>46203</x:v>
      </x:c>
      <x:c r="C5730" s="11" t="n">
        <x:v>16.91</x:v>
      </x:c>
      <x:c r="D5730" s="11" t="n">
        <x:v>16.87</x:v>
      </x:c>
      <x:c r="E5730" s="13" t="n">
        <x:v>1333635</x:v>
      </x:c>
      <x:c r="F5730" s="11" t="n">
        <x:v>1</x:v>
      </x:c>
      <x:c r="G5730" s="11" t="n">
        <x:v>16.91</x:v>
      </x:c>
      <x:c r="H5730" s="11" t="n">
        <x:v>16.87</x:v>
      </x:c>
      <x:c r="I5730" s="13" t="n">
        <x:v>1333635</x:v>
      </x:c>
      <x:c r="J5730" s="11" t="n">
        <x:v>17.178819</x:v>
      </x:c>
      <x:c r="K5730" s="14" t="n">
        <x:f>I5730*J5730</x:f>
        <x:v>22910274.277065</x:v>
      </x:c>
      <x:c r="L5730" s="8" t="str">
        <x:v>Alpaca SIP</x:v>
      </x:c>
    </x:row>
    <x:row r="5731" ht="25" customHeight="1">
      <x:c r="A5731" s="8" t="str">
        <x:v>GENB</x:v>
      </x:c>
      <x:c r="B5731" s="10" t="n">
        <x:v>46204</x:v>
      </x:c>
      <x:c r="C5731" s="11" t="n">
        <x:v>16.67</x:v>
      </x:c>
      <x:c r="D5731" s="11" t="n">
        <x:v>16.5</x:v>
      </x:c>
      <x:c r="E5731" s="13" t="n">
        <x:v>964768</x:v>
      </x:c>
      <x:c r="F5731" s="11" t="n">
        <x:v>1</x:v>
      </x:c>
      <x:c r="G5731" s="11" t="n">
        <x:v>16.67</x:v>
      </x:c>
      <x:c r="H5731" s="11" t="n">
        <x:v>16.5</x:v>
      </x:c>
      <x:c r="I5731" s="13" t="n">
        <x:v>964768</x:v>
      </x:c>
      <x:c r="J5731" s="11" t="n">
        <x:v>16.519652</x:v>
      </x:c>
      <x:c r="K5731" s="14" t="n">
        <x:f>I5731*J5731</x:f>
        <x:v>15937631.620736001</x:v>
      </x:c>
      <x:c r="L5731" s="8" t="str">
        <x:v>Alpaca SIP</x:v>
      </x:c>
    </x:row>
    <x:row r="5732" ht="25" customHeight="1">
      <x:c r="A5732" s="8" t="str">
        <x:v>GENB</x:v>
      </x:c>
      <x:c r="B5732" s="10" t="n">
        <x:v>46205</x:v>
      </x:c>
      <x:c r="C5732" s="11" t="n">
        <x:v>16.52</x:v>
      </x:c>
      <x:c r="D5732" s="11" t="n">
        <x:v>17.41</x:v>
      </x:c>
      <x:c r="E5732" s="13" t="n">
        <x:v>833529</x:v>
      </x:c>
      <x:c r="F5732" s="11" t="n">
        <x:v>1</x:v>
      </x:c>
      <x:c r="G5732" s="11" t="n">
        <x:v>16.52</x:v>
      </x:c>
      <x:c r="H5732" s="11" t="n">
        <x:v>17.41</x:v>
      </x:c>
      <x:c r="I5732" s="13" t="n">
        <x:v>833529</x:v>
      </x:c>
      <x:c r="J5732" s="11" t="n">
        <x:v>17.114851</x:v>
      </x:c>
      <x:c r="K5732" s="14" t="n">
        <x:f>I5732*J5732</x:f>
        <x:v>14265724.639179</x:v>
      </x:c>
      <x:c r="L5732" s="8" t="str">
        <x:v>Alpaca SIP</x:v>
      </x:c>
    </x:row>
    <x:row r="5733" ht="25" customHeight="1">
      <x:c r="A5733" s="8" t="str">
        <x:v>GENB</x:v>
      </x:c>
      <x:c r="B5733" s="10" t="n">
        <x:v>46209</x:v>
      </x:c>
      <x:c r="C5733" s="11" t="n">
        <x:v>17.74</x:v>
      </x:c>
      <x:c r="D5733" s="11" t="n">
        <x:v>16.92</x:v>
      </x:c>
      <x:c r="E5733" s="13" t="n">
        <x:v>1042272</x:v>
      </x:c>
      <x:c r="F5733" s="11" t="n">
        <x:v>1</x:v>
      </x:c>
      <x:c r="G5733" s="11" t="n">
        <x:v>17.74</x:v>
      </x:c>
      <x:c r="H5733" s="11" t="n">
        <x:v>16.92</x:v>
      </x:c>
      <x:c r="I5733" s="13" t="n">
        <x:v>1042272</x:v>
      </x:c>
      <x:c r="J5733" s="11" t="n">
        <x:v>17.314341</x:v>
      </x:c>
      <x:c r="K5733" s="14" t="n">
        <x:f>I5733*J5733</x:f>
        <x:v>18046252.822752</x:v>
      </x:c>
      <x:c r="L5733" s="8" t="str">
        <x:v>Alpaca SIP</x:v>
      </x:c>
    </x:row>
    <x:row r="5734" ht="25" customHeight="1">
      <x:c r="A5734" s="8" t="str">
        <x:v>GENB</x:v>
      </x:c>
      <x:c r="B5734" s="10" t="n">
        <x:v>46210</x:v>
      </x:c>
      <x:c r="C5734" s="11" t="n">
        <x:v>16.93</x:v>
      </x:c>
      <x:c r="D5734" s="11" t="n">
        <x:v>16.22</x:v>
      </x:c>
      <x:c r="E5734" s="13" t="n">
        <x:v>921871</x:v>
      </x:c>
      <x:c r="F5734" s="11" t="n">
        <x:v>1</x:v>
      </x:c>
      <x:c r="G5734" s="11" t="n">
        <x:v>16.93</x:v>
      </x:c>
      <x:c r="H5734" s="11" t="n">
        <x:v>16.22</x:v>
      </x:c>
      <x:c r="I5734" s="13" t="n">
        <x:v>921871</x:v>
      </x:c>
      <x:c r="J5734" s="11" t="n">
        <x:v>16.735336</x:v>
      </x:c>
      <x:c r="K5734" s="14" t="n">
        <x:f>I5734*J5734</x:f>
        <x:v>15427820.933656</x:v>
      </x:c>
      <x:c r="L5734" s="8" t="str">
        <x:v>Alpaca SIP</x:v>
      </x:c>
    </x:row>
    <x:row r="5735" ht="25" customHeight="1">
      <x:c r="A5735" s="8" t="str">
        <x:v>GENB</x:v>
      </x:c>
      <x:c r="B5735" s="10" t="n">
        <x:v>46211</x:v>
      </x:c>
      <x:c r="C5735" s="11" t="n">
        <x:v>15.73</x:v>
      </x:c>
      <x:c r="D5735" s="11" t="n">
        <x:v>15.87</x:v>
      </x:c>
      <x:c r="E5735" s="13" t="n">
        <x:v>804354</x:v>
      </x:c>
      <x:c r="F5735" s="11" t="n">
        <x:v>1</x:v>
      </x:c>
      <x:c r="G5735" s="11" t="n">
        <x:v>15.73</x:v>
      </x:c>
      <x:c r="H5735" s="11" t="n">
        <x:v>15.87</x:v>
      </x:c>
      <x:c r="I5735" s="13" t="n">
        <x:v>804354</x:v>
      </x:c>
      <x:c r="J5735" s="11" t="n">
        <x:v>15.863215</x:v>
      </x:c>
      <x:c r="K5735" s="14" t="n">
        <x:f>I5735*J5735</x:f>
        <x:v>12759640.43811</x:v>
      </x:c>
      <x:c r="L5735" s="8" t="str">
        <x:v>Alpaca SIP</x:v>
      </x:c>
    </x:row>
    <x:row r="5736" ht="25" customHeight="1">
      <x:c r="A5736" s="8" t="str">
        <x:v>GENB</x:v>
      </x:c>
      <x:c r="B5736" s="10" t="n">
        <x:v>46212</x:v>
      </x:c>
      <x:c r="C5736" s="11" t="n">
        <x:v>15.85</x:v>
      </x:c>
      <x:c r="D5736" s="11" t="n">
        <x:v>15.72</x:v>
      </x:c>
      <x:c r="E5736" s="13" t="n">
        <x:v>504060</x:v>
      </x:c>
      <x:c r="F5736" s="11" t="n">
        <x:v>1</x:v>
      </x:c>
      <x:c r="G5736" s="11" t="n">
        <x:v>15.85</x:v>
      </x:c>
      <x:c r="H5736" s="11" t="n">
        <x:v>15.72</x:v>
      </x:c>
      <x:c r="I5736" s="13" t="n">
        <x:v>504060</x:v>
      </x:c>
      <x:c r="J5736" s="11" t="n">
        <x:v>15.720322</x:v>
      </x:c>
      <x:c r="K5736" s="14" t="n">
        <x:f>I5736*J5736</x:f>
        <x:v>7923985.50732</x:v>
      </x:c>
      <x:c r="L5736" s="8" t="str">
        <x:v>Alpaca SIP</x:v>
      </x:c>
    </x:row>
    <x:row r="5737" ht="25" customHeight="1">
      <x:c r="A5737" s="8" t="str">
        <x:v>GENB</x:v>
      </x:c>
      <x:c r="B5737" s="10" t="n">
        <x:v>46213</x:v>
      </x:c>
      <x:c r="C5737" s="11" t="n">
        <x:v>15.36</x:v>
      </x:c>
      <x:c r="D5737" s="11" t="n">
        <x:v>14.325</x:v>
      </x:c>
      <x:c r="E5737" s="13" t="n">
        <x:v>886301</x:v>
      </x:c>
      <x:c r="F5737" s="11" t="n">
        <x:v>1</x:v>
      </x:c>
      <x:c r="G5737" s="11" t="n">
        <x:v>15.36</x:v>
      </x:c>
      <x:c r="H5737" s="11" t="n">
        <x:v>14.325</x:v>
      </x:c>
      <x:c r="I5737" s="13" t="n">
        <x:v>886301</x:v>
      </x:c>
      <x:c r="J5737" s="11" t="n">
        <x:v>14.44985</x:v>
      </x:c>
      <x:c r="K5737" s="14" t="n">
        <x:f>I5737*J5737</x:f>
        <x:v>12806916.50485</x:v>
      </x:c>
      <x:c r="L5737" s="8" t="str">
        <x:v>Alpaca SIP</x:v>
      </x:c>
    </x:row>
    <x:row r="5738" ht="25" customHeight="1">
      <x:c r="A5738" s="8" t="str">
        <x:v>GENB</x:v>
      </x:c>
      <x:c r="B5738" s="10" t="n">
        <x:v>46216</x:v>
      </x:c>
      <x:c r="C5738" s="11" t="n">
        <x:v>14.02</x:v>
      </x:c>
      <x:c r="D5738" s="11" t="n">
        <x:v>14.28</x:v>
      </x:c>
      <x:c r="E5738" s="13" t="n">
        <x:v>531721</x:v>
      </x:c>
      <x:c r="F5738" s="11" t="n">
        <x:v>1</x:v>
      </x:c>
      <x:c r="G5738" s="11" t="n">
        <x:v>14.02</x:v>
      </x:c>
      <x:c r="H5738" s="11" t="n">
        <x:v>14.28</x:v>
      </x:c>
      <x:c r="I5738" s="13" t="n">
        <x:v>531721</x:v>
      </x:c>
      <x:c r="J5738" s="11" t="n">
        <x:v>14.188657</x:v>
      </x:c>
      <x:c r="K5738" s="14" t="n">
        <x:f>I5738*J5738</x:f>
        <x:v>7544406.888696999</x:v>
      </x:c>
      <x:c r="L5738" s="8" t="str">
        <x:v>Alpaca SIP</x:v>
      </x:c>
    </x:row>
    <x:row r="5739" ht="25" customHeight="1">
      <x:c r="A5739" s="8" t="str">
        <x:v>GENB</x:v>
      </x:c>
      <x:c r="B5739" s="10" t="n">
        <x:v>46217</x:v>
      </x:c>
      <x:c r="C5739" s="11" t="n">
        <x:v>14.4</x:v>
      </x:c>
      <x:c r="D5739" s="11" t="n">
        <x:v>14.21</x:v>
      </x:c>
      <x:c r="E5739" s="13" t="n">
        <x:v>393700</x:v>
      </x:c>
      <x:c r="F5739" s="11" t="n">
        <x:v>1</x:v>
      </x:c>
      <x:c r="G5739" s="11" t="n">
        <x:v>14.4</x:v>
      </x:c>
      <x:c r="H5739" s="11" t="n">
        <x:v>14.21</x:v>
      </x:c>
      <x:c r="I5739" s="13" t="n">
        <x:v>393700</x:v>
      </x:c>
      <x:c r="J5739" s="11" t="n">
        <x:v>14.25397</x:v>
      </x:c>
      <x:c r="K5739" s="14" t="n">
        <x:f>I5739*J5739</x:f>
        <x:v>5611787.989</x:v>
      </x:c>
      <x:c r="L5739" s="8" t="str">
        <x:v>Alpaca SIP</x:v>
      </x:c>
    </x:row>
    <x:row r="5740" ht="25" customHeight="1">
      <x:c r="A5740" s="8" t="str">
        <x:v>GENB</x:v>
      </x:c>
      <x:c r="B5740" s="10" t="n">
        <x:v>46218</x:v>
      </x:c>
      <x:c r="C5740" s="11" t="n">
        <x:v>14.29</x:v>
      </x:c>
      <x:c r="D5740" s="11" t="n">
        <x:v>14.07</x:v>
      </x:c>
      <x:c r="E5740" s="13" t="n">
        <x:v>664523</x:v>
      </x:c>
      <x:c r="F5740" s="11" t="n">
        <x:v>1</x:v>
      </x:c>
      <x:c r="G5740" s="11" t="n">
        <x:v>14.29</x:v>
      </x:c>
      <x:c r="H5740" s="11" t="n">
        <x:v>14.07</x:v>
      </x:c>
      <x:c r="I5740" s="13" t="n">
        <x:v>664523</x:v>
      </x:c>
      <x:c r="J5740" s="11" t="n">
        <x:v>13.868316</x:v>
      </x:c>
      <x:c r="K5740" s="14" t="n">
        <x:f>I5740*J5740</x:f>
        <x:v>9215814.953268</x:v>
      </x:c>
      <x:c r="L5740" s="8" t="str">
        <x:v>Alpaca SIP</x:v>
      </x:c>
    </x:row>
    <x:row r="5741" ht="25" customHeight="1">
      <x:c r="A5741" s="8" t="str">
        <x:v>GENB</x:v>
      </x:c>
      <x:c r="B5741" s="10" t="n">
        <x:v>46219</x:v>
      </x:c>
      <x:c r="C5741" s="11" t="n">
        <x:v>13.93</x:v>
      </x:c>
      <x:c r="D5741" s="11" t="n">
        <x:v>13.66</x:v>
      </x:c>
      <x:c r="E5741" s="13" t="n">
        <x:v>393254</x:v>
      </x:c>
      <x:c r="F5741" s="11" t="n">
        <x:v>1</x:v>
      </x:c>
      <x:c r="G5741" s="11" t="n">
        <x:v>13.93</x:v>
      </x:c>
      <x:c r="H5741" s="11" t="n">
        <x:v>13.66</x:v>
      </x:c>
      <x:c r="I5741" s="13" t="n">
        <x:v>393254</x:v>
      </x:c>
      <x:c r="J5741" s="11" t="n">
        <x:v>13.607298</x:v>
      </x:c>
      <x:c r="K5741" s="14" t="n">
        <x:f>I5741*J5741</x:f>
        <x:v>5351124.367692</x:v>
      </x:c>
      <x:c r="L5741" s="8" t="str">
        <x:v>Alpaca SIP</x:v>
      </x:c>
    </x:row>
    <x:row r="5742" ht="25" customHeight="1">
      <x:c r="A5742" s="8" t="str">
        <x:v>GENB</x:v>
      </x:c>
      <x:c r="B5742" s="10" t="n">
        <x:v>46220</x:v>
      </x:c>
      <x:c r="C5742" s="11" t="n">
        <x:v>13.33</x:v>
      </x:c>
      <x:c r="D5742" s="11" t="n">
        <x:v>13.56</x:v>
      </x:c>
      <x:c r="E5742" s="13" t="n">
        <x:v>343694</x:v>
      </x:c>
      <x:c r="F5742" s="11" t="n">
        <x:v>1</x:v>
      </x:c>
      <x:c r="G5742" s="11" t="n">
        <x:v>13.33</x:v>
      </x:c>
      <x:c r="H5742" s="11" t="n">
        <x:v>13.56</x:v>
      </x:c>
      <x:c r="I5742" s="13" t="n">
        <x:v>343694</x:v>
      </x:c>
      <x:c r="J5742" s="11" t="n">
        <x:v>13.531127</x:v>
      </x:c>
      <x:c r="K5742" s="14" t="n">
        <x:f>I5742*J5742</x:f>
        <x:v>4650567.163138</x:v>
      </x:c>
      <x:c r="L5742" s="8" t="str">
        <x:v>Alpaca SIP</x:v>
      </x:c>
    </x:row>
    <x:row r="5743" ht="25" customHeight="1">
      <x:c r="A5743" s="8" t="str">
        <x:v>GENB</x:v>
      </x:c>
      <x:c r="B5743" s="10" t="n">
        <x:v>46223</x:v>
      </x:c>
      <x:c r="C5743" s="11" t="n">
        <x:v>13.66</x:v>
      </x:c>
      <x:c r="D5743" s="11" t="n">
        <x:v>13.58</x:v>
      </x:c>
      <x:c r="E5743" s="13" t="n">
        <x:v>422076</x:v>
      </x:c>
      <x:c r="F5743" s="11" t="n">
        <x:v>1</x:v>
      </x:c>
      <x:c r="G5743" s="11" t="n">
        <x:v>13.66</x:v>
      </x:c>
      <x:c r="H5743" s="11" t="n">
        <x:v>13.58</x:v>
      </x:c>
      <x:c r="I5743" s="13" t="n">
        <x:v>422076</x:v>
      </x:c>
      <x:c r="J5743" s="11" t="n">
        <x:v>13.757063</x:v>
      </x:c>
      <x:c r="K5743" s="14" t="n">
        <x:f>I5743*J5743</x:f>
        <x:v>5806526.122788</x:v>
      </x:c>
      <x:c r="L5743" s="8" t="str">
        <x:v>Alpaca SIP</x:v>
      </x:c>
    </x:row>
    <x:row r="5744" ht="25" customHeight="1">
      <x:c r="A5744" s="8" t="str">
        <x:v>GENB</x:v>
      </x:c>
      <x:c r="B5744" s="10" t="n">
        <x:v>46224</x:v>
      </x:c>
      <x:c r="C5744" s="11" t="n">
        <x:v>13.59</x:v>
      </x:c>
      <x:c r="D5744" s="11" t="n">
        <x:v>14.39</x:v>
      </x:c>
      <x:c r="E5744" s="13" t="n">
        <x:v>603234</x:v>
      </x:c>
      <x:c r="F5744" s="11" t="n">
        <x:v>1</x:v>
      </x:c>
      <x:c r="G5744" s="11" t="n">
        <x:v>13.59</x:v>
      </x:c>
      <x:c r="H5744" s="11" t="n">
        <x:v>14.39</x:v>
      </x:c>
      <x:c r="I5744" s="13" t="n">
        <x:v>603234</x:v>
      </x:c>
      <x:c r="J5744" s="11" t="n">
        <x:v>14.233731</x:v>
      </x:c>
      <x:c r="K5744" s="14" t="n">
        <x:f>I5744*J5744</x:f>
        <x:v>8586270.486054</x:v>
      </x:c>
      <x:c r="L5744" s="8" t="str">
        <x:v>Alpaca SIP</x:v>
      </x:c>
    </x:row>
    <x:row r="5745" ht="25" customHeight="1">
      <x:c r="A5745" s="8" t="str">
        <x:v>GENB</x:v>
      </x:c>
      <x:c r="B5745" s="10" t="n">
        <x:v>46225</x:v>
      </x:c>
      <x:c r="C5745" s="11" t="n">
        <x:v>14.22</x:v>
      </x:c>
      <x:c r="D5745" s="11" t="n">
        <x:v>13.9</x:v>
      </x:c>
      <x:c r="E5745" s="13" t="n">
        <x:v>271420</x:v>
      </x:c>
      <x:c r="F5745" s="11" t="n">
        <x:v>1</x:v>
      </x:c>
      <x:c r="G5745" s="11" t="n">
        <x:v>14.22</x:v>
      </x:c>
      <x:c r="H5745" s="11" t="n">
        <x:v>13.9</x:v>
      </x:c>
      <x:c r="I5745" s="13" t="n">
        <x:v>271420</x:v>
      </x:c>
      <x:c r="J5745" s="11" t="n">
        <x:v>13.964492</x:v>
      </x:c>
      <x:c r="K5745" s="14" t="n">
        <x:f>I5745*J5745</x:f>
        <x:v>3790242.41864</x:v>
      </x:c>
      <x:c r="L5745" s="8" t="str">
        <x:v>Alpaca SIP</x:v>
      </x:c>
    </x:row>
    <x:row r="5746" ht="25" customHeight="1">
      <x:c r="A5746" s="8" t="str">
        <x:v>GENB</x:v>
      </x:c>
      <x:c r="B5746" s="10" t="n">
        <x:v>46226</x:v>
      </x:c>
      <x:c r="C5746" s="11" t="n">
        <x:v>13.51</x:v>
      </x:c>
      <x:c r="D5746" s="11" t="n">
        <x:v>13.83</x:v>
      </x:c>
      <x:c r="E5746" s="13" t="n">
        <x:v>262215</x:v>
      </x:c>
      <x:c r="F5746" s="11" t="n">
        <x:v>1</x:v>
      </x:c>
      <x:c r="G5746" s="11" t="n">
        <x:v>13.51</x:v>
      </x:c>
      <x:c r="H5746" s="11" t="n">
        <x:v>13.83</x:v>
      </x:c>
      <x:c r="I5746" s="13" t="n">
        <x:v>262215</x:v>
      </x:c>
      <x:c r="J5746" s="11" t="n">
        <x:v>13.751992</x:v>
      </x:c>
      <x:c r="K5746" s="14" t="n">
        <x:f>I5746*J5746</x:f>
        <x:v>3605978.5822799997</x:v>
      </x:c>
      <x:c r="L5746" s="8" t="str">
        <x:v>Alpaca SIP</x:v>
      </x:c>
    </x:row>
    <x:row r="5747" ht="25" customHeight="1">
      <x:c r="A5747" s="8" t="str">
        <x:v>GENB</x:v>
      </x:c>
      <x:c r="B5747" s="10" t="n">
        <x:v>46227</x:v>
      </x:c>
      <x:c r="C5747" s="11" t="n">
        <x:v>13.88</x:v>
      </x:c>
      <x:c r="D5747" s="11" t="n">
        <x:v>13.4</x:v>
      </x:c>
      <x:c r="E5747" s="13" t="n">
        <x:v>321988</x:v>
      </x:c>
      <x:c r="F5747" s="11" t="n">
        <x:v>1</x:v>
      </x:c>
      <x:c r="G5747" s="11" t="n">
        <x:v>13.88</x:v>
      </x:c>
      <x:c r="H5747" s="11" t="n">
        <x:v>13.4</x:v>
      </x:c>
      <x:c r="I5747" s="13" t="n">
        <x:v>321988</x:v>
      </x:c>
      <x:c r="J5747" s="11" t="n">
        <x:v>13.473372</x:v>
      </x:c>
      <x:c r="K5747" s="14" t="n">
        <x:f>I5747*J5747</x:f>
        <x:v>4338264.103536</x:v>
      </x:c>
      <x:c r="L5747" s="8" t="str">
        <x:v>Alpaca SIP</x:v>
      </x:c>
    </x:row>
    <x:row r="5748" ht="25" customHeight="1">
      <x:c r="A5748" s="8" t="str">
        <x:v>GENB</x:v>
      </x:c>
      <x:c r="B5748" s="10" t="n">
        <x:v>46230</x:v>
      </x:c>
      <x:c r="C5748" s="11" t="n">
        <x:v>13.64</x:v>
      </x:c>
      <x:c r="D5748" s="11" t="n">
        <x:v>13.68</x:v>
      </x:c>
      <x:c r="E5748" s="13" t="n">
        <x:v>290418</x:v>
      </x:c>
      <x:c r="F5748" s="11" t="n">
        <x:v>1</x:v>
      </x:c>
      <x:c r="G5748" s="11" t="n">
        <x:v>13.64</x:v>
      </x:c>
      <x:c r="H5748" s="11" t="n">
        <x:v>13.68</x:v>
      </x:c>
      <x:c r="I5748" s="13" t="n">
        <x:v>290418</x:v>
      </x:c>
      <x:c r="J5748" s="11" t="n">
        <x:v>13.751736</x:v>
      </x:c>
      <x:c r="K5748" s="14" t="n">
        <x:f>I5748*J5748</x:f>
        <x:v>3993751.665648</x:v>
      </x:c>
      <x:c r="L5748" s="8" t="str">
        <x:v>Alpaca SIP</x:v>
      </x:c>
    </x:row>
    <x:row r="5749" ht="25" customHeight="1">
      <x:c r="A5749" s="8" t="str">
        <x:v>GENB</x:v>
      </x:c>
      <x:c r="B5749" s="10" t="n">
        <x:v>46231</x:v>
      </x:c>
      <x:c r="C5749" s="11" t="n">
        <x:v>13.59</x:v>
      </x:c>
      <x:c r="D5749" s="11" t="n">
        <x:v>13.14</x:v>
      </x:c>
      <x:c r="E5749" s="13" t="n">
        <x:v>1457860</x:v>
      </x:c>
      <x:c r="F5749" s="11" t="n">
        <x:v>1</x:v>
      </x:c>
      <x:c r="G5749" s="11" t="n">
        <x:v>13.59</x:v>
      </x:c>
      <x:c r="H5749" s="11" t="n">
        <x:v>13.14</x:v>
      </x:c>
      <x:c r="I5749" s="13" t="n">
        <x:v>1457860</x:v>
      </x:c>
      <x:c r="J5749" s="11" t="n">
        <x:v>12.917645</x:v>
      </x:c>
      <x:c r="K5749" s="14" t="n">
        <x:f>I5749*J5749</x:f>
        <x:v>18832117.9397</x:v>
      </x:c>
      <x:c r="L5749" s="8" t="str">
        <x:v>Alpaca SIP</x:v>
      </x:c>
    </x:row>
    <x:row r="5750" ht="25" customHeight="1">
      <x:c r="A5750" s="8" t="str">
        <x:v>GENB</x:v>
      </x:c>
      <x:c r="B5750" s="10" t="n">
        <x:v>46232</x:v>
      </x:c>
      <x:c r="C5750" s="11" t="n">
        <x:v>13.25</x:v>
      </x:c>
      <x:c r="D5750" s="11" t="n">
        <x:v>13.08</x:v>
      </x:c>
      <x:c r="E5750" s="13" t="n">
        <x:v>748947</x:v>
      </x:c>
      <x:c r="F5750" s="11" t="n">
        <x:v>1</x:v>
      </x:c>
      <x:c r="G5750" s="11" t="n">
        <x:v>13.25</x:v>
      </x:c>
      <x:c r="H5750" s="11" t="n">
        <x:v>13.08</x:v>
      </x:c>
      <x:c r="I5750" s="13" t="n">
        <x:v>748947</x:v>
      </x:c>
      <x:c r="J5750" s="11" t="n">
        <x:v>13.310551</x:v>
      </x:c>
      <x:c r="K5750" s="14" t="n">
        <x:f>I5750*J5750</x:f>
        <x:v>9968897.239797</x:v>
      </x:c>
      <x:c r="L5750" s="8" t="str">
        <x:v>Alpaca SIP</x:v>
      </x:c>
    </x:row>
    <x:row r="5751" ht="25" customHeight="1">
      <x:c r="A5751" s="8" t="str">
        <x:v>GENB</x:v>
      </x:c>
      <x:c r="B5751" s="10" t="n">
        <x:v>46233</x:v>
      </x:c>
      <x:c r="C5751" s="11" t="n">
        <x:v>13.11</x:v>
      </x:c>
      <x:c r="D5751" s="11" t="n">
        <x:v>14.03</x:v>
      </x:c>
      <x:c r="E5751" s="13" t="n">
        <x:v>357127</x:v>
      </x:c>
      <x:c r="F5751" s="11" t="n">
        <x:v>1</x:v>
      </x:c>
      <x:c r="G5751" s="11" t="n">
        <x:v>13.11</x:v>
      </x:c>
      <x:c r="H5751" s="11" t="n">
        <x:v>14.03</x:v>
      </x:c>
      <x:c r="I5751" s="13" t="n">
        <x:v>357127</x:v>
      </x:c>
      <x:c r="J5751" s="11" t="n">
        <x:v>14.015415</x:v>
      </x:c>
      <x:c r="K5751" s="14" t="n">
        <x:f>I5751*J5751</x:f>
        <x:v>5005283.112705001</x:v>
      </x:c>
      <x:c r="L5751" s="8" t="str">
        <x:v>Alpaca SIP</x:v>
      </x:c>
    </x:row>
    <x:row r="5752" ht="25" customHeight="1">
      <x:c r="A5752" s="8" t="str">
        <x:v>GENB</x:v>
      </x:c>
      <x:c r="B5752" s="10" t="n">
        <x:v>46234</x:v>
      </x:c>
      <x:c r="C5752" s="11" t="n">
        <x:v>13.765</x:v>
      </x:c>
      <x:c r="D5752" s="11" t="n">
        <x:v>14</x:v>
      </x:c>
      <x:c r="E5752" s="13" t="n">
        <x:v>318588</x:v>
      </x:c>
      <x:c r="F5752" s="11" t="n">
        <x:v>1</x:v>
      </x:c>
      <x:c r="G5752" s="11" t="n">
        <x:v>13.765</x:v>
      </x:c>
      <x:c r="H5752" s="11" t="n">
        <x:v>14</x:v>
      </x:c>
      <x:c r="I5752" s="13" t="n">
        <x:v>318588</x:v>
      </x:c>
      <x:c r="J5752" s="11" t="n">
        <x:v>13.934143</x:v>
      </x:c>
      <x:c r="K5752" s="14" t="n">
        <x:f>I5752*J5752</x:f>
        <x:v>4439250.750084001</x:v>
      </x:c>
      <x:c r="L5752" s="8" t="str">
        <x:v>Alpaca SIP</x:v>
      </x:c>
    </x:row>
    <x:row r="5753" ht="25" customHeight="1">
      <x:c r="A5753" s="8" t="str">
        <x:v>GENB</x:v>
      </x:c>
      <x:c r="B5753" s="10" t="n">
        <x:v>46237</x:v>
      </x:c>
      <x:c r="C5753" s="11" t="n">
        <x:v>14.12</x:v>
      </x:c>
      <x:c r="D5753" s="11" t="n">
        <x:v>14.34</x:v>
      </x:c>
      <x:c r="E5753" s="13" t="n">
        <x:v>275567</x:v>
      </x:c>
      <x:c r="F5753" s="11" t="n">
        <x:v>1</x:v>
      </x:c>
      <x:c r="G5753" s="11" t="n">
        <x:v>14.12</x:v>
      </x:c>
      <x:c r="H5753" s="11" t="n">
        <x:v>14.34</x:v>
      </x:c>
      <x:c r="I5753" s="13" t="n">
        <x:v>275567</x:v>
      </x:c>
      <x:c r="J5753" s="11" t="n">
        <x:v>14.161596</x:v>
      </x:c>
      <x:c r="K5753" s="14" t="n">
        <x:f>I5753*J5753</x:f>
        <x:v>3902468.524932</x:v>
      </x:c>
      <x:c r="L5753" s="8" t="str">
        <x:v>Alpaca SIP</x:v>
      </x:c>
    </x:row>
    <x:row r="5754" ht="25" customHeight="1">
      <x:c r="A5754" s="8" t="str">
        <x:v>GENB</x:v>
      </x:c>
      <x:c r="B5754" s="10" t="n">
        <x:v>46238</x:v>
      </x:c>
      <x:c r="C5754" s="11" t="n">
        <x:v>14.4</x:v>
      </x:c>
      <x:c r="D5754" s="11" t="n">
        <x:v>14.28</x:v>
      </x:c>
      <x:c r="E5754" s="13" t="n">
        <x:v>304193</x:v>
      </x:c>
      <x:c r="F5754" s="11" t="n">
        <x:v>1</x:v>
      </x:c>
      <x:c r="G5754" s="11" t="n">
        <x:v>14.4</x:v>
      </x:c>
      <x:c r="H5754" s="11" t="n">
        <x:v>14.28</x:v>
      </x:c>
      <x:c r="I5754" s="13" t="n">
        <x:v>304193</x:v>
      </x:c>
      <x:c r="J5754" s="11" t="n">
        <x:v>14.416379</x:v>
      </x:c>
      <x:c r="K5754" s="14" t="n">
        <x:f>I5754*J5754</x:f>
        <x:v>4385361.577147</x:v>
      </x:c>
      <x:c r="L5754" s="8" t="str">
        <x:v>Alpaca SIP</x:v>
      </x:c>
    </x:row>
    <x:row r="5755" ht="25" customHeight="1">
      <x:c r="A5755" s="8" t="str">
        <x:v>GENB</x:v>
      </x:c>
      <x:c r="B5755" s="10" t="n">
        <x:v>46239</x:v>
      </x:c>
      <x:c r="C5755" s="11" t="n">
        <x:v>14.27</x:v>
      </x:c>
      <x:c r="D5755" s="11" t="n">
        <x:v>14.49</x:v>
      </x:c>
      <x:c r="E5755" s="13" t="n">
        <x:v>440338</x:v>
      </x:c>
      <x:c r="F5755" s="11" t="n">
        <x:v>1</x:v>
      </x:c>
      <x:c r="G5755" s="11" t="n">
        <x:v>14.27</x:v>
      </x:c>
      <x:c r="H5755" s="11" t="n">
        <x:v>14.49</x:v>
      </x:c>
      <x:c r="I5755" s="13" t="n">
        <x:v>440338</x:v>
      </x:c>
      <x:c r="J5755" s="11" t="n">
        <x:v>14.725121</x:v>
      </x:c>
      <x:c r="K5755" s="14" t="n">
        <x:f>I5755*J5755</x:f>
        <x:v>6484030.330898</x:v>
      </x:c>
      <x:c r="L5755" s="8" t="str">
        <x:v>Alpaca SIP</x:v>
      </x:c>
    </x:row>
    <x:row r="5756" ht="25" customHeight="1">
      <x:c r="A5756" s="8" t="str">
        <x:v>GENB</x:v>
      </x:c>
      <x:c r="B5756" s="10" t="n">
        <x:v>46240</x:v>
      </x:c>
      <x:c r="C5756" s="11" t="n">
        <x:v>14.1</x:v>
      </x:c>
      <x:c r="D5756" s="11" t="n">
        <x:v>13.89</x:v>
      </x:c>
      <x:c r="E5756" s="13" t="n">
        <x:v>842964</x:v>
      </x:c>
      <x:c r="F5756" s="11" t="n">
        <x:v>1</x:v>
      </x:c>
      <x:c r="G5756" s="11" t="n">
        <x:v>14.1</x:v>
      </x:c>
      <x:c r="H5756" s="11" t="n">
        <x:v>13.89</x:v>
      </x:c>
      <x:c r="I5756" s="13" t="n">
        <x:v>842964</x:v>
      </x:c>
      <x:c r="J5756" s="11" t="n">
        <x:v>13.731632</x:v>
      </x:c>
      <x:c r="K5756" s="14" t="n">
        <x:f>I5756*J5756</x:f>
        <x:v>11575271.437247999</x:v>
      </x:c>
      <x:c r="L5756" s="8" t="str">
        <x:v>Alpaca SIP</x:v>
      </x:c>
    </x:row>
    <x:row r="5757" ht="25" customHeight="1">
      <x:c r="A5757" s="8" t="str">
        <x:v>GENB</x:v>
      </x:c>
      <x:c r="B5757" s="10" t="n">
        <x:v>46241</x:v>
      </x:c>
      <x:c r="C5757" s="11" t="n">
        <x:v>14.72</x:v>
      </x:c>
      <x:c r="D5757" s="11" t="n">
        <x:v>14.35</x:v>
      </x:c>
      <x:c r="E5757" s="13" t="n">
        <x:v>506002</x:v>
      </x:c>
      <x:c r="F5757" s="11" t="n">
        <x:v>1</x:v>
      </x:c>
      <x:c r="G5757" s="11" t="n">
        <x:v>14.72</x:v>
      </x:c>
      <x:c r="H5757" s="11" t="n">
        <x:v>14.35</x:v>
      </x:c>
      <x:c r="I5757" s="13" t="n">
        <x:v>506002</x:v>
      </x:c>
      <x:c r="J5757" s="11" t="n">
        <x:v>14.296474</x:v>
      </x:c>
      <x:c r="K5757" s="14" t="n">
        <x:f>I5757*J5757</x:f>
        <x:v>7234044.4369479995</x:v>
      </x:c>
      <x:c r="L5757" s="8" t="str">
        <x:v>Alpaca SIP</x:v>
      </x:c>
    </x:row>
    <x:row r="5758" ht="25" customHeight="1">
      <x:c r="A5758" s="8" t="str">
        <x:v>GENB</x:v>
      </x:c>
      <x:c r="B5758" s="10" t="n">
        <x:v>46244</x:v>
      </x:c>
      <x:c r="C5758" s="11" t="n">
        <x:v>14.65</x:v>
      </x:c>
      <x:c r="D5758" s="11" t="n">
        <x:v>14.72</x:v>
      </x:c>
      <x:c r="E5758" s="13" t="n">
        <x:v>523361</x:v>
      </x:c>
      <x:c r="F5758" s="11" t="n">
        <x:v>1</x:v>
      </x:c>
      <x:c r="G5758" s="11" t="n">
        <x:v>14.65</x:v>
      </x:c>
      <x:c r="H5758" s="11" t="n">
        <x:v>14.72</x:v>
      </x:c>
      <x:c r="I5758" s="13" t="n">
        <x:v>523361</x:v>
      </x:c>
      <x:c r="J5758" s="11" t="n">
        <x:v>14.578883</x:v>
      </x:c>
      <x:c r="K5758" s="14" t="n">
        <x:f>I5758*J5758</x:f>
        <x:v>7630018.785762999</x:v>
      </x:c>
      <x:c r="L5758" s="8" t="str">
        <x:v>Alpaca SIP</x:v>
      </x:c>
    </x:row>
    <x:row r="5759" ht="25" customHeight="1">
      <x:c r="A5759" s="8" t="str">
        <x:v>GENB</x:v>
      </x:c>
      <x:c r="B5759" s="10" t="n">
        <x:v>46245</x:v>
      </x:c>
      <x:c r="C5759" s="11" t="n">
        <x:v>14.53</x:v>
      </x:c>
      <x:c r="D5759" s="11" t="n">
        <x:v>14.27</x:v>
      </x:c>
      <x:c r="E5759" s="13" t="n">
        <x:v>443926</x:v>
      </x:c>
      <x:c r="F5759" s="11" t="n">
        <x:v>1</x:v>
      </x:c>
      <x:c r="G5759" s="11" t="n">
        <x:v>14.53</x:v>
      </x:c>
      <x:c r="H5759" s="11" t="n">
        <x:v>14.27</x:v>
      </x:c>
      <x:c r="I5759" s="13" t="n">
        <x:v>443926</x:v>
      </x:c>
      <x:c r="J5759" s="11" t="n">
        <x:v>14.358322</x:v>
      </x:c>
      <x:c r="K5759" s="14" t="n">
        <x:f>I5759*J5759</x:f>
        <x:v>6374032.452172</x:v>
      </x:c>
      <x:c r="L5759" s="8" t="str">
        <x:v>Alpaca SIP</x:v>
      </x:c>
    </x:row>
    <x:row r="5760" ht="25" customHeight="1">
      <x:c r="A5760" s="8" t="str">
        <x:v>GENB</x:v>
      </x:c>
      <x:c r="B5760" s="10" t="n">
        <x:v>46246</x:v>
      </x:c>
      <x:c r="C5760" s="11" t="n">
        <x:v>14.16</x:v>
      </x:c>
      <x:c r="D5760" s="11" t="n">
        <x:v>15.09</x:v>
      </x:c>
      <x:c r="E5760" s="13" t="n">
        <x:v>750349</x:v>
      </x:c>
      <x:c r="F5760" s="11" t="n">
        <x:v>1</x:v>
      </x:c>
      <x:c r="G5760" s="11" t="n">
        <x:v>14.16</x:v>
      </x:c>
      <x:c r="H5760" s="11" t="n">
        <x:v>15.09</x:v>
      </x:c>
      <x:c r="I5760" s="13" t="n">
        <x:v>750349</x:v>
      </x:c>
      <x:c r="J5760" s="11" t="n">
        <x:v>14.767937</x:v>
      </x:c>
      <x:c r="K5760" s="14" t="n">
        <x:f>I5760*J5760</x:f>
        <x:v>11081106.760013</x:v>
      </x:c>
      <x:c r="L5760" s="8" t="str">
        <x:v>Alpaca SIP</x:v>
      </x:c>
    </x:row>
    <x:row r="5761" ht="25" customHeight="1">
      <x:c r="A5761" s="8" t="str">
        <x:v>GENB</x:v>
      </x:c>
      <x:c r="B5761" s="10" t="n">
        <x:v>46247</x:v>
      </x:c>
      <x:c r="C5761" s="11" t="n">
        <x:v>15.2</x:v>
      </x:c>
      <x:c r="D5761" s="11" t="n">
        <x:v>15.03</x:v>
      </x:c>
      <x:c r="E5761" s="13" t="n">
        <x:v>503606</x:v>
      </x:c>
      <x:c r="F5761" s="11" t="n">
        <x:v>1</x:v>
      </x:c>
      <x:c r="G5761" s="11" t="n">
        <x:v>15.2</x:v>
      </x:c>
      <x:c r="H5761" s="11" t="n">
        <x:v>15.03</x:v>
      </x:c>
      <x:c r="I5761" s="13" t="n">
        <x:v>503606</x:v>
      </x:c>
      <x:c r="J5761" s="11" t="n">
        <x:v>15.159035</x:v>
      </x:c>
      <x:c r="K5761" s="14" t="n">
        <x:f>I5761*J5761</x:f>
        <x:v>7634180.98021</x:v>
      </x:c>
      <x:c r="L5761" s="8" t="str">
        <x:v>Alpaca SIP</x:v>
      </x:c>
    </x:row>
    <x:row r="5762" ht="25" customHeight="1">
      <x:c r="A5762" s="8" t="str">
        <x:v>GENB</x:v>
      </x:c>
      <x:c r="B5762" s="10" t="n">
        <x:v>46248</x:v>
      </x:c>
      <x:c r="C5762" s="11" t="n">
        <x:v>14.99</x:v>
      </x:c>
      <x:c r="D5762" s="11" t="n">
        <x:v>15.64</x:v>
      </x:c>
      <x:c r="E5762" s="13" t="n">
        <x:v>310817</x:v>
      </x:c>
      <x:c r="F5762" s="11" t="n">
        <x:v>1</x:v>
      </x:c>
      <x:c r="G5762" s="11" t="n">
        <x:v>14.99</x:v>
      </x:c>
      <x:c r="H5762" s="11" t="n">
        <x:v>15.64</x:v>
      </x:c>
      <x:c r="I5762" s="13" t="n">
        <x:v>310817</x:v>
      </x:c>
      <x:c r="J5762" s="11" t="n">
        <x:v>15.294434</x:v>
      </x:c>
      <x:c r="K5762" s="14" t="n">
        <x:f>I5762*J5762</x:f>
        <x:v>4753770.092578</x:v>
      </x:c>
      <x:c r="L5762" s="8" t="str">
        <x:v>Alpaca SIP</x:v>
      </x:c>
    </x:row>
    <x:row r="5763" ht="25" customHeight="1">
      <x:c r="A5763" s="8" t="str">
        <x:v>GENB</x:v>
      </x:c>
      <x:c r="B5763" s="10" t="n">
        <x:v>46251</x:v>
      </x:c>
      <x:c r="C5763" s="11" t="n">
        <x:v>15.63</x:v>
      </x:c>
      <x:c r="D5763" s="11" t="n">
        <x:v>15.69</x:v>
      </x:c>
      <x:c r="E5763" s="13" t="n">
        <x:v>745945</x:v>
      </x:c>
      <x:c r="F5763" s="11" t="n">
        <x:v>1</x:v>
      </x:c>
      <x:c r="G5763" s="11" t="n">
        <x:v>15.63</x:v>
      </x:c>
      <x:c r="H5763" s="11" t="n">
        <x:v>15.69</x:v>
      </x:c>
      <x:c r="I5763" s="13" t="n">
        <x:v>745945</x:v>
      </x:c>
      <x:c r="J5763" s="11" t="n">
        <x:v>15.365031</x:v>
      </x:c>
      <x:c r="K5763" s="14" t="n">
        <x:f>I5763*J5763</x:f>
        <x:v>11461468.049295</x:v>
      </x:c>
      <x:c r="L5763" s="8" t="str">
        <x:v>Alpaca SIP</x:v>
      </x:c>
    </x:row>
    <x:row r="5764" ht="25" customHeight="1">
      <x:c r="A5764" s="8" t="str">
        <x:v>GENB</x:v>
      </x:c>
      <x:c r="B5764" s="10" t="n">
        <x:v>46252</x:v>
      </x:c>
      <x:c r="C5764" s="11" t="n">
        <x:v>15.51</x:v>
      </x:c>
      <x:c r="D5764" s="11" t="n">
        <x:v>16.08</x:v>
      </x:c>
      <x:c r="E5764" s="13" t="n">
        <x:v>580567</x:v>
      </x:c>
      <x:c r="F5764" s="11" t="n">
        <x:v>1</x:v>
      </x:c>
      <x:c r="G5764" s="11" t="n">
        <x:v>15.51</x:v>
      </x:c>
      <x:c r="H5764" s="11" t="n">
        <x:v>16.08</x:v>
      </x:c>
      <x:c r="I5764" s="13" t="n">
        <x:v>580567</x:v>
      </x:c>
      <x:c r="J5764" s="11" t="n">
        <x:v>16.226775</x:v>
      </x:c>
      <x:c r="K5764" s="14" t="n">
        <x:f>I5764*J5764</x:f>
        <x:v>9420730.081425</x:v>
      </x:c>
      <x:c r="L5764" s="8" t="str">
        <x:v>Alpaca SIP</x:v>
      </x:c>
    </x:row>
    <x:row r="5765" ht="25" customHeight="1">
      <x:c r="A5765" s="8" t="str">
        <x:v>GENB</x:v>
      </x:c>
      <x:c r="B5765" s="10" t="n">
        <x:v>46253</x:v>
      </x:c>
      <x:c r="C5765" s="11" t="n">
        <x:v>16.47</x:v>
      </x:c>
      <x:c r="D5765" s="11" t="n">
        <x:v>16.97</x:v>
      </x:c>
      <x:c r="E5765" s="13" t="n">
        <x:v>1390482</x:v>
      </x:c>
      <x:c r="F5765" s="11" t="n">
        <x:v>1</x:v>
      </x:c>
      <x:c r="G5765" s="11" t="n">
        <x:v>16.47</x:v>
      </x:c>
      <x:c r="H5765" s="11" t="n">
        <x:v>16.97</x:v>
      </x:c>
      <x:c r="I5765" s="13" t="n">
        <x:v>1390482</x:v>
      </x:c>
      <x:c r="J5765" s="11" t="n">
        <x:v>17.092143</x:v>
      </x:c>
      <x:c r="K5765" s="14" t="n">
        <x:f>I5765*J5765</x:f>
        <x:v>23766317.182926</x:v>
      </x:c>
      <x:c r="L5765" s="8" t="str">
        <x:v>Alpaca SIP</x:v>
      </x:c>
    </x:row>
    <x:row r="5766" ht="25" customHeight="1">
      <x:c r="A5766" s="8" t="str">
        <x:v>GENB</x:v>
      </x:c>
      <x:c r="B5766" s="10" t="n">
        <x:v>46254</x:v>
      </x:c>
      <x:c r="C5766" s="11" t="n">
        <x:v>16.76</x:v>
      </x:c>
      <x:c r="D5766" s="11" t="n">
        <x:v>15.99</x:v>
      </x:c>
      <x:c r="E5766" s="13" t="n">
        <x:v>952451</x:v>
      </x:c>
      <x:c r="F5766" s="11" t="n">
        <x:v>1</x:v>
      </x:c>
      <x:c r="G5766" s="11" t="n">
        <x:v>16.76</x:v>
      </x:c>
      <x:c r="H5766" s="11" t="n">
        <x:v>15.99</x:v>
      </x:c>
      <x:c r="I5766" s="13" t="n">
        <x:v>952451</x:v>
      </x:c>
      <x:c r="J5766" s="11" t="n">
        <x:v>16.159367</x:v>
      </x:c>
      <x:c r="K5766" s="14" t="n">
        <x:f>I5766*J5766</x:f>
        <x:v>15391005.258516999</x:v>
      </x:c>
      <x:c r="L5766" s="8" t="str">
        <x:v>Alpaca SIP</x:v>
      </x:c>
    </x:row>
    <x:row r="5767" ht="25" customHeight="1">
      <x:c r="A5767" s="8" t="str">
        <x:v>GENB</x:v>
      </x:c>
      <x:c r="B5767" s="10" t="n">
        <x:v>46255</x:v>
      </x:c>
      <x:c r="C5767" s="11" t="n">
        <x:v>16.1</x:v>
      </x:c>
      <x:c r="D5767" s="11" t="n">
        <x:v>16.12</x:v>
      </x:c>
      <x:c r="E5767" s="13" t="n">
        <x:v>831884</x:v>
      </x:c>
      <x:c r="F5767" s="11" t="n">
        <x:v>1</x:v>
      </x:c>
      <x:c r="G5767" s="11" t="n">
        <x:v>16.1</x:v>
      </x:c>
      <x:c r="H5767" s="11" t="n">
        <x:v>16.12</x:v>
      </x:c>
      <x:c r="I5767" s="13" t="n">
        <x:v>831884</x:v>
      </x:c>
      <x:c r="J5767" s="11" t="n">
        <x:v>16.196254</x:v>
      </x:c>
      <x:c r="K5767" s="14" t="n">
        <x:f>I5767*J5767</x:f>
        <x:v>13473404.562536</x:v>
      </x:c>
      <x:c r="L5767" s="8" t="str">
        <x:v>Alpaca SIP</x:v>
      </x:c>
    </x:row>
    <x:row r="5768" ht="25" customHeight="1">
      <x:c r="A5768" s="8" t="str">
        <x:v>GENB</x:v>
      </x:c>
      <x:c r="B5768" s="10" t="n">
        <x:v>46258</x:v>
      </x:c>
      <x:c r="C5768" s="11" t="n">
        <x:v>16.67</x:v>
      </x:c>
      <x:c r="D5768" s="11" t="n">
        <x:v>17.72</x:v>
      </x:c>
      <x:c r="E5768" s="13" t="n">
        <x:v>2500077</x:v>
      </x:c>
      <x:c r="F5768" s="11" t="n">
        <x:v>1</x:v>
      </x:c>
      <x:c r="G5768" s="11" t="n">
        <x:v>16.67</x:v>
      </x:c>
      <x:c r="H5768" s="11" t="n">
        <x:v>17.72</x:v>
      </x:c>
      <x:c r="I5768" s="13" t="n">
        <x:v>2500077</x:v>
      </x:c>
      <x:c r="J5768" s="11" t="n">
        <x:v>17.257011</x:v>
      </x:c>
      <x:c r="K5768" s="14" t="n">
        <x:f>I5768*J5768</x:f>
        <x:v>43143856.289846994</x:v>
      </x:c>
      <x:c r="L5768" s="8" t="str">
        <x:v>Alpaca SIP</x:v>
      </x:c>
    </x:row>
    <x:row r="5769" ht="25" customHeight="1">
      <x:c r="A5769" s="8" t="str">
        <x:v>GENB</x:v>
      </x:c>
      <x:c r="B5769" s="10" t="n">
        <x:v>46259</x:v>
      </x:c>
      <x:c r="C5769" s="11" t="n">
        <x:v>17.67</x:v>
      </x:c>
      <x:c r="D5769" s="11" t="n">
        <x:v>20.38</x:v>
      </x:c>
      <x:c r="E5769" s="13" t="n">
        <x:v>4676174</x:v>
      </x:c>
      <x:c r="F5769" s="11" t="n">
        <x:v>1</x:v>
      </x:c>
      <x:c r="G5769" s="11" t="n">
        <x:v>17.67</x:v>
      </x:c>
      <x:c r="H5769" s="11" t="n">
        <x:v>20.38</x:v>
      </x:c>
      <x:c r="I5769" s="13" t="n">
        <x:v>4676174</x:v>
      </x:c>
      <x:c r="J5769" s="11" t="n">
        <x:v>20.549428</x:v>
      </x:c>
      <x:c r="K5769" s="14" t="n">
        <x:f>I5769*J5769</x:f>
        <x:v>96092700.928472</x:v>
      </x:c>
      <x:c r="L5769" s="8" t="str">
        <x:v>Alpaca SIP</x:v>
      </x:c>
    </x:row>
    <x:row r="5770" ht="25" customHeight="1">
      <x:c r="A5770" s="8" t="str">
        <x:v>GENB</x:v>
      </x:c>
      <x:c r="B5770" s="10" t="n">
        <x:v>46260</x:v>
      </x:c>
      <x:c r="C5770" s="11" t="n">
        <x:v>20</x:v>
      </x:c>
      <x:c r="D5770" s="11" t="n">
        <x:v>16.14</x:v>
      </x:c>
      <x:c r="E5770" s="13" t="n">
        <x:v>3833740</x:v>
      </x:c>
      <x:c r="F5770" s="11" t="n">
        <x:v>1</x:v>
      </x:c>
      <x:c r="G5770" s="11" t="n">
        <x:v>20</x:v>
      </x:c>
      <x:c r="H5770" s="11" t="n">
        <x:v>16.14</x:v>
      </x:c>
      <x:c r="I5770" s="13" t="n">
        <x:v>3833740</x:v>
      </x:c>
      <x:c r="J5770" s="11" t="n">
        <x:v>17.171339</x:v>
      </x:c>
      <x:c r="K5770" s="14" t="n">
        <x:f>I5770*J5770</x:f>
        <x:v>65830449.17786</x:v>
      </x:c>
      <x:c r="L5770" s="8" t="str">
        <x:v>Alpaca SIP</x:v>
      </x:c>
    </x:row>
    <x:row r="5771" ht="25" customHeight="1">
      <x:c r="A5771" s="8" t="str">
        <x:v>GENB</x:v>
      </x:c>
      <x:c r="B5771" s="10" t="n">
        <x:v>46261</x:v>
      </x:c>
      <x:c r="C5771" s="11" t="n">
        <x:v>17.105</x:v>
      </x:c>
      <x:c r="D5771" s="11" t="n">
        <x:v>15.77</x:v>
      </x:c>
      <x:c r="E5771" s="13" t="n">
        <x:v>2853609</x:v>
      </x:c>
      <x:c r="F5771" s="11" t="n">
        <x:v>1</x:v>
      </x:c>
      <x:c r="G5771" s="11" t="n">
        <x:v>17.105</x:v>
      </x:c>
      <x:c r="H5771" s="11" t="n">
        <x:v>15.77</x:v>
      </x:c>
      <x:c r="I5771" s="13" t="n">
        <x:v>2853609</x:v>
      </x:c>
      <x:c r="J5771" s="11" t="n">
        <x:v>16.470404</x:v>
      </x:c>
      <x:c r="K5771" s="14" t="n">
        <x:f>I5771*J5771</x:f>
        <x:v>47000093.08803599</x:v>
      </x:c>
      <x:c r="L5771" s="8" t="str">
        <x:v>Alpaca SIP</x:v>
      </x:c>
    </x:row>
    <x:row r="5772" ht="25" customHeight="1">
      <x:c r="A5772" s="8" t="str">
        <x:v>GENB</x:v>
      </x:c>
      <x:c r="B5772" s="10" t="n">
        <x:v>46262</x:v>
      </x:c>
      <x:c r="C5772" s="11" t="n">
        <x:v>15.77</x:v>
      </x:c>
      <x:c r="D5772" s="11" t="n">
        <x:v>15.33</x:v>
      </x:c>
      <x:c r="E5772" s="13" t="n">
        <x:v>2350055</x:v>
      </x:c>
      <x:c r="F5772" s="11" t="n">
        <x:v>1</x:v>
      </x:c>
      <x:c r="G5772" s="11" t="n">
        <x:v>15.77</x:v>
      </x:c>
      <x:c r="H5772" s="11" t="n">
        <x:v>15.33</x:v>
      </x:c>
      <x:c r="I5772" s="13" t="n">
        <x:v>2350055</x:v>
      </x:c>
      <x:c r="J5772" s="11" t="n">
        <x:v>15.32362</x:v>
      </x:c>
      <x:c r="K5772" s="14" t="n">
        <x:f>I5772*J5772</x:f>
        <x:v>36011349.7991</x:v>
      </x:c>
      <x:c r="L5772" s="8" t="str">
        <x:v>Alpaca SIP</x:v>
      </x:c>
    </x:row>
    <x:row r="5773" ht="25" customHeight="1">
      <x:c r="A5773" s="8" t="str">
        <x:v>GENB</x:v>
      </x:c>
      <x:c r="B5773" s="10" t="n">
        <x:v>46265</x:v>
      </x:c>
      <x:c r="C5773" s="11" t="n">
        <x:v>15.27</x:v>
      </x:c>
      <x:c r="D5773" s="11" t="n">
        <x:v>15.27</x:v>
      </x:c>
      <x:c r="E5773" s="13" t="n">
        <x:v>1552293</x:v>
      </x:c>
      <x:c r="F5773" s="11" t="n">
        <x:v>1</x:v>
      </x:c>
      <x:c r="G5773" s="11" t="n">
        <x:v>15.27</x:v>
      </x:c>
      <x:c r="H5773" s="11" t="n">
        <x:v>15.27</x:v>
      </x:c>
      <x:c r="I5773" s="13" t="n">
        <x:v>1552293</x:v>
      </x:c>
      <x:c r="J5773" s="11" t="n">
        <x:v>15.108209</x:v>
      </x:c>
      <x:c r="K5773" s="14" t="n">
        <x:f>I5773*J5773</x:f>
        <x:v>23452367.073237002</x:v>
      </x:c>
      <x:c r="L5773" s="8" t="str">
        <x:v>Alpaca SIP</x:v>
      </x:c>
    </x:row>
    <x:row r="5774" ht="25" customHeight="1">
      <x:c r="A5774" s="8" t="str">
        <x:v>GENB</x:v>
      </x:c>
      <x:c r="B5774" s="10" t="n">
        <x:v>46266</x:v>
      </x:c>
      <x:c r="C5774" s="11" t="n">
        <x:v>15.12</x:v>
      </x:c>
      <x:c r="D5774" s="11" t="n">
        <x:v>15.79</x:v>
      </x:c>
      <x:c r="E5774" s="13" t="n">
        <x:v>1045862</x:v>
      </x:c>
      <x:c r="F5774" s="11" t="n">
        <x:v>1</x:v>
      </x:c>
      <x:c r="G5774" s="11" t="n">
        <x:v>15.12</x:v>
      </x:c>
      <x:c r="H5774" s="11" t="n">
        <x:v>15.79</x:v>
      </x:c>
      <x:c r="I5774" s="13" t="n">
        <x:v>1045862</x:v>
      </x:c>
      <x:c r="J5774" s="11" t="n">
        <x:v>15.609316</x:v>
      </x:c>
      <x:c r="K5774" s="14" t="n">
        <x:f>I5774*J5774</x:f>
        <x:v>16325190.450392</x:v>
      </x:c>
      <x:c r="L5774" s="8" t="str">
        <x:v>Alpaca SIP</x:v>
      </x:c>
    </x:row>
    <x:row r="5775" ht="25" customHeight="1">
      <x:c r="A5775" s="8" t="str">
        <x:v>GENB</x:v>
      </x:c>
      <x:c r="B5775" s="10" t="n">
        <x:v>46267</x:v>
      </x:c>
      <x:c r="C5775" s="11" t="n">
        <x:v>15.75</x:v>
      </x:c>
      <x:c r="D5775" s="11" t="n">
        <x:v>16.28</x:v>
      </x:c>
      <x:c r="E5775" s="13" t="n">
        <x:v>890943</x:v>
      </x:c>
      <x:c r="F5775" s="11" t="n">
        <x:v>1</x:v>
      </x:c>
      <x:c r="G5775" s="11" t="n">
        <x:v>15.75</x:v>
      </x:c>
      <x:c r="H5775" s="11" t="n">
        <x:v>16.28</x:v>
      </x:c>
      <x:c r="I5775" s="13" t="n">
        <x:v>890943</x:v>
      </x:c>
      <x:c r="J5775" s="11" t="n">
        <x:v>16.153974</x:v>
      </x:c>
      <x:c r="K5775" s="14" t="n">
        <x:f>I5775*J5775</x:f>
        <x:v>14392270.057482002</x:v>
      </x:c>
      <x:c r="L5775" s="8" t="str">
        <x:v>Alpaca SIP</x:v>
      </x:c>
    </x:row>
    <x:row r="5776" ht="25" customHeight="1">
      <x:c r="A5776" s="8" t="str">
        <x:v>GENB</x:v>
      </x:c>
      <x:c r="B5776" s="10" t="n">
        <x:v>46268</x:v>
      </x:c>
      <x:c r="C5776" s="11" t="n">
        <x:v>16.4</x:v>
      </x:c>
      <x:c r="D5776" s="11" t="n">
        <x:v>16.34</x:v>
      </x:c>
      <x:c r="E5776" s="13" t="n">
        <x:v>961506</x:v>
      </x:c>
      <x:c r="F5776" s="11" t="n">
        <x:v>1</x:v>
      </x:c>
      <x:c r="G5776" s="11" t="n">
        <x:v>16.4</x:v>
      </x:c>
      <x:c r="H5776" s="11" t="n">
        <x:v>16.34</x:v>
      </x:c>
      <x:c r="I5776" s="13" t="n">
        <x:v>961506</x:v>
      </x:c>
      <x:c r="J5776" s="11" t="n">
        <x:v>16.304801</x:v>
      </x:c>
      <x:c r="K5776" s="14" t="n">
        <x:f>I5776*J5776</x:f>
        <x:v>15677163.990306001</x:v>
      </x:c>
      <x:c r="L5776" s="8" t="str">
        <x:v>Alpaca SIP</x:v>
      </x:c>
    </x:row>
    <x:row r="5777" ht="25" customHeight="1">
      <x:c r="A5777" s="8" t="str">
        <x:v>GENB</x:v>
      </x:c>
      <x:c r="B5777" s="10" t="n">
        <x:v>46269</x:v>
      </x:c>
      <x:c r="C5777" s="11" t="n">
        <x:v>16.39</x:v>
      </x:c>
      <x:c r="D5777" s="11" t="n">
        <x:v>16.39</x:v>
      </x:c>
      <x:c r="E5777" s="13" t="n">
        <x:v>722961</x:v>
      </x:c>
      <x:c r="F5777" s="11" t="n">
        <x:v>1</x:v>
      </x:c>
      <x:c r="G5777" s="11" t="n">
        <x:v>16.39</x:v>
      </x:c>
      <x:c r="H5777" s="11" t="n">
        <x:v>16.39</x:v>
      </x:c>
      <x:c r="I5777" s="13" t="n">
        <x:v>722961</x:v>
      </x:c>
      <x:c r="J5777" s="11" t="n">
        <x:v>16.423774</x:v>
      </x:c>
      <x:c r="K5777" s="14" t="n">
        <x:f>I5777*J5777</x:f>
        <x:v>11873748.074814001</x:v>
      </x:c>
      <x:c r="L5777" s="8" t="str">
        <x:v>Alpaca SIP</x:v>
      </x:c>
    </x:row>
    <x:row r="5778" ht="25" customHeight="1">
      <x:c r="A5778" s="8" t="str">
        <x:v>GENB</x:v>
      </x:c>
      <x:c r="B5778" s="10" t="n">
        <x:v>46273</x:v>
      </x:c>
      <x:c r="C5778" s="11" t="n">
        <x:v>16.36</x:v>
      </x:c>
      <x:c r="D5778" s="11" t="n">
        <x:v>15.9</x:v>
      </x:c>
      <x:c r="E5778" s="13" t="n">
        <x:v>1255255</x:v>
      </x:c>
      <x:c r="F5778" s="11" t="n">
        <x:v>1</x:v>
      </x:c>
      <x:c r="G5778" s="11" t="n">
        <x:v>16.36</x:v>
      </x:c>
      <x:c r="H5778" s="11" t="n">
        <x:v>15.9</x:v>
      </x:c>
      <x:c r="I5778" s="13" t="n">
        <x:v>1255255</x:v>
      </x:c>
      <x:c r="J5778" s="11" t="n">
        <x:v>15.885002</x:v>
      </x:c>
      <x:c r="K5778" s="14" t="n">
        <x:f>I5778*J5778</x:f>
        <x:v>19939728.18551</x:v>
      </x:c>
      <x:c r="L5778" s="8" t="str">
        <x:v>Alpaca SIP</x:v>
      </x:c>
    </x:row>
    <x:row r="5779" ht="25" customHeight="1">
      <x:c r="A5779" s="8" t="str">
        <x:v>GENB</x:v>
      </x:c>
      <x:c r="B5779" s="10" t="n">
        <x:v>46274</x:v>
      </x:c>
      <x:c r="C5779" s="11" t="n">
        <x:v>15.8</x:v>
      </x:c>
      <x:c r="D5779" s="11" t="n">
        <x:v>15.52</x:v>
      </x:c>
      <x:c r="E5779" s="13" t="n">
        <x:v>976874</x:v>
      </x:c>
      <x:c r="F5779" s="11" t="n">
        <x:v>1</x:v>
      </x:c>
      <x:c r="G5779" s="11" t="n">
        <x:v>15.8</x:v>
      </x:c>
      <x:c r="H5779" s="11" t="n">
        <x:v>15.52</x:v>
      </x:c>
      <x:c r="I5779" s="13" t="n">
        <x:v>976874</x:v>
      </x:c>
      <x:c r="J5779" s="11" t="n">
        <x:v>15.53297</x:v>
      </x:c>
      <x:c r="K5779" s="14" t="n">
        <x:f>I5779*J5779</x:f>
        <x:v>15173754.535780001</x:v>
      </x:c>
      <x:c r="L5779" s="8" t="str">
        <x:v>Alpaca SIP</x:v>
      </x:c>
    </x:row>
    <x:row r="5780" ht="25" customHeight="1">
      <x:c r="A5780" s="8" t="str">
        <x:v>GENB</x:v>
      </x:c>
      <x:c r="B5780" s="10" t="n">
        <x:v>46275</x:v>
      </x:c>
      <x:c r="C5780" s="11" t="n">
        <x:v>15.32</x:v>
      </x:c>
      <x:c r="D5780" s="11" t="n">
        <x:v>15.39</x:v>
      </x:c>
      <x:c r="E5780" s="13" t="n">
        <x:v>1007374</x:v>
      </x:c>
      <x:c r="F5780" s="11" t="n">
        <x:v>1</x:v>
      </x:c>
      <x:c r="G5780" s="11" t="n">
        <x:v>15.32</x:v>
      </x:c>
      <x:c r="H5780" s="11" t="n">
        <x:v>15.39</x:v>
      </x:c>
      <x:c r="I5780" s="13" t="n">
        <x:v>1007374</x:v>
      </x:c>
      <x:c r="J5780" s="11" t="n">
        <x:v>15.668658</x:v>
      </x:c>
      <x:c r="K5780" s="14" t="n">
        <x:f>I5780*J5780</x:f>
        <x:v>15784198.684092</x:v>
      </x:c>
      <x:c r="L5780" s="8" t="str">
        <x:v>Alpaca SIP</x:v>
      </x:c>
    </x:row>
    <x:row r="5781" ht="25" customHeight="1">
      <x:c r="A5781" s="8" t="str">
        <x:v>GENB</x:v>
      </x:c>
      <x:c r="B5781" s="10" t="n">
        <x:v>46276</x:v>
      </x:c>
      <x:c r="C5781" s="11" t="n">
        <x:v>15.44</x:v>
      </x:c>
      <x:c r="D5781" s="11" t="n">
        <x:v>15.72</x:v>
      </x:c>
      <x:c r="E5781" s="13" t="n">
        <x:v>665295</x:v>
      </x:c>
      <x:c r="F5781" s="11" t="n">
        <x:v>1</x:v>
      </x:c>
      <x:c r="G5781" s="11" t="n">
        <x:v>15.44</x:v>
      </x:c>
      <x:c r="H5781" s="11" t="n">
        <x:v>15.72</x:v>
      </x:c>
      <x:c r="I5781" s="13" t="n">
        <x:v>665295</x:v>
      </x:c>
      <x:c r="J5781" s="11" t="n">
        <x:v>15.72226</x:v>
      </x:c>
      <x:c r="K5781" s="14" t="n">
        <x:f>I5781*J5781</x:f>
        <x:v>10459940.9667</x:v>
      </x:c>
      <x:c r="L5781" s="8" t="str">
        <x:v>Alpaca SIP</x:v>
      </x:c>
    </x:row>
    <x:row r="5782" ht="25" customHeight="1">
      <x:c r="A5782" s="8" t="str">
        <x:v>GENB</x:v>
      </x:c>
      <x:c r="B5782" s="10" t="n">
        <x:v>46279</x:v>
      </x:c>
      <x:c r="C5782" s="11" t="n">
        <x:v>15.73</x:v>
      </x:c>
      <x:c r="D5782" s="11" t="n">
        <x:v>16</x:v>
      </x:c>
      <x:c r="E5782" s="13" t="n">
        <x:v>1527018</x:v>
      </x:c>
      <x:c r="F5782" s="11" t="n">
        <x:v>1</x:v>
      </x:c>
      <x:c r="G5782" s="11" t="n">
        <x:v>15.73</x:v>
      </x:c>
      <x:c r="H5782" s="11" t="n">
        <x:v>16</x:v>
      </x:c>
      <x:c r="I5782" s="13" t="n">
        <x:v>1527018</x:v>
      </x:c>
      <x:c r="J5782" s="11" t="n">
        <x:v>16.050759</x:v>
      </x:c>
      <x:c r="K5782" s="14" t="n">
        <x:f>I5782*J5782</x:f>
        <x:v>24509797.906662</x:v>
      </x:c>
      <x:c r="L5782" s="8" t="str">
        <x:v>Alpaca SIP</x:v>
      </x:c>
    </x:row>
    <x:row r="5783" ht="25" customHeight="1">
      <x:c r="A5783" s="8" t="str">
        <x:v>GENB</x:v>
      </x:c>
      <x:c r="B5783" s="10" t="n">
        <x:v>46280</x:v>
      </x:c>
      <x:c r="C5783" s="11" t="n">
        <x:v>15.83</x:v>
      </x:c>
      <x:c r="D5783" s="11" t="n">
        <x:v>16.19</x:v>
      </x:c>
      <x:c r="E5783" s="13" t="n">
        <x:v>959596</x:v>
      </x:c>
      <x:c r="F5783" s="11" t="n">
        <x:v>1</x:v>
      </x:c>
      <x:c r="G5783" s="11" t="n">
        <x:v>15.83</x:v>
      </x:c>
      <x:c r="H5783" s="11" t="n">
        <x:v>16.19</x:v>
      </x:c>
      <x:c r="I5783" s="13" t="n">
        <x:v>959596</x:v>
      </x:c>
      <x:c r="J5783" s="11" t="n">
        <x:v>15.985337</x:v>
      </x:c>
      <x:c r="K5783" s="14" t="n">
        <x:f>I5783*J5783</x:f>
        <x:v>15339465.443852</x:v>
      </x:c>
      <x:c r="L5783" s="8" t="str">
        <x:v>Alpaca SIP</x:v>
      </x:c>
    </x:row>
    <x:row r="5784" ht="25" customHeight="1">
      <x:c r="A5784" s="8" t="str">
        <x:v>GENB</x:v>
      </x:c>
      <x:c r="B5784" s="10" t="n">
        <x:v>46281</x:v>
      </x:c>
      <x:c r="C5784" s="11" t="n">
        <x:v>16.09</x:v>
      </x:c>
      <x:c r="D5784" s="11" t="n">
        <x:v>15.68</x:v>
      </x:c>
      <x:c r="E5784" s="13" t="n">
        <x:v>1506448</x:v>
      </x:c>
      <x:c r="F5784" s="11" t="n">
        <x:v>1</x:v>
      </x:c>
      <x:c r="G5784" s="11" t="n">
        <x:v>16.09</x:v>
      </x:c>
      <x:c r="H5784" s="11" t="n">
        <x:v>15.68</x:v>
      </x:c>
      <x:c r="I5784" s="13" t="n">
        <x:v>1506448</x:v>
      </x:c>
      <x:c r="J5784" s="11" t="n">
        <x:v>15.846019</x:v>
      </x:c>
      <x:c r="K5784" s="14" t="n">
        <x:f>I5784*J5784</x:f>
        <x:v>23871203.630512</x:v>
      </x:c>
      <x:c r="L5784" s="8" t="str">
        <x:v>Alpaca SIP</x:v>
      </x:c>
    </x:row>
    <x:row r="5785" ht="25" customHeight="1">
      <x:c r="A5785" s="8" t="str">
        <x:v>GENB</x:v>
      </x:c>
      <x:c r="B5785" s="10" t="n">
        <x:v>46282</x:v>
      </x:c>
      <x:c r="C5785" s="11" t="n">
        <x:v>16.04</x:v>
      </x:c>
      <x:c r="D5785" s="11" t="n">
        <x:v>17.12</x:v>
      </x:c>
      <x:c r="E5785" s="13" t="n">
        <x:v>2198634</x:v>
      </x:c>
      <x:c r="F5785" s="11" t="n">
        <x:v>1</x:v>
      </x:c>
      <x:c r="G5785" s="11" t="n">
        <x:v>16.04</x:v>
      </x:c>
      <x:c r="H5785" s="11" t="n">
        <x:v>17.12</x:v>
      </x:c>
      <x:c r="I5785" s="13" t="n">
        <x:v>2198634</x:v>
      </x:c>
      <x:c r="J5785" s="11" t="n">
        <x:v>17.133125</x:v>
      </x:c>
      <x:c r="K5785" s="14" t="n">
        <x:f>I5785*J5785</x:f>
        <x:v>37669471.15125</x:v>
      </x:c>
      <x:c r="L5785" s="8" t="str">
        <x:v>Alpaca SIP</x:v>
      </x:c>
    </x:row>
    <x:row r="5786" ht="25" customHeight="1">
      <x:c r="A5786" s="8" t="str">
        <x:v>GENB</x:v>
      </x:c>
      <x:c r="B5786" s="10" t="n">
        <x:v>46283</x:v>
      </x:c>
      <x:c r="C5786" s="11" t="n">
        <x:v>17.17</x:v>
      </x:c>
      <x:c r="D5786" s="11" t="n">
        <x:v>17.14</x:v>
      </x:c>
      <x:c r="E5786" s="13" t="n">
        <x:v>1402521</x:v>
      </x:c>
      <x:c r="F5786" s="11" t="n">
        <x:v>1</x:v>
      </x:c>
      <x:c r="G5786" s="11" t="n">
        <x:v>17.17</x:v>
      </x:c>
      <x:c r="H5786" s="11" t="n">
        <x:v>17.14</x:v>
      </x:c>
      <x:c r="I5786" s="13" t="n">
        <x:v>1402521</x:v>
      </x:c>
      <x:c r="J5786" s="11" t="n">
        <x:v>16.987103</x:v>
      </x:c>
      <x:c r="K5786" s="14" t="n">
        <x:f>I5786*J5786</x:f>
        <x:v>23824768.686663</x:v>
      </x:c>
      <x:c r="L5786" s="8" t="str">
        <x:v>Alpaca SIP</x:v>
      </x:c>
    </x:row>
    <x:row r="5787" ht="25" customHeight="1">
      <x:c r="A5787" s="8" t="str">
        <x:v>GENB</x:v>
      </x:c>
      <x:c r="B5787" s="10" t="n">
        <x:v>46286</x:v>
      </x:c>
      <x:c r="C5787" s="11" t="n">
        <x:v>17.46</x:v>
      </x:c>
      <x:c r="D5787" s="11" t="n">
        <x:v>17.38</x:v>
      </x:c>
      <x:c r="E5787" s="13" t="n">
        <x:v>1389647</x:v>
      </x:c>
      <x:c r="F5787" s="11" t="n">
        <x:v>1</x:v>
      </x:c>
      <x:c r="G5787" s="11" t="n">
        <x:v>17.46</x:v>
      </x:c>
      <x:c r="H5787" s="11" t="n">
        <x:v>17.38</x:v>
      </x:c>
      <x:c r="I5787" s="13" t="n">
        <x:v>1389647</x:v>
      </x:c>
      <x:c r="J5787" s="11" t="n">
        <x:v>17.345836</x:v>
      </x:c>
      <x:c r="K5787" s="14" t="n">
        <x:f>I5787*J5787</x:f>
        <x:v>24104588.959891997</x:v>
      </x:c>
      <x:c r="L5787" s="8" t="str">
        <x:v>Alpaca SIP</x:v>
      </x:c>
    </x:row>
    <x:row r="5788" ht="25" customHeight="1">
      <x:c r="A5788" s="8" t="str">
        <x:v>GENB</x:v>
      </x:c>
      <x:c r="B5788" s="10" t="n">
        <x:v>46287</x:v>
      </x:c>
      <x:c r="C5788" s="11" t="n">
        <x:v>17.68</x:v>
      </x:c>
      <x:c r="D5788" s="11" t="n">
        <x:v>17.46</x:v>
      </x:c>
      <x:c r="E5788" s="13" t="n">
        <x:v>1302485</x:v>
      </x:c>
      <x:c r="F5788" s="11" t="n">
        <x:v>1</x:v>
      </x:c>
      <x:c r="G5788" s="11" t="n">
        <x:v>17.68</x:v>
      </x:c>
      <x:c r="H5788" s="11" t="n">
        <x:v>17.46</x:v>
      </x:c>
      <x:c r="I5788" s="13" t="n">
        <x:v>1302485</x:v>
      </x:c>
      <x:c r="J5788" s="11" t="n">
        <x:v>17.544912</x:v>
      </x:c>
      <x:c r="K5788" s="14" t="n">
        <x:f>I5788*J5788</x:f>
        <x:v>22851984.70632</x:v>
      </x:c>
      <x:c r="L5788" s="8" t="str">
        <x:v>Alpaca SIP</x:v>
      </x:c>
    </x:row>
    <x:row r="5789" ht="25" customHeight="1">
      <x:c r="A5789" s="8" t="str">
        <x:v>GENB</x:v>
      </x:c>
      <x:c r="B5789" s="10" t="n">
        <x:v>46288</x:v>
      </x:c>
      <x:c r="C5789" s="11" t="n">
        <x:v>17.44</x:v>
      </x:c>
      <x:c r="D5789" s="11" t="n">
        <x:v>16.52</x:v>
      </x:c>
      <x:c r="E5789" s="13" t="n">
        <x:v>1424351</x:v>
      </x:c>
      <x:c r="F5789" s="11" t="n">
        <x:v>1</x:v>
      </x:c>
      <x:c r="G5789" s="11" t="n">
        <x:v>17.44</x:v>
      </x:c>
      <x:c r="H5789" s="11" t="n">
        <x:v>16.52</x:v>
      </x:c>
      <x:c r="I5789" s="13" t="n">
        <x:v>1424351</x:v>
      </x:c>
      <x:c r="J5789" s="11" t="n">
        <x:v>16.66514</x:v>
      </x:c>
      <x:c r="K5789" s="14" t="n">
        <x:f>I5789*J5789</x:f>
        <x:v>23737008.82414</x:v>
      </x:c>
      <x:c r="L5789" s="8" t="str">
        <x:v>Alpaca SIP</x:v>
      </x:c>
    </x:row>
    <x:row r="5790" ht="25" customHeight="1">
      <x:c r="A5790" s="8" t="str">
        <x:v>GENB</x:v>
      </x:c>
      <x:c r="B5790" s="10" t="n">
        <x:v>46289</x:v>
      </x:c>
      <x:c r="C5790" s="11" t="n">
        <x:v>16.44</x:v>
      </x:c>
      <x:c r="D5790" s="11" t="n">
        <x:v>15.99</x:v>
      </x:c>
      <x:c r="E5790" s="13" t="n">
        <x:v>1435514</x:v>
      </x:c>
      <x:c r="F5790" s="11" t="n">
        <x:v>1</x:v>
      </x:c>
      <x:c r="G5790" s="11" t="n">
        <x:v>16.44</x:v>
      </x:c>
      <x:c r="H5790" s="11" t="n">
        <x:v>15.99</x:v>
      </x:c>
      <x:c r="I5790" s="13" t="n">
        <x:v>1435514</x:v>
      </x:c>
      <x:c r="J5790" s="11" t="n">
        <x:v>15.849695</x:v>
      </x:c>
      <x:c r="K5790" s="14" t="n">
        <x:f>I5790*J5790</x:f>
        <x:v>22752459.06823</x:v>
      </x:c>
      <x:c r="L5790" s="8" t="str">
        <x:v>Alpaca SIP</x:v>
      </x:c>
    </x:row>
    <x:row r="5791" ht="25" customHeight="1">
      <x:c r="A5791" s="8" t="str">
        <x:v>GENB</x:v>
      </x:c>
      <x:c r="B5791" s="10" t="n">
        <x:v>46290</x:v>
      </x:c>
      <x:c r="C5791" s="11" t="n">
        <x:v>16.04</x:v>
      </x:c>
      <x:c r="D5791" s="11" t="n">
        <x:v>15.15</x:v>
      </x:c>
      <x:c r="E5791" s="13" t="n">
        <x:v>1262117</x:v>
      </x:c>
      <x:c r="F5791" s="11" t="n">
        <x:v>1</x:v>
      </x:c>
      <x:c r="G5791" s="11" t="n">
        <x:v>16.04</x:v>
      </x:c>
      <x:c r="H5791" s="11" t="n">
        <x:v>15.15</x:v>
      </x:c>
      <x:c r="I5791" s="13" t="n">
        <x:v>1262117</x:v>
      </x:c>
      <x:c r="J5791" s="11" t="n">
        <x:v>15.250303</x:v>
      </x:c>
      <x:c r="K5791" s="14" t="n">
        <x:f>I5791*J5791</x:f>
        <x:v>19247666.671451002</x:v>
      </x:c>
      <x:c r="L5791" s="8" t="str">
        <x:v>Alpaca SIP</x:v>
      </x:c>
    </x:row>
    <x:row r="5792" ht="25" customHeight="1">
      <x:c r="A5792" s="8" t="str">
        <x:v>GENB</x:v>
      </x:c>
      <x:c r="B5792" s="10" t="n">
        <x:v>46293</x:v>
      </x:c>
      <x:c r="C5792" s="11" t="n">
        <x:v>15.15</x:v>
      </x:c>
      <x:c r="D5792" s="11" t="n">
        <x:v>14.91</x:v>
      </x:c>
      <x:c r="E5792" s="13" t="n">
        <x:v>1133312</x:v>
      </x:c>
      <x:c r="F5792" s="11" t="n">
        <x:v>1</x:v>
      </x:c>
      <x:c r="G5792" s="11" t="n">
        <x:v>15.15</x:v>
      </x:c>
      <x:c r="H5792" s="11" t="n">
        <x:v>14.91</x:v>
      </x:c>
      <x:c r="I5792" s="13" t="n">
        <x:v>1133312</x:v>
      </x:c>
      <x:c r="J5792" s="11" t="n">
        <x:v>14.935529</x:v>
      </x:c>
      <x:c r="K5792" s="14" t="n">
        <x:f>I5792*J5792</x:f>
        <x:v>16926614.242048</x:v>
      </x:c>
      <x:c r="L5792" s="8" t="str">
        <x:v>Alpaca SIP</x:v>
      </x:c>
    </x:row>
    <x:row r="5793" ht="25" customHeight="1">
      <x:c r="A5793" s="8" t="str">
        <x:v>GENB</x:v>
      </x:c>
      <x:c r="B5793" s="10" t="n">
        <x:v>46294</x:v>
      </x:c>
      <x:c r="C5793" s="11" t="n">
        <x:v>14.9</x:v>
      </x:c>
      <x:c r="D5793" s="11" t="n">
        <x:v>15.42</x:v>
      </x:c>
      <x:c r="E5793" s="13" t="n">
        <x:v>599024</x:v>
      </x:c>
      <x:c r="F5793" s="11" t="n">
        <x:v>1</x:v>
      </x:c>
      <x:c r="G5793" s="11" t="n">
        <x:v>14.9</x:v>
      </x:c>
      <x:c r="H5793" s="11" t="n">
        <x:v>15.42</x:v>
      </x:c>
      <x:c r="I5793" s="13" t="n">
        <x:v>599024</x:v>
      </x:c>
      <x:c r="J5793" s="11" t="n">
        <x:v>15.167181</x:v>
      </x:c>
      <x:c r="K5793" s="14" t="n">
        <x:f>I5793*J5793</x:f>
        <x:v>9085505.431343999</x:v>
      </x:c>
      <x:c r="L5793" s="8" t="str">
        <x:v>Alpaca SIP</x:v>
      </x:c>
    </x:row>
    <x:row r="5794" ht="25" customHeight="1">
      <x:c r="A5794" s="8" t="str">
        <x:v>GENB</x:v>
      </x:c>
      <x:c r="B5794" s="10" t="n">
        <x:v>46295</x:v>
      </x:c>
      <x:c r="C5794" s="11" t="n">
        <x:v>15.54</x:v>
      </x:c>
      <x:c r="D5794" s="11" t="n">
        <x:v>15.02</x:v>
      </x:c>
      <x:c r="E5794" s="13" t="n">
        <x:v>733283</x:v>
      </x:c>
      <x:c r="F5794" s="11" t="n">
        <x:v>1</x:v>
      </x:c>
      <x:c r="G5794" s="11" t="n">
        <x:v>15.54</x:v>
      </x:c>
      <x:c r="H5794" s="11" t="n">
        <x:v>15.02</x:v>
      </x:c>
      <x:c r="I5794" s="13" t="n">
        <x:v>733283</x:v>
      </x:c>
      <x:c r="J5794" s="11" t="n">
        <x:v>15.130711</x:v>
      </x:c>
      <x:c r="K5794" s="14" t="n">
        <x:f>I5794*J5794</x:f>
        <x:v>11095093.154213</x:v>
      </x:c>
      <x:c r="L5794" s="8" t="str">
        <x:v>Alpaca SIP</x:v>
      </x:c>
    </x:row>
    <x:row r="5795" ht="25" customHeight="1">
      <x:c r="A5795" s="8" t="str">
        <x:v>GENB</x:v>
      </x:c>
      <x:c r="B5795" s="10" t="n">
        <x:v>46296</x:v>
      </x:c>
      <x:c r="C5795" s="11" t="n">
        <x:v>14.79</x:v>
      </x:c>
      <x:c r="D5795" s="11" t="n">
        <x:v>13.8</x:v>
      </x:c>
      <x:c r="E5795" s="13" t="n">
        <x:v>1394860</x:v>
      </x:c>
      <x:c r="F5795" s="11" t="n">
        <x:v>1</x:v>
      </x:c>
      <x:c r="G5795" s="11" t="n">
        <x:v>14.79</x:v>
      </x:c>
      <x:c r="H5795" s="11" t="n">
        <x:v>13.8</x:v>
      </x:c>
      <x:c r="I5795" s="13" t="n">
        <x:v>1394860</x:v>
      </x:c>
      <x:c r="J5795" s="11" t="n">
        <x:v>14.135445</x:v>
      </x:c>
      <x:c r="K5795" s="14" t="n">
        <x:f>I5795*J5795</x:f>
        <x:v>19716966.8127</x:v>
      </x:c>
      <x:c r="L5795" s="8" t="str">
        <x:v>Alpaca SIP</x:v>
      </x:c>
    </x:row>
    <x:row r="5796" ht="25" customHeight="1">
      <x:c r="A5796" s="8" t="str">
        <x:v>GENB</x:v>
      </x:c>
      <x:c r="B5796" s="10" t="n">
        <x:v>46297</x:v>
      </x:c>
      <x:c r="C5796" s="11" t="n">
        <x:v>13.93</x:v>
      </x:c>
      <x:c r="D5796" s="11" t="n">
        <x:v>13.69</x:v>
      </x:c>
      <x:c r="E5796" s="13" t="n">
        <x:v>1263219</x:v>
      </x:c>
      <x:c r="F5796" s="11" t="n">
        <x:v>1</x:v>
      </x:c>
      <x:c r="G5796" s="11" t="n">
        <x:v>13.93</x:v>
      </x:c>
      <x:c r="H5796" s="11" t="n">
        <x:v>13.69</x:v>
      </x:c>
      <x:c r="I5796" s="13" t="n">
        <x:v>1263219</x:v>
      </x:c>
      <x:c r="J5796" s="11" t="n">
        <x:v>13.655642</x:v>
      </x:c>
      <x:c r="K5796" s="14" t="n">
        <x:f>I5796*J5796</x:f>
        <x:v>17250066.431598</x:v>
      </x:c>
      <x:c r="L5796" s="8" t="str">
        <x:v>Alpaca SIP</x:v>
      </x:c>
    </x:row>
    <x:row r="5797" ht="25" customHeight="1">
      <x:c r="A5797" s="8" t="str">
        <x:v>ROC</x:v>
      </x:c>
      <x:c r="B5797" s="10" t="n">
        <x:v>46073</x:v>
      </x:c>
      <x:c r="C5797" s="11" t="n">
        <x:v>6.3</x:v>
      </x:c>
      <x:c r="D5797" s="11" t="n">
        <x:v>6.16</x:v>
      </x:c>
      <x:c r="E5797" s="13" t="n">
        <x:v>2080423</x:v>
      </x:c>
      <x:c r="F5797" s="11" t="n">
        <x:v>1</x:v>
      </x:c>
      <x:c r="G5797" s="11" t="n">
        <x:v>6.3</x:v>
      </x:c>
      <x:c r="H5797" s="11" t="n">
        <x:v>6.16</x:v>
      </x:c>
      <x:c r="I5797" s="13" t="n">
        <x:v>2080423</x:v>
      </x:c>
      <x:c r="J5797" s="11" t="n">
        <x:v>6.090268</x:v>
      </x:c>
      <x:c r="K5797" s="14" t="n">
        <x:f>I5797*J5797</x:f>
        <x:v>12670333.623364</x:v>
      </x:c>
      <x:c r="L5797" s="8" t="str">
        <x:v>Alpaca SIP</x:v>
      </x:c>
    </x:row>
    <x:row r="5798" ht="25" customHeight="1">
      <x:c r="A5798" s="8" t="str">
        <x:v>ROC</x:v>
      </x:c>
      <x:c r="B5798" s="10" t="n">
        <x:v>46076</x:v>
      </x:c>
      <x:c r="C5798" s="11" t="n">
        <x:v>6</x:v>
      </x:c>
      <x:c r="D5798" s="11" t="n">
        <x:v>5.3</x:v>
      </x:c>
      <x:c r="E5798" s="13" t="n">
        <x:v>382613</x:v>
      </x:c>
      <x:c r="F5798" s="11" t="n">
        <x:v>1</x:v>
      </x:c>
      <x:c r="G5798" s="11" t="n">
        <x:v>6</x:v>
      </x:c>
      <x:c r="H5798" s="11" t="n">
        <x:v>5.3</x:v>
      </x:c>
      <x:c r="I5798" s="13" t="n">
        <x:v>382613</x:v>
      </x:c>
      <x:c r="J5798" s="11" t="n">
        <x:v>5.672332</x:v>
      </x:c>
      <x:c r="K5798" s="14" t="n">
        <x:f>I5798*J5798</x:f>
        <x:v>2170307.963516</x:v>
      </x:c>
      <x:c r="L5798" s="8" t="str">
        <x:v>Alpaca SIP</x:v>
      </x:c>
    </x:row>
    <x:row r="5799" ht="25" customHeight="1">
      <x:c r="A5799" s="8" t="str">
        <x:v>ROC</x:v>
      </x:c>
      <x:c r="B5799" s="10" t="n">
        <x:v>46077</x:v>
      </x:c>
      <x:c r="C5799" s="11" t="n">
        <x:v>5.38</x:v>
      </x:c>
      <x:c r="D5799" s="11" t="n">
        <x:v>5.8</x:v>
      </x:c>
      <x:c r="E5799" s="13" t="n">
        <x:v>58000</x:v>
      </x:c>
      <x:c r="F5799" s="11" t="n">
        <x:v>1</x:v>
      </x:c>
      <x:c r="G5799" s="11" t="n">
        <x:v>5.38</x:v>
      </x:c>
      <x:c r="H5799" s="11" t="n">
        <x:v>5.8</x:v>
      </x:c>
      <x:c r="I5799" s="13" t="n">
        <x:v>58000</x:v>
      </x:c>
      <x:c r="J5799" s="11" t="n">
        <x:v>5.464324</x:v>
      </x:c>
      <x:c r="K5799" s="14" t="n">
        <x:f>I5799*J5799</x:f>
        <x:v>316930.792</x:v>
      </x:c>
      <x:c r="L5799" s="8" t="str">
        <x:v>Alpaca SIP</x:v>
      </x:c>
    </x:row>
    <x:row r="5800" ht="25" customHeight="1">
      <x:c r="A5800" s="8" t="str">
        <x:v>ROC</x:v>
      </x:c>
      <x:c r="B5800" s="10" t="n">
        <x:v>46078</x:v>
      </x:c>
      <x:c r="C5800" s="11" t="n">
        <x:v>5.86</x:v>
      </x:c>
      <x:c r="D5800" s="11" t="n">
        <x:v>6.38</x:v>
      </x:c>
      <x:c r="E5800" s="13" t="n">
        <x:v>89582</x:v>
      </x:c>
      <x:c r="F5800" s="11" t="n">
        <x:v>1</x:v>
      </x:c>
      <x:c r="G5800" s="11" t="n">
        <x:v>5.86</x:v>
      </x:c>
      <x:c r="H5800" s="11" t="n">
        <x:v>6.38</x:v>
      </x:c>
      <x:c r="I5800" s="13" t="n">
        <x:v>89582</x:v>
      </x:c>
      <x:c r="J5800" s="11" t="n">
        <x:v>6.223878</x:v>
      </x:c>
      <x:c r="K5800" s="14" t="n">
        <x:f>I5800*J5800</x:f>
        <x:v>557547.438996</x:v>
      </x:c>
      <x:c r="L5800" s="8" t="str">
        <x:v>Alpaca SIP</x:v>
      </x:c>
    </x:row>
    <x:row r="5801" ht="25" customHeight="1">
      <x:c r="A5801" s="8" t="str">
        <x:v>ROC</x:v>
      </x:c>
      <x:c r="B5801" s="10" t="n">
        <x:v>46079</x:v>
      </x:c>
      <x:c r="C5801" s="11" t="n">
        <x:v>6.63</x:v>
      </x:c>
      <x:c r="D5801" s="11" t="n">
        <x:v>6.17</x:v>
      </x:c>
      <x:c r="E5801" s="13" t="n">
        <x:v>104907</x:v>
      </x:c>
      <x:c r="F5801" s="11" t="n">
        <x:v>1</x:v>
      </x:c>
      <x:c r="G5801" s="11" t="n">
        <x:v>6.63</x:v>
      </x:c>
      <x:c r="H5801" s="11" t="n">
        <x:v>6.17</x:v>
      </x:c>
      <x:c r="I5801" s="13" t="n">
        <x:v>104907</x:v>
      </x:c>
      <x:c r="J5801" s="11" t="n">
        <x:v>6.186447</x:v>
      </x:c>
      <x:c r="K5801" s="14" t="n">
        <x:f>I5801*J5801</x:f>
        <x:v>649001.595429</x:v>
      </x:c>
      <x:c r="L5801" s="8" t="str">
        <x:v>Alpaca SIP</x:v>
      </x:c>
    </x:row>
    <x:row r="5802" ht="25" customHeight="1">
      <x:c r="A5802" s="8" t="str">
        <x:v>ROC</x:v>
      </x:c>
      <x:c r="B5802" s="10" t="n">
        <x:v>46080</x:v>
      </x:c>
      <x:c r="C5802" s="11" t="n">
        <x:v>6.21</x:v>
      </x:c>
      <x:c r="D5802" s="11" t="n">
        <x:v>6.5</x:v>
      </x:c>
      <x:c r="E5802" s="13" t="n">
        <x:v>99416</x:v>
      </x:c>
      <x:c r="F5802" s="11" t="n">
        <x:v>1</x:v>
      </x:c>
      <x:c r="G5802" s="11" t="n">
        <x:v>6.21</x:v>
      </x:c>
      <x:c r="H5802" s="11" t="n">
        <x:v>6.5</x:v>
      </x:c>
      <x:c r="I5802" s="13" t="n">
        <x:v>99416</x:v>
      </x:c>
      <x:c r="J5802" s="11" t="n">
        <x:v>6.494111</x:v>
      </x:c>
      <x:c r="K5802" s="14" t="n">
        <x:f>I5802*J5802</x:f>
        <x:v>645618.539176</x:v>
      </x:c>
      <x:c r="L5802" s="8" t="str">
        <x:v>Alpaca SIP</x:v>
      </x:c>
    </x:row>
    <x:row r="5803" ht="25" customHeight="1">
      <x:c r="A5803" s="8" t="str">
        <x:v>ROC</x:v>
      </x:c>
      <x:c r="B5803" s="10" t="n">
        <x:v>46083</x:v>
      </x:c>
      <x:c r="C5803" s="11" t="n">
        <x:v>6.59</x:v>
      </x:c>
      <x:c r="D5803" s="11" t="n">
        <x:v>6.1</x:v>
      </x:c>
      <x:c r="E5803" s="13" t="n">
        <x:v>116346</x:v>
      </x:c>
      <x:c r="F5803" s="11" t="n">
        <x:v>1</x:v>
      </x:c>
      <x:c r="G5803" s="11" t="n">
        <x:v>6.59</x:v>
      </x:c>
      <x:c r="H5803" s="11" t="n">
        <x:v>6.1</x:v>
      </x:c>
      <x:c r="I5803" s="13" t="n">
        <x:v>116346</x:v>
      </x:c>
      <x:c r="J5803" s="11" t="n">
        <x:v>6.345086</x:v>
      </x:c>
      <x:c r="K5803" s="14" t="n">
        <x:f>I5803*J5803</x:f>
        <x:v>738225.375756</x:v>
      </x:c>
      <x:c r="L5803" s="8" t="str">
        <x:v>Alpaca SIP</x:v>
      </x:c>
    </x:row>
    <x:row r="5804" ht="25" customHeight="1">
      <x:c r="A5804" s="8" t="str">
        <x:v>ROC</x:v>
      </x:c>
      <x:c r="B5804" s="10" t="n">
        <x:v>46084</x:v>
      </x:c>
      <x:c r="C5804" s="11" t="n">
        <x:v>6.02</x:v>
      </x:c>
      <x:c r="D5804" s="11" t="n">
        <x:v>5.8</x:v>
      </x:c>
      <x:c r="E5804" s="13" t="n">
        <x:v>56895</x:v>
      </x:c>
      <x:c r="F5804" s="11" t="n">
        <x:v>1</x:v>
      </x:c>
      <x:c r="G5804" s="11" t="n">
        <x:v>6.02</x:v>
      </x:c>
      <x:c r="H5804" s="11" t="n">
        <x:v>5.8</x:v>
      </x:c>
      <x:c r="I5804" s="13" t="n">
        <x:v>56895</x:v>
      </x:c>
      <x:c r="J5804" s="11" t="n">
        <x:v>5.879104</x:v>
      </x:c>
      <x:c r="K5804" s="14" t="n">
        <x:f>I5804*J5804</x:f>
        <x:v>334491.62208</x:v>
      </x:c>
      <x:c r="L5804" s="8" t="str">
        <x:v>Alpaca SIP</x:v>
      </x:c>
    </x:row>
    <x:row r="5805" ht="25" customHeight="1">
      <x:c r="A5805" s="8" t="str">
        <x:v>ROC</x:v>
      </x:c>
      <x:c r="B5805" s="10" t="n">
        <x:v>46085</x:v>
      </x:c>
      <x:c r="C5805" s="11" t="n">
        <x:v>6</x:v>
      </x:c>
      <x:c r="D5805" s="11" t="n">
        <x:v>5.93</x:v>
      </x:c>
      <x:c r="E5805" s="13" t="n">
        <x:v>46784</x:v>
      </x:c>
      <x:c r="F5805" s="11" t="n">
        <x:v>1</x:v>
      </x:c>
      <x:c r="G5805" s="11" t="n">
        <x:v>6</x:v>
      </x:c>
      <x:c r="H5805" s="11" t="n">
        <x:v>5.93</x:v>
      </x:c>
      <x:c r="I5805" s="13" t="n">
        <x:v>46784</x:v>
      </x:c>
      <x:c r="J5805" s="11" t="n">
        <x:v>5.904121</x:v>
      </x:c>
      <x:c r="K5805" s="14" t="n">
        <x:f>I5805*J5805</x:f>
        <x:v>276218.396864</x:v>
      </x:c>
      <x:c r="L5805" s="8" t="str">
        <x:v>Alpaca SIP</x:v>
      </x:c>
    </x:row>
    <x:row r="5806" ht="25" customHeight="1">
      <x:c r="A5806" s="8" t="str">
        <x:v>ROC</x:v>
      </x:c>
      <x:c r="B5806" s="10" t="n">
        <x:v>46086</x:v>
      </x:c>
      <x:c r="C5806" s="11" t="n">
        <x:v>5.93</x:v>
      </x:c>
      <x:c r="D5806" s="11" t="n">
        <x:v>5.81</x:v>
      </x:c>
      <x:c r="E5806" s="13" t="n">
        <x:v>162576</x:v>
      </x:c>
      <x:c r="F5806" s="11" t="n">
        <x:v>1</x:v>
      </x:c>
      <x:c r="G5806" s="11" t="n">
        <x:v>5.93</x:v>
      </x:c>
      <x:c r="H5806" s="11" t="n">
        <x:v>5.81</x:v>
      </x:c>
      <x:c r="I5806" s="13" t="n">
        <x:v>162576</x:v>
      </x:c>
      <x:c r="J5806" s="11" t="n">
        <x:v>5.788276</x:v>
      </x:c>
      <x:c r="K5806" s="14" t="n">
        <x:f>I5806*J5806</x:f>
        <x:v>941034.758976</x:v>
      </x:c>
      <x:c r="L5806" s="8" t="str">
        <x:v>Alpaca SIP</x:v>
      </x:c>
    </x:row>
    <x:row r="5807" ht="25" customHeight="1">
      <x:c r="A5807" s="8" t="str">
        <x:v>ROC</x:v>
      </x:c>
      <x:c r="B5807" s="10" t="n">
        <x:v>46087</x:v>
      </x:c>
      <x:c r="C5807" s="11" t="n">
        <x:v>5.795</x:v>
      </x:c>
      <x:c r="D5807" s="11" t="n">
        <x:v>6.3601</x:v>
      </x:c>
      <x:c r="E5807" s="13" t="n">
        <x:v>152407</x:v>
      </x:c>
      <x:c r="F5807" s="11" t="n">
        <x:v>1</x:v>
      </x:c>
      <x:c r="G5807" s="11" t="n">
        <x:v>5.795</x:v>
      </x:c>
      <x:c r="H5807" s="11" t="n">
        <x:v>6.3601</x:v>
      </x:c>
      <x:c r="I5807" s="13" t="n">
        <x:v>152407</x:v>
      </x:c>
      <x:c r="J5807" s="11" t="n">
        <x:v>6.63946</x:v>
      </x:c>
      <x:c r="K5807" s="14" t="n">
        <x:f>I5807*J5807</x:f>
        <x:v>1011900.18022</x:v>
      </x:c>
      <x:c r="L5807" s="8" t="str">
        <x:v>Alpaca SIP</x:v>
      </x:c>
    </x:row>
    <x:row r="5808" ht="25" customHeight="1">
      <x:c r="A5808" s="8" t="str">
        <x:v>ROC</x:v>
      </x:c>
      <x:c r="B5808" s="10" t="n">
        <x:v>46090</x:v>
      </x:c>
      <x:c r="C5808" s="11" t="n">
        <x:v>6.47</x:v>
      </x:c>
      <x:c r="D5808" s="11" t="n">
        <x:v>6.37</x:v>
      </x:c>
      <x:c r="E5808" s="13" t="n">
        <x:v>50015</x:v>
      </x:c>
      <x:c r="F5808" s="11" t="n">
        <x:v>1</x:v>
      </x:c>
      <x:c r="G5808" s="11" t="n">
        <x:v>6.47</x:v>
      </x:c>
      <x:c r="H5808" s="11" t="n">
        <x:v>6.37</x:v>
      </x:c>
      <x:c r="I5808" s="13" t="n">
        <x:v>50015</x:v>
      </x:c>
      <x:c r="J5808" s="11" t="n">
        <x:v>6.538955</x:v>
      </x:c>
      <x:c r="K5808" s="14" t="n">
        <x:f>I5808*J5808</x:f>
        <x:v>327045.834325</x:v>
      </x:c>
      <x:c r="L5808" s="8" t="str">
        <x:v>Alpaca SIP</x:v>
      </x:c>
    </x:row>
    <x:row r="5809" ht="25" customHeight="1">
      <x:c r="A5809" s="8" t="str">
        <x:v>ROC</x:v>
      </x:c>
      <x:c r="B5809" s="10" t="n">
        <x:v>46091</x:v>
      </x:c>
      <x:c r="C5809" s="11" t="n">
        <x:v>6.4</x:v>
      </x:c>
      <x:c r="D5809" s="11" t="n">
        <x:v>6.05</x:v>
      </x:c>
      <x:c r="E5809" s="13" t="n">
        <x:v>44831</x:v>
      </x:c>
      <x:c r="F5809" s="11" t="n">
        <x:v>1</x:v>
      </x:c>
      <x:c r="G5809" s="11" t="n">
        <x:v>6.4</x:v>
      </x:c>
      <x:c r="H5809" s="11" t="n">
        <x:v>6.05</x:v>
      </x:c>
      <x:c r="I5809" s="13" t="n">
        <x:v>44831</x:v>
      </x:c>
      <x:c r="J5809" s="11" t="n">
        <x:v>6.055607</x:v>
      </x:c>
      <x:c r="K5809" s="14" t="n">
        <x:f>I5809*J5809</x:f>
        <x:v>271478.917417</x:v>
      </x:c>
      <x:c r="L5809" s="8" t="str">
        <x:v>Alpaca SIP</x:v>
      </x:c>
    </x:row>
    <x:row r="5810" ht="25" customHeight="1">
      <x:c r="A5810" s="8" t="str">
        <x:v>ROC</x:v>
      </x:c>
      <x:c r="B5810" s="10" t="n">
        <x:v>46092</x:v>
      </x:c>
      <x:c r="C5810" s="11" t="n">
        <x:v>6.35</x:v>
      </x:c>
      <x:c r="D5810" s="11" t="n">
        <x:v>6.05</x:v>
      </x:c>
      <x:c r="E5810" s="13" t="n">
        <x:v>8701</x:v>
      </x:c>
      <x:c r="F5810" s="11" t="n">
        <x:v>1</x:v>
      </x:c>
      <x:c r="G5810" s="11" t="n">
        <x:v>6.35</x:v>
      </x:c>
      <x:c r="H5810" s="11" t="n">
        <x:v>6.05</x:v>
      </x:c>
      <x:c r="I5810" s="13" t="n">
        <x:v>8701</x:v>
      </x:c>
      <x:c r="J5810" s="11" t="n">
        <x:v>6.11203</x:v>
      </x:c>
      <x:c r="K5810" s="14" t="n">
        <x:f>I5810*J5810</x:f>
        <x:v>53180.77303</x:v>
      </x:c>
      <x:c r="L5810" s="8" t="str">
        <x:v>Alpaca SIP</x:v>
      </x:c>
    </x:row>
    <x:row r="5811" ht="25" customHeight="1">
      <x:c r="A5811" s="8" t="str">
        <x:v>ROC</x:v>
      </x:c>
      <x:c r="B5811" s="10" t="n">
        <x:v>46093</x:v>
      </x:c>
      <x:c r="C5811" s="11" t="n">
        <x:v>6.23</x:v>
      </x:c>
      <x:c r="D5811" s="11" t="n">
        <x:v>6.2</x:v>
      </x:c>
      <x:c r="E5811" s="13" t="n">
        <x:v>36946</x:v>
      </x:c>
      <x:c r="F5811" s="11" t="n">
        <x:v>1</x:v>
      </x:c>
      <x:c r="G5811" s="11" t="n">
        <x:v>6.23</x:v>
      </x:c>
      <x:c r="H5811" s="11" t="n">
        <x:v>6.2</x:v>
      </x:c>
      <x:c r="I5811" s="13" t="n">
        <x:v>36946</x:v>
      </x:c>
      <x:c r="J5811" s="11" t="n">
        <x:v>6.158401</x:v>
      </x:c>
      <x:c r="K5811" s="14" t="n">
        <x:f>I5811*J5811</x:f>
        <x:v>227528.28334599998</x:v>
      </x:c>
      <x:c r="L5811" s="8" t="str">
        <x:v>Alpaca SIP</x:v>
      </x:c>
    </x:row>
    <x:row r="5812" ht="25" customHeight="1">
      <x:c r="A5812" s="8" t="str">
        <x:v>ROC</x:v>
      </x:c>
      <x:c r="B5812" s="10" t="n">
        <x:v>46094</x:v>
      </x:c>
      <x:c r="C5812" s="11" t="n">
        <x:v>6.34</x:v>
      </x:c>
      <x:c r="D5812" s="11" t="n">
        <x:v>6.34</x:v>
      </x:c>
      <x:c r="E5812" s="13" t="n">
        <x:v>70192</x:v>
      </x:c>
      <x:c r="F5812" s="11" t="n">
        <x:v>1</x:v>
      </x:c>
      <x:c r="G5812" s="11" t="n">
        <x:v>6.34</x:v>
      </x:c>
      <x:c r="H5812" s="11" t="n">
        <x:v>6.34</x:v>
      </x:c>
      <x:c r="I5812" s="13" t="n">
        <x:v>70192</x:v>
      </x:c>
      <x:c r="J5812" s="11" t="n">
        <x:v>6.259483</x:v>
      </x:c>
      <x:c r="K5812" s="14" t="n">
        <x:f>I5812*J5812</x:f>
        <x:v>439365.630736</x:v>
      </x:c>
      <x:c r="L5812" s="8" t="str">
        <x:v>Alpaca SIP</x:v>
      </x:c>
    </x:row>
    <x:row r="5813" ht="25" customHeight="1">
      <x:c r="A5813" s="8" t="str">
        <x:v>ROC</x:v>
      </x:c>
      <x:c r="B5813" s="10" t="n">
        <x:v>46097</x:v>
      </x:c>
      <x:c r="C5813" s="11" t="n">
        <x:v>6.5</x:v>
      </x:c>
      <x:c r="D5813" s="11" t="n">
        <x:v>6.535</x:v>
      </x:c>
      <x:c r="E5813" s="13" t="n">
        <x:v>36241</x:v>
      </x:c>
      <x:c r="F5813" s="11" t="n">
        <x:v>1</x:v>
      </x:c>
      <x:c r="G5813" s="11" t="n">
        <x:v>6.5</x:v>
      </x:c>
      <x:c r="H5813" s="11" t="n">
        <x:v>6.535</x:v>
      </x:c>
      <x:c r="I5813" s="13" t="n">
        <x:v>36241</x:v>
      </x:c>
      <x:c r="J5813" s="11" t="n">
        <x:v>6.416671</x:v>
      </x:c>
      <x:c r="K5813" s="14" t="n">
        <x:f>I5813*J5813</x:f>
        <x:v>232546.573711</x:v>
      </x:c>
      <x:c r="L5813" s="8" t="str">
        <x:v>Alpaca SIP</x:v>
      </x:c>
    </x:row>
    <x:row r="5814" ht="25" customHeight="1">
      <x:c r="A5814" s="8" t="str">
        <x:v>ROC</x:v>
      </x:c>
      <x:c r="B5814" s="10" t="n">
        <x:v>46098</x:v>
      </x:c>
      <x:c r="C5814" s="11" t="n">
        <x:v>6.59</x:v>
      </x:c>
      <x:c r="D5814" s="11" t="n">
        <x:v>6.82</x:v>
      </x:c>
      <x:c r="E5814" s="13" t="n">
        <x:v>37973</x:v>
      </x:c>
      <x:c r="F5814" s="11" t="n">
        <x:v>1</x:v>
      </x:c>
      <x:c r="G5814" s="11" t="n">
        <x:v>6.59</x:v>
      </x:c>
      <x:c r="H5814" s="11" t="n">
        <x:v>6.82</x:v>
      </x:c>
      <x:c r="I5814" s="13" t="n">
        <x:v>37973</x:v>
      </x:c>
      <x:c r="J5814" s="11" t="n">
        <x:v>6.598381</x:v>
      </x:c>
      <x:c r="K5814" s="14" t="n">
        <x:f>I5814*J5814</x:f>
        <x:v>250560.32171299998</x:v>
      </x:c>
      <x:c r="L5814" s="8" t="str">
        <x:v>Alpaca SIP</x:v>
      </x:c>
    </x:row>
    <x:row r="5815" ht="25" customHeight="1">
      <x:c r="A5815" s="8" t="str">
        <x:v>ROC</x:v>
      </x:c>
      <x:c r="B5815" s="10" t="n">
        <x:v>46099</x:v>
      </x:c>
      <x:c r="C5815" s="11" t="n">
        <x:v>6.82</x:v>
      </x:c>
      <x:c r="D5815" s="11" t="n">
        <x:v>6.49</x:v>
      </x:c>
      <x:c r="E5815" s="13" t="n">
        <x:v>25136</x:v>
      </x:c>
      <x:c r="F5815" s="11" t="n">
        <x:v>1</x:v>
      </x:c>
      <x:c r="G5815" s="11" t="n">
        <x:v>6.82</x:v>
      </x:c>
      <x:c r="H5815" s="11" t="n">
        <x:v>6.49</x:v>
      </x:c>
      <x:c r="I5815" s="13" t="n">
        <x:v>25136</x:v>
      </x:c>
      <x:c r="J5815" s="11" t="n">
        <x:v>6.645325</x:v>
      </x:c>
      <x:c r="K5815" s="14" t="n">
        <x:f>I5815*J5815</x:f>
        <x:v>167036.8892</x:v>
      </x:c>
      <x:c r="L5815" s="8" t="str">
        <x:v>Alpaca SIP</x:v>
      </x:c>
    </x:row>
    <x:row r="5816" ht="25" customHeight="1">
      <x:c r="A5816" s="8" t="str">
        <x:v>ROC</x:v>
      </x:c>
      <x:c r="B5816" s="10" t="n">
        <x:v>46100</x:v>
      </x:c>
      <x:c r="C5816" s="11" t="n">
        <x:v>6.6</x:v>
      </x:c>
      <x:c r="D5816" s="11" t="n">
        <x:v>6.52</x:v>
      </x:c>
      <x:c r="E5816" s="13" t="n">
        <x:v>26319</x:v>
      </x:c>
      <x:c r="F5816" s="11" t="n">
        <x:v>1</x:v>
      </x:c>
      <x:c r="G5816" s="11" t="n">
        <x:v>6.6</x:v>
      </x:c>
      <x:c r="H5816" s="11" t="n">
        <x:v>6.52</x:v>
      </x:c>
      <x:c r="I5816" s="13" t="n">
        <x:v>26319</x:v>
      </x:c>
      <x:c r="J5816" s="11" t="n">
        <x:v>6.504476</x:v>
      </x:c>
      <x:c r="K5816" s="14" t="n">
        <x:f>I5816*J5816</x:f>
        <x:v>171191.303844</x:v>
      </x:c>
      <x:c r="L5816" s="8" t="str">
        <x:v>Alpaca SIP</x:v>
      </x:c>
    </x:row>
    <x:row r="5817" ht="25" customHeight="1">
      <x:c r="A5817" s="8" t="str">
        <x:v>ROC</x:v>
      </x:c>
      <x:c r="B5817" s="10" t="n">
        <x:v>46101</x:v>
      </x:c>
      <x:c r="C5817" s="11" t="n">
        <x:v>6.75</x:v>
      </x:c>
      <x:c r="D5817" s="11" t="n">
        <x:v>7.24</x:v>
      </x:c>
      <x:c r="E5817" s="13" t="n">
        <x:v>24374</x:v>
      </x:c>
      <x:c r="F5817" s="11" t="n">
        <x:v>1</x:v>
      </x:c>
      <x:c r="G5817" s="11" t="n">
        <x:v>6.75</x:v>
      </x:c>
      <x:c r="H5817" s="11" t="n">
        <x:v>7.24</x:v>
      </x:c>
      <x:c r="I5817" s="13" t="n">
        <x:v>24374</x:v>
      </x:c>
      <x:c r="J5817" s="11" t="n">
        <x:v>6.936389</x:v>
      </x:c>
      <x:c r="K5817" s="14" t="n">
        <x:f>I5817*J5817</x:f>
        <x:v>169067.54548600002</x:v>
      </x:c>
      <x:c r="L5817" s="8" t="str">
        <x:v>Alpaca SIP</x:v>
      </x:c>
    </x:row>
    <x:row r="5818" ht="25" customHeight="1">
      <x:c r="A5818" s="8" t="str">
        <x:v>ROC</x:v>
      </x:c>
      <x:c r="B5818" s="10" t="n">
        <x:v>46104</x:v>
      </x:c>
      <x:c r="C5818" s="11" t="n">
        <x:v>7.25</x:v>
      </x:c>
      <x:c r="D5818" s="11" t="n">
        <x:v>7.1</x:v>
      </x:c>
      <x:c r="E5818" s="13" t="n">
        <x:v>102393</x:v>
      </x:c>
      <x:c r="F5818" s="11" t="n">
        <x:v>1</x:v>
      </x:c>
      <x:c r="G5818" s="11" t="n">
        <x:v>7.25</x:v>
      </x:c>
      <x:c r="H5818" s="11" t="n">
        <x:v>7.1</x:v>
      </x:c>
      <x:c r="I5818" s="13" t="n">
        <x:v>102393</x:v>
      </x:c>
      <x:c r="J5818" s="11" t="n">
        <x:v>7.350938</x:v>
      </x:c>
      <x:c r="K5818" s="14" t="n">
        <x:f>I5818*J5818</x:f>
        <x:v>752684.594634</x:v>
      </x:c>
      <x:c r="L5818" s="8" t="str">
        <x:v>Alpaca SIP</x:v>
      </x:c>
    </x:row>
    <x:row r="5819" ht="25" customHeight="1">
      <x:c r="A5819" s="8" t="str">
        <x:v>ROC</x:v>
      </x:c>
      <x:c r="B5819" s="10" t="n">
        <x:v>46105</x:v>
      </x:c>
      <x:c r="C5819" s="11" t="n">
        <x:v>7.4386</x:v>
      </x:c>
      <x:c r="D5819" s="11" t="n">
        <x:v>6.815</x:v>
      </x:c>
      <x:c r="E5819" s="13" t="n">
        <x:v>34337</x:v>
      </x:c>
      <x:c r="F5819" s="11" t="n">
        <x:v>1</x:v>
      </x:c>
      <x:c r="G5819" s="11" t="n">
        <x:v>7.4386</x:v>
      </x:c>
      <x:c r="H5819" s="11" t="n">
        <x:v>6.815</x:v>
      </x:c>
      <x:c r="I5819" s="13" t="n">
        <x:v>34337</x:v>
      </x:c>
      <x:c r="J5819" s="11" t="n">
        <x:v>6.996598</x:v>
      </x:c>
      <x:c r="K5819" s="14" t="n">
        <x:f>I5819*J5819</x:f>
        <x:v>240242.185526</x:v>
      </x:c>
      <x:c r="L5819" s="8" t="str">
        <x:v>Alpaca SIP</x:v>
      </x:c>
    </x:row>
    <x:row r="5820" ht="25" customHeight="1">
      <x:c r="A5820" s="8" t="str">
        <x:v>ROC</x:v>
      </x:c>
      <x:c r="B5820" s="10" t="n">
        <x:v>46106</x:v>
      </x:c>
      <x:c r="C5820" s="11" t="n">
        <x:v>7.47</x:v>
      </x:c>
      <x:c r="D5820" s="11" t="n">
        <x:v>6.42</x:v>
      </x:c>
      <x:c r="E5820" s="13" t="n">
        <x:v>28554</x:v>
      </x:c>
      <x:c r="F5820" s="11" t="n">
        <x:v>1</x:v>
      </x:c>
      <x:c r="G5820" s="11" t="n">
        <x:v>7.47</x:v>
      </x:c>
      <x:c r="H5820" s="11" t="n">
        <x:v>6.42</x:v>
      </x:c>
      <x:c r="I5820" s="13" t="n">
        <x:v>28554</x:v>
      </x:c>
      <x:c r="J5820" s="11" t="n">
        <x:v>6.660608</x:v>
      </x:c>
      <x:c r="K5820" s="14" t="n">
        <x:f>I5820*J5820</x:f>
        <x:v>190187.000832</x:v>
      </x:c>
      <x:c r="L5820" s="8" t="str">
        <x:v>Alpaca SIP</x:v>
      </x:c>
    </x:row>
    <x:row r="5821" ht="25" customHeight="1">
      <x:c r="A5821" s="8" t="str">
        <x:v>ROC</x:v>
      </x:c>
      <x:c r="B5821" s="10" t="n">
        <x:v>46107</x:v>
      </x:c>
      <x:c r="C5821" s="11" t="n">
        <x:v>6.55</x:v>
      </x:c>
      <x:c r="D5821" s="11" t="n">
        <x:v>7.16</x:v>
      </x:c>
      <x:c r="E5821" s="13" t="n">
        <x:v>34690</x:v>
      </x:c>
      <x:c r="F5821" s="11" t="n">
        <x:v>1</x:v>
      </x:c>
      <x:c r="G5821" s="11" t="n">
        <x:v>6.55</x:v>
      </x:c>
      <x:c r="H5821" s="11" t="n">
        <x:v>7.16</x:v>
      </x:c>
      <x:c r="I5821" s="13" t="n">
        <x:v>34690</x:v>
      </x:c>
      <x:c r="J5821" s="11" t="n">
        <x:v>6.828905</x:v>
      </x:c>
      <x:c r="K5821" s="14" t="n">
        <x:f>I5821*J5821</x:f>
        <x:v>236894.71445</x:v>
      </x:c>
      <x:c r="L5821" s="8" t="str">
        <x:v>Alpaca SIP</x:v>
      </x:c>
    </x:row>
    <x:row r="5822" ht="25" customHeight="1">
      <x:c r="A5822" s="8" t="str">
        <x:v>ROC</x:v>
      </x:c>
      <x:c r="B5822" s="10" t="n">
        <x:v>46108</x:v>
      </x:c>
      <x:c r="C5822" s="11" t="n">
        <x:v>7.48</x:v>
      </x:c>
      <x:c r="D5822" s="11" t="n">
        <x:v>6.81</x:v>
      </x:c>
      <x:c r="E5822" s="13" t="n">
        <x:v>72710</x:v>
      </x:c>
      <x:c r="F5822" s="11" t="n">
        <x:v>1</x:v>
      </x:c>
      <x:c r="G5822" s="11" t="n">
        <x:v>7.48</x:v>
      </x:c>
      <x:c r="H5822" s="11" t="n">
        <x:v>6.81</x:v>
      </x:c>
      <x:c r="I5822" s="13" t="n">
        <x:v>72710</x:v>
      </x:c>
      <x:c r="J5822" s="11" t="n">
        <x:v>7.166323</x:v>
      </x:c>
      <x:c r="K5822" s="14" t="n">
        <x:f>I5822*J5822</x:f>
        <x:v>521063.34533000004</x:v>
      </x:c>
      <x:c r="L5822" s="8" t="str">
        <x:v>Alpaca SIP</x:v>
      </x:c>
    </x:row>
    <x:row r="5823" ht="25" customHeight="1">
      <x:c r="A5823" s="8" t="str">
        <x:v>ROC</x:v>
      </x:c>
      <x:c r="B5823" s="10" t="n">
        <x:v>46111</x:v>
      </x:c>
      <x:c r="C5823" s="11" t="n">
        <x:v>6.8</x:v>
      </x:c>
      <x:c r="D5823" s="11" t="n">
        <x:v>6.66</x:v>
      </x:c>
      <x:c r="E5823" s="13" t="n">
        <x:v>36745</x:v>
      </x:c>
      <x:c r="F5823" s="11" t="n">
        <x:v>1</x:v>
      </x:c>
      <x:c r="G5823" s="11" t="n">
        <x:v>6.8</x:v>
      </x:c>
      <x:c r="H5823" s="11" t="n">
        <x:v>6.66</x:v>
      </x:c>
      <x:c r="I5823" s="13" t="n">
        <x:v>36745</x:v>
      </x:c>
      <x:c r="J5823" s="11" t="n">
        <x:v>6.677394</x:v>
      </x:c>
      <x:c r="K5823" s="14" t="n">
        <x:f>I5823*J5823</x:f>
        <x:v>245360.84253</x:v>
      </x:c>
      <x:c r="L5823" s="8" t="str">
        <x:v>Alpaca SIP</x:v>
      </x:c>
    </x:row>
    <x:row r="5824" ht="25" customHeight="1">
      <x:c r="A5824" s="8" t="str">
        <x:v>ROC</x:v>
      </x:c>
      <x:c r="B5824" s="10" t="n">
        <x:v>46112</x:v>
      </x:c>
      <x:c r="C5824" s="11" t="n">
        <x:v>6.5</x:v>
      </x:c>
      <x:c r="D5824" s="11" t="n">
        <x:v>6.99</x:v>
      </x:c>
      <x:c r="E5824" s="13" t="n">
        <x:v>41861</x:v>
      </x:c>
      <x:c r="F5824" s="11" t="n">
        <x:v>1</x:v>
      </x:c>
      <x:c r="G5824" s="11" t="n">
        <x:v>6.5</x:v>
      </x:c>
      <x:c r="H5824" s="11" t="n">
        <x:v>6.99</x:v>
      </x:c>
      <x:c r="I5824" s="13" t="n">
        <x:v>41861</x:v>
      </x:c>
      <x:c r="J5824" s="11" t="n">
        <x:v>6.650265</x:v>
      </x:c>
      <x:c r="K5824" s="14" t="n">
        <x:f>I5824*J5824</x:f>
        <x:v>278386.743165</x:v>
      </x:c>
      <x:c r="L5824" s="8" t="str">
        <x:v>Alpaca SIP</x:v>
      </x:c>
    </x:row>
    <x:row r="5825" ht="25" customHeight="1">
      <x:c r="A5825" s="8" t="str">
        <x:v>ROC</x:v>
      </x:c>
      <x:c r="B5825" s="10" t="n">
        <x:v>46113</x:v>
      </x:c>
      <x:c r="C5825" s="11" t="n">
        <x:v>7.25</x:v>
      </x:c>
      <x:c r="D5825" s="11" t="n">
        <x:v>7.16</x:v>
      </x:c>
      <x:c r="E5825" s="13" t="n">
        <x:v>32269</x:v>
      </x:c>
      <x:c r="F5825" s="11" t="n">
        <x:v>1</x:v>
      </x:c>
      <x:c r="G5825" s="11" t="n">
        <x:v>7.25</x:v>
      </x:c>
      <x:c r="H5825" s="11" t="n">
        <x:v>7.16</x:v>
      </x:c>
      <x:c r="I5825" s="13" t="n">
        <x:v>32269</x:v>
      </x:c>
      <x:c r="J5825" s="11" t="n">
        <x:v>7.117735</x:v>
      </x:c>
      <x:c r="K5825" s="14" t="n">
        <x:f>I5825*J5825</x:f>
        <x:v>229682.190715</x:v>
      </x:c>
      <x:c r="L5825" s="8" t="str">
        <x:v>Alpaca SIP</x:v>
      </x:c>
    </x:row>
    <x:row r="5826" ht="25" customHeight="1">
      <x:c r="A5826" s="8" t="str">
        <x:v>ROC</x:v>
      </x:c>
      <x:c r="B5826" s="10" t="n">
        <x:v>46114</x:v>
      </x:c>
      <x:c r="C5826" s="11" t="n">
        <x:v>7.21</x:v>
      </x:c>
      <x:c r="D5826" s="11" t="n">
        <x:v>7.31</x:v>
      </x:c>
      <x:c r="E5826" s="13" t="n">
        <x:v>27472</x:v>
      </x:c>
      <x:c r="F5826" s="11" t="n">
        <x:v>1</x:v>
      </x:c>
      <x:c r="G5826" s="11" t="n">
        <x:v>7.21</x:v>
      </x:c>
      <x:c r="H5826" s="11" t="n">
        <x:v>7.31</x:v>
      </x:c>
      <x:c r="I5826" s="13" t="n">
        <x:v>27472</x:v>
      </x:c>
      <x:c r="J5826" s="11" t="n">
        <x:v>7.124456</x:v>
      </x:c>
      <x:c r="K5826" s="14" t="n">
        <x:f>I5826*J5826</x:f>
        <x:v>195723.055232</x:v>
      </x:c>
      <x:c r="L5826" s="8" t="str">
        <x:v>Alpaca SIP</x:v>
      </x:c>
    </x:row>
    <x:row r="5827" ht="25" customHeight="1">
      <x:c r="A5827" s="8" t="str">
        <x:v>ROC</x:v>
      </x:c>
      <x:c r="B5827" s="10" t="n">
        <x:v>46118</x:v>
      </x:c>
      <x:c r="C5827" s="11" t="n">
        <x:v>7.34</x:v>
      </x:c>
      <x:c r="D5827" s="11" t="n">
        <x:v>7.09</x:v>
      </x:c>
      <x:c r="E5827" s="13" t="n">
        <x:v>27919</x:v>
      </x:c>
      <x:c r="F5827" s="11" t="n">
        <x:v>1</x:v>
      </x:c>
      <x:c r="G5827" s="11" t="n">
        <x:v>7.34</x:v>
      </x:c>
      <x:c r="H5827" s="11" t="n">
        <x:v>7.09</x:v>
      </x:c>
      <x:c r="I5827" s="13" t="n">
        <x:v>27919</x:v>
      </x:c>
      <x:c r="J5827" s="11" t="n">
        <x:v>7.090813</x:v>
      </x:c>
      <x:c r="K5827" s="14" t="n">
        <x:f>I5827*J5827</x:f>
        <x:v>197968.408147</x:v>
      </x:c>
      <x:c r="L5827" s="8" t="str">
        <x:v>Alpaca SIP</x:v>
      </x:c>
    </x:row>
    <x:row r="5828" ht="25" customHeight="1">
      <x:c r="A5828" s="8" t="str">
        <x:v>ROC</x:v>
      </x:c>
      <x:c r="B5828" s="10" t="n">
        <x:v>46119</x:v>
      </x:c>
      <x:c r="C5828" s="11" t="n">
        <x:v>7.23</x:v>
      </x:c>
      <x:c r="D5828" s="11" t="n">
        <x:v>6.96</x:v>
      </x:c>
      <x:c r="E5828" s="13" t="n">
        <x:v>28645</x:v>
      </x:c>
      <x:c r="F5828" s="11" t="n">
        <x:v>1</x:v>
      </x:c>
      <x:c r="G5828" s="11" t="n">
        <x:v>7.23</x:v>
      </x:c>
      <x:c r="H5828" s="11" t="n">
        <x:v>6.96</x:v>
      </x:c>
      <x:c r="I5828" s="13" t="n">
        <x:v>28645</x:v>
      </x:c>
      <x:c r="J5828" s="11" t="n">
        <x:v>7.099483</x:v>
      </x:c>
      <x:c r="K5828" s="14" t="n">
        <x:f>I5828*J5828</x:f>
        <x:v>203364.690535</x:v>
      </x:c>
      <x:c r="L5828" s="8" t="str">
        <x:v>Alpaca SIP</x:v>
      </x:c>
    </x:row>
    <x:row r="5829" ht="25" customHeight="1">
      <x:c r="A5829" s="8" t="str">
        <x:v>ROC</x:v>
      </x:c>
      <x:c r="B5829" s="10" t="n">
        <x:v>46120</x:v>
      </x:c>
      <x:c r="C5829" s="11" t="n">
        <x:v>7.19</x:v>
      </x:c>
      <x:c r="D5829" s="11" t="n">
        <x:v>6.72</x:v>
      </x:c>
      <x:c r="E5829" s="13" t="n">
        <x:v>18978</x:v>
      </x:c>
      <x:c r="F5829" s="11" t="n">
        <x:v>1</x:v>
      </x:c>
      <x:c r="G5829" s="11" t="n">
        <x:v>7.19</x:v>
      </x:c>
      <x:c r="H5829" s="11" t="n">
        <x:v>6.72</x:v>
      </x:c>
      <x:c r="I5829" s="13" t="n">
        <x:v>18978</x:v>
      </x:c>
      <x:c r="J5829" s="11" t="n">
        <x:v>6.834591</x:v>
      </x:c>
      <x:c r="K5829" s="14" t="n">
        <x:f>I5829*J5829</x:f>
        <x:v>129706.86799799999</x:v>
      </x:c>
      <x:c r="L5829" s="8" t="str">
        <x:v>Alpaca SIP</x:v>
      </x:c>
    </x:row>
    <x:row r="5830" ht="25" customHeight="1">
      <x:c r="A5830" s="8" t="str">
        <x:v>ROC</x:v>
      </x:c>
      <x:c r="B5830" s="10" t="n">
        <x:v>46121</x:v>
      </x:c>
      <x:c r="C5830" s="11" t="n">
        <x:v>6.64</x:v>
      </x:c>
      <x:c r="D5830" s="11" t="n">
        <x:v>6.65</x:v>
      </x:c>
      <x:c r="E5830" s="13" t="n">
        <x:v>13760</x:v>
      </x:c>
      <x:c r="F5830" s="11" t="n">
        <x:v>1</x:v>
      </x:c>
      <x:c r="G5830" s="11" t="n">
        <x:v>6.64</x:v>
      </x:c>
      <x:c r="H5830" s="11" t="n">
        <x:v>6.65</x:v>
      </x:c>
      <x:c r="I5830" s="13" t="n">
        <x:v>13760</x:v>
      </x:c>
      <x:c r="J5830" s="11" t="n">
        <x:v>6.60093</x:v>
      </x:c>
      <x:c r="K5830" s="14" t="n">
        <x:f>I5830*J5830</x:f>
        <x:v>90828.7968</x:v>
      </x:c>
      <x:c r="L5830" s="8" t="str">
        <x:v>Alpaca SIP</x:v>
      </x:c>
    </x:row>
    <x:row r="5831" ht="25" customHeight="1">
      <x:c r="A5831" s="8" t="str">
        <x:v>ROC</x:v>
      </x:c>
      <x:c r="B5831" s="10" t="n">
        <x:v>46122</x:v>
      </x:c>
      <x:c r="C5831" s="11" t="n">
        <x:v>6.7</x:v>
      </x:c>
      <x:c r="D5831" s="11" t="n">
        <x:v>6.41</x:v>
      </x:c>
      <x:c r="E5831" s="13" t="n">
        <x:v>75165</x:v>
      </x:c>
      <x:c r="F5831" s="11" t="n">
        <x:v>1</x:v>
      </x:c>
      <x:c r="G5831" s="11" t="n">
        <x:v>6.7</x:v>
      </x:c>
      <x:c r="H5831" s="11" t="n">
        <x:v>6.41</x:v>
      </x:c>
      <x:c r="I5831" s="13" t="n">
        <x:v>75165</x:v>
      </x:c>
      <x:c r="J5831" s="11" t="n">
        <x:v>6.053853</x:v>
      </x:c>
      <x:c r="K5831" s="14" t="n">
        <x:f>I5831*J5831</x:f>
        <x:v>455037.860745</x:v>
      </x:c>
      <x:c r="L5831" s="8" t="str">
        <x:v>Alpaca SIP</x:v>
      </x:c>
    </x:row>
    <x:row r="5832" ht="25" customHeight="1">
      <x:c r="A5832" s="8" t="str">
        <x:v>ROC</x:v>
      </x:c>
      <x:c r="B5832" s="10" t="n">
        <x:v>46125</x:v>
      </x:c>
      <x:c r="C5832" s="11" t="n">
        <x:v>6.39</x:v>
      </x:c>
      <x:c r="D5832" s="11" t="n">
        <x:v>6.32</x:v>
      </x:c>
      <x:c r="E5832" s="13" t="n">
        <x:v>8598</x:v>
      </x:c>
      <x:c r="F5832" s="11" t="n">
        <x:v>1</x:v>
      </x:c>
      <x:c r="G5832" s="11" t="n">
        <x:v>6.39</x:v>
      </x:c>
      <x:c r="H5832" s="11" t="n">
        <x:v>6.32</x:v>
      </x:c>
      <x:c r="I5832" s="13" t="n">
        <x:v>8598</x:v>
      </x:c>
      <x:c r="J5832" s="11" t="n">
        <x:v>6.260207</x:v>
      </x:c>
      <x:c r="K5832" s="14" t="n">
        <x:f>I5832*J5832</x:f>
        <x:v>53825.259786</x:v>
      </x:c>
      <x:c r="L5832" s="8" t="str">
        <x:v>Alpaca SIP</x:v>
      </x:c>
    </x:row>
    <x:row r="5833" ht="25" customHeight="1">
      <x:c r="A5833" s="8" t="str">
        <x:v>ROC</x:v>
      </x:c>
      <x:c r="B5833" s="10" t="n">
        <x:v>46126</x:v>
      </x:c>
      <x:c r="C5833" s="11" t="n">
        <x:v>6.36</x:v>
      </x:c>
      <x:c r="D5833" s="11" t="n">
        <x:v>6.285</x:v>
      </x:c>
      <x:c r="E5833" s="13" t="n">
        <x:v>8878</x:v>
      </x:c>
      <x:c r="F5833" s="11" t="n">
        <x:v>1</x:v>
      </x:c>
      <x:c r="G5833" s="11" t="n">
        <x:v>6.36</x:v>
      </x:c>
      <x:c r="H5833" s="11" t="n">
        <x:v>6.285</x:v>
      </x:c>
      <x:c r="I5833" s="13" t="n">
        <x:v>8878</x:v>
      </x:c>
      <x:c r="J5833" s="11" t="n">
        <x:v>6.293777</x:v>
      </x:c>
      <x:c r="K5833" s="14" t="n">
        <x:f>I5833*J5833</x:f>
        <x:v>55876.152206000006</x:v>
      </x:c>
      <x:c r="L5833" s="8" t="str">
        <x:v>Alpaca SIP</x:v>
      </x:c>
    </x:row>
    <x:row r="5834" ht="25" customHeight="1">
      <x:c r="A5834" s="8" t="str">
        <x:v>ROC</x:v>
      </x:c>
      <x:c r="B5834" s="10" t="n">
        <x:v>46127</x:v>
      </x:c>
      <x:c r="C5834" s="11" t="n">
        <x:v>6.45</x:v>
      </x:c>
      <x:c r="D5834" s="11" t="n">
        <x:v>6.44</x:v>
      </x:c>
      <x:c r="E5834" s="13" t="n">
        <x:v>15071</x:v>
      </x:c>
      <x:c r="F5834" s="11" t="n">
        <x:v>1</x:v>
      </x:c>
      <x:c r="G5834" s="11" t="n">
        <x:v>6.45</x:v>
      </x:c>
      <x:c r="H5834" s="11" t="n">
        <x:v>6.44</x:v>
      </x:c>
      <x:c r="I5834" s="13" t="n">
        <x:v>15071</x:v>
      </x:c>
      <x:c r="J5834" s="11" t="n">
        <x:v>6.464539</x:v>
      </x:c>
      <x:c r="K5834" s="14" t="n">
        <x:f>I5834*J5834</x:f>
        <x:v>97427.067269</x:v>
      </x:c>
      <x:c r="L5834" s="8" t="str">
        <x:v>Alpaca SIP</x:v>
      </x:c>
    </x:row>
    <x:row r="5835" ht="25" customHeight="1">
      <x:c r="A5835" s="8" t="str">
        <x:v>ROC</x:v>
      </x:c>
      <x:c r="B5835" s="10" t="n">
        <x:v>46128</x:v>
      </x:c>
      <x:c r="C5835" s="11" t="n">
        <x:v>6.45</x:v>
      </x:c>
      <x:c r="D5835" s="11" t="n">
        <x:v>6.315</x:v>
      </x:c>
      <x:c r="E5835" s="13" t="n">
        <x:v>15844</x:v>
      </x:c>
      <x:c r="F5835" s="11" t="n">
        <x:v>1</x:v>
      </x:c>
      <x:c r="G5835" s="11" t="n">
        <x:v>6.45</x:v>
      </x:c>
      <x:c r="H5835" s="11" t="n">
        <x:v>6.315</x:v>
      </x:c>
      <x:c r="I5835" s="13" t="n">
        <x:v>15844</x:v>
      </x:c>
      <x:c r="J5835" s="11" t="n">
        <x:v>6.530345</x:v>
      </x:c>
      <x:c r="K5835" s="14" t="n">
        <x:f>I5835*J5835</x:f>
        <x:v>103466.78618</x:v>
      </x:c>
      <x:c r="L5835" s="8" t="str">
        <x:v>Alpaca SIP</x:v>
      </x:c>
    </x:row>
    <x:row r="5836" ht="25" customHeight="1">
      <x:c r="A5836" s="8" t="str">
        <x:v>ROC</x:v>
      </x:c>
      <x:c r="B5836" s="10" t="n">
        <x:v>46129</x:v>
      </x:c>
      <x:c r="C5836" s="11" t="n">
        <x:v>6.2</x:v>
      </x:c>
      <x:c r="D5836" s="11" t="n">
        <x:v>6.18</x:v>
      </x:c>
      <x:c r="E5836" s="13" t="n">
        <x:v>48004</x:v>
      </x:c>
      <x:c r="F5836" s="11" t="n">
        <x:v>1</x:v>
      </x:c>
      <x:c r="G5836" s="11" t="n">
        <x:v>6.2</x:v>
      </x:c>
      <x:c r="H5836" s="11" t="n">
        <x:v>6.18</x:v>
      </x:c>
      <x:c r="I5836" s="13" t="n">
        <x:v>48004</x:v>
      </x:c>
      <x:c r="J5836" s="11" t="n">
        <x:v>6.510161</x:v>
      </x:c>
      <x:c r="K5836" s="14" t="n">
        <x:f>I5836*J5836</x:f>
        <x:v>312513.768644</x:v>
      </x:c>
      <x:c r="L5836" s="8" t="str">
        <x:v>Alpaca SIP</x:v>
      </x:c>
    </x:row>
    <x:row r="5837" ht="25" customHeight="1">
      <x:c r="A5837" s="8" t="str">
        <x:v>ROC</x:v>
      </x:c>
      <x:c r="B5837" s="10" t="n">
        <x:v>46132</x:v>
      </x:c>
      <x:c r="C5837" s="11" t="n">
        <x:v>6.16</x:v>
      </x:c>
      <x:c r="D5837" s="11" t="n">
        <x:v>6.16</x:v>
      </x:c>
      <x:c r="E5837" s="13" t="n">
        <x:v>23831</x:v>
      </x:c>
      <x:c r="F5837" s="11" t="n">
        <x:v>1</x:v>
      </x:c>
      <x:c r="G5837" s="11" t="n">
        <x:v>6.16</x:v>
      </x:c>
      <x:c r="H5837" s="11" t="n">
        <x:v>6.16</x:v>
      </x:c>
      <x:c r="I5837" s="13" t="n">
        <x:v>23831</x:v>
      </x:c>
      <x:c r="J5837" s="11" t="n">
        <x:v>6.29384</x:v>
      </x:c>
      <x:c r="K5837" s="14" t="n">
        <x:f>I5837*J5837</x:f>
        <x:v>149988.50104</x:v>
      </x:c>
      <x:c r="L5837" s="8" t="str">
        <x:v>Alpaca SIP</x:v>
      </x:c>
    </x:row>
    <x:row r="5838" ht="25" customHeight="1">
      <x:c r="A5838" s="8" t="str">
        <x:v>ROC</x:v>
      </x:c>
      <x:c r="B5838" s="10" t="n">
        <x:v>46133</x:v>
      </x:c>
      <x:c r="C5838" s="11" t="n">
        <x:v>6.22</x:v>
      </x:c>
      <x:c r="D5838" s="11" t="n">
        <x:v>6.03</x:v>
      </x:c>
      <x:c r="E5838" s="13" t="n">
        <x:v>9816</x:v>
      </x:c>
      <x:c r="F5838" s="11" t="n">
        <x:v>1</x:v>
      </x:c>
      <x:c r="G5838" s="11" t="n">
        <x:v>6.22</x:v>
      </x:c>
      <x:c r="H5838" s="11" t="n">
        <x:v>6.03</x:v>
      </x:c>
      <x:c r="I5838" s="13" t="n">
        <x:v>9816</x:v>
      </x:c>
      <x:c r="J5838" s="11" t="n">
        <x:v>6.223499</x:v>
      </x:c>
      <x:c r="K5838" s="14" t="n">
        <x:f>I5838*J5838</x:f>
        <x:v>61089.866184000006</x:v>
      </x:c>
      <x:c r="L5838" s="8" t="str">
        <x:v>Alpaca SIP</x:v>
      </x:c>
    </x:row>
    <x:row r="5839" ht="25" customHeight="1">
      <x:c r="A5839" s="8" t="str">
        <x:v>ROC</x:v>
      </x:c>
      <x:c r="B5839" s="10" t="n">
        <x:v>46134</x:v>
      </x:c>
      <x:c r="C5839" s="11" t="n">
        <x:v>6</x:v>
      </x:c>
      <x:c r="D5839" s="11" t="n">
        <x:v>6.09</x:v>
      </x:c>
      <x:c r="E5839" s="13" t="n">
        <x:v>16126</x:v>
      </x:c>
      <x:c r="F5839" s="11" t="n">
        <x:v>1</x:v>
      </x:c>
      <x:c r="G5839" s="11" t="n">
        <x:v>6</x:v>
      </x:c>
      <x:c r="H5839" s="11" t="n">
        <x:v>6.09</x:v>
      </x:c>
      <x:c r="I5839" s="13" t="n">
        <x:v>16126</x:v>
      </x:c>
      <x:c r="J5839" s="11" t="n">
        <x:v>6.147782</x:v>
      </x:c>
      <x:c r="K5839" s="14" t="n">
        <x:f>I5839*J5839</x:f>
        <x:v>99139.132532</x:v>
      </x:c>
      <x:c r="L5839" s="8" t="str">
        <x:v>Alpaca SIP</x:v>
      </x:c>
    </x:row>
    <x:row r="5840" ht="25" customHeight="1">
      <x:c r="A5840" s="8" t="str">
        <x:v>ROC</x:v>
      </x:c>
      <x:c r="B5840" s="10" t="n">
        <x:v>46135</x:v>
      </x:c>
      <x:c r="C5840" s="11" t="n">
        <x:v>6.15</x:v>
      </x:c>
      <x:c r="D5840" s="11" t="n">
        <x:v>5.81</x:v>
      </x:c>
      <x:c r="E5840" s="13" t="n">
        <x:v>15483</x:v>
      </x:c>
      <x:c r="F5840" s="11" t="n">
        <x:v>1</x:v>
      </x:c>
      <x:c r="G5840" s="11" t="n">
        <x:v>6.15</x:v>
      </x:c>
      <x:c r="H5840" s="11" t="n">
        <x:v>5.81</x:v>
      </x:c>
      <x:c r="I5840" s="13" t="n">
        <x:v>15483</x:v>
      </x:c>
      <x:c r="J5840" s="11" t="n">
        <x:v>6.031426</x:v>
      </x:c>
      <x:c r="K5840" s="14" t="n">
        <x:f>I5840*J5840</x:f>
        <x:v>93384.568758</x:v>
      </x:c>
      <x:c r="L5840" s="8" t="str">
        <x:v>Alpaca SIP</x:v>
      </x:c>
    </x:row>
    <x:row r="5841" ht="25" customHeight="1">
      <x:c r="A5841" s="8" t="str">
        <x:v>ROC</x:v>
      </x:c>
      <x:c r="B5841" s="10" t="n">
        <x:v>46136</x:v>
      </x:c>
      <x:c r="C5841" s="11" t="n">
        <x:v>5.98</x:v>
      </x:c>
      <x:c r="D5841" s="11" t="n">
        <x:v>6.59</x:v>
      </x:c>
      <x:c r="E5841" s="13" t="n">
        <x:v>89205</x:v>
      </x:c>
      <x:c r="F5841" s="11" t="n">
        <x:v>1</x:v>
      </x:c>
      <x:c r="G5841" s="11" t="n">
        <x:v>5.98</x:v>
      </x:c>
      <x:c r="H5841" s="11" t="n">
        <x:v>6.59</x:v>
      </x:c>
      <x:c r="I5841" s="13" t="n">
        <x:v>89205</x:v>
      </x:c>
      <x:c r="J5841" s="11" t="n">
        <x:v>6.088364</x:v>
      </x:c>
      <x:c r="K5841" s="14" t="n">
        <x:f>I5841*J5841</x:f>
        <x:v>543112.5106200001</x:v>
      </x:c>
      <x:c r="L5841" s="8" t="str">
        <x:v>Alpaca SIP</x:v>
      </x:c>
    </x:row>
    <x:row r="5842" ht="25" customHeight="1">
      <x:c r="A5842" s="8" t="str">
        <x:v>ROC</x:v>
      </x:c>
      <x:c r="B5842" s="10" t="n">
        <x:v>46139</x:v>
      </x:c>
      <x:c r="C5842" s="11" t="n">
        <x:v>6.6</x:v>
      </x:c>
      <x:c r="D5842" s="11" t="n">
        <x:v>6.29</x:v>
      </x:c>
      <x:c r="E5842" s="13" t="n">
        <x:v>28004</x:v>
      </x:c>
      <x:c r="F5842" s="11" t="n">
        <x:v>1</x:v>
      </x:c>
      <x:c r="G5842" s="11" t="n">
        <x:v>6.6</x:v>
      </x:c>
      <x:c r="H5842" s="11" t="n">
        <x:v>6.29</x:v>
      </x:c>
      <x:c r="I5842" s="13" t="n">
        <x:v>28004</x:v>
      </x:c>
      <x:c r="J5842" s="11" t="n">
        <x:v>6.429047</x:v>
      </x:c>
      <x:c r="K5842" s="14" t="n">
        <x:f>I5842*J5842</x:f>
        <x:v>180039.03218799998</x:v>
      </x:c>
      <x:c r="L5842" s="8" t="str">
        <x:v>Alpaca SIP</x:v>
      </x:c>
    </x:row>
    <x:row r="5843" ht="25" customHeight="1">
      <x:c r="A5843" s="8" t="str">
        <x:v>ROC</x:v>
      </x:c>
      <x:c r="B5843" s="10" t="n">
        <x:v>46140</x:v>
      </x:c>
      <x:c r="C5843" s="11" t="n">
        <x:v>6.29</x:v>
      </x:c>
      <x:c r="D5843" s="11" t="n">
        <x:v>6.6</x:v>
      </x:c>
      <x:c r="E5843" s="13" t="n">
        <x:v>12113</x:v>
      </x:c>
      <x:c r="F5843" s="11" t="n">
        <x:v>1</x:v>
      </x:c>
      <x:c r="G5843" s="11" t="n">
        <x:v>6.29</x:v>
      </x:c>
      <x:c r="H5843" s="11" t="n">
        <x:v>6.6</x:v>
      </x:c>
      <x:c r="I5843" s="13" t="n">
        <x:v>12113</x:v>
      </x:c>
      <x:c r="J5843" s="11" t="n">
        <x:v>6.35242</x:v>
      </x:c>
      <x:c r="K5843" s="14" t="n">
        <x:f>I5843*J5843</x:f>
        <x:v>76946.86346000001</x:v>
      </x:c>
      <x:c r="L5843" s="8" t="str">
        <x:v>Alpaca SIP</x:v>
      </x:c>
    </x:row>
    <x:row r="5844" ht="25" customHeight="1">
      <x:c r="A5844" s="8" t="str">
        <x:v>ROC</x:v>
      </x:c>
      <x:c r="B5844" s="10" t="n">
        <x:v>46141</x:v>
      </x:c>
      <x:c r="C5844" s="11" t="n">
        <x:v>6.55</x:v>
      </x:c>
      <x:c r="D5844" s="11" t="n">
        <x:v>6.23</x:v>
      </x:c>
      <x:c r="E5844" s="13" t="n">
        <x:v>29312</x:v>
      </x:c>
      <x:c r="F5844" s="11" t="n">
        <x:v>1</x:v>
      </x:c>
      <x:c r="G5844" s="11" t="n">
        <x:v>6.55</x:v>
      </x:c>
      <x:c r="H5844" s="11" t="n">
        <x:v>6.23</x:v>
      </x:c>
      <x:c r="I5844" s="13" t="n">
        <x:v>29312</x:v>
      </x:c>
      <x:c r="J5844" s="11" t="n">
        <x:v>6.343268</x:v>
      </x:c>
      <x:c r="K5844" s="14" t="n">
        <x:f>I5844*J5844</x:f>
        <x:v>185933.871616</x:v>
      </x:c>
      <x:c r="L5844" s="8" t="str">
        <x:v>Alpaca SIP</x:v>
      </x:c>
    </x:row>
    <x:row r="5845" ht="25" customHeight="1">
      <x:c r="A5845" s="8" t="str">
        <x:v>ROC</x:v>
      </x:c>
      <x:c r="B5845" s="10" t="n">
        <x:v>46142</x:v>
      </x:c>
      <x:c r="C5845" s="11" t="n">
        <x:v>6.06</x:v>
      </x:c>
      <x:c r="D5845" s="11" t="n">
        <x:v>6.154</x:v>
      </x:c>
      <x:c r="E5845" s="13" t="n">
        <x:v>13397</x:v>
      </x:c>
      <x:c r="F5845" s="11" t="n">
        <x:v>1</x:v>
      </x:c>
      <x:c r="G5845" s="11" t="n">
        <x:v>6.06</x:v>
      </x:c>
      <x:c r="H5845" s="11" t="n">
        <x:v>6.154</x:v>
      </x:c>
      <x:c r="I5845" s="13" t="n">
        <x:v>13397</x:v>
      </x:c>
      <x:c r="J5845" s="11" t="n">
        <x:v>6.090879</x:v>
      </x:c>
      <x:c r="K5845" s="14" t="n">
        <x:f>I5845*J5845</x:f>
        <x:v>81599.505963</x:v>
      </x:c>
      <x:c r="L5845" s="8" t="str">
        <x:v>Alpaca SIP</x:v>
      </x:c>
    </x:row>
    <x:row r="5846" ht="25" customHeight="1">
      <x:c r="A5846" s="8" t="str">
        <x:v>ROC</x:v>
      </x:c>
      <x:c r="B5846" s="10" t="n">
        <x:v>46143</x:v>
      </x:c>
      <x:c r="C5846" s="11" t="n">
        <x:v>6.27</x:v>
      </x:c>
      <x:c r="D5846" s="11" t="n">
        <x:v>6.24</x:v>
      </x:c>
      <x:c r="E5846" s="13" t="n">
        <x:v>12713</x:v>
      </x:c>
      <x:c r="F5846" s="11" t="n">
        <x:v>1</x:v>
      </x:c>
      <x:c r="G5846" s="11" t="n">
        <x:v>6.27</x:v>
      </x:c>
      <x:c r="H5846" s="11" t="n">
        <x:v>6.24</x:v>
      </x:c>
      <x:c r="I5846" s="13" t="n">
        <x:v>12713</x:v>
      </x:c>
      <x:c r="J5846" s="11" t="n">
        <x:v>6.223143</x:v>
      </x:c>
      <x:c r="K5846" s="14" t="n">
        <x:f>I5846*J5846</x:f>
        <x:v>79114.816959</x:v>
      </x:c>
      <x:c r="L5846" s="8" t="str">
        <x:v>Alpaca SIP</x:v>
      </x:c>
    </x:row>
    <x:row r="5847" ht="25" customHeight="1">
      <x:c r="A5847" s="8" t="str">
        <x:v>ROC</x:v>
      </x:c>
      <x:c r="B5847" s="10" t="n">
        <x:v>46146</x:v>
      </x:c>
      <x:c r="C5847" s="11" t="n">
        <x:v>6.38</x:v>
      </x:c>
      <x:c r="D5847" s="11" t="n">
        <x:v>6.07</x:v>
      </x:c>
      <x:c r="E5847" s="13" t="n">
        <x:v>39045</x:v>
      </x:c>
      <x:c r="F5847" s="11" t="n">
        <x:v>1</x:v>
      </x:c>
      <x:c r="G5847" s="11" t="n">
        <x:v>6.38</x:v>
      </x:c>
      <x:c r="H5847" s="11" t="n">
        <x:v>6.07</x:v>
      </x:c>
      <x:c r="I5847" s="13" t="n">
        <x:v>39045</x:v>
      </x:c>
      <x:c r="J5847" s="11" t="n">
        <x:v>6.203046</x:v>
      </x:c>
      <x:c r="K5847" s="14" t="n">
        <x:f>I5847*J5847</x:f>
        <x:v>242197.93107</x:v>
      </x:c>
      <x:c r="L5847" s="8" t="str">
        <x:v>Alpaca SIP</x:v>
      </x:c>
    </x:row>
    <x:row r="5848" ht="25" customHeight="1">
      <x:c r="A5848" s="8" t="str">
        <x:v>ROC</x:v>
      </x:c>
      <x:c r="B5848" s="10" t="n">
        <x:v>46147</x:v>
      </x:c>
      <x:c r="C5848" s="11" t="n">
        <x:v>6.08</x:v>
      </x:c>
      <x:c r="D5848" s="11" t="n">
        <x:v>6.05</x:v>
      </x:c>
      <x:c r="E5848" s="13" t="n">
        <x:v>9608</x:v>
      </x:c>
      <x:c r="F5848" s="11" t="n">
        <x:v>1</x:v>
      </x:c>
      <x:c r="G5848" s="11" t="n">
        <x:v>6.08</x:v>
      </x:c>
      <x:c r="H5848" s="11" t="n">
        <x:v>6.05</x:v>
      </x:c>
      <x:c r="I5848" s="13" t="n">
        <x:v>9608</x:v>
      </x:c>
      <x:c r="J5848" s="11" t="n">
        <x:v>6.128124</x:v>
      </x:c>
      <x:c r="K5848" s="14" t="n">
        <x:f>I5848*J5848</x:f>
        <x:v>58879.015391999994</x:v>
      </x:c>
      <x:c r="L5848" s="8" t="str">
        <x:v>Alpaca SIP</x:v>
      </x:c>
    </x:row>
    <x:row r="5849" ht="25" customHeight="1">
      <x:c r="A5849" s="8" t="str">
        <x:v>ROC</x:v>
      </x:c>
      <x:c r="B5849" s="10" t="n">
        <x:v>46148</x:v>
      </x:c>
      <x:c r="C5849" s="11" t="n">
        <x:v>6.11</x:v>
      </x:c>
      <x:c r="D5849" s="11" t="n">
        <x:v>6.05</x:v>
      </x:c>
      <x:c r="E5849" s="13" t="n">
        <x:v>12066</x:v>
      </x:c>
      <x:c r="F5849" s="11" t="n">
        <x:v>1</x:v>
      </x:c>
      <x:c r="G5849" s="11" t="n">
        <x:v>6.11</x:v>
      </x:c>
      <x:c r="H5849" s="11" t="n">
        <x:v>6.05</x:v>
      </x:c>
      <x:c r="I5849" s="13" t="n">
        <x:v>12066</x:v>
      </x:c>
      <x:c r="J5849" s="11" t="n">
        <x:v>6.098302</x:v>
      </x:c>
      <x:c r="K5849" s="14" t="n">
        <x:f>I5849*J5849</x:f>
        <x:v>73582.111932</x:v>
      </x:c>
      <x:c r="L5849" s="8" t="str">
        <x:v>Alpaca SIP</x:v>
      </x:c>
    </x:row>
    <x:row r="5850" ht="25" customHeight="1">
      <x:c r="A5850" s="8" t="str">
        <x:v>ROC</x:v>
      </x:c>
      <x:c r="B5850" s="10" t="n">
        <x:v>46149</x:v>
      </x:c>
      <x:c r="C5850" s="11" t="n">
        <x:v>6.06</x:v>
      </x:c>
      <x:c r="D5850" s="11" t="n">
        <x:v>5.71</x:v>
      </x:c>
      <x:c r="E5850" s="13" t="n">
        <x:v>52657</x:v>
      </x:c>
      <x:c r="F5850" s="11" t="n">
        <x:v>1</x:v>
      </x:c>
      <x:c r="G5850" s="11" t="n">
        <x:v>6.06</x:v>
      </x:c>
      <x:c r="H5850" s="11" t="n">
        <x:v>5.71</x:v>
      </x:c>
      <x:c r="I5850" s="13" t="n">
        <x:v>52657</x:v>
      </x:c>
      <x:c r="J5850" s="11" t="n">
        <x:v>6.014622</x:v>
      </x:c>
      <x:c r="K5850" s="14" t="n">
        <x:f>I5850*J5850</x:f>
        <x:v>316711.950654</x:v>
      </x:c>
      <x:c r="L5850" s="8" t="str">
        <x:v>Alpaca SIP</x:v>
      </x:c>
    </x:row>
    <x:row r="5851" ht="25" customHeight="1">
      <x:c r="A5851" s="8" t="str">
        <x:v>ROC</x:v>
      </x:c>
      <x:c r="B5851" s="10" t="n">
        <x:v>46150</x:v>
      </x:c>
      <x:c r="C5851" s="11" t="n">
        <x:v>6.1</x:v>
      </x:c>
      <x:c r="D5851" s="11" t="n">
        <x:v>5.8</x:v>
      </x:c>
      <x:c r="E5851" s="13" t="n">
        <x:v>22433</x:v>
      </x:c>
      <x:c r="F5851" s="11" t="n">
        <x:v>1</x:v>
      </x:c>
      <x:c r="G5851" s="11" t="n">
        <x:v>6.1</x:v>
      </x:c>
      <x:c r="H5851" s="11" t="n">
        <x:v>5.8</x:v>
      </x:c>
      <x:c r="I5851" s="13" t="n">
        <x:v>22433</x:v>
      </x:c>
      <x:c r="J5851" s="11" t="n">
        <x:v>5.925301</x:v>
      </x:c>
      <x:c r="K5851" s="14" t="n">
        <x:f>I5851*J5851</x:f>
        <x:v>132922.277333</x:v>
      </x:c>
      <x:c r="L5851" s="8" t="str">
        <x:v>Alpaca SIP</x:v>
      </x:c>
    </x:row>
    <x:row r="5852" ht="25" customHeight="1">
      <x:c r="A5852" s="8" t="str">
        <x:v>ROC</x:v>
      </x:c>
      <x:c r="B5852" s="10" t="n">
        <x:v>46153</x:v>
      </x:c>
      <x:c r="C5852" s="11" t="n">
        <x:v>5.94</x:v>
      </x:c>
      <x:c r="D5852" s="11" t="n">
        <x:v>5.9625</x:v>
      </x:c>
      <x:c r="E5852" s="13" t="n">
        <x:v>46109</x:v>
      </x:c>
      <x:c r="F5852" s="11" t="n">
        <x:v>1</x:v>
      </x:c>
      <x:c r="G5852" s="11" t="n">
        <x:v>5.94</x:v>
      </x:c>
      <x:c r="H5852" s="11" t="n">
        <x:v>5.9625</x:v>
      </x:c>
      <x:c r="I5852" s="13" t="n">
        <x:v>46109</x:v>
      </x:c>
      <x:c r="J5852" s="11" t="n">
        <x:v>5.95599</x:v>
      </x:c>
      <x:c r="K5852" s="14" t="n">
        <x:f>I5852*J5852</x:f>
        <x:v>274624.74291</x:v>
      </x:c>
      <x:c r="L5852" s="8" t="str">
        <x:v>Alpaca SIP</x:v>
      </x:c>
    </x:row>
    <x:row r="5853" ht="25" customHeight="1">
      <x:c r="A5853" s="8" t="str">
        <x:v>ROC</x:v>
      </x:c>
      <x:c r="B5853" s="10" t="n">
        <x:v>46154</x:v>
      </x:c>
      <x:c r="C5853" s="11" t="n">
        <x:v>5.99</x:v>
      </x:c>
      <x:c r="D5853" s="11" t="n">
        <x:v>5.93</x:v>
      </x:c>
      <x:c r="E5853" s="13" t="n">
        <x:v>30132</x:v>
      </x:c>
      <x:c r="F5853" s="11" t="n">
        <x:v>1</x:v>
      </x:c>
      <x:c r="G5853" s="11" t="n">
        <x:v>5.99</x:v>
      </x:c>
      <x:c r="H5853" s="11" t="n">
        <x:v>5.93</x:v>
      </x:c>
      <x:c r="I5853" s="13" t="n">
        <x:v>30132</x:v>
      </x:c>
      <x:c r="J5853" s="11" t="n">
        <x:v>6.024902</x:v>
      </x:c>
      <x:c r="K5853" s="14" t="n">
        <x:f>I5853*J5853</x:f>
        <x:v>181542.347064</x:v>
      </x:c>
      <x:c r="L5853" s="8" t="str">
        <x:v>Alpaca SIP</x:v>
      </x:c>
    </x:row>
    <x:row r="5854" ht="25" customHeight="1">
      <x:c r="A5854" s="8" t="str">
        <x:v>ROC</x:v>
      </x:c>
      <x:c r="B5854" s="10" t="n">
        <x:v>46155</x:v>
      </x:c>
      <x:c r="C5854" s="11" t="n">
        <x:v>5.93</x:v>
      </x:c>
      <x:c r="D5854" s="11" t="n">
        <x:v>6.05</x:v>
      </x:c>
      <x:c r="E5854" s="13" t="n">
        <x:v>26360</x:v>
      </x:c>
      <x:c r="F5854" s="11" t="n">
        <x:v>1</x:v>
      </x:c>
      <x:c r="G5854" s="11" t="n">
        <x:v>5.93</x:v>
      </x:c>
      <x:c r="H5854" s="11" t="n">
        <x:v>6.05</x:v>
      </x:c>
      <x:c r="I5854" s="13" t="n">
        <x:v>26360</x:v>
      </x:c>
      <x:c r="J5854" s="11" t="n">
        <x:v>6.120514</x:v>
      </x:c>
      <x:c r="K5854" s="14" t="n">
        <x:f>I5854*J5854</x:f>
        <x:v>161336.74904</x:v>
      </x:c>
      <x:c r="L5854" s="8" t="str">
        <x:v>Alpaca SIP</x:v>
      </x:c>
    </x:row>
    <x:row r="5855" ht="25" customHeight="1">
      <x:c r="A5855" s="8" t="str">
        <x:v>ROC</x:v>
      </x:c>
      <x:c r="B5855" s="10" t="n">
        <x:v>46156</x:v>
      </x:c>
      <x:c r="C5855" s="11" t="n">
        <x:v>6.16</x:v>
      </x:c>
      <x:c r="D5855" s="11" t="n">
        <x:v>6.05</x:v>
      </x:c>
      <x:c r="E5855" s="13" t="n">
        <x:v>18697</x:v>
      </x:c>
      <x:c r="F5855" s="11" t="n">
        <x:v>1</x:v>
      </x:c>
      <x:c r="G5855" s="11" t="n">
        <x:v>6.16</x:v>
      </x:c>
      <x:c r="H5855" s="11" t="n">
        <x:v>6.05</x:v>
      </x:c>
      <x:c r="I5855" s="13" t="n">
        <x:v>18697</x:v>
      </x:c>
      <x:c r="J5855" s="11" t="n">
        <x:v>6.137246</x:v>
      </x:c>
      <x:c r="K5855" s="14" t="n">
        <x:f>I5855*J5855</x:f>
        <x:v>114748.088462</x:v>
      </x:c>
      <x:c r="L5855" s="8" t="str">
        <x:v>Alpaca SIP</x:v>
      </x:c>
    </x:row>
    <x:row r="5856" ht="25" customHeight="1">
      <x:c r="A5856" s="8" t="str">
        <x:v>ROC</x:v>
      </x:c>
      <x:c r="B5856" s="10" t="n">
        <x:v>46157</x:v>
      </x:c>
      <x:c r="C5856" s="11" t="n">
        <x:v>6.01</x:v>
      </x:c>
      <x:c r="D5856" s="11" t="n">
        <x:v>5.77</x:v>
      </x:c>
      <x:c r="E5856" s="13" t="n">
        <x:v>60152</x:v>
      </x:c>
      <x:c r="F5856" s="11" t="n">
        <x:v>1</x:v>
      </x:c>
      <x:c r="G5856" s="11" t="n">
        <x:v>6.01</x:v>
      </x:c>
      <x:c r="H5856" s="11" t="n">
        <x:v>5.77</x:v>
      </x:c>
      <x:c r="I5856" s="13" t="n">
        <x:v>60152</x:v>
      </x:c>
      <x:c r="J5856" s="11" t="n">
        <x:v>5.852567</x:v>
      </x:c>
      <x:c r="K5856" s="14" t="n">
        <x:f>I5856*J5856</x:f>
        <x:v>352043.610184</x:v>
      </x:c>
      <x:c r="L5856" s="8" t="str">
        <x:v>Alpaca SIP</x:v>
      </x:c>
    </x:row>
    <x:row r="5857" ht="25" customHeight="1">
      <x:c r="A5857" s="8" t="str">
        <x:v>ROC</x:v>
      </x:c>
      <x:c r="B5857" s="10" t="n">
        <x:v>46160</x:v>
      </x:c>
      <x:c r="C5857" s="11" t="n">
        <x:v>5.77</x:v>
      </x:c>
      <x:c r="D5857" s="11" t="n">
        <x:v>4.86</x:v>
      </x:c>
      <x:c r="E5857" s="13" t="n">
        <x:v>128720</x:v>
      </x:c>
      <x:c r="F5857" s="11" t="n">
        <x:v>1</x:v>
      </x:c>
      <x:c r="G5857" s="11" t="n">
        <x:v>5.77</x:v>
      </x:c>
      <x:c r="H5857" s="11" t="n">
        <x:v>4.86</x:v>
      </x:c>
      <x:c r="I5857" s="13" t="n">
        <x:v>128720</x:v>
      </x:c>
      <x:c r="J5857" s="11" t="n">
        <x:v>5.129501</x:v>
      </x:c>
      <x:c r="K5857" s="14" t="n">
        <x:f>I5857*J5857</x:f>
        <x:v>660269.36872</x:v>
      </x:c>
      <x:c r="L5857" s="8" t="str">
        <x:v>Alpaca SIP</x:v>
      </x:c>
    </x:row>
    <x:row r="5858" ht="25" customHeight="1">
      <x:c r="A5858" s="8" t="str">
        <x:v>ROC</x:v>
      </x:c>
      <x:c r="B5858" s="10" t="n">
        <x:v>46161</x:v>
      </x:c>
      <x:c r="C5858" s="11" t="n">
        <x:v>5</x:v>
      </x:c>
      <x:c r="D5858" s="11" t="n">
        <x:v>4.6</x:v>
      </x:c>
      <x:c r="E5858" s="13" t="n">
        <x:v>69185</x:v>
      </x:c>
      <x:c r="F5858" s="11" t="n">
        <x:v>1</x:v>
      </x:c>
      <x:c r="G5858" s="11" t="n">
        <x:v>5</x:v>
      </x:c>
      <x:c r="H5858" s="11" t="n">
        <x:v>4.6</x:v>
      </x:c>
      <x:c r="I5858" s="13" t="n">
        <x:v>69185</x:v>
      </x:c>
      <x:c r="J5858" s="11" t="n">
        <x:v>4.627069</x:v>
      </x:c>
      <x:c r="K5858" s="14" t="n">
        <x:f>I5858*J5858</x:f>
        <x:v>320123.768765</x:v>
      </x:c>
      <x:c r="L5858" s="8" t="str">
        <x:v>Alpaca SIP</x:v>
      </x:c>
    </x:row>
    <x:row r="5859" ht="25" customHeight="1">
      <x:c r="A5859" s="8" t="str">
        <x:v>ROC</x:v>
      </x:c>
      <x:c r="B5859" s="10" t="n">
        <x:v>46162</x:v>
      </x:c>
      <x:c r="C5859" s="11" t="n">
        <x:v>4.62</x:v>
      </x:c>
      <x:c r="D5859" s="11" t="n">
        <x:v>4.6</x:v>
      </x:c>
      <x:c r="E5859" s="13" t="n">
        <x:v>47645</x:v>
      </x:c>
      <x:c r="F5859" s="11" t="n">
        <x:v>1</x:v>
      </x:c>
      <x:c r="G5859" s="11" t="n">
        <x:v>4.62</x:v>
      </x:c>
      <x:c r="H5859" s="11" t="n">
        <x:v>4.6</x:v>
      </x:c>
      <x:c r="I5859" s="13" t="n">
        <x:v>47645</x:v>
      </x:c>
      <x:c r="J5859" s="11" t="n">
        <x:v>4.624223</x:v>
      </x:c>
      <x:c r="K5859" s="14" t="n">
        <x:f>I5859*J5859</x:f>
        <x:v>220321.10483499998</x:v>
      </x:c>
      <x:c r="L5859" s="8" t="str">
        <x:v>Alpaca SIP</x:v>
      </x:c>
    </x:row>
    <x:row r="5860" ht="25" customHeight="1">
      <x:c r="A5860" s="8" t="str">
        <x:v>ROC</x:v>
      </x:c>
      <x:c r="B5860" s="10" t="n">
        <x:v>46163</x:v>
      </x:c>
      <x:c r="C5860" s="11" t="n">
        <x:v>4.7</x:v>
      </x:c>
      <x:c r="D5860" s="11" t="n">
        <x:v>4.745</x:v>
      </x:c>
      <x:c r="E5860" s="13" t="n">
        <x:v>37690</x:v>
      </x:c>
      <x:c r="F5860" s="11" t="n">
        <x:v>1</x:v>
      </x:c>
      <x:c r="G5860" s="11" t="n">
        <x:v>4.7</x:v>
      </x:c>
      <x:c r="H5860" s="11" t="n">
        <x:v>4.745</x:v>
      </x:c>
      <x:c r="I5860" s="13" t="n">
        <x:v>37690</x:v>
      </x:c>
      <x:c r="J5860" s="11" t="n">
        <x:v>4.774929</x:v>
      </x:c>
      <x:c r="K5860" s="14" t="n">
        <x:f>I5860*J5860</x:f>
        <x:v>179967.07401</x:v>
      </x:c>
      <x:c r="L5860" s="8" t="str">
        <x:v>Alpaca SIP</x:v>
      </x:c>
    </x:row>
    <x:row r="5861" ht="25" customHeight="1">
      <x:c r="A5861" s="8" t="str">
        <x:v>ROC</x:v>
      </x:c>
      <x:c r="B5861" s="10" t="n">
        <x:v>46164</x:v>
      </x:c>
      <x:c r="C5861" s="11" t="n">
        <x:v>4.7</x:v>
      </x:c>
      <x:c r="D5861" s="11" t="n">
        <x:v>4.81</x:v>
      </x:c>
      <x:c r="E5861" s="13" t="n">
        <x:v>49612</x:v>
      </x:c>
      <x:c r="F5861" s="11" t="n">
        <x:v>1</x:v>
      </x:c>
      <x:c r="G5861" s="11" t="n">
        <x:v>4.7</x:v>
      </x:c>
      <x:c r="H5861" s="11" t="n">
        <x:v>4.81</x:v>
      </x:c>
      <x:c r="I5861" s="13" t="n">
        <x:v>49612</x:v>
      </x:c>
      <x:c r="J5861" s="11" t="n">
        <x:v>4.858805</x:v>
      </x:c>
      <x:c r="K5861" s="14" t="n">
        <x:f>I5861*J5861</x:f>
        <x:v>241055.03366000002</x:v>
      </x:c>
      <x:c r="L5861" s="8" t="str">
        <x:v>Alpaca SIP</x:v>
      </x:c>
    </x:row>
    <x:row r="5862" ht="25" customHeight="1">
      <x:c r="A5862" s="8" t="str">
        <x:v>ROC</x:v>
      </x:c>
      <x:c r="B5862" s="10" t="n">
        <x:v>46168</x:v>
      </x:c>
      <x:c r="C5862" s="11" t="n">
        <x:v>4.95</x:v>
      </x:c>
      <x:c r="D5862" s="11" t="n">
        <x:v>5.06</x:v>
      </x:c>
      <x:c r="E5862" s="13" t="n">
        <x:v>49922</x:v>
      </x:c>
      <x:c r="F5862" s="11" t="n">
        <x:v>1</x:v>
      </x:c>
      <x:c r="G5862" s="11" t="n">
        <x:v>4.95</x:v>
      </x:c>
      <x:c r="H5862" s="11" t="n">
        <x:v>5.06</x:v>
      </x:c>
      <x:c r="I5862" s="13" t="n">
        <x:v>49922</x:v>
      </x:c>
      <x:c r="J5862" s="11" t="n">
        <x:v>4.983723</x:v>
      </x:c>
      <x:c r="K5862" s="14" t="n">
        <x:f>I5862*J5862</x:f>
        <x:v>248797.419606</x:v>
      </x:c>
      <x:c r="L5862" s="8" t="str">
        <x:v>Alpaca SIP</x:v>
      </x:c>
    </x:row>
    <x:row r="5863" ht="25" customHeight="1">
      <x:c r="A5863" s="8" t="str">
        <x:v>ROC</x:v>
      </x:c>
      <x:c r="B5863" s="10" t="n">
        <x:v>46169</x:v>
      </x:c>
      <x:c r="C5863" s="11" t="n">
        <x:v>5.23</x:v>
      </x:c>
      <x:c r="D5863" s="11" t="n">
        <x:v>4.97</x:v>
      </x:c>
      <x:c r="E5863" s="13" t="n">
        <x:v>32359</x:v>
      </x:c>
      <x:c r="F5863" s="11" t="n">
        <x:v>1</x:v>
      </x:c>
      <x:c r="G5863" s="11" t="n">
        <x:v>5.23</x:v>
      </x:c>
      <x:c r="H5863" s="11" t="n">
        <x:v>4.97</x:v>
      </x:c>
      <x:c r="I5863" s="13" t="n">
        <x:v>32359</x:v>
      </x:c>
      <x:c r="J5863" s="11" t="n">
        <x:v>5.081036</x:v>
      </x:c>
      <x:c r="K5863" s="14" t="n">
        <x:f>I5863*J5863</x:f>
        <x:v>164417.243924</x:v>
      </x:c>
      <x:c r="L5863" s="8" t="str">
        <x:v>Alpaca SIP</x:v>
      </x:c>
    </x:row>
    <x:row r="5864" ht="25" customHeight="1">
      <x:c r="A5864" s="8" t="str">
        <x:v>ROC</x:v>
      </x:c>
      <x:c r="B5864" s="10" t="n">
        <x:v>46170</x:v>
      </x:c>
      <x:c r="C5864" s="11" t="n">
        <x:v>4.97</x:v>
      </x:c>
      <x:c r="D5864" s="11" t="n">
        <x:v>4.97</x:v>
      </x:c>
      <x:c r="E5864" s="13" t="n">
        <x:v>49773</x:v>
      </x:c>
      <x:c r="F5864" s="11" t="n">
        <x:v>1</x:v>
      </x:c>
      <x:c r="G5864" s="11" t="n">
        <x:v>4.97</x:v>
      </x:c>
      <x:c r="H5864" s="11" t="n">
        <x:v>4.97</x:v>
      </x:c>
      <x:c r="I5864" s="13" t="n">
        <x:v>49773</x:v>
      </x:c>
      <x:c r="J5864" s="11" t="n">
        <x:v>4.996478</x:v>
      </x:c>
      <x:c r="K5864" s="14" t="n">
        <x:f>I5864*J5864</x:f>
        <x:v>248689.699494</x:v>
      </x:c>
      <x:c r="L5864" s="8" t="str">
        <x:v>Alpaca SIP</x:v>
      </x:c>
    </x:row>
    <x:row r="5865" ht="25" customHeight="1">
      <x:c r="A5865" s="8" t="str">
        <x:v>ROC</x:v>
      </x:c>
      <x:c r="B5865" s="10" t="n">
        <x:v>46171</x:v>
      </x:c>
      <x:c r="C5865" s="11" t="n">
        <x:v>5.03</x:v>
      </x:c>
      <x:c r="D5865" s="11" t="n">
        <x:v>5.04</x:v>
      </x:c>
      <x:c r="E5865" s="13" t="n">
        <x:v>35296</x:v>
      </x:c>
      <x:c r="F5865" s="11" t="n">
        <x:v>1</x:v>
      </x:c>
      <x:c r="G5865" s="11" t="n">
        <x:v>5.03</x:v>
      </x:c>
      <x:c r="H5865" s="11" t="n">
        <x:v>5.04</x:v>
      </x:c>
      <x:c r="I5865" s="13" t="n">
        <x:v>35296</x:v>
      </x:c>
      <x:c r="J5865" s="11" t="n">
        <x:v>5.008611</x:v>
      </x:c>
      <x:c r="K5865" s="14" t="n">
        <x:f>I5865*J5865</x:f>
        <x:v>176783.93385600002</x:v>
      </x:c>
      <x:c r="L5865" s="8" t="str">
        <x:v>Alpaca SIP</x:v>
      </x:c>
    </x:row>
    <x:row r="5866" ht="25" customHeight="1">
      <x:c r="A5866" s="8" t="str">
        <x:v>ROC</x:v>
      </x:c>
      <x:c r="B5866" s="10" t="n">
        <x:v>46174</x:v>
      </x:c>
      <x:c r="C5866" s="11" t="n">
        <x:v>5.08</x:v>
      </x:c>
      <x:c r="D5866" s="11" t="n">
        <x:v>4.81</x:v>
      </x:c>
      <x:c r="E5866" s="13" t="n">
        <x:v>35854</x:v>
      </x:c>
      <x:c r="F5866" s="11" t="n">
        <x:v>1</x:v>
      </x:c>
      <x:c r="G5866" s="11" t="n">
        <x:v>5.08</x:v>
      </x:c>
      <x:c r="H5866" s="11" t="n">
        <x:v>4.81</x:v>
      </x:c>
      <x:c r="I5866" s="13" t="n">
        <x:v>35854</x:v>
      </x:c>
      <x:c r="J5866" s="11" t="n">
        <x:v>4.972951</x:v>
      </x:c>
      <x:c r="K5866" s="14" t="n">
        <x:f>I5866*J5866</x:f>
        <x:v>178300.185154</x:v>
      </x:c>
      <x:c r="L5866" s="8" t="str">
        <x:v>Alpaca SIP</x:v>
      </x:c>
    </x:row>
    <x:row r="5867" ht="25" customHeight="1">
      <x:c r="A5867" s="8" t="str">
        <x:v>ROC</x:v>
      </x:c>
      <x:c r="B5867" s="10" t="n">
        <x:v>46175</x:v>
      </x:c>
      <x:c r="C5867" s="11" t="n">
        <x:v>4.85</x:v>
      </x:c>
      <x:c r="D5867" s="11" t="n">
        <x:v>4.775</x:v>
      </x:c>
      <x:c r="E5867" s="13" t="n">
        <x:v>42763</x:v>
      </x:c>
      <x:c r="F5867" s="11" t="n">
        <x:v>1</x:v>
      </x:c>
      <x:c r="G5867" s="11" t="n">
        <x:v>4.85</x:v>
      </x:c>
      <x:c r="H5867" s="11" t="n">
        <x:v>4.775</x:v>
      </x:c>
      <x:c r="I5867" s="13" t="n">
        <x:v>42763</x:v>
      </x:c>
      <x:c r="J5867" s="11" t="n">
        <x:v>4.811095</x:v>
      </x:c>
      <x:c r="K5867" s="14" t="n">
        <x:f>I5867*J5867</x:f>
        <x:v>205736.855485</x:v>
      </x:c>
      <x:c r="L5867" s="8" t="str">
        <x:v>Alpaca SIP</x:v>
      </x:c>
    </x:row>
    <x:row r="5868" ht="25" customHeight="1">
      <x:c r="A5868" s="8" t="str">
        <x:v>ROC</x:v>
      </x:c>
      <x:c r="B5868" s="10" t="n">
        <x:v>46176</x:v>
      </x:c>
      <x:c r="C5868" s="11" t="n">
        <x:v>4.76</x:v>
      </x:c>
      <x:c r="D5868" s="11" t="n">
        <x:v>4.6</x:v>
      </x:c>
      <x:c r="E5868" s="13" t="n">
        <x:v>54986</x:v>
      </x:c>
      <x:c r="F5868" s="11" t="n">
        <x:v>1</x:v>
      </x:c>
      <x:c r="G5868" s="11" t="n">
        <x:v>4.76</x:v>
      </x:c>
      <x:c r="H5868" s="11" t="n">
        <x:v>4.6</x:v>
      </x:c>
      <x:c r="I5868" s="13" t="n">
        <x:v>54986</x:v>
      </x:c>
      <x:c r="J5868" s="11" t="n">
        <x:v>4.643866</x:v>
      </x:c>
      <x:c r="K5868" s="14" t="n">
        <x:f>I5868*J5868</x:f>
        <x:v>255347.615876</x:v>
      </x:c>
      <x:c r="L5868" s="8" t="str">
        <x:v>Alpaca SIP</x:v>
      </x:c>
    </x:row>
    <x:row r="5869" ht="25" customHeight="1">
      <x:c r="A5869" s="8" t="str">
        <x:v>ROC</x:v>
      </x:c>
      <x:c r="B5869" s="10" t="n">
        <x:v>46177</x:v>
      </x:c>
      <x:c r="C5869" s="11" t="n">
        <x:v>4.64</x:v>
      </x:c>
      <x:c r="D5869" s="11" t="n">
        <x:v>4.84</x:v>
      </x:c>
      <x:c r="E5869" s="13" t="n">
        <x:v>11745</x:v>
      </x:c>
      <x:c r="F5869" s="11" t="n">
        <x:v>1</x:v>
      </x:c>
      <x:c r="G5869" s="11" t="n">
        <x:v>4.64</x:v>
      </x:c>
      <x:c r="H5869" s="11" t="n">
        <x:v>4.84</x:v>
      </x:c>
      <x:c r="I5869" s="13" t="n">
        <x:v>11745</x:v>
      </x:c>
      <x:c r="J5869" s="11" t="n">
        <x:v>4.710029</x:v>
      </x:c>
      <x:c r="K5869" s="14" t="n">
        <x:f>I5869*J5869</x:f>
        <x:v>55319.290604999995</x:v>
      </x:c>
      <x:c r="L5869" s="8" t="str">
        <x:v>Alpaca SIP</x:v>
      </x:c>
    </x:row>
    <x:row r="5870" ht="25" customHeight="1">
      <x:c r="A5870" s="8" t="str">
        <x:v>ROC</x:v>
      </x:c>
      <x:c r="B5870" s="10" t="n">
        <x:v>46178</x:v>
      </x:c>
      <x:c r="C5870" s="11" t="n">
        <x:v>4.91</x:v>
      </x:c>
      <x:c r="D5870" s="11" t="n">
        <x:v>4.69</x:v>
      </x:c>
      <x:c r="E5870" s="13" t="n">
        <x:v>20585</x:v>
      </x:c>
      <x:c r="F5870" s="11" t="n">
        <x:v>1</x:v>
      </x:c>
      <x:c r="G5870" s="11" t="n">
        <x:v>4.91</x:v>
      </x:c>
      <x:c r="H5870" s="11" t="n">
        <x:v>4.69</x:v>
      </x:c>
      <x:c r="I5870" s="13" t="n">
        <x:v>20585</x:v>
      </x:c>
      <x:c r="J5870" s="11" t="n">
        <x:v>4.841121</x:v>
      </x:c>
      <x:c r="K5870" s="14" t="n">
        <x:f>I5870*J5870</x:f>
        <x:v>99654.475785</x:v>
      </x:c>
      <x:c r="L5870" s="8" t="str">
        <x:v>Alpaca SIP</x:v>
      </x:c>
    </x:row>
    <x:row r="5871" ht="25" customHeight="1">
      <x:c r="A5871" s="8" t="str">
        <x:v>ROC</x:v>
      </x:c>
      <x:c r="B5871" s="10" t="n">
        <x:v>46181</x:v>
      </x:c>
      <x:c r="C5871" s="11" t="n">
        <x:v>4.72</x:v>
      </x:c>
      <x:c r="D5871" s="11" t="n">
        <x:v>4.66</x:v>
      </x:c>
      <x:c r="E5871" s="13" t="n">
        <x:v>23166</x:v>
      </x:c>
      <x:c r="F5871" s="11" t="n">
        <x:v>1</x:v>
      </x:c>
      <x:c r="G5871" s="11" t="n">
        <x:v>4.72</x:v>
      </x:c>
      <x:c r="H5871" s="11" t="n">
        <x:v>4.66</x:v>
      </x:c>
      <x:c r="I5871" s="13" t="n">
        <x:v>23166</x:v>
      </x:c>
      <x:c r="J5871" s="11" t="n">
        <x:v>4.666212</x:v>
      </x:c>
      <x:c r="K5871" s="14" t="n">
        <x:f>I5871*J5871</x:f>
        <x:v>108097.467192</x:v>
      </x:c>
      <x:c r="L5871" s="8" t="str">
        <x:v>Alpaca SIP</x:v>
      </x:c>
    </x:row>
    <x:row r="5872" ht="25" customHeight="1">
      <x:c r="A5872" s="8" t="str">
        <x:v>ROC</x:v>
      </x:c>
      <x:c r="B5872" s="10" t="n">
        <x:v>46182</x:v>
      </x:c>
      <x:c r="C5872" s="11" t="n">
        <x:v>4.68</x:v>
      </x:c>
      <x:c r="D5872" s="11" t="n">
        <x:v>4.58</x:v>
      </x:c>
      <x:c r="E5872" s="13" t="n">
        <x:v>16375</x:v>
      </x:c>
      <x:c r="F5872" s="11" t="n">
        <x:v>1</x:v>
      </x:c>
      <x:c r="G5872" s="11" t="n">
        <x:v>4.68</x:v>
      </x:c>
      <x:c r="H5872" s="11" t="n">
        <x:v>4.58</x:v>
      </x:c>
      <x:c r="I5872" s="13" t="n">
        <x:v>16375</x:v>
      </x:c>
      <x:c r="J5872" s="11" t="n">
        <x:v>4.642717</x:v>
      </x:c>
      <x:c r="K5872" s="14" t="n">
        <x:f>I5872*J5872</x:f>
        <x:v>76024.490875</x:v>
      </x:c>
      <x:c r="L5872" s="8" t="str">
        <x:v>Alpaca SIP</x:v>
      </x:c>
    </x:row>
    <x:row r="5873" ht="25" customHeight="1">
      <x:c r="A5873" s="8" t="str">
        <x:v>ROC</x:v>
      </x:c>
      <x:c r="B5873" s="10" t="n">
        <x:v>46183</x:v>
      </x:c>
      <x:c r="C5873" s="11" t="n">
        <x:v>4.51</x:v>
      </x:c>
      <x:c r="D5873" s="11" t="n">
        <x:v>4.51</x:v>
      </x:c>
      <x:c r="E5873" s="13" t="n">
        <x:v>18153</x:v>
      </x:c>
      <x:c r="F5873" s="11" t="n">
        <x:v>1</x:v>
      </x:c>
      <x:c r="G5873" s="11" t="n">
        <x:v>4.51</x:v>
      </x:c>
      <x:c r="H5873" s="11" t="n">
        <x:v>4.51</x:v>
      </x:c>
      <x:c r="I5873" s="13" t="n">
        <x:v>18153</x:v>
      </x:c>
      <x:c r="J5873" s="11" t="n">
        <x:v>4.587652</x:v>
      </x:c>
      <x:c r="K5873" s="14" t="n">
        <x:f>I5873*J5873</x:f>
        <x:v>83279.646756</x:v>
      </x:c>
      <x:c r="L5873" s="8" t="str">
        <x:v>Alpaca SIP</x:v>
      </x:c>
    </x:row>
    <x:row r="5874" ht="25" customHeight="1">
      <x:c r="A5874" s="8" t="str">
        <x:v>ROC</x:v>
      </x:c>
      <x:c r="B5874" s="10" t="n">
        <x:v>46184</x:v>
      </x:c>
      <x:c r="C5874" s="11" t="n">
        <x:v>4.51</x:v>
      </x:c>
      <x:c r="D5874" s="11" t="n">
        <x:v>4.46</x:v>
      </x:c>
      <x:c r="E5874" s="13" t="n">
        <x:v>38303</x:v>
      </x:c>
      <x:c r="F5874" s="11" t="n">
        <x:v>1</x:v>
      </x:c>
      <x:c r="G5874" s="11" t="n">
        <x:v>4.51</x:v>
      </x:c>
      <x:c r="H5874" s="11" t="n">
        <x:v>4.46</x:v>
      </x:c>
      <x:c r="I5874" s="13" t="n">
        <x:v>38303</x:v>
      </x:c>
      <x:c r="J5874" s="11" t="n">
        <x:v>4.506675</x:v>
      </x:c>
      <x:c r="K5874" s="14" t="n">
        <x:f>I5874*J5874</x:f>
        <x:v>172619.17252500003</x:v>
      </x:c>
      <x:c r="L5874" s="8" t="str">
        <x:v>Alpaca SIP</x:v>
      </x:c>
    </x:row>
    <x:row r="5875" ht="25" customHeight="1">
      <x:c r="A5875" s="8" t="str">
        <x:v>ROC</x:v>
      </x:c>
      <x:c r="B5875" s="10" t="n">
        <x:v>46185</x:v>
      </x:c>
      <x:c r="C5875" s="11" t="n">
        <x:v>4.54</x:v>
      </x:c>
      <x:c r="D5875" s="11" t="n">
        <x:v>4.47</x:v>
      </x:c>
      <x:c r="E5875" s="13" t="n">
        <x:v>32536</x:v>
      </x:c>
      <x:c r="F5875" s="11" t="n">
        <x:v>1</x:v>
      </x:c>
      <x:c r="G5875" s="11" t="n">
        <x:v>4.54</x:v>
      </x:c>
      <x:c r="H5875" s="11" t="n">
        <x:v>4.47</x:v>
      </x:c>
      <x:c r="I5875" s="13" t="n">
        <x:v>32536</x:v>
      </x:c>
      <x:c r="J5875" s="11" t="n">
        <x:v>4.556133</x:v>
      </x:c>
      <x:c r="K5875" s="14" t="n">
        <x:f>I5875*J5875</x:f>
        <x:v>148238.343288</x:v>
      </x:c>
      <x:c r="L5875" s="8" t="str">
        <x:v>Alpaca SIP</x:v>
      </x:c>
    </x:row>
    <x:row r="5876" ht="25" customHeight="1">
      <x:c r="A5876" s="8" t="str">
        <x:v>ROC</x:v>
      </x:c>
      <x:c r="B5876" s="10" t="n">
        <x:v>46188</x:v>
      </x:c>
      <x:c r="C5876" s="11" t="n">
        <x:v>4.5</x:v>
      </x:c>
      <x:c r="D5876" s="11" t="n">
        <x:v>4.68</x:v>
      </x:c>
      <x:c r="E5876" s="13" t="n">
        <x:v>47447</x:v>
      </x:c>
      <x:c r="F5876" s="11" t="n">
        <x:v>1</x:v>
      </x:c>
      <x:c r="G5876" s="11" t="n">
        <x:v>4.5</x:v>
      </x:c>
      <x:c r="H5876" s="11" t="n">
        <x:v>4.68</x:v>
      </x:c>
      <x:c r="I5876" s="13" t="n">
        <x:v>47447</x:v>
      </x:c>
      <x:c r="J5876" s="11" t="n">
        <x:v>4.602656</x:v>
      </x:c>
      <x:c r="K5876" s="14" t="n">
        <x:f>I5876*J5876</x:f>
        <x:v>218382.21923199997</x:v>
      </x:c>
      <x:c r="L5876" s="8" t="str">
        <x:v>Alpaca SIP</x:v>
      </x:c>
    </x:row>
    <x:row r="5877" ht="25" customHeight="1">
      <x:c r="A5877" s="8" t="str">
        <x:v>ROC</x:v>
      </x:c>
      <x:c r="B5877" s="10" t="n">
        <x:v>46189</x:v>
      </x:c>
      <x:c r="C5877" s="11" t="n">
        <x:v>4.78</x:v>
      </x:c>
      <x:c r="D5877" s="11" t="n">
        <x:v>4.67</x:v>
      </x:c>
      <x:c r="E5877" s="13" t="n">
        <x:v>62320</x:v>
      </x:c>
      <x:c r="F5877" s="11" t="n">
        <x:v>1</x:v>
      </x:c>
      <x:c r="G5877" s="11" t="n">
        <x:v>4.78</x:v>
      </x:c>
      <x:c r="H5877" s="11" t="n">
        <x:v>4.67</x:v>
      </x:c>
      <x:c r="I5877" s="13" t="n">
        <x:v>62320</x:v>
      </x:c>
      <x:c r="J5877" s="11" t="n">
        <x:v>4.782178</x:v>
      </x:c>
      <x:c r="K5877" s="14" t="n">
        <x:f>I5877*J5877</x:f>
        <x:v>298025.33296</x:v>
      </x:c>
      <x:c r="L5877" s="8" t="str">
        <x:v>Alpaca SIP</x:v>
      </x:c>
    </x:row>
    <x:row r="5878" ht="25" customHeight="1">
      <x:c r="A5878" s="8" t="str">
        <x:v>ROC</x:v>
      </x:c>
      <x:c r="B5878" s="10" t="n">
        <x:v>46190</x:v>
      </x:c>
      <x:c r="C5878" s="11" t="n">
        <x:v>4.73</x:v>
      </x:c>
      <x:c r="D5878" s="11" t="n">
        <x:v>4.72</x:v>
      </x:c>
      <x:c r="E5878" s="13" t="n">
        <x:v>36407</x:v>
      </x:c>
      <x:c r="F5878" s="11" t="n">
        <x:v>1</x:v>
      </x:c>
      <x:c r="G5878" s="11" t="n">
        <x:v>4.73</x:v>
      </x:c>
      <x:c r="H5878" s="11" t="n">
        <x:v>4.72</x:v>
      </x:c>
      <x:c r="I5878" s="13" t="n">
        <x:v>36407</x:v>
      </x:c>
      <x:c r="J5878" s="11" t="n">
        <x:v>4.732322</x:v>
      </x:c>
      <x:c r="K5878" s="14" t="n">
        <x:f>I5878*J5878</x:f>
        <x:v>172289.647054</x:v>
      </x:c>
      <x:c r="L5878" s="8" t="str">
        <x:v>Alpaca SIP</x:v>
      </x:c>
    </x:row>
    <x:row r="5879" ht="25" customHeight="1">
      <x:c r="A5879" s="8" t="str">
        <x:v>ROC</x:v>
      </x:c>
      <x:c r="B5879" s="10" t="n">
        <x:v>46191</x:v>
      </x:c>
      <x:c r="C5879" s="11" t="n">
        <x:v>4.7575</x:v>
      </x:c>
      <x:c r="D5879" s="11" t="n">
        <x:v>4.51</x:v>
      </x:c>
      <x:c r="E5879" s="13" t="n">
        <x:v>118767</x:v>
      </x:c>
      <x:c r="F5879" s="11" t="n">
        <x:v>1</x:v>
      </x:c>
      <x:c r="G5879" s="11" t="n">
        <x:v>4.7575</x:v>
      </x:c>
      <x:c r="H5879" s="11" t="n">
        <x:v>4.51</x:v>
      </x:c>
      <x:c r="I5879" s="13" t="n">
        <x:v>118767</x:v>
      </x:c>
      <x:c r="J5879" s="11" t="n">
        <x:v>4.601291</x:v>
      </x:c>
      <x:c r="K5879" s="14" t="n">
        <x:f>I5879*J5879</x:f>
        <x:v>546481.5281969999</x:v>
      </x:c>
      <x:c r="L5879" s="8" t="str">
        <x:v>Alpaca SIP</x:v>
      </x:c>
    </x:row>
    <x:row r="5880" ht="25" customHeight="1">
      <x:c r="A5880" s="8" t="str">
        <x:v>ROC</x:v>
      </x:c>
      <x:c r="B5880" s="10" t="n">
        <x:v>46195</x:v>
      </x:c>
      <x:c r="C5880" s="11" t="n">
        <x:v>4.54</x:v>
      </x:c>
      <x:c r="D5880" s="11" t="n">
        <x:v>4.44</x:v>
      </x:c>
      <x:c r="E5880" s="13" t="n">
        <x:v>39458</x:v>
      </x:c>
      <x:c r="F5880" s="11" t="n">
        <x:v>1</x:v>
      </x:c>
      <x:c r="G5880" s="11" t="n">
        <x:v>4.54</x:v>
      </x:c>
      <x:c r="H5880" s="11" t="n">
        <x:v>4.44</x:v>
      </x:c>
      <x:c r="I5880" s="13" t="n">
        <x:v>39458</x:v>
      </x:c>
      <x:c r="J5880" s="11" t="n">
        <x:v>4.484883</x:v>
      </x:c>
      <x:c r="K5880" s="14" t="n">
        <x:f>I5880*J5880</x:f>
        <x:v>176964.513414</x:v>
      </x:c>
      <x:c r="L5880" s="8" t="str">
        <x:v>Alpaca SIP</x:v>
      </x:c>
    </x:row>
    <x:row r="5881" ht="25" customHeight="1">
      <x:c r="A5881" s="8" t="str">
        <x:v>ROC</x:v>
      </x:c>
      <x:c r="B5881" s="10" t="n">
        <x:v>46196</x:v>
      </x:c>
      <x:c r="C5881" s="11" t="n">
        <x:v>4.4</x:v>
      </x:c>
      <x:c r="D5881" s="11" t="n">
        <x:v>4.35</x:v>
      </x:c>
      <x:c r="E5881" s="13" t="n">
        <x:v>66165</x:v>
      </x:c>
      <x:c r="F5881" s="11" t="n">
        <x:v>1</x:v>
      </x:c>
      <x:c r="G5881" s="11" t="n">
        <x:v>4.4</x:v>
      </x:c>
      <x:c r="H5881" s="11" t="n">
        <x:v>4.35</x:v>
      </x:c>
      <x:c r="I5881" s="13" t="n">
        <x:v>66165</x:v>
      </x:c>
      <x:c r="J5881" s="11" t="n">
        <x:v>4.437014</x:v>
      </x:c>
      <x:c r="K5881" s="14" t="n">
        <x:f>I5881*J5881</x:f>
        <x:v>293575.03131</x:v>
      </x:c>
      <x:c r="L5881" s="8" t="str">
        <x:v>Alpaca SIP</x:v>
      </x:c>
    </x:row>
    <x:row r="5882" ht="25" customHeight="1">
      <x:c r="A5882" s="8" t="str">
        <x:v>ROC</x:v>
      </x:c>
      <x:c r="B5882" s="10" t="n">
        <x:v>46197</x:v>
      </x:c>
      <x:c r="C5882" s="11" t="n">
        <x:v>3.85</x:v>
      </x:c>
      <x:c r="D5882" s="11" t="n">
        <x:v>4.54</x:v>
      </x:c>
      <x:c r="E5882" s="13" t="n">
        <x:v>1951483</x:v>
      </x:c>
      <x:c r="F5882" s="11" t="n">
        <x:v>1</x:v>
      </x:c>
      <x:c r="G5882" s="11" t="n">
        <x:v>3.85</x:v>
      </x:c>
      <x:c r="H5882" s="11" t="n">
        <x:v>4.54</x:v>
      </x:c>
      <x:c r="I5882" s="13" t="n">
        <x:v>1951483</x:v>
      </x:c>
      <x:c r="J5882" s="11" t="n">
        <x:v>4.094837</x:v>
      </x:c>
      <x:c r="K5882" s="14" t="n">
        <x:f>I5882*J5882</x:f>
        <x:v>7991004.7932710005</x:v>
      </x:c>
      <x:c r="L5882" s="8" t="str">
        <x:v>Alpaca SIP</x:v>
      </x:c>
    </x:row>
    <x:row r="5883" ht="25" customHeight="1">
      <x:c r="A5883" s="8" t="str">
        <x:v>ROC</x:v>
      </x:c>
      <x:c r="B5883" s="10" t="n">
        <x:v>46198</x:v>
      </x:c>
      <x:c r="C5883" s="11" t="n">
        <x:v>4.04</x:v>
      </x:c>
      <x:c r="D5883" s="11" t="n">
        <x:v>5.21</x:v>
      </x:c>
      <x:c r="E5883" s="13" t="n">
        <x:v>202696</x:v>
      </x:c>
      <x:c r="F5883" s="11" t="n">
        <x:v>1</x:v>
      </x:c>
      <x:c r="G5883" s="11" t="n">
        <x:v>4.04</x:v>
      </x:c>
      <x:c r="H5883" s="11" t="n">
        <x:v>5.21</x:v>
      </x:c>
      <x:c r="I5883" s="13" t="n">
        <x:v>202696</x:v>
      </x:c>
      <x:c r="J5883" s="11" t="n">
        <x:v>4.910205</x:v>
      </x:c>
      <x:c r="K5883" s="14" t="n">
        <x:f>I5883*J5883</x:f>
        <x:v>995278.9126800001</x:v>
      </x:c>
      <x:c r="L5883" s="8" t="str">
        <x:v>Alpaca SIP</x:v>
      </x:c>
    </x:row>
    <x:row r="5884" ht="25" customHeight="1">
      <x:c r="A5884" s="8" t="str">
        <x:v>ROC</x:v>
      </x:c>
      <x:c r="B5884" s="10" t="n">
        <x:v>46199</x:v>
      </x:c>
      <x:c r="C5884" s="11" t="n">
        <x:v>5.24</x:v>
      </x:c>
      <x:c r="D5884" s="11" t="n">
        <x:v>5.97</x:v>
      </x:c>
      <x:c r="E5884" s="13" t="n">
        <x:v>94604</x:v>
      </x:c>
      <x:c r="F5884" s="11" t="n">
        <x:v>1</x:v>
      </x:c>
      <x:c r="G5884" s="11" t="n">
        <x:v>5.24</x:v>
      </x:c>
      <x:c r="H5884" s="11" t="n">
        <x:v>5.97</x:v>
      </x:c>
      <x:c r="I5884" s="13" t="n">
        <x:v>94604</x:v>
      </x:c>
      <x:c r="J5884" s="11" t="n">
        <x:v>5.624752</x:v>
      </x:c>
      <x:c r="K5884" s="14" t="n">
        <x:f>I5884*J5884</x:f>
        <x:v>532124.038208</x:v>
      </x:c>
      <x:c r="L5884" s="8" t="str">
        <x:v>Alpaca SIP</x:v>
      </x:c>
    </x:row>
    <x:row r="5885" ht="25" customHeight="1">
      <x:c r="A5885" s="8" t="str">
        <x:v>ROC</x:v>
      </x:c>
      <x:c r="B5885" s="10" t="n">
        <x:v>46202</x:v>
      </x:c>
      <x:c r="C5885" s="11" t="n">
        <x:v>5.94</x:v>
      </x:c>
      <x:c r="D5885" s="11" t="n">
        <x:v>5.65</x:v>
      </x:c>
      <x:c r="E5885" s="13" t="n">
        <x:v>28767</x:v>
      </x:c>
      <x:c r="F5885" s="11" t="n">
        <x:v>1</x:v>
      </x:c>
      <x:c r="G5885" s="11" t="n">
        <x:v>5.94</x:v>
      </x:c>
      <x:c r="H5885" s="11" t="n">
        <x:v>5.65</x:v>
      </x:c>
      <x:c r="I5885" s="13" t="n">
        <x:v>28767</x:v>
      </x:c>
      <x:c r="J5885" s="11" t="n">
        <x:v>5.699566</x:v>
      </x:c>
      <x:c r="K5885" s="14" t="n">
        <x:f>I5885*J5885</x:f>
        <x:v>163959.415122</x:v>
      </x:c>
      <x:c r="L5885" s="8" t="str">
        <x:v>Alpaca SIP</x:v>
      </x:c>
    </x:row>
    <x:row r="5886" ht="25" customHeight="1">
      <x:c r="A5886" s="8" t="str">
        <x:v>ROC</x:v>
      </x:c>
      <x:c r="B5886" s="10" t="n">
        <x:v>46203</x:v>
      </x:c>
      <x:c r="C5886" s="11" t="n">
        <x:v>5.57</x:v>
      </x:c>
      <x:c r="D5886" s="11" t="n">
        <x:v>5.27</x:v>
      </x:c>
      <x:c r="E5886" s="13" t="n">
        <x:v>36597</x:v>
      </x:c>
      <x:c r="F5886" s="11" t="n">
        <x:v>1</x:v>
      </x:c>
      <x:c r="G5886" s="11" t="n">
        <x:v>5.57</x:v>
      </x:c>
      <x:c r="H5886" s="11" t="n">
        <x:v>5.27</x:v>
      </x:c>
      <x:c r="I5886" s="13" t="n">
        <x:v>36597</x:v>
      </x:c>
      <x:c r="J5886" s="11" t="n">
        <x:v>5.304573</x:v>
      </x:c>
      <x:c r="K5886" s="14" t="n">
        <x:f>I5886*J5886</x:f>
        <x:v>194131.45808100002</x:v>
      </x:c>
      <x:c r="L5886" s="8" t="str">
        <x:v>Alpaca SIP</x:v>
      </x:c>
    </x:row>
    <x:row r="5887" ht="25" customHeight="1">
      <x:c r="A5887" s="8" t="str">
        <x:v>ROC</x:v>
      </x:c>
      <x:c r="B5887" s="10" t="n">
        <x:v>46204</x:v>
      </x:c>
      <x:c r="C5887" s="11" t="n">
        <x:v>5.22</x:v>
      </x:c>
      <x:c r="D5887" s="11" t="n">
        <x:v>5.26</x:v>
      </x:c>
      <x:c r="E5887" s="13" t="n">
        <x:v>73251</x:v>
      </x:c>
      <x:c r="F5887" s="11" t="n">
        <x:v>1</x:v>
      </x:c>
      <x:c r="G5887" s="11" t="n">
        <x:v>5.22</x:v>
      </x:c>
      <x:c r="H5887" s="11" t="n">
        <x:v>5.26</x:v>
      </x:c>
      <x:c r="I5887" s="13" t="n">
        <x:v>73251</x:v>
      </x:c>
      <x:c r="J5887" s="11" t="n">
        <x:v>5.219413</x:v>
      </x:c>
      <x:c r="K5887" s="14" t="n">
        <x:f>I5887*J5887</x:f>
        <x:v>382327.221663</x:v>
      </x:c>
      <x:c r="L5887" s="8" t="str">
        <x:v>Alpaca SIP</x:v>
      </x:c>
    </x:row>
    <x:row r="5888" ht="25" customHeight="1">
      <x:c r="A5888" s="8" t="str">
        <x:v>ROC</x:v>
      </x:c>
      <x:c r="B5888" s="10" t="n">
        <x:v>46205</x:v>
      </x:c>
      <x:c r="C5888" s="11" t="n">
        <x:v>5.3</x:v>
      </x:c>
      <x:c r="D5888" s="11" t="n">
        <x:v>5</x:v>
      </x:c>
      <x:c r="E5888" s="13" t="n">
        <x:v>26871</x:v>
      </x:c>
      <x:c r="F5888" s="11" t="n">
        <x:v>1</x:v>
      </x:c>
      <x:c r="G5888" s="11" t="n">
        <x:v>5.3</x:v>
      </x:c>
      <x:c r="H5888" s="11" t="n">
        <x:v>5</x:v>
      </x:c>
      <x:c r="I5888" s="13" t="n">
        <x:v>26871</x:v>
      </x:c>
      <x:c r="J5888" s="11" t="n">
        <x:v>5.109726</x:v>
      </x:c>
      <x:c r="K5888" s="14" t="n">
        <x:f>I5888*J5888</x:f>
        <x:v>137303.447346</x:v>
      </x:c>
      <x:c r="L5888" s="8" t="str">
        <x:v>Alpaca SIP</x:v>
      </x:c>
    </x:row>
    <x:row r="5889" ht="25" customHeight="1">
      <x:c r="A5889" s="8" t="str">
        <x:v>ROC</x:v>
      </x:c>
      <x:c r="B5889" s="10" t="n">
        <x:v>46209</x:v>
      </x:c>
      <x:c r="C5889" s="11" t="n">
        <x:v>4.92</x:v>
      </x:c>
      <x:c r="D5889" s="11" t="n">
        <x:v>4.98</x:v>
      </x:c>
      <x:c r="E5889" s="13" t="n">
        <x:v>21875</x:v>
      </x:c>
      <x:c r="F5889" s="11" t="n">
        <x:v>1</x:v>
      </x:c>
      <x:c r="G5889" s="11" t="n">
        <x:v>4.92</x:v>
      </x:c>
      <x:c r="H5889" s="11" t="n">
        <x:v>4.98</x:v>
      </x:c>
      <x:c r="I5889" s="13" t="n">
        <x:v>21875</x:v>
      </x:c>
      <x:c r="J5889" s="11" t="n">
        <x:v>5.039511</x:v>
      </x:c>
      <x:c r="K5889" s="14" t="n">
        <x:f>I5889*J5889</x:f>
        <x:v>110239.303125</x:v>
      </x:c>
      <x:c r="L5889" s="8" t="str">
        <x:v>Alpaca SIP</x:v>
      </x:c>
    </x:row>
    <x:row r="5890" ht="25" customHeight="1">
      <x:c r="A5890" s="8" t="str">
        <x:v>ROC</x:v>
      </x:c>
      <x:c r="B5890" s="10" t="n">
        <x:v>46210</x:v>
      </x:c>
      <x:c r="C5890" s="11" t="n">
        <x:v>4.99</x:v>
      </x:c>
      <x:c r="D5890" s="11" t="n">
        <x:v>5.13</x:v>
      </x:c>
      <x:c r="E5890" s="13" t="n">
        <x:v>36138</x:v>
      </x:c>
      <x:c r="F5890" s="11" t="n">
        <x:v>1</x:v>
      </x:c>
      <x:c r="G5890" s="11" t="n">
        <x:v>4.99</x:v>
      </x:c>
      <x:c r="H5890" s="11" t="n">
        <x:v>5.13</x:v>
      </x:c>
      <x:c r="I5890" s="13" t="n">
        <x:v>36138</x:v>
      </x:c>
      <x:c r="J5890" s="11" t="n">
        <x:v>5.072438</x:v>
      </x:c>
      <x:c r="K5890" s="14" t="n">
        <x:f>I5890*J5890</x:f>
        <x:v>183307.764444</x:v>
      </x:c>
      <x:c r="L5890" s="8" t="str">
        <x:v>Alpaca SIP</x:v>
      </x:c>
    </x:row>
    <x:row r="5891" ht="25" customHeight="1">
      <x:c r="A5891" s="8" t="str">
        <x:v>ROC</x:v>
      </x:c>
      <x:c r="B5891" s="10" t="n">
        <x:v>46211</x:v>
      </x:c>
      <x:c r="C5891" s="11" t="n">
        <x:v>5.03</x:v>
      </x:c>
      <x:c r="D5891" s="11" t="n">
        <x:v>5.3</x:v>
      </x:c>
      <x:c r="E5891" s="13" t="n">
        <x:v>32694</x:v>
      </x:c>
      <x:c r="F5891" s="11" t="n">
        <x:v>1</x:v>
      </x:c>
      <x:c r="G5891" s="11" t="n">
        <x:v>5.03</x:v>
      </x:c>
      <x:c r="H5891" s="11" t="n">
        <x:v>5.3</x:v>
      </x:c>
      <x:c r="I5891" s="13" t="n">
        <x:v>32694</x:v>
      </x:c>
      <x:c r="J5891" s="11" t="n">
        <x:v>5.210284</x:v>
      </x:c>
      <x:c r="K5891" s="14" t="n">
        <x:f>I5891*J5891</x:f>
        <x:v>170345.025096</x:v>
      </x:c>
      <x:c r="L5891" s="8" t="str">
        <x:v>Alpaca SIP</x:v>
      </x:c>
    </x:row>
    <x:row r="5892" ht="25" customHeight="1">
      <x:c r="A5892" s="8" t="str">
        <x:v>ROC</x:v>
      </x:c>
      <x:c r="B5892" s="10" t="n">
        <x:v>46212</x:v>
      </x:c>
      <x:c r="C5892" s="11" t="n">
        <x:v>5.15</x:v>
      </x:c>
      <x:c r="D5892" s="11" t="n">
        <x:v>4.84</x:v>
      </x:c>
      <x:c r="E5892" s="13" t="n">
        <x:v>54491</x:v>
      </x:c>
      <x:c r="F5892" s="11" t="n">
        <x:v>1</x:v>
      </x:c>
      <x:c r="G5892" s="11" t="n">
        <x:v>5.15</x:v>
      </x:c>
      <x:c r="H5892" s="11" t="n">
        <x:v>4.84</x:v>
      </x:c>
      <x:c r="I5892" s="13" t="n">
        <x:v>54491</x:v>
      </x:c>
      <x:c r="J5892" s="11" t="n">
        <x:v>4.951188</x:v>
      </x:c>
      <x:c r="K5892" s="14" t="n">
        <x:f>I5892*J5892</x:f>
        <x:v>269795.185308</x:v>
      </x:c>
      <x:c r="L5892" s="8" t="str">
        <x:v>Alpaca SIP</x:v>
      </x:c>
    </x:row>
    <x:row r="5893" ht="25" customHeight="1">
      <x:c r="A5893" s="8" t="str">
        <x:v>ROC</x:v>
      </x:c>
      <x:c r="B5893" s="10" t="n">
        <x:v>46213</x:v>
      </x:c>
      <x:c r="C5893" s="11" t="n">
        <x:v>4.7452</x:v>
      </x:c>
      <x:c r="D5893" s="11" t="n">
        <x:v>5.04</x:v>
      </x:c>
      <x:c r="E5893" s="13" t="n">
        <x:v>20404</x:v>
      </x:c>
      <x:c r="F5893" s="11" t="n">
        <x:v>1</x:v>
      </x:c>
      <x:c r="G5893" s="11" t="n">
        <x:v>4.7452</x:v>
      </x:c>
      <x:c r="H5893" s="11" t="n">
        <x:v>5.04</x:v>
      </x:c>
      <x:c r="I5893" s="13" t="n">
        <x:v>20404</x:v>
      </x:c>
      <x:c r="J5893" s="11" t="n">
        <x:v>5.038735</x:v>
      </x:c>
      <x:c r="K5893" s="14" t="n">
        <x:f>I5893*J5893</x:f>
        <x:v>102810.34894</x:v>
      </x:c>
      <x:c r="L5893" s="8" t="str">
        <x:v>Alpaca SIP</x:v>
      </x:c>
    </x:row>
    <x:row r="5894" ht="25" customHeight="1">
      <x:c r="A5894" s="8" t="str">
        <x:v>ROC</x:v>
      </x:c>
      <x:c r="B5894" s="10" t="n">
        <x:v>46216</x:v>
      </x:c>
      <x:c r="C5894" s="11" t="n">
        <x:v>5.04</x:v>
      </x:c>
      <x:c r="D5894" s="11" t="n">
        <x:v>5.13</x:v>
      </x:c>
      <x:c r="E5894" s="13" t="n">
        <x:v>14245</x:v>
      </x:c>
      <x:c r="F5894" s="11" t="n">
        <x:v>1</x:v>
      </x:c>
      <x:c r="G5894" s="11" t="n">
        <x:v>5.04</x:v>
      </x:c>
      <x:c r="H5894" s="11" t="n">
        <x:v>5.13</x:v>
      </x:c>
      <x:c r="I5894" s="13" t="n">
        <x:v>14245</x:v>
      </x:c>
      <x:c r="J5894" s="11" t="n">
        <x:v>5.049265</x:v>
      </x:c>
      <x:c r="K5894" s="14" t="n">
        <x:f>I5894*J5894</x:f>
        <x:v>71926.779925</x:v>
      </x:c>
      <x:c r="L5894" s="8" t="str">
        <x:v>Alpaca SIP</x:v>
      </x:c>
    </x:row>
    <x:row r="5895" ht="25" customHeight="1">
      <x:c r="A5895" s="8" t="str">
        <x:v>ROC</x:v>
      </x:c>
      <x:c r="B5895" s="10" t="n">
        <x:v>46217</x:v>
      </x:c>
      <x:c r="C5895" s="11" t="n">
        <x:v>5.15</x:v>
      </x:c>
      <x:c r="D5895" s="11" t="n">
        <x:v>5.28</x:v>
      </x:c>
      <x:c r="E5895" s="13" t="n">
        <x:v>64740</x:v>
      </x:c>
      <x:c r="F5895" s="11" t="n">
        <x:v>1</x:v>
      </x:c>
      <x:c r="G5895" s="11" t="n">
        <x:v>5.15</x:v>
      </x:c>
      <x:c r="H5895" s="11" t="n">
        <x:v>5.28</x:v>
      </x:c>
      <x:c r="I5895" s="13" t="n">
        <x:v>64740</x:v>
      </x:c>
      <x:c r="J5895" s="11" t="n">
        <x:v>5.231857</x:v>
      </x:c>
      <x:c r="K5895" s="14" t="n">
        <x:f>I5895*J5895</x:f>
        <x:v>338710.42218</x:v>
      </x:c>
      <x:c r="L5895" s="8" t="str">
        <x:v>Alpaca SIP</x:v>
      </x:c>
    </x:row>
    <x:row r="5896" ht="25" customHeight="1">
      <x:c r="A5896" s="8" t="str">
        <x:v>ROC</x:v>
      </x:c>
      <x:c r="B5896" s="10" t="n">
        <x:v>46218</x:v>
      </x:c>
      <x:c r="C5896" s="11" t="n">
        <x:v>5.22</x:v>
      </x:c>
      <x:c r="D5896" s="11" t="n">
        <x:v>5</x:v>
      </x:c>
      <x:c r="E5896" s="13" t="n">
        <x:v>42041</x:v>
      </x:c>
      <x:c r="F5896" s="11" t="n">
        <x:v>1</x:v>
      </x:c>
      <x:c r="G5896" s="11" t="n">
        <x:v>5.22</x:v>
      </x:c>
      <x:c r="H5896" s="11" t="n">
        <x:v>5</x:v>
      </x:c>
      <x:c r="I5896" s="13" t="n">
        <x:v>42041</x:v>
      </x:c>
      <x:c r="J5896" s="11" t="n">
        <x:v>5.089002</x:v>
      </x:c>
      <x:c r="K5896" s="14" t="n">
        <x:f>I5896*J5896</x:f>
        <x:v>213946.733082</x:v>
      </x:c>
      <x:c r="L5896" s="8" t="str">
        <x:v>Alpaca SIP</x:v>
      </x:c>
    </x:row>
    <x:row r="5897" ht="25" customHeight="1">
      <x:c r="A5897" s="8" t="str">
        <x:v>ROC</x:v>
      </x:c>
      <x:c r="B5897" s="10" t="n">
        <x:v>46219</x:v>
      </x:c>
      <x:c r="C5897" s="11" t="n">
        <x:v>5.07</x:v>
      </x:c>
      <x:c r="D5897" s="11" t="n">
        <x:v>4.84</x:v>
      </x:c>
      <x:c r="E5897" s="13" t="n">
        <x:v>92133</x:v>
      </x:c>
      <x:c r="F5897" s="11" t="n">
        <x:v>1</x:v>
      </x:c>
      <x:c r="G5897" s="11" t="n">
        <x:v>5.07</x:v>
      </x:c>
      <x:c r="H5897" s="11" t="n">
        <x:v>4.84</x:v>
      </x:c>
      <x:c r="I5897" s="13" t="n">
        <x:v>92133</x:v>
      </x:c>
      <x:c r="J5897" s="11" t="n">
        <x:v>4.965786</x:v>
      </x:c>
      <x:c r="K5897" s="14" t="n">
        <x:f>I5897*J5897</x:f>
        <x:v>457512.76153799996</x:v>
      </x:c>
      <x:c r="L5897" s="8" t="str">
        <x:v>Alpaca SIP</x:v>
      </x:c>
    </x:row>
    <x:row r="5898" ht="25" customHeight="1">
      <x:c r="A5898" s="8" t="str">
        <x:v>ROC</x:v>
      </x:c>
      <x:c r="B5898" s="10" t="n">
        <x:v>46220</x:v>
      </x:c>
      <x:c r="C5898" s="11" t="n">
        <x:v>4.79</x:v>
      </x:c>
      <x:c r="D5898" s="11" t="n">
        <x:v>5.14</x:v>
      </x:c>
      <x:c r="E5898" s="13" t="n">
        <x:v>27524</x:v>
      </x:c>
      <x:c r="F5898" s="11" t="n">
        <x:v>1</x:v>
      </x:c>
      <x:c r="G5898" s="11" t="n">
        <x:v>4.79</x:v>
      </x:c>
      <x:c r="H5898" s="11" t="n">
        <x:v>5.14</x:v>
      </x:c>
      <x:c r="I5898" s="13" t="n">
        <x:v>27524</x:v>
      </x:c>
      <x:c r="J5898" s="11" t="n">
        <x:v>5.107976</x:v>
      </x:c>
      <x:c r="K5898" s="14" t="n">
        <x:f>I5898*J5898</x:f>
        <x:v>140591.931424</x:v>
      </x:c>
      <x:c r="L5898" s="8" t="str">
        <x:v>Alpaca SIP</x:v>
      </x:c>
    </x:row>
    <x:row r="5899" ht="25" customHeight="1">
      <x:c r="A5899" s="8" t="str">
        <x:v>ROC</x:v>
      </x:c>
      <x:c r="B5899" s="10" t="n">
        <x:v>46223</x:v>
      </x:c>
      <x:c r="C5899" s="11" t="n">
        <x:v>5.09</x:v>
      </x:c>
      <x:c r="D5899" s="11" t="n">
        <x:v>4.93</x:v>
      </x:c>
      <x:c r="E5899" s="13" t="n">
        <x:v>47606</x:v>
      </x:c>
      <x:c r="F5899" s="11" t="n">
        <x:v>1</x:v>
      </x:c>
      <x:c r="G5899" s="11" t="n">
        <x:v>5.09</x:v>
      </x:c>
      <x:c r="H5899" s="11" t="n">
        <x:v>4.93</x:v>
      </x:c>
      <x:c r="I5899" s="13" t="n">
        <x:v>47606</x:v>
      </x:c>
      <x:c r="J5899" s="11" t="n">
        <x:v>4.968693</x:v>
      </x:c>
      <x:c r="K5899" s="14" t="n">
        <x:f>I5899*J5899</x:f>
        <x:v>236539.598958</x:v>
      </x:c>
      <x:c r="L5899" s="8" t="str">
        <x:v>Alpaca SIP</x:v>
      </x:c>
    </x:row>
    <x:row r="5900" ht="25" customHeight="1">
      <x:c r="A5900" s="8" t="str">
        <x:v>ROC</x:v>
      </x:c>
      <x:c r="B5900" s="10" t="n">
        <x:v>46224</x:v>
      </x:c>
      <x:c r="C5900" s="11" t="n">
        <x:v>4.905</x:v>
      </x:c>
      <x:c r="D5900" s="11" t="n">
        <x:v>4.95</x:v>
      </x:c>
      <x:c r="E5900" s="13" t="n">
        <x:v>66950</x:v>
      </x:c>
      <x:c r="F5900" s="11" t="n">
        <x:v>1</x:v>
      </x:c>
      <x:c r="G5900" s="11" t="n">
        <x:v>4.905</x:v>
      </x:c>
      <x:c r="H5900" s="11" t="n">
        <x:v>4.95</x:v>
      </x:c>
      <x:c r="I5900" s="13" t="n">
        <x:v>66950</x:v>
      </x:c>
      <x:c r="J5900" s="11" t="n">
        <x:v>4.876995</x:v>
      </x:c>
      <x:c r="K5900" s="14" t="n">
        <x:f>I5900*J5900</x:f>
        <x:v>326514.81525</x:v>
      </x:c>
      <x:c r="L5900" s="8" t="str">
        <x:v>Alpaca SIP</x:v>
      </x:c>
    </x:row>
    <x:row r="5901" ht="25" customHeight="1">
      <x:c r="A5901" s="8" t="str">
        <x:v>ROC</x:v>
      </x:c>
      <x:c r="B5901" s="10" t="n">
        <x:v>46225</x:v>
      </x:c>
      <x:c r="C5901" s="11" t="n">
        <x:v>4.94</x:v>
      </x:c>
      <x:c r="D5901" s="11" t="n">
        <x:v>4.83</x:v>
      </x:c>
      <x:c r="E5901" s="13" t="n">
        <x:v>96259</x:v>
      </x:c>
      <x:c r="F5901" s="11" t="n">
        <x:v>1</x:v>
      </x:c>
      <x:c r="G5901" s="11" t="n">
        <x:v>4.94</x:v>
      </x:c>
      <x:c r="H5901" s="11" t="n">
        <x:v>4.83</x:v>
      </x:c>
      <x:c r="I5901" s="13" t="n">
        <x:v>96259</x:v>
      </x:c>
      <x:c r="J5901" s="11" t="n">
        <x:v>4.905916</x:v>
      </x:c>
      <x:c r="K5901" s="14" t="n">
        <x:f>I5901*J5901</x:f>
        <x:v>472238.568244</x:v>
      </x:c>
      <x:c r="L5901" s="8" t="str">
        <x:v>Alpaca SIP</x:v>
      </x:c>
    </x:row>
    <x:row r="5902" ht="25" customHeight="1">
      <x:c r="A5902" s="8" t="str">
        <x:v>ROC</x:v>
      </x:c>
      <x:c r="B5902" s="10" t="n">
        <x:v>46226</x:v>
      </x:c>
      <x:c r="C5902" s="11" t="n">
        <x:v>4.75</x:v>
      </x:c>
      <x:c r="D5902" s="11" t="n">
        <x:v>4.69</x:v>
      </x:c>
      <x:c r="E5902" s="13" t="n">
        <x:v>47087</x:v>
      </x:c>
      <x:c r="F5902" s="11" t="n">
        <x:v>1</x:v>
      </x:c>
      <x:c r="G5902" s="11" t="n">
        <x:v>4.75</x:v>
      </x:c>
      <x:c r="H5902" s="11" t="n">
        <x:v>4.69</x:v>
      </x:c>
      <x:c r="I5902" s="13" t="n">
        <x:v>47087</x:v>
      </x:c>
      <x:c r="J5902" s="11" t="n">
        <x:v>4.700732</x:v>
      </x:c>
      <x:c r="K5902" s="14" t="n">
        <x:f>I5902*J5902</x:f>
        <x:v>221343.36768400003</x:v>
      </x:c>
      <x:c r="L5902" s="8" t="str">
        <x:v>Alpaca SIP</x:v>
      </x:c>
    </x:row>
    <x:row r="5903" ht="25" customHeight="1">
      <x:c r="A5903" s="8" t="str">
        <x:v>ROC</x:v>
      </x:c>
      <x:c r="B5903" s="10" t="n">
        <x:v>46227</x:v>
      </x:c>
      <x:c r="C5903" s="11" t="n">
        <x:v>4.75</x:v>
      </x:c>
      <x:c r="D5903" s="11" t="n">
        <x:v>4.44</x:v>
      </x:c>
      <x:c r="E5903" s="13" t="n">
        <x:v>103063</x:v>
      </x:c>
      <x:c r="F5903" s="11" t="n">
        <x:v>1</x:v>
      </x:c>
      <x:c r="G5903" s="11" t="n">
        <x:v>4.75</x:v>
      </x:c>
      <x:c r="H5903" s="11" t="n">
        <x:v>4.44</x:v>
      </x:c>
      <x:c r="I5903" s="13" t="n">
        <x:v>103063</x:v>
      </x:c>
      <x:c r="J5903" s="11" t="n">
        <x:v>4.552469</x:v>
      </x:c>
      <x:c r="K5903" s="14" t="n">
        <x:f>I5903*J5903</x:f>
        <x:v>469191.11254700006</x:v>
      </x:c>
      <x:c r="L5903" s="8" t="str">
        <x:v>Alpaca SIP</x:v>
      </x:c>
    </x:row>
    <x:row r="5904" ht="25" customHeight="1">
      <x:c r="A5904" s="8" t="str">
        <x:v>ROC</x:v>
      </x:c>
      <x:c r="B5904" s="10" t="n">
        <x:v>46230</x:v>
      </x:c>
      <x:c r="C5904" s="11" t="n">
        <x:v>4.41</x:v>
      </x:c>
      <x:c r="D5904" s="11" t="n">
        <x:v>4.7</x:v>
      </x:c>
      <x:c r="E5904" s="13" t="n">
        <x:v>10600</x:v>
      </x:c>
      <x:c r="F5904" s="11" t="n">
        <x:v>1</x:v>
      </x:c>
      <x:c r="G5904" s="11" t="n">
        <x:v>4.41</x:v>
      </x:c>
      <x:c r="H5904" s="11" t="n">
        <x:v>4.7</x:v>
      </x:c>
      <x:c r="I5904" s="13" t="n">
        <x:v>10600</x:v>
      </x:c>
      <x:c r="J5904" s="11" t="n">
        <x:v>4.49053</x:v>
      </x:c>
      <x:c r="K5904" s="14" t="n">
        <x:f>I5904*J5904</x:f>
        <x:v>47599.617999999995</x:v>
      </x:c>
      <x:c r="L5904" s="8" t="str">
        <x:v>Alpaca SIP</x:v>
      </x:c>
    </x:row>
    <x:row r="5905" ht="25" customHeight="1">
      <x:c r="A5905" s="8" t="str">
        <x:v>ROC</x:v>
      </x:c>
      <x:c r="B5905" s="10" t="n">
        <x:v>46231</x:v>
      </x:c>
      <x:c r="C5905" s="11" t="n">
        <x:v>4.55</x:v>
      </x:c>
      <x:c r="D5905" s="11" t="n">
        <x:v>4.27</x:v>
      </x:c>
      <x:c r="E5905" s="13" t="n">
        <x:v>175378</x:v>
      </x:c>
      <x:c r="F5905" s="11" t="n">
        <x:v>1</x:v>
      </x:c>
      <x:c r="G5905" s="11" t="n">
        <x:v>4.55</x:v>
      </x:c>
      <x:c r="H5905" s="11" t="n">
        <x:v>4.27</x:v>
      </x:c>
      <x:c r="I5905" s="13" t="n">
        <x:v>175378</x:v>
      </x:c>
      <x:c r="J5905" s="11" t="n">
        <x:v>4.481571</x:v>
      </x:c>
      <x:c r="K5905" s="14" t="n">
        <x:f>I5905*J5905</x:f>
        <x:v>785968.958838</x:v>
      </x:c>
      <x:c r="L5905" s="8" t="str">
        <x:v>Alpaca SIP</x:v>
      </x:c>
    </x:row>
    <x:row r="5906" ht="25" customHeight="1">
      <x:c r="A5906" s="8" t="str">
        <x:v>ROC</x:v>
      </x:c>
      <x:c r="B5906" s="10" t="n">
        <x:v>46232</x:v>
      </x:c>
      <x:c r="C5906" s="11" t="n">
        <x:v>4.31</x:v>
      </x:c>
      <x:c r="D5906" s="11" t="n">
        <x:v>4.33</x:v>
      </x:c>
      <x:c r="E5906" s="13" t="n">
        <x:v>73302</x:v>
      </x:c>
      <x:c r="F5906" s="11" t="n">
        <x:v>1</x:v>
      </x:c>
      <x:c r="G5906" s="11" t="n">
        <x:v>4.31</x:v>
      </x:c>
      <x:c r="H5906" s="11" t="n">
        <x:v>4.33</x:v>
      </x:c>
      <x:c r="I5906" s="13" t="n">
        <x:v>73302</x:v>
      </x:c>
      <x:c r="J5906" s="11" t="n">
        <x:v>4.509758</x:v>
      </x:c>
      <x:c r="K5906" s="14" t="n">
        <x:f>I5906*J5906</x:f>
        <x:v>330574.28091599996</x:v>
      </x:c>
      <x:c r="L5906" s="8" t="str">
        <x:v>Alpaca SIP</x:v>
      </x:c>
    </x:row>
    <x:row r="5907" ht="25" customHeight="1">
      <x:c r="A5907" s="8" t="str">
        <x:v>ROC</x:v>
      </x:c>
      <x:c r="B5907" s="10" t="n">
        <x:v>46233</x:v>
      </x:c>
      <x:c r="C5907" s="11" t="n">
        <x:v>4.7</x:v>
      </x:c>
      <x:c r="D5907" s="11" t="n">
        <x:v>4.49</x:v>
      </x:c>
      <x:c r="E5907" s="13" t="n">
        <x:v>62491</x:v>
      </x:c>
      <x:c r="F5907" s="11" t="n">
        <x:v>1</x:v>
      </x:c>
      <x:c r="G5907" s="11" t="n">
        <x:v>4.7</x:v>
      </x:c>
      <x:c r="H5907" s="11" t="n">
        <x:v>4.49</x:v>
      </x:c>
      <x:c r="I5907" s="13" t="n">
        <x:v>62491</x:v>
      </x:c>
      <x:c r="J5907" s="11" t="n">
        <x:v>4.466449</x:v>
      </x:c>
      <x:c r="K5907" s="14" t="n">
        <x:f>I5907*J5907</x:f>
        <x:v>279112.864459</x:v>
      </x:c>
      <x:c r="L5907" s="8" t="str">
        <x:v>Alpaca SIP</x:v>
      </x:c>
    </x:row>
    <x:row r="5908" ht="25" customHeight="1">
      <x:c r="A5908" s="8" t="str">
        <x:v>ROC</x:v>
      </x:c>
      <x:c r="B5908" s="10" t="n">
        <x:v>46234</x:v>
      </x:c>
      <x:c r="C5908" s="11" t="n">
        <x:v>4.45</x:v>
      </x:c>
      <x:c r="D5908" s="11" t="n">
        <x:v>4.42</x:v>
      </x:c>
      <x:c r="E5908" s="13" t="n">
        <x:v>11419</x:v>
      </x:c>
      <x:c r="F5908" s="11" t="n">
        <x:v>1</x:v>
      </x:c>
      <x:c r="G5908" s="11" t="n">
        <x:v>4.45</x:v>
      </x:c>
      <x:c r="H5908" s="11" t="n">
        <x:v>4.42</x:v>
      </x:c>
      <x:c r="I5908" s="13" t="n">
        <x:v>11419</x:v>
      </x:c>
      <x:c r="J5908" s="11" t="n">
        <x:v>4.471332</x:v>
      </x:c>
      <x:c r="K5908" s="14" t="n">
        <x:f>I5908*J5908</x:f>
        <x:v>51058.14010800001</x:v>
      </x:c>
      <x:c r="L5908" s="8" t="str">
        <x:v>Alpaca SIP</x:v>
      </x:c>
    </x:row>
    <x:row r="5909" ht="25" customHeight="1">
      <x:c r="A5909" s="8" t="str">
        <x:v>ROC</x:v>
      </x:c>
      <x:c r="B5909" s="10" t="n">
        <x:v>46237</x:v>
      </x:c>
      <x:c r="C5909" s="11" t="n">
        <x:v>4.38</x:v>
      </x:c>
      <x:c r="D5909" s="11" t="n">
        <x:v>4.59</x:v>
      </x:c>
      <x:c r="E5909" s="13" t="n">
        <x:v>5543</x:v>
      </x:c>
      <x:c r="F5909" s="11" t="n">
        <x:v>1</x:v>
      </x:c>
      <x:c r="G5909" s="11" t="n">
        <x:v>4.38</x:v>
      </x:c>
      <x:c r="H5909" s="11" t="n">
        <x:v>4.59</x:v>
      </x:c>
      <x:c r="I5909" s="13" t="n">
        <x:v>5543</x:v>
      </x:c>
      <x:c r="J5909" s="11" t="n">
        <x:v>4.589736</x:v>
      </x:c>
      <x:c r="K5909" s="14" t="n">
        <x:f>I5909*J5909</x:f>
        <x:v>25440.906648</x:v>
      </x:c>
      <x:c r="L5909" s="8" t="str">
        <x:v>Alpaca SIP</x:v>
      </x:c>
    </x:row>
    <x:row r="5910" ht="25" customHeight="1">
      <x:c r="A5910" s="8" t="str">
        <x:v>ROC</x:v>
      </x:c>
      <x:c r="B5910" s="10" t="n">
        <x:v>46238</x:v>
      </x:c>
      <x:c r="C5910" s="11" t="n">
        <x:v>4.52</x:v>
      </x:c>
      <x:c r="D5910" s="11" t="n">
        <x:v>5.1</x:v>
      </x:c>
      <x:c r="E5910" s="13" t="n">
        <x:v>52675</x:v>
      </x:c>
      <x:c r="F5910" s="11" t="n">
        <x:v>1</x:v>
      </x:c>
      <x:c r="G5910" s="11" t="n">
        <x:v>4.52</x:v>
      </x:c>
      <x:c r="H5910" s="11" t="n">
        <x:v>5.1</x:v>
      </x:c>
      <x:c r="I5910" s="13" t="n">
        <x:v>52675</x:v>
      </x:c>
      <x:c r="J5910" s="11" t="n">
        <x:v>5.006363</x:v>
      </x:c>
      <x:c r="K5910" s="14" t="n">
        <x:f>I5910*J5910</x:f>
        <x:v>263710.17102500005</x:v>
      </x:c>
      <x:c r="L5910" s="8" t="str">
        <x:v>Alpaca SIP</x:v>
      </x:c>
    </x:row>
    <x:row r="5911" ht="25" customHeight="1">
      <x:c r="A5911" s="8" t="str">
        <x:v>ROC</x:v>
      </x:c>
      <x:c r="B5911" s="10" t="n">
        <x:v>46239</x:v>
      </x:c>
      <x:c r="C5911" s="11" t="n">
        <x:v>5</x:v>
      </x:c>
      <x:c r="D5911" s="11" t="n">
        <x:v>4.95</x:v>
      </x:c>
      <x:c r="E5911" s="13" t="n">
        <x:v>25010</x:v>
      </x:c>
      <x:c r="F5911" s="11" t="n">
        <x:v>1</x:v>
      </x:c>
      <x:c r="G5911" s="11" t="n">
        <x:v>5</x:v>
      </x:c>
      <x:c r="H5911" s="11" t="n">
        <x:v>4.95</x:v>
      </x:c>
      <x:c r="I5911" s="13" t="n">
        <x:v>25010</x:v>
      </x:c>
      <x:c r="J5911" s="11" t="n">
        <x:v>5.01849</x:v>
      </x:c>
      <x:c r="K5911" s="14" t="n">
        <x:f>I5911*J5911</x:f>
        <x:v>125512.4349</x:v>
      </x:c>
      <x:c r="L5911" s="8" t="str">
        <x:v>Alpaca SIP</x:v>
      </x:c>
    </x:row>
    <x:row r="5912" ht="25" customHeight="1">
      <x:c r="A5912" s="8" t="str">
        <x:v>ROC</x:v>
      </x:c>
      <x:c r="B5912" s="10" t="n">
        <x:v>46240</x:v>
      </x:c>
      <x:c r="C5912" s="11" t="n">
        <x:v>5.02</x:v>
      </x:c>
      <x:c r="D5912" s="11" t="n">
        <x:v>4.91</x:v>
      </x:c>
      <x:c r="E5912" s="13" t="n">
        <x:v>4917</x:v>
      </x:c>
      <x:c r="F5912" s="11" t="n">
        <x:v>1</x:v>
      </x:c>
      <x:c r="G5912" s="11" t="n">
        <x:v>5.02</x:v>
      </x:c>
      <x:c r="H5912" s="11" t="n">
        <x:v>4.91</x:v>
      </x:c>
      <x:c r="I5912" s="13" t="n">
        <x:v>4917</x:v>
      </x:c>
      <x:c r="J5912" s="11" t="n">
        <x:v>4.800058</x:v>
      </x:c>
      <x:c r="K5912" s="14" t="n">
        <x:f>I5912*J5912</x:f>
        <x:v>23601.885186</x:v>
      </x:c>
      <x:c r="L5912" s="8" t="str">
        <x:v>Alpaca SIP</x:v>
      </x:c>
    </x:row>
    <x:row r="5913" ht="25" customHeight="1">
      <x:c r="A5913" s="8" t="str">
        <x:v>ROC</x:v>
      </x:c>
      <x:c r="B5913" s="10" t="n">
        <x:v>46241</x:v>
      </x:c>
      <x:c r="C5913" s="11" t="n">
        <x:v>4.98</x:v>
      </x:c>
      <x:c r="D5913" s="11" t="n">
        <x:v>4.41</x:v>
      </x:c>
      <x:c r="E5913" s="13" t="n">
        <x:v>67927</x:v>
      </x:c>
      <x:c r="F5913" s="11" t="n">
        <x:v>1</x:v>
      </x:c>
      <x:c r="G5913" s="11" t="n">
        <x:v>4.98</x:v>
      </x:c>
      <x:c r="H5913" s="11" t="n">
        <x:v>4.41</x:v>
      </x:c>
      <x:c r="I5913" s="13" t="n">
        <x:v>67927</x:v>
      </x:c>
      <x:c r="J5913" s="11" t="n">
        <x:v>4.527324</x:v>
      </x:c>
      <x:c r="K5913" s="14" t="n">
        <x:f>I5913*J5913</x:f>
        <x:v>307527.537348</x:v>
      </x:c>
      <x:c r="L5913" s="8" t="str">
        <x:v>Alpaca SIP</x:v>
      </x:c>
    </x:row>
    <x:row r="5914" ht="25" customHeight="1">
      <x:c r="A5914" s="8" t="str">
        <x:v>ROC</x:v>
      </x:c>
      <x:c r="B5914" s="10" t="n">
        <x:v>46244</x:v>
      </x:c>
      <x:c r="C5914" s="11" t="n">
        <x:v>4.41</x:v>
      </x:c>
      <x:c r="D5914" s="11" t="n">
        <x:v>4.26</x:v>
      </x:c>
      <x:c r="E5914" s="13" t="n">
        <x:v>72397</x:v>
      </x:c>
      <x:c r="F5914" s="11" t="n">
        <x:v>1</x:v>
      </x:c>
      <x:c r="G5914" s="11" t="n">
        <x:v>4.41</x:v>
      </x:c>
      <x:c r="H5914" s="11" t="n">
        <x:v>4.26</x:v>
      </x:c>
      <x:c r="I5914" s="13" t="n">
        <x:v>72397</x:v>
      </x:c>
      <x:c r="J5914" s="11" t="n">
        <x:v>4.328438</x:v>
      </x:c>
      <x:c r="K5914" s="14" t="n">
        <x:f>I5914*J5914</x:f>
        <x:v>313365.92588600004</x:v>
      </x:c>
      <x:c r="L5914" s="8" t="str">
        <x:v>Alpaca SIP</x:v>
      </x:c>
    </x:row>
    <x:row r="5915" ht="25" customHeight="1">
      <x:c r="A5915" s="8" t="str">
        <x:v>ROC</x:v>
      </x:c>
      <x:c r="B5915" s="10" t="n">
        <x:v>46245</x:v>
      </x:c>
      <x:c r="C5915" s="11" t="n">
        <x:v>4.3</x:v>
      </x:c>
      <x:c r="D5915" s="11" t="n">
        <x:v>4.24</x:v>
      </x:c>
      <x:c r="E5915" s="13" t="n">
        <x:v>25450</x:v>
      </x:c>
      <x:c r="F5915" s="11" t="n">
        <x:v>1</x:v>
      </x:c>
      <x:c r="G5915" s="11" t="n">
        <x:v>4.3</x:v>
      </x:c>
      <x:c r="H5915" s="11" t="n">
        <x:v>4.24</x:v>
      </x:c>
      <x:c r="I5915" s="13" t="n">
        <x:v>25450</x:v>
      </x:c>
      <x:c r="J5915" s="11" t="n">
        <x:v>4.31396</x:v>
      </x:c>
      <x:c r="K5915" s="14" t="n">
        <x:f>I5915*J5915</x:f>
        <x:v>109790.28199999999</x:v>
      </x:c>
      <x:c r="L5915" s="8" t="str">
        <x:v>Alpaca SIP</x:v>
      </x:c>
    </x:row>
    <x:row r="5916" ht="25" customHeight="1">
      <x:c r="A5916" s="8" t="str">
        <x:v>ROC</x:v>
      </x:c>
      <x:c r="B5916" s="10" t="n">
        <x:v>46246</x:v>
      </x:c>
      <x:c r="C5916" s="11" t="n">
        <x:v>4.5</x:v>
      </x:c>
      <x:c r="D5916" s="11" t="n">
        <x:v>4.29</x:v>
      </x:c>
      <x:c r="E5916" s="13" t="n">
        <x:v>30587</x:v>
      </x:c>
      <x:c r="F5916" s="11" t="n">
        <x:v>1</x:v>
      </x:c>
      <x:c r="G5916" s="11" t="n">
        <x:v>4.5</x:v>
      </x:c>
      <x:c r="H5916" s="11" t="n">
        <x:v>4.29</x:v>
      </x:c>
      <x:c r="I5916" s="13" t="n">
        <x:v>30587</x:v>
      </x:c>
      <x:c r="J5916" s="11" t="n">
        <x:v>4.311665</x:v>
      </x:c>
      <x:c r="K5916" s="14" t="n">
        <x:f>I5916*J5916</x:f>
        <x:v>131880.897355</x:v>
      </x:c>
      <x:c r="L5916" s="8" t="str">
        <x:v>Alpaca SIP</x:v>
      </x:c>
    </x:row>
    <x:row r="5917" ht="25" customHeight="1">
      <x:c r="A5917" s="8" t="str">
        <x:v>ROC</x:v>
      </x:c>
      <x:c r="B5917" s="10" t="n">
        <x:v>46247</x:v>
      </x:c>
      <x:c r="C5917" s="11" t="n">
        <x:v>4.29</x:v>
      </x:c>
      <x:c r="D5917" s="11" t="n">
        <x:v>4.49</x:v>
      </x:c>
      <x:c r="E5917" s="13" t="n">
        <x:v>44535</x:v>
      </x:c>
      <x:c r="F5917" s="11" t="n">
        <x:v>1</x:v>
      </x:c>
      <x:c r="G5917" s="11" t="n">
        <x:v>4.29</x:v>
      </x:c>
      <x:c r="H5917" s="11" t="n">
        <x:v>4.49</x:v>
      </x:c>
      <x:c r="I5917" s="13" t="n">
        <x:v>44535</x:v>
      </x:c>
      <x:c r="J5917" s="11" t="n">
        <x:v>4.515741</x:v>
      </x:c>
      <x:c r="K5917" s="14" t="n">
        <x:f>I5917*J5917</x:f>
        <x:v>201108.52543500002</x:v>
      </x:c>
      <x:c r="L5917" s="8" t="str">
        <x:v>Alpaca SIP</x:v>
      </x:c>
    </x:row>
    <x:row r="5918" ht="25" customHeight="1">
      <x:c r="A5918" s="8" t="str">
        <x:v>ROC</x:v>
      </x:c>
      <x:c r="B5918" s="10" t="n">
        <x:v>46248</x:v>
      </x:c>
      <x:c r="C5918" s="11" t="n">
        <x:v>4.2</x:v>
      </x:c>
      <x:c r="D5918" s="11" t="n">
        <x:v>4.34</x:v>
      </x:c>
      <x:c r="E5918" s="13" t="n">
        <x:v>62247</x:v>
      </x:c>
      <x:c r="F5918" s="11" t="n">
        <x:v>1</x:v>
      </x:c>
      <x:c r="G5918" s="11" t="n">
        <x:v>4.2</x:v>
      </x:c>
      <x:c r="H5918" s="11" t="n">
        <x:v>4.34</x:v>
      </x:c>
      <x:c r="I5918" s="13" t="n">
        <x:v>62247</x:v>
      </x:c>
      <x:c r="J5918" s="11" t="n">
        <x:v>4.459601</x:v>
      </x:c>
      <x:c r="K5918" s="14" t="n">
        <x:f>I5918*J5918</x:f>
        <x:v>277596.783447</x:v>
      </x:c>
      <x:c r="L5918" s="8" t="str">
        <x:v>Alpaca SIP</x:v>
      </x:c>
    </x:row>
    <x:row r="5919" ht="25" customHeight="1">
      <x:c r="A5919" s="8" t="str">
        <x:v>ROC</x:v>
      </x:c>
      <x:c r="B5919" s="10" t="n">
        <x:v>46251</x:v>
      </x:c>
      <x:c r="C5919" s="11" t="n">
        <x:v>4.32</x:v>
      </x:c>
      <x:c r="D5919" s="11" t="n">
        <x:v>4.41</x:v>
      </x:c>
      <x:c r="E5919" s="13" t="n">
        <x:v>10766</x:v>
      </x:c>
      <x:c r="F5919" s="11" t="n">
        <x:v>1</x:v>
      </x:c>
      <x:c r="G5919" s="11" t="n">
        <x:v>4.32</x:v>
      </x:c>
      <x:c r="H5919" s="11" t="n">
        <x:v>4.41</x:v>
      </x:c>
      <x:c r="I5919" s="13" t="n">
        <x:v>10766</x:v>
      </x:c>
      <x:c r="J5919" s="11" t="n">
        <x:v>4.421742</x:v>
      </x:c>
      <x:c r="K5919" s="14" t="n">
        <x:f>I5919*J5919</x:f>
        <x:v>47604.474372000004</x:v>
      </x:c>
      <x:c r="L5919" s="8" t="str">
        <x:v>Alpaca SIP</x:v>
      </x:c>
    </x:row>
    <x:row r="5920" ht="25" customHeight="1">
      <x:c r="A5920" s="8" t="str">
        <x:v>ROC</x:v>
      </x:c>
      <x:c r="B5920" s="10" t="n">
        <x:v>46252</x:v>
      </x:c>
      <x:c r="C5920" s="11" t="n">
        <x:v>4.43</x:v>
      </x:c>
      <x:c r="D5920" s="11" t="n">
        <x:v>4.33</x:v>
      </x:c>
      <x:c r="E5920" s="13" t="n">
        <x:v>17751</x:v>
      </x:c>
      <x:c r="F5920" s="11" t="n">
        <x:v>1</x:v>
      </x:c>
      <x:c r="G5920" s="11" t="n">
        <x:v>4.43</x:v>
      </x:c>
      <x:c r="H5920" s="11" t="n">
        <x:v>4.33</x:v>
      </x:c>
      <x:c r="I5920" s="13" t="n">
        <x:v>17751</x:v>
      </x:c>
      <x:c r="J5920" s="11" t="n">
        <x:v>4.448473</x:v>
      </x:c>
      <x:c r="K5920" s="14" t="n">
        <x:f>I5920*J5920</x:f>
        <x:v>78964.844223</x:v>
      </x:c>
      <x:c r="L5920" s="8" t="str">
        <x:v>Alpaca SIP</x:v>
      </x:c>
    </x:row>
    <x:row r="5921" ht="25" customHeight="1">
      <x:c r="A5921" s="8" t="str">
        <x:v>ROC</x:v>
      </x:c>
      <x:c r="B5921" s="10" t="n">
        <x:v>46253</x:v>
      </x:c>
      <x:c r="C5921" s="11" t="n">
        <x:v>4.38</x:v>
      </x:c>
      <x:c r="D5921" s="11" t="n">
        <x:v>4.36</x:v>
      </x:c>
      <x:c r="E5921" s="13" t="n">
        <x:v>9462</x:v>
      </x:c>
      <x:c r="F5921" s="11" t="n">
        <x:v>1</x:v>
      </x:c>
      <x:c r="G5921" s="11" t="n">
        <x:v>4.38</x:v>
      </x:c>
      <x:c r="H5921" s="11" t="n">
        <x:v>4.36</x:v>
      </x:c>
      <x:c r="I5921" s="13" t="n">
        <x:v>9462</x:v>
      </x:c>
      <x:c r="J5921" s="11" t="n">
        <x:v>4.389045</x:v>
      </x:c>
      <x:c r="K5921" s="14" t="n">
        <x:f>I5921*J5921</x:f>
        <x:v>41529.14379</x:v>
      </x:c>
      <x:c r="L5921" s="8" t="str">
        <x:v>Alpaca SIP</x:v>
      </x:c>
    </x:row>
    <x:row r="5922" ht="25" customHeight="1">
      <x:c r="A5922" s="8" t="str">
        <x:v>ROC</x:v>
      </x:c>
      <x:c r="B5922" s="10" t="n">
        <x:v>46254</x:v>
      </x:c>
      <x:c r="C5922" s="11" t="n">
        <x:v>4.72</x:v>
      </x:c>
      <x:c r="D5922" s="11" t="n">
        <x:v>4.2</x:v>
      </x:c>
      <x:c r="E5922" s="13" t="n">
        <x:v>16792</x:v>
      </x:c>
      <x:c r="F5922" s="11" t="n">
        <x:v>1</x:v>
      </x:c>
      <x:c r="G5922" s="11" t="n">
        <x:v>4.72</x:v>
      </x:c>
      <x:c r="H5922" s="11" t="n">
        <x:v>4.2</x:v>
      </x:c>
      <x:c r="I5922" s="13" t="n">
        <x:v>16792</x:v>
      </x:c>
      <x:c r="J5922" s="11" t="n">
        <x:v>4.36022</x:v>
      </x:c>
      <x:c r="K5922" s="14" t="n">
        <x:f>I5922*J5922</x:f>
        <x:v>73216.81424</x:v>
      </x:c>
      <x:c r="L5922" s="8" t="str">
        <x:v>Alpaca SIP</x:v>
      </x:c>
    </x:row>
    <x:row r="5923" ht="25" customHeight="1">
      <x:c r="A5923" s="8" t="str">
        <x:v>ROC</x:v>
      </x:c>
      <x:c r="B5923" s="10" t="n">
        <x:v>46255</x:v>
      </x:c>
      <x:c r="C5923" s="11" t="n">
        <x:v>4.21</x:v>
      </x:c>
      <x:c r="D5923" s="11" t="n">
        <x:v>4.09</x:v>
      </x:c>
      <x:c r="E5923" s="13" t="n">
        <x:v>95426</x:v>
      </x:c>
      <x:c r="F5923" s="11" t="n">
        <x:v>1</x:v>
      </x:c>
      <x:c r="G5923" s="11" t="n">
        <x:v>4.21</x:v>
      </x:c>
      <x:c r="H5923" s="11" t="n">
        <x:v>4.09</x:v>
      </x:c>
      <x:c r="I5923" s="13" t="n">
        <x:v>95426</x:v>
      </x:c>
      <x:c r="J5923" s="11" t="n">
        <x:v>4.198099</x:v>
      </x:c>
      <x:c r="K5923" s="14" t="n">
        <x:f>I5923*J5923</x:f>
        <x:v>400607.795174</x:v>
      </x:c>
      <x:c r="L5923" s="8" t="str">
        <x:v>Alpaca SIP</x:v>
      </x:c>
    </x:row>
    <x:row r="5924" ht="25" customHeight="1">
      <x:c r="A5924" s="8" t="str">
        <x:v>ROC</x:v>
      </x:c>
      <x:c r="B5924" s="10" t="n">
        <x:v>46258</x:v>
      </x:c>
      <x:c r="C5924" s="11" t="n">
        <x:v>4.15</x:v>
      </x:c>
      <x:c r="D5924" s="11" t="n">
        <x:v>4.12</x:v>
      </x:c>
      <x:c r="E5924" s="13" t="n">
        <x:v>41128</x:v>
      </x:c>
      <x:c r="F5924" s="11" t="n">
        <x:v>1</x:v>
      </x:c>
      <x:c r="G5924" s="11" t="n">
        <x:v>4.15</x:v>
      </x:c>
      <x:c r="H5924" s="11" t="n">
        <x:v>4.12</x:v>
      </x:c>
      <x:c r="I5924" s="13" t="n">
        <x:v>41128</x:v>
      </x:c>
      <x:c r="J5924" s="11" t="n">
        <x:v>4.170567</x:v>
      </x:c>
      <x:c r="K5924" s="14" t="n">
        <x:f>I5924*J5924</x:f>
        <x:v>171527.07957600002</x:v>
      </x:c>
      <x:c r="L5924" s="8" t="str">
        <x:v>Alpaca SIP</x:v>
      </x:c>
    </x:row>
    <x:row r="5925" ht="25" customHeight="1">
      <x:c r="A5925" s="8" t="str">
        <x:v>ROC</x:v>
      </x:c>
      <x:c r="B5925" s="10" t="n">
        <x:v>46259</x:v>
      </x:c>
      <x:c r="C5925" s="11" t="n">
        <x:v>4.125</x:v>
      </x:c>
      <x:c r="D5925" s="11" t="n">
        <x:v>4.06</x:v>
      </x:c>
      <x:c r="E5925" s="13" t="n">
        <x:v>25147</x:v>
      </x:c>
      <x:c r="F5925" s="11" t="n">
        <x:v>1</x:v>
      </x:c>
      <x:c r="G5925" s="11" t="n">
        <x:v>4.125</x:v>
      </x:c>
      <x:c r="H5925" s="11" t="n">
        <x:v>4.06</x:v>
      </x:c>
      <x:c r="I5925" s="13" t="n">
        <x:v>25147</x:v>
      </x:c>
      <x:c r="J5925" s="11" t="n">
        <x:v>4.13904</x:v>
      </x:c>
      <x:c r="K5925" s="14" t="n">
        <x:f>I5925*J5925</x:f>
        <x:v>104084.43887999999</x:v>
      </x:c>
      <x:c r="L5925" s="8" t="str">
        <x:v>Alpaca SIP</x:v>
      </x:c>
    </x:row>
    <x:row r="5926" ht="25" customHeight="1">
      <x:c r="A5926" s="8" t="str">
        <x:v>ROC</x:v>
      </x:c>
      <x:c r="B5926" s="10" t="n">
        <x:v>46260</x:v>
      </x:c>
      <x:c r="C5926" s="11" t="n">
        <x:v>4.17</x:v>
      </x:c>
      <x:c r="D5926" s="11" t="n">
        <x:v>4.17</x:v>
      </x:c>
      <x:c r="E5926" s="13" t="n">
        <x:v>19398</x:v>
      </x:c>
      <x:c r="F5926" s="11" t="n">
        <x:v>1</x:v>
      </x:c>
      <x:c r="G5926" s="11" t="n">
        <x:v>4.17</x:v>
      </x:c>
      <x:c r="H5926" s="11" t="n">
        <x:v>4.17</x:v>
      </x:c>
      <x:c r="I5926" s="13" t="n">
        <x:v>19398</x:v>
      </x:c>
      <x:c r="J5926" s="11" t="n">
        <x:v>4.146168</x:v>
      </x:c>
      <x:c r="K5926" s="14" t="n">
        <x:f>I5926*J5926</x:f>
        <x:v>80427.36686400001</x:v>
      </x:c>
      <x:c r="L5926" s="8" t="str">
        <x:v>Alpaca SIP</x:v>
      </x:c>
    </x:row>
    <x:row r="5927" ht="25" customHeight="1">
      <x:c r="A5927" s="8" t="str">
        <x:v>ROC</x:v>
      </x:c>
      <x:c r="B5927" s="10" t="n">
        <x:v>46261</x:v>
      </x:c>
      <x:c r="C5927" s="11" t="n">
        <x:v>4.15</x:v>
      </x:c>
      <x:c r="D5927" s="11" t="n">
        <x:v>4.16</x:v>
      </x:c>
      <x:c r="E5927" s="13" t="n">
        <x:v>38799</x:v>
      </x:c>
      <x:c r="F5927" s="11" t="n">
        <x:v>1</x:v>
      </x:c>
      <x:c r="G5927" s="11" t="n">
        <x:v>4.15</x:v>
      </x:c>
      <x:c r="H5927" s="11" t="n">
        <x:v>4.16</x:v>
      </x:c>
      <x:c r="I5927" s="13" t="n">
        <x:v>38799</x:v>
      </x:c>
      <x:c r="J5927" s="11" t="n">
        <x:v>4.239877</x:v>
      </x:c>
      <x:c r="K5927" s="14" t="n">
        <x:f>I5927*J5927</x:f>
        <x:v>164502.987723</x:v>
      </x:c>
      <x:c r="L5927" s="8" t="str">
        <x:v>Alpaca SIP</x:v>
      </x:c>
    </x:row>
    <x:row r="5928" ht="25" customHeight="1">
      <x:c r="A5928" s="8" t="str">
        <x:v>ROC</x:v>
      </x:c>
      <x:c r="B5928" s="10" t="n">
        <x:v>46262</x:v>
      </x:c>
      <x:c r="C5928" s="11" t="n">
        <x:v>4.2</x:v>
      </x:c>
      <x:c r="D5928" s="11" t="n">
        <x:v>4.3</x:v>
      </x:c>
      <x:c r="E5928" s="13" t="n">
        <x:v>15637</x:v>
      </x:c>
      <x:c r="F5928" s="11" t="n">
        <x:v>1</x:v>
      </x:c>
      <x:c r="G5928" s="11" t="n">
        <x:v>4.2</x:v>
      </x:c>
      <x:c r="H5928" s="11" t="n">
        <x:v>4.3</x:v>
      </x:c>
      <x:c r="I5928" s="13" t="n">
        <x:v>15637</x:v>
      </x:c>
      <x:c r="J5928" s="11" t="n">
        <x:v>4.305096</x:v>
      </x:c>
      <x:c r="K5928" s="14" t="n">
        <x:f>I5928*J5928</x:f>
        <x:v>67318.786152</x:v>
      </x:c>
      <x:c r="L5928" s="8" t="str">
        <x:v>Alpaca SIP</x:v>
      </x:c>
    </x:row>
    <x:row r="5929" ht="25" customHeight="1">
      <x:c r="A5929" s="8" t="str">
        <x:v>ROC</x:v>
      </x:c>
      <x:c r="B5929" s="10" t="n">
        <x:v>46265</x:v>
      </x:c>
      <x:c r="C5929" s="11" t="n">
        <x:v>4.34</x:v>
      </x:c>
      <x:c r="D5929" s="11" t="n">
        <x:v>4.17</x:v>
      </x:c>
      <x:c r="E5929" s="13" t="n">
        <x:v>9196</x:v>
      </x:c>
      <x:c r="F5929" s="11" t="n">
        <x:v>1</x:v>
      </x:c>
      <x:c r="G5929" s="11" t="n">
        <x:v>4.34</x:v>
      </x:c>
      <x:c r="H5929" s="11" t="n">
        <x:v>4.17</x:v>
      </x:c>
      <x:c r="I5929" s="13" t="n">
        <x:v>9196</x:v>
      </x:c>
      <x:c r="J5929" s="11" t="n">
        <x:v>4.205874</x:v>
      </x:c>
      <x:c r="K5929" s="14" t="n">
        <x:f>I5929*J5929</x:f>
        <x:v>38677.217304</x:v>
      </x:c>
      <x:c r="L5929" s="8" t="str">
        <x:v>Alpaca SIP</x:v>
      </x:c>
    </x:row>
    <x:row r="5930" ht="25" customHeight="1">
      <x:c r="A5930" s="8" t="str">
        <x:v>ROC</x:v>
      </x:c>
      <x:c r="B5930" s="10" t="n">
        <x:v>46266</x:v>
      </x:c>
      <x:c r="C5930" s="11" t="n">
        <x:v>4.1573</x:v>
      </x:c>
      <x:c r="D5930" s="11" t="n">
        <x:v>4.12</x:v>
      </x:c>
      <x:c r="E5930" s="13" t="n">
        <x:v>16387</x:v>
      </x:c>
      <x:c r="F5930" s="11" t="n">
        <x:v>1</x:v>
      </x:c>
      <x:c r="G5930" s="11" t="n">
        <x:v>4.1573</x:v>
      </x:c>
      <x:c r="H5930" s="11" t="n">
        <x:v>4.12</x:v>
      </x:c>
      <x:c r="I5930" s="13" t="n">
        <x:v>16387</x:v>
      </x:c>
      <x:c r="J5930" s="11" t="n">
        <x:v>4.166829</x:v>
      </x:c>
      <x:c r="K5930" s="14" t="n">
        <x:f>I5930*J5930</x:f>
        <x:v>68281.826823</x:v>
      </x:c>
      <x:c r="L5930" s="8" t="str">
        <x:v>Alpaca SIP</x:v>
      </x:c>
    </x:row>
    <x:row r="5931" ht="25" customHeight="1">
      <x:c r="A5931" s="8" t="str">
        <x:v>ROC</x:v>
      </x:c>
      <x:c r="B5931" s="10" t="n">
        <x:v>46267</x:v>
      </x:c>
      <x:c r="C5931" s="11" t="n">
        <x:v>4.16</x:v>
      </x:c>
      <x:c r="D5931" s="11" t="n">
        <x:v>4.1</x:v>
      </x:c>
      <x:c r="E5931" s="13" t="n">
        <x:v>14867</x:v>
      </x:c>
      <x:c r="F5931" s="11" t="n">
        <x:v>1</x:v>
      </x:c>
      <x:c r="G5931" s="11" t="n">
        <x:v>4.16</x:v>
      </x:c>
      <x:c r="H5931" s="11" t="n">
        <x:v>4.1</x:v>
      </x:c>
      <x:c r="I5931" s="13" t="n">
        <x:v>14867</x:v>
      </x:c>
      <x:c r="J5931" s="11" t="n">
        <x:v>4.135291</x:v>
      </x:c>
      <x:c r="K5931" s="14" t="n">
        <x:f>I5931*J5931</x:f>
        <x:v>61479.37129699999</x:v>
      </x:c>
      <x:c r="L5931" s="8" t="str">
        <x:v>Alpaca SIP</x:v>
      </x:c>
    </x:row>
    <x:row r="5932" ht="25" customHeight="1">
      <x:c r="A5932" s="8" t="str">
        <x:v>ROC</x:v>
      </x:c>
      <x:c r="B5932" s="10" t="n">
        <x:v>46268</x:v>
      </x:c>
      <x:c r="C5932" s="11" t="n">
        <x:v>4.15</x:v>
      </x:c>
      <x:c r="D5932" s="11" t="n">
        <x:v>4.15</x:v>
      </x:c>
      <x:c r="E5932" s="13" t="n">
        <x:v>6832</x:v>
      </x:c>
      <x:c r="F5932" s="11" t="n">
        <x:v>1</x:v>
      </x:c>
      <x:c r="G5932" s="11" t="n">
        <x:v>4.15</x:v>
      </x:c>
      <x:c r="H5932" s="11" t="n">
        <x:v>4.15</x:v>
      </x:c>
      <x:c r="I5932" s="13" t="n">
        <x:v>6832</x:v>
      </x:c>
      <x:c r="J5932" s="11" t="n">
        <x:v>4.186515</x:v>
      </x:c>
      <x:c r="K5932" s="14" t="n">
        <x:f>I5932*J5932</x:f>
        <x:v>28602.27048</x:v>
      </x:c>
      <x:c r="L5932" s="8" t="str">
        <x:v>Alpaca SIP</x:v>
      </x:c>
    </x:row>
    <x:row r="5933" ht="25" customHeight="1">
      <x:c r="A5933" s="8" t="str">
        <x:v>ROC</x:v>
      </x:c>
      <x:c r="B5933" s="10" t="n">
        <x:v>46269</x:v>
      </x:c>
      <x:c r="C5933" s="11" t="n">
        <x:v>4.16</x:v>
      </x:c>
      <x:c r="D5933" s="11" t="n">
        <x:v>4.23</x:v>
      </x:c>
      <x:c r="E5933" s="13" t="n">
        <x:v>12556</x:v>
      </x:c>
      <x:c r="F5933" s="11" t="n">
        <x:v>1</x:v>
      </x:c>
      <x:c r="G5933" s="11" t="n">
        <x:v>4.16</x:v>
      </x:c>
      <x:c r="H5933" s="11" t="n">
        <x:v>4.23</x:v>
      </x:c>
      <x:c r="I5933" s="13" t="n">
        <x:v>12556</x:v>
      </x:c>
      <x:c r="J5933" s="11" t="n">
        <x:v>4.285642</x:v>
      </x:c>
      <x:c r="K5933" s="14" t="n">
        <x:f>I5933*J5933</x:f>
        <x:v>53810.520952</x:v>
      </x:c>
      <x:c r="L5933" s="8" t="str">
        <x:v>Alpaca SIP</x:v>
      </x:c>
    </x:row>
    <x:row r="5934" ht="25" customHeight="1">
      <x:c r="A5934" s="8" t="str">
        <x:v>ROC</x:v>
      </x:c>
      <x:c r="B5934" s="10" t="n">
        <x:v>46273</x:v>
      </x:c>
      <x:c r="C5934" s="11" t="n">
        <x:v>4.29</x:v>
      </x:c>
      <x:c r="D5934" s="11" t="n">
        <x:v>4.36</x:v>
      </x:c>
      <x:c r="E5934" s="13" t="n">
        <x:v>11991</x:v>
      </x:c>
      <x:c r="F5934" s="11" t="n">
        <x:v>1</x:v>
      </x:c>
      <x:c r="G5934" s="11" t="n">
        <x:v>4.29</x:v>
      </x:c>
      <x:c r="H5934" s="11" t="n">
        <x:v>4.36</x:v>
      </x:c>
      <x:c r="I5934" s="13" t="n">
        <x:v>11991</x:v>
      </x:c>
      <x:c r="J5934" s="11" t="n">
        <x:v>4.310582</x:v>
      </x:c>
      <x:c r="K5934" s="14" t="n">
        <x:f>I5934*J5934</x:f>
        <x:v>51688.188762000005</x:v>
      </x:c>
      <x:c r="L5934" s="8" t="str">
        <x:v>Alpaca SIP</x:v>
      </x:c>
    </x:row>
    <x:row r="5935" ht="25" customHeight="1">
      <x:c r="A5935" s="8" t="str">
        <x:v>ROC</x:v>
      </x:c>
      <x:c r="B5935" s="10" t="n">
        <x:v>46274</x:v>
      </x:c>
      <x:c r="C5935" s="11" t="n">
        <x:v>4.34</x:v>
      </x:c>
      <x:c r="D5935" s="11" t="n">
        <x:v>4.34</x:v>
      </x:c>
      <x:c r="E5935" s="13" t="n">
        <x:v>9354</x:v>
      </x:c>
      <x:c r="F5935" s="11" t="n">
        <x:v>1</x:v>
      </x:c>
      <x:c r="G5935" s="11" t="n">
        <x:v>4.34</x:v>
      </x:c>
      <x:c r="H5935" s="11" t="n">
        <x:v>4.34</x:v>
      </x:c>
      <x:c r="I5935" s="13" t="n">
        <x:v>9354</x:v>
      </x:c>
      <x:c r="J5935" s="11" t="n">
        <x:v>4.393721</x:v>
      </x:c>
      <x:c r="K5935" s="14" t="n">
        <x:f>I5935*J5935</x:f>
        <x:v>41098.866234</x:v>
      </x:c>
      <x:c r="L5935" s="8" t="str">
        <x:v>Alpaca SIP</x:v>
      </x:c>
    </x:row>
    <x:row r="5936" ht="25" customHeight="1">
      <x:c r="A5936" s="8" t="str">
        <x:v>ROC</x:v>
      </x:c>
      <x:c r="B5936" s="10" t="n">
        <x:v>46275</x:v>
      </x:c>
      <x:c r="C5936" s="11" t="n">
        <x:v>4.3742</x:v>
      </x:c>
      <x:c r="D5936" s="11" t="n">
        <x:v>4.3</x:v>
      </x:c>
      <x:c r="E5936" s="13" t="n">
        <x:v>5839</x:v>
      </x:c>
      <x:c r="F5936" s="11" t="n">
        <x:v>1</x:v>
      </x:c>
      <x:c r="G5936" s="11" t="n">
        <x:v>4.3742</x:v>
      </x:c>
      <x:c r="H5936" s="11" t="n">
        <x:v>4.3</x:v>
      </x:c>
      <x:c r="I5936" s="13" t="n">
        <x:v>5839</x:v>
      </x:c>
      <x:c r="J5936" s="11" t="n">
        <x:v>4.301467</x:v>
      </x:c>
      <x:c r="K5936" s="14" t="n">
        <x:f>I5936*J5936</x:f>
        <x:v>25116.265812999998</x:v>
      </x:c>
      <x:c r="L5936" s="8" t="str">
        <x:v>Alpaca SIP</x:v>
      </x:c>
    </x:row>
    <x:row r="5937" ht="25" customHeight="1">
      <x:c r="A5937" s="8" t="str">
        <x:v>ROC</x:v>
      </x:c>
      <x:c r="B5937" s="10" t="n">
        <x:v>46276</x:v>
      </x:c>
      <x:c r="C5937" s="11" t="n">
        <x:v>4.23</x:v>
      </x:c>
      <x:c r="D5937" s="11" t="n">
        <x:v>4.25</x:v>
      </x:c>
      <x:c r="E5937" s="13" t="n">
        <x:v>40042</x:v>
      </x:c>
      <x:c r="F5937" s="11" t="n">
        <x:v>1</x:v>
      </x:c>
      <x:c r="G5937" s="11" t="n">
        <x:v>4.23</x:v>
      </x:c>
      <x:c r="H5937" s="11" t="n">
        <x:v>4.25</x:v>
      </x:c>
      <x:c r="I5937" s="13" t="n">
        <x:v>40042</x:v>
      </x:c>
      <x:c r="J5937" s="11" t="n">
        <x:v>4.140705</x:v>
      </x:c>
      <x:c r="K5937" s="14" t="n">
        <x:f>I5937*J5937</x:f>
        <x:v>165802.10960999998</x:v>
      </x:c>
      <x:c r="L5937" s="8" t="str">
        <x:v>Alpaca SIP</x:v>
      </x:c>
    </x:row>
    <x:row r="5938" ht="25" customHeight="1">
      <x:c r="A5938" s="8" t="str">
        <x:v>ROC</x:v>
      </x:c>
      <x:c r="B5938" s="10" t="n">
        <x:v>46279</x:v>
      </x:c>
      <x:c r="C5938" s="11" t="n">
        <x:v>4.3229</x:v>
      </x:c>
      <x:c r="D5938" s="11" t="n">
        <x:v>4.36</x:v>
      </x:c>
      <x:c r="E5938" s="13" t="n">
        <x:v>7761</x:v>
      </x:c>
      <x:c r="F5938" s="11" t="n">
        <x:v>1</x:v>
      </x:c>
      <x:c r="G5938" s="11" t="n">
        <x:v>4.3229</x:v>
      </x:c>
      <x:c r="H5938" s="11" t="n">
        <x:v>4.36</x:v>
      </x:c>
      <x:c r="I5938" s="13" t="n">
        <x:v>7761</x:v>
      </x:c>
      <x:c r="J5938" s="11" t="n">
        <x:v>4.347951</x:v>
      </x:c>
      <x:c r="K5938" s="14" t="n">
        <x:f>I5938*J5938</x:f>
        <x:v>33744.447711</x:v>
      </x:c>
      <x:c r="L5938" s="8" t="str">
        <x:v>Alpaca SIP</x:v>
      </x:c>
    </x:row>
    <x:row r="5939" ht="25" customHeight="1">
      <x:c r="A5939" s="8" t="str">
        <x:v>ROC</x:v>
      </x:c>
      <x:c r="B5939" s="10" t="n">
        <x:v>46280</x:v>
      </x:c>
      <x:c r="C5939" s="11" t="n">
        <x:v>4.22</x:v>
      </x:c>
      <x:c r="D5939" s="11" t="n">
        <x:v>4.26</x:v>
      </x:c>
      <x:c r="E5939" s="13" t="n">
        <x:v>11578</x:v>
      </x:c>
      <x:c r="F5939" s="11" t="n">
        <x:v>1</x:v>
      </x:c>
      <x:c r="G5939" s="11" t="n">
        <x:v>4.22</x:v>
      </x:c>
      <x:c r="H5939" s="11" t="n">
        <x:v>4.26</x:v>
      </x:c>
      <x:c r="I5939" s="13" t="n">
        <x:v>11578</x:v>
      </x:c>
      <x:c r="J5939" s="11" t="n">
        <x:v>4.247316</x:v>
      </x:c>
      <x:c r="K5939" s="14" t="n">
        <x:f>I5939*J5939</x:f>
        <x:v>49175.42464799999</x:v>
      </x:c>
      <x:c r="L5939" s="8" t="str">
        <x:v>Alpaca SIP</x:v>
      </x:c>
    </x:row>
    <x:row r="5940" ht="25" customHeight="1">
      <x:c r="A5940" s="8" t="str">
        <x:v>ROC</x:v>
      </x:c>
      <x:c r="B5940" s="10" t="n">
        <x:v>46281</x:v>
      </x:c>
      <x:c r="C5940" s="11" t="n">
        <x:v>4.25</x:v>
      </x:c>
      <x:c r="D5940" s="11" t="n">
        <x:v>4.46</x:v>
      </x:c>
      <x:c r="E5940" s="13" t="n">
        <x:v>11665</x:v>
      </x:c>
      <x:c r="F5940" s="11" t="n">
        <x:v>1</x:v>
      </x:c>
      <x:c r="G5940" s="11" t="n">
        <x:v>4.25</x:v>
      </x:c>
      <x:c r="H5940" s="11" t="n">
        <x:v>4.46</x:v>
      </x:c>
      <x:c r="I5940" s="13" t="n">
        <x:v>11665</x:v>
      </x:c>
      <x:c r="J5940" s="11" t="n">
        <x:v>4.362955</x:v>
      </x:c>
      <x:c r="K5940" s="14" t="n">
        <x:f>I5940*J5940</x:f>
        <x:v>50893.870075000006</x:v>
      </x:c>
      <x:c r="L5940" s="8" t="str">
        <x:v>Alpaca SIP</x:v>
      </x:c>
    </x:row>
    <x:row r="5941" ht="25" customHeight="1">
      <x:c r="A5941" s="8" t="str">
        <x:v>ROC</x:v>
      </x:c>
      <x:c r="B5941" s="10" t="n">
        <x:v>46282</x:v>
      </x:c>
      <x:c r="C5941" s="11" t="n">
        <x:v>4.4</x:v>
      </x:c>
      <x:c r="D5941" s="11" t="n">
        <x:v>4.43</x:v>
      </x:c>
      <x:c r="E5941" s="13" t="n">
        <x:v>19775</x:v>
      </x:c>
      <x:c r="F5941" s="11" t="n">
        <x:v>1</x:v>
      </x:c>
      <x:c r="G5941" s="11" t="n">
        <x:v>4.4</x:v>
      </x:c>
      <x:c r="H5941" s="11" t="n">
        <x:v>4.43</x:v>
      </x:c>
      <x:c r="I5941" s="13" t="n">
        <x:v>19775</x:v>
      </x:c>
      <x:c r="J5941" s="11" t="n">
        <x:v>4.45142</x:v>
      </x:c>
      <x:c r="K5941" s="14" t="n">
        <x:f>I5941*J5941</x:f>
        <x:v>88026.8305</x:v>
      </x:c>
      <x:c r="L5941" s="8" t="str">
        <x:v>Alpaca SIP</x:v>
      </x:c>
    </x:row>
    <x:row r="5942" ht="25" customHeight="1">
      <x:c r="A5942" s="8" t="str">
        <x:v>ROC</x:v>
      </x:c>
      <x:c r="B5942" s="10" t="n">
        <x:v>46283</x:v>
      </x:c>
      <x:c r="C5942" s="11" t="n">
        <x:v>4.5</x:v>
      </x:c>
      <x:c r="D5942" s="11" t="n">
        <x:v>4.15</x:v>
      </x:c>
      <x:c r="E5942" s="13" t="n">
        <x:v>57718</x:v>
      </x:c>
      <x:c r="F5942" s="11" t="n">
        <x:v>1</x:v>
      </x:c>
      <x:c r="G5942" s="11" t="n">
        <x:v>4.5</x:v>
      </x:c>
      <x:c r="H5942" s="11" t="n">
        <x:v>4.15</x:v>
      </x:c>
      <x:c r="I5942" s="13" t="n">
        <x:v>57718</x:v>
      </x:c>
      <x:c r="J5942" s="11" t="n">
        <x:v>4.149374</x:v>
      </x:c>
      <x:c r="K5942" s="14" t="n">
        <x:f>I5942*J5942</x:f>
        <x:v>239493.568532</x:v>
      </x:c>
      <x:c r="L5942" s="8" t="str">
        <x:v>Alpaca SIP</x:v>
      </x:c>
    </x:row>
    <x:row r="5943" ht="25" customHeight="1">
      <x:c r="A5943" s="8" t="str">
        <x:v>ROC</x:v>
      </x:c>
      <x:c r="B5943" s="10" t="n">
        <x:v>46286</x:v>
      </x:c>
      <x:c r="C5943" s="11" t="n">
        <x:v>4.24</x:v>
      </x:c>
      <x:c r="D5943" s="11" t="n">
        <x:v>4.24</x:v>
      </x:c>
      <x:c r="E5943" s="13" t="n">
        <x:v>43851</x:v>
      </x:c>
      <x:c r="F5943" s="11" t="n">
        <x:v>1</x:v>
      </x:c>
      <x:c r="G5943" s="11" t="n">
        <x:v>4.24</x:v>
      </x:c>
      <x:c r="H5943" s="11" t="n">
        <x:v>4.24</x:v>
      </x:c>
      <x:c r="I5943" s="13" t="n">
        <x:v>43851</x:v>
      </x:c>
      <x:c r="J5943" s="11" t="n">
        <x:v>4.232227</x:v>
      </x:c>
      <x:c r="K5943" s="14" t="n">
        <x:f>I5943*J5943</x:f>
        <x:v>185587.386177</x:v>
      </x:c>
      <x:c r="L5943" s="8" t="str">
        <x:v>Alpaca SIP</x:v>
      </x:c>
    </x:row>
    <x:row r="5944" ht="25" customHeight="1">
      <x:c r="A5944" s="8" t="str">
        <x:v>ROC</x:v>
      </x:c>
      <x:c r="B5944" s="10" t="n">
        <x:v>46287</x:v>
      </x:c>
      <x:c r="C5944" s="11" t="n">
        <x:v>4.3</x:v>
      </x:c>
      <x:c r="D5944" s="11" t="n">
        <x:v>4.25</x:v>
      </x:c>
      <x:c r="E5944" s="13" t="n">
        <x:v>37096</x:v>
      </x:c>
      <x:c r="F5944" s="11" t="n">
        <x:v>1</x:v>
      </x:c>
      <x:c r="G5944" s="11" t="n">
        <x:v>4.3</x:v>
      </x:c>
      <x:c r="H5944" s="11" t="n">
        <x:v>4.25</x:v>
      </x:c>
      <x:c r="I5944" s="13" t="n">
        <x:v>37096</x:v>
      </x:c>
      <x:c r="J5944" s="11" t="n">
        <x:v>4.247182</x:v>
      </x:c>
      <x:c r="K5944" s="14" t="n">
        <x:f>I5944*J5944</x:f>
        <x:v>157553.46347199997</x:v>
      </x:c>
      <x:c r="L5944" s="8" t="str">
        <x:v>Alpaca SIP</x:v>
      </x:c>
    </x:row>
    <x:row r="5945" ht="25" customHeight="1">
      <x:c r="A5945" s="8" t="str">
        <x:v>ROC</x:v>
      </x:c>
      <x:c r="B5945" s="10" t="n">
        <x:v>46288</x:v>
      </x:c>
      <x:c r="C5945" s="11" t="n">
        <x:v>4.25</x:v>
      </x:c>
      <x:c r="D5945" s="11" t="n">
        <x:v>4.18</x:v>
      </x:c>
      <x:c r="E5945" s="13" t="n">
        <x:v>14872</x:v>
      </x:c>
      <x:c r="F5945" s="11" t="n">
        <x:v>1</x:v>
      </x:c>
      <x:c r="G5945" s="11" t="n">
        <x:v>4.25</x:v>
      </x:c>
      <x:c r="H5945" s="11" t="n">
        <x:v>4.18</x:v>
      </x:c>
      <x:c r="I5945" s="13" t="n">
        <x:v>14872</x:v>
      </x:c>
      <x:c r="J5945" s="11" t="n">
        <x:v>4.226094</x:v>
      </x:c>
      <x:c r="K5945" s="14" t="n">
        <x:f>I5945*J5945</x:f>
        <x:v>62850.469968</x:v>
      </x:c>
      <x:c r="L5945" s="8" t="str">
        <x:v>Alpaca SIP</x:v>
      </x:c>
    </x:row>
    <x:row r="5946" ht="25" customHeight="1">
      <x:c r="A5946" s="8" t="str">
        <x:v>ROC</x:v>
      </x:c>
      <x:c r="B5946" s="10" t="n">
        <x:v>46289</x:v>
      </x:c>
      <x:c r="C5946" s="11" t="n">
        <x:v>4.18</x:v>
      </x:c>
      <x:c r="D5946" s="11" t="n">
        <x:v>4.135</x:v>
      </x:c>
      <x:c r="E5946" s="13" t="n">
        <x:v>38656</x:v>
      </x:c>
      <x:c r="F5946" s="11" t="n">
        <x:v>1</x:v>
      </x:c>
      <x:c r="G5946" s="11" t="n">
        <x:v>4.18</x:v>
      </x:c>
      <x:c r="H5946" s="11" t="n">
        <x:v>4.135</x:v>
      </x:c>
      <x:c r="I5946" s="13" t="n">
        <x:v>38656</x:v>
      </x:c>
      <x:c r="J5946" s="11" t="n">
        <x:v>4.052856</x:v>
      </x:c>
      <x:c r="K5946" s="14" t="n">
        <x:f>I5946*J5946</x:f>
        <x:v>156667.201536</x:v>
      </x:c>
      <x:c r="L5946" s="8" t="str">
        <x:v>Alpaca SIP</x:v>
      </x:c>
    </x:row>
    <x:row r="5947" ht="25" customHeight="1">
      <x:c r="A5947" s="8" t="str">
        <x:v>ROC</x:v>
      </x:c>
      <x:c r="B5947" s="10" t="n">
        <x:v>46290</x:v>
      </x:c>
      <x:c r="C5947" s="11" t="n">
        <x:v>4.06</x:v>
      </x:c>
      <x:c r="D5947" s="11" t="n">
        <x:v>4.05</x:v>
      </x:c>
      <x:c r="E5947" s="13" t="n">
        <x:v>16576</x:v>
      </x:c>
      <x:c r="F5947" s="11" t="n">
        <x:v>1</x:v>
      </x:c>
      <x:c r="G5947" s="11" t="n">
        <x:v>4.06</x:v>
      </x:c>
      <x:c r="H5947" s="11" t="n">
        <x:v>4.05</x:v>
      </x:c>
      <x:c r="I5947" s="13" t="n">
        <x:v>16576</x:v>
      </x:c>
      <x:c r="J5947" s="11" t="n">
        <x:v>4.100618</x:v>
      </x:c>
      <x:c r="K5947" s="14" t="n">
        <x:f>I5947*J5947</x:f>
        <x:v>67971.843968</x:v>
      </x:c>
      <x:c r="L5947" s="8" t="str">
        <x:v>Alpaca SIP</x:v>
      </x:c>
    </x:row>
    <x:row r="5948" ht="25" customHeight="1">
      <x:c r="A5948" s="8" t="str">
        <x:v>ROC</x:v>
      </x:c>
      <x:c r="B5948" s="10" t="n">
        <x:v>46293</x:v>
      </x:c>
      <x:c r="C5948" s="11" t="n">
        <x:v>4.36</x:v>
      </x:c>
      <x:c r="D5948" s="11" t="n">
        <x:v>4.22</x:v>
      </x:c>
      <x:c r="E5948" s="13" t="n">
        <x:v>145443</x:v>
      </x:c>
      <x:c r="F5948" s="11" t="n">
        <x:v>1</x:v>
      </x:c>
      <x:c r="G5948" s="11" t="n">
        <x:v>4.36</x:v>
      </x:c>
      <x:c r="H5948" s="11" t="n">
        <x:v>4.22</x:v>
      </x:c>
      <x:c r="I5948" s="13" t="n">
        <x:v>145443</x:v>
      </x:c>
      <x:c r="J5948" s="11" t="n">
        <x:v>4.326021</x:v>
      </x:c>
      <x:c r="K5948" s="14" t="n">
        <x:f>I5948*J5948</x:f>
        <x:v>629189.4723029999</x:v>
      </x:c>
      <x:c r="L5948" s="8" t="str">
        <x:v>Alpaca SIP</x:v>
      </x:c>
    </x:row>
    <x:row r="5949" ht="25" customHeight="1">
      <x:c r="A5949" s="8" t="str">
        <x:v>ROC</x:v>
      </x:c>
      <x:c r="B5949" s="10" t="n">
        <x:v>46294</x:v>
      </x:c>
      <x:c r="C5949" s="11" t="n">
        <x:v>4.22</x:v>
      </x:c>
      <x:c r="D5949" s="11" t="n">
        <x:v>3.91</x:v>
      </x:c>
      <x:c r="E5949" s="13" t="n">
        <x:v>66325</x:v>
      </x:c>
      <x:c r="F5949" s="11" t="n">
        <x:v>1</x:v>
      </x:c>
      <x:c r="G5949" s="11" t="n">
        <x:v>4.22</x:v>
      </x:c>
      <x:c r="H5949" s="11" t="n">
        <x:v>3.91</x:v>
      </x:c>
      <x:c r="I5949" s="13" t="n">
        <x:v>66325</x:v>
      </x:c>
      <x:c r="J5949" s="11" t="n">
        <x:v>4.05389</x:v>
      </x:c>
      <x:c r="K5949" s="14" t="n">
        <x:f>I5949*J5949</x:f>
        <x:v>268874.25425</x:v>
      </x:c>
      <x:c r="L5949" s="8" t="str">
        <x:v>Alpaca SIP</x:v>
      </x:c>
    </x:row>
    <x:row r="5950" ht="25" customHeight="1">
      <x:c r="A5950" s="8" t="str">
        <x:v>ROC</x:v>
      </x:c>
      <x:c r="B5950" s="10" t="n">
        <x:v>46295</x:v>
      </x:c>
      <x:c r="C5950" s="11" t="n">
        <x:v>3.9</x:v>
      </x:c>
      <x:c r="D5950" s="11" t="n">
        <x:v>4</x:v>
      </x:c>
      <x:c r="E5950" s="13" t="n">
        <x:v>22344</x:v>
      </x:c>
      <x:c r="F5950" s="11" t="n">
        <x:v>1</x:v>
      </x:c>
      <x:c r="G5950" s="11" t="n">
        <x:v>3.9</x:v>
      </x:c>
      <x:c r="H5950" s="11" t="n">
        <x:v>4</x:v>
      </x:c>
      <x:c r="I5950" s="13" t="n">
        <x:v>22344</x:v>
      </x:c>
      <x:c r="J5950" s="11" t="n">
        <x:v>4.017216</x:v>
      </x:c>
      <x:c r="K5950" s="14" t="n">
        <x:f>I5950*J5950</x:f>
        <x:v>89760.67430400001</x:v>
      </x:c>
      <x:c r="L5950" s="8" t="str">
        <x:v>Alpaca SIP</x:v>
      </x:c>
    </x:row>
    <x:row r="5951" ht="25" customHeight="1">
      <x:c r="A5951" s="8" t="str">
        <x:v>ROC</x:v>
      </x:c>
      <x:c r="B5951" s="10" t="n">
        <x:v>46296</x:v>
      </x:c>
      <x:c r="C5951" s="11" t="n">
        <x:v>4.02</x:v>
      </x:c>
      <x:c r="D5951" s="11" t="n">
        <x:v>4.05</x:v>
      </x:c>
      <x:c r="E5951" s="13" t="n">
        <x:v>34752</x:v>
      </x:c>
      <x:c r="F5951" s="11" t="n">
        <x:v>1</x:v>
      </x:c>
      <x:c r="G5951" s="11" t="n">
        <x:v>4.02</x:v>
      </x:c>
      <x:c r="H5951" s="11" t="n">
        <x:v>4.05</x:v>
      </x:c>
      <x:c r="I5951" s="13" t="n">
        <x:v>34752</x:v>
      </x:c>
      <x:c r="J5951" s="11" t="n">
        <x:v>4.140591</x:v>
      </x:c>
      <x:c r="K5951" s="14" t="n">
        <x:f>I5951*J5951</x:f>
        <x:v>143893.818432</x:v>
      </x:c>
      <x:c r="L5951" s="8" t="str">
        <x:v>Alpaca SIP</x:v>
      </x:c>
    </x:row>
    <x:row r="5952" ht="25" customHeight="1">
      <x:c r="A5952" s="8" t="str">
        <x:v>ROC</x:v>
      </x:c>
      <x:c r="B5952" s="10" t="n">
        <x:v>46297</x:v>
      </x:c>
      <x:c r="C5952" s="11" t="n">
        <x:v>4.07</x:v>
      </x:c>
      <x:c r="D5952" s="11" t="n">
        <x:v>4.09</x:v>
      </x:c>
      <x:c r="E5952" s="13" t="n">
        <x:v>33955</x:v>
      </x:c>
      <x:c r="F5952" s="11" t="n">
        <x:v>1</x:v>
      </x:c>
      <x:c r="G5952" s="11" t="n">
        <x:v>4.07</x:v>
      </x:c>
      <x:c r="H5952" s="11" t="n">
        <x:v>4.09</x:v>
      </x:c>
      <x:c r="I5952" s="13" t="n">
        <x:v>33955</x:v>
      </x:c>
      <x:c r="J5952" s="11" t="n">
        <x:v>4.108838</x:v>
      </x:c>
      <x:c r="K5952" s="14" t="n">
        <x:f>I5952*J5952</x:f>
        <x:v>139515.59429</x:v>
      </x:c>
      <x:c r="L5952" s="8" t="str">
        <x:v>Alpaca SIP</x:v>
      </x:c>
    </x:row>
    <x:row r="5953" ht="25" customHeight="1">
      <x:c r="A5953" s="8" t="str">
        <x:v>APC</x:v>
      </x:c>
      <x:c r="B5953" s="10" t="n">
        <x:v>46065</x:v>
      </x:c>
      <x:c r="C5953" s="11" t="n">
        <x:v>17.75</x:v>
      </x:c>
      <x:c r="D5953" s="11" t="n">
        <x:v>17.55</x:v>
      </x:c>
      <x:c r="E5953" s="13" t="n">
        <x:v>2587909</x:v>
      </x:c>
      <x:c r="F5953" s="11" t="n">
        <x:v>1</x:v>
      </x:c>
      <x:c r="G5953" s="11" t="n">
        <x:v>17.75</x:v>
      </x:c>
      <x:c r="H5953" s="11" t="n">
        <x:v>17.55</x:v>
      </x:c>
      <x:c r="I5953" s="13" t="n">
        <x:v>2587909</x:v>
      </x:c>
      <x:c r="J5953" s="11" t="n">
        <x:v>17.684036</x:v>
      </x:c>
      <x:c r="K5953" s="14" t="n">
        <x:f>I5953*J5953</x:f>
        <x:v>45764675.920724</x:v>
      </x:c>
      <x:c r="L5953" s="8" t="str">
        <x:v>Alpaca SIP</x:v>
      </x:c>
    </x:row>
    <x:row r="5954" ht="25" customHeight="1">
      <x:c r="A5954" s="8" t="str">
        <x:v>APC</x:v>
      </x:c>
      <x:c r="B5954" s="10" t="n">
        <x:v>46066</x:v>
      </x:c>
      <x:c r="C5954" s="11" t="n">
        <x:v>17.69</x:v>
      </x:c>
      <x:c r="D5954" s="11" t="n">
        <x:v>18</x:v>
      </x:c>
      <x:c r="E5954" s="13" t="n">
        <x:v>738616</x:v>
      </x:c>
      <x:c r="F5954" s="11" t="n">
        <x:v>1</x:v>
      </x:c>
      <x:c r="G5954" s="11" t="n">
        <x:v>17.69</x:v>
      </x:c>
      <x:c r="H5954" s="11" t="n">
        <x:v>18</x:v>
      </x:c>
      <x:c r="I5954" s="13" t="n">
        <x:v>738616</x:v>
      </x:c>
      <x:c r="J5954" s="11" t="n">
        <x:v>18.016417</x:v>
      </x:c>
      <x:c r="K5954" s="14" t="n">
        <x:f>I5954*J5954</x:f>
        <x:v>13307213.858872</x:v>
      </x:c>
      <x:c r="L5954" s="8" t="str">
        <x:v>Alpaca SIP</x:v>
      </x:c>
    </x:row>
    <x:row r="5955" ht="25" customHeight="1">
      <x:c r="A5955" s="8" t="str">
        <x:v>APC</x:v>
      </x:c>
      <x:c r="B5955" s="10" t="n">
        <x:v>46070</x:v>
      </x:c>
      <x:c r="C5955" s="11" t="n">
        <x:v>17.99</x:v>
      </x:c>
      <x:c r="D5955" s="11" t="n">
        <x:v>17.9</x:v>
      </x:c>
      <x:c r="E5955" s="13" t="n">
        <x:v>226416</x:v>
      </x:c>
      <x:c r="F5955" s="11" t="n">
        <x:v>1</x:v>
      </x:c>
      <x:c r="G5955" s="11" t="n">
        <x:v>17.99</x:v>
      </x:c>
      <x:c r="H5955" s="11" t="n">
        <x:v>17.9</x:v>
      </x:c>
      <x:c r="I5955" s="13" t="n">
        <x:v>226416</x:v>
      </x:c>
      <x:c r="J5955" s="11" t="n">
        <x:v>18.149507</x:v>
      </x:c>
      <x:c r="K5955" s="14" t="n">
        <x:f>I5955*J5955</x:f>
        <x:v>4109338.776912</x:v>
      </x:c>
      <x:c r="L5955" s="8" t="str">
        <x:v>Alpaca SIP</x:v>
      </x:c>
    </x:row>
    <x:row r="5956" ht="25" customHeight="1">
      <x:c r="A5956" s="8" t="str">
        <x:v>APC</x:v>
      </x:c>
      <x:c r="B5956" s="10" t="n">
        <x:v>46071</x:v>
      </x:c>
      <x:c r="C5956" s="11" t="n">
        <x:v>18</x:v>
      </x:c>
      <x:c r="D5956" s="11" t="n">
        <x:v>18.02</x:v>
      </x:c>
      <x:c r="E5956" s="13" t="n">
        <x:v>288619</x:v>
      </x:c>
      <x:c r="F5956" s="11" t="n">
        <x:v>1</x:v>
      </x:c>
      <x:c r="G5956" s="11" t="n">
        <x:v>18</x:v>
      </x:c>
      <x:c r="H5956" s="11" t="n">
        <x:v>18.02</x:v>
      </x:c>
      <x:c r="I5956" s="13" t="n">
        <x:v>288619</x:v>
      </x:c>
      <x:c r="J5956" s="11" t="n">
        <x:v>18.018025</x:v>
      </x:c>
      <x:c r="K5956" s="14" t="n">
        <x:f>I5956*J5956</x:f>
        <x:v>5200344.357475</x:v>
      </x:c>
      <x:c r="L5956" s="8" t="str">
        <x:v>Alpaca SIP</x:v>
      </x:c>
    </x:row>
    <x:row r="5957" ht="25" customHeight="1">
      <x:c r="A5957" s="8" t="str">
        <x:v>APC</x:v>
      </x:c>
      <x:c r="B5957" s="10" t="n">
        <x:v>46072</x:v>
      </x:c>
      <x:c r="C5957" s="11" t="n">
        <x:v>17.88</x:v>
      </x:c>
      <x:c r="D5957" s="11" t="n">
        <x:v>19.23</x:v>
      </x:c>
      <x:c r="E5957" s="13" t="n">
        <x:v>355785</x:v>
      </x:c>
      <x:c r="F5957" s="11" t="n">
        <x:v>1</x:v>
      </x:c>
      <x:c r="G5957" s="11" t="n">
        <x:v>17.88</x:v>
      </x:c>
      <x:c r="H5957" s="11" t="n">
        <x:v>19.23</x:v>
      </x:c>
      <x:c r="I5957" s="13" t="n">
        <x:v>355785</x:v>
      </x:c>
      <x:c r="J5957" s="11" t="n">
        <x:v>18.967854</x:v>
      </x:c>
      <x:c r="K5957" s="14" t="n">
        <x:f>I5957*J5957</x:f>
        <x:v>6748477.935389999</x:v>
      </x:c>
      <x:c r="L5957" s="8" t="str">
        <x:v>Alpaca SIP</x:v>
      </x:c>
    </x:row>
    <x:row r="5958" ht="25" customHeight="1">
      <x:c r="A5958" s="8" t="str">
        <x:v>APC</x:v>
      </x:c>
      <x:c r="B5958" s="10" t="n">
        <x:v>46073</x:v>
      </x:c>
      <x:c r="C5958" s="11" t="n">
        <x:v>19.2</x:v>
      </x:c>
      <x:c r="D5958" s="11" t="n">
        <x:v>19.21</x:v>
      </x:c>
      <x:c r="E5958" s="13" t="n">
        <x:v>234176</x:v>
      </x:c>
      <x:c r="F5958" s="11" t="n">
        <x:v>1</x:v>
      </x:c>
      <x:c r="G5958" s="11" t="n">
        <x:v>19.2</x:v>
      </x:c>
      <x:c r="H5958" s="11" t="n">
        <x:v>19.21</x:v>
      </x:c>
      <x:c r="I5958" s="13" t="n">
        <x:v>234176</x:v>
      </x:c>
      <x:c r="J5958" s="11" t="n">
        <x:v>19.156522</x:v>
      </x:c>
      <x:c r="K5958" s="14" t="n">
        <x:f>I5958*J5958</x:f>
        <x:v>4485997.6958719995</x:v>
      </x:c>
      <x:c r="L5958" s="8" t="str">
        <x:v>Alpaca SIP</x:v>
      </x:c>
    </x:row>
    <x:row r="5959" ht="25" customHeight="1">
      <x:c r="A5959" s="8" t="str">
        <x:v>APC</x:v>
      </x:c>
      <x:c r="B5959" s="10" t="n">
        <x:v>46076</x:v>
      </x:c>
      <x:c r="C5959" s="11" t="n">
        <x:v>19.2499</x:v>
      </x:c>
      <x:c r="D5959" s="11" t="n">
        <x:v>19.15</x:v>
      </x:c>
      <x:c r="E5959" s="13" t="n">
        <x:v>257877</x:v>
      </x:c>
      <x:c r="F5959" s="11" t="n">
        <x:v>1</x:v>
      </x:c>
      <x:c r="G5959" s="11" t="n">
        <x:v>19.2499</x:v>
      </x:c>
      <x:c r="H5959" s="11" t="n">
        <x:v>19.15</x:v>
      </x:c>
      <x:c r="I5959" s="13" t="n">
        <x:v>257877</x:v>
      </x:c>
      <x:c r="J5959" s="11" t="n">
        <x:v>18.890575</x:v>
      </x:c>
      <x:c r="K5959" s="14" t="n">
        <x:f>I5959*J5959</x:f>
        <x:v>4871444.809274999</x:v>
      </x:c>
      <x:c r="L5959" s="8" t="str">
        <x:v>Alpaca SIP</x:v>
      </x:c>
    </x:row>
    <x:row r="5960" ht="25" customHeight="1">
      <x:c r="A5960" s="8" t="str">
        <x:v>APC</x:v>
      </x:c>
      <x:c r="B5960" s="10" t="n">
        <x:v>46077</x:v>
      </x:c>
      <x:c r="C5960" s="11" t="n">
        <x:v>19</x:v>
      </x:c>
      <x:c r="D5960" s="11" t="n">
        <x:v>18.97</x:v>
      </x:c>
      <x:c r="E5960" s="13" t="n">
        <x:v>67297</x:v>
      </x:c>
      <x:c r="F5960" s="11" t="n">
        <x:v>1</x:v>
      </x:c>
      <x:c r="G5960" s="11" t="n">
        <x:v>19</x:v>
      </x:c>
      <x:c r="H5960" s="11" t="n">
        <x:v>18.97</x:v>
      </x:c>
      <x:c r="I5960" s="13" t="n">
        <x:v>67297</x:v>
      </x:c>
      <x:c r="J5960" s="11" t="n">
        <x:v>18.950248</x:v>
      </x:c>
      <x:c r="K5960" s="14" t="n">
        <x:f>I5960*J5960</x:f>
        <x:v>1275294.8396559998</x:v>
      </x:c>
      <x:c r="L5960" s="8" t="str">
        <x:v>Alpaca SIP</x:v>
      </x:c>
    </x:row>
    <x:row r="5961" ht="25" customHeight="1">
      <x:c r="A5961" s="8" t="str">
        <x:v>APC</x:v>
      </x:c>
      <x:c r="B5961" s="10" t="n">
        <x:v>46078</x:v>
      </x:c>
      <x:c r="C5961" s="11" t="n">
        <x:v>19.01</x:v>
      </x:c>
      <x:c r="D5961" s="11" t="n">
        <x:v>18.68</x:v>
      </x:c>
      <x:c r="E5961" s="13" t="n">
        <x:v>123779</x:v>
      </x:c>
      <x:c r="F5961" s="11" t="n">
        <x:v>1</x:v>
      </x:c>
      <x:c r="G5961" s="11" t="n">
        <x:v>19.01</x:v>
      </x:c>
      <x:c r="H5961" s="11" t="n">
        <x:v>18.68</x:v>
      </x:c>
      <x:c r="I5961" s="13" t="n">
        <x:v>123779</x:v>
      </x:c>
      <x:c r="J5961" s="11" t="n">
        <x:v>18.800361</x:v>
      </x:c>
      <x:c r="K5961" s="14" t="n">
        <x:f>I5961*J5961</x:f>
        <x:v>2327089.8842189997</x:v>
      </x:c>
      <x:c r="L5961" s="8" t="str">
        <x:v>Alpaca SIP</x:v>
      </x:c>
    </x:row>
    <x:row r="5962" ht="25" customHeight="1">
      <x:c r="A5962" s="8" t="str">
        <x:v>APC</x:v>
      </x:c>
      <x:c r="B5962" s="10" t="n">
        <x:v>46079</x:v>
      </x:c>
      <x:c r="C5962" s="11" t="n">
        <x:v>18.87</x:v>
      </x:c>
      <x:c r="D5962" s="11" t="n">
        <x:v>18.86</x:v>
      </x:c>
      <x:c r="E5962" s="13" t="n">
        <x:v>117694</x:v>
      </x:c>
      <x:c r="F5962" s="11" t="n">
        <x:v>1</x:v>
      </x:c>
      <x:c r="G5962" s="11" t="n">
        <x:v>18.87</x:v>
      </x:c>
      <x:c r="H5962" s="11" t="n">
        <x:v>18.86</x:v>
      </x:c>
      <x:c r="I5962" s="13" t="n">
        <x:v>117694</x:v>
      </x:c>
      <x:c r="J5962" s="11" t="n">
        <x:v>18.788688</x:v>
      </x:c>
      <x:c r="K5962" s="14" t="n">
        <x:f>I5962*J5962</x:f>
        <x:v>2211315.845472</x:v>
      </x:c>
      <x:c r="L5962" s="8" t="str">
        <x:v>Alpaca SIP</x:v>
      </x:c>
    </x:row>
    <x:row r="5963" ht="25" customHeight="1">
      <x:c r="A5963" s="8" t="str">
        <x:v>APC</x:v>
      </x:c>
      <x:c r="B5963" s="10" t="n">
        <x:v>46080</x:v>
      </x:c>
      <x:c r="C5963" s="11" t="n">
        <x:v>18.75</x:v>
      </x:c>
      <x:c r="D5963" s="11" t="n">
        <x:v>19.01</x:v>
      </x:c>
      <x:c r="E5963" s="13" t="n">
        <x:v>162871</x:v>
      </x:c>
      <x:c r="F5963" s="11" t="n">
        <x:v>1</x:v>
      </x:c>
      <x:c r="G5963" s="11" t="n">
        <x:v>18.75</x:v>
      </x:c>
      <x:c r="H5963" s="11" t="n">
        <x:v>19.01</x:v>
      </x:c>
      <x:c r="I5963" s="13" t="n">
        <x:v>162871</x:v>
      </x:c>
      <x:c r="J5963" s="11" t="n">
        <x:v>18.869788</x:v>
      </x:c>
      <x:c r="K5963" s="14" t="n">
        <x:f>I5963*J5963</x:f>
        <x:v>3073341.241348</x:v>
      </x:c>
      <x:c r="L5963" s="8" t="str">
        <x:v>Alpaca SIP</x:v>
      </x:c>
    </x:row>
    <x:row r="5964" ht="25" customHeight="1">
      <x:c r="A5964" s="8" t="str">
        <x:v>APC</x:v>
      </x:c>
      <x:c r="B5964" s="10" t="n">
        <x:v>46083</x:v>
      </x:c>
      <x:c r="C5964" s="11" t="n">
        <x:v>18.85</x:v>
      </x:c>
      <x:c r="D5964" s="11" t="n">
        <x:v>19.01</x:v>
      </x:c>
      <x:c r="E5964" s="13" t="n">
        <x:v>164820</x:v>
      </x:c>
      <x:c r="F5964" s="11" t="n">
        <x:v>1</x:v>
      </x:c>
      <x:c r="G5964" s="11" t="n">
        <x:v>18.85</x:v>
      </x:c>
      <x:c r="H5964" s="11" t="n">
        <x:v>19.01</x:v>
      </x:c>
      <x:c r="I5964" s="13" t="n">
        <x:v>164820</x:v>
      </x:c>
      <x:c r="J5964" s="11" t="n">
        <x:v>19.093256</x:v>
      </x:c>
      <x:c r="K5964" s="14" t="n">
        <x:f>I5964*J5964</x:f>
        <x:v>3146950.45392</x:v>
      </x:c>
      <x:c r="L5964" s="8" t="str">
        <x:v>Alpaca SIP</x:v>
      </x:c>
    </x:row>
    <x:row r="5965" ht="25" customHeight="1">
      <x:c r="A5965" s="8" t="str">
        <x:v>APC</x:v>
      </x:c>
      <x:c r="B5965" s="10" t="n">
        <x:v>46084</x:v>
      </x:c>
      <x:c r="C5965" s="11" t="n">
        <x:v>19.18</x:v>
      </x:c>
      <x:c r="D5965" s="11" t="n">
        <x:v>19.21</x:v>
      </x:c>
      <x:c r="E5965" s="13" t="n">
        <x:v>233750</x:v>
      </x:c>
      <x:c r="F5965" s="11" t="n">
        <x:v>1</x:v>
      </x:c>
      <x:c r="G5965" s="11" t="n">
        <x:v>19.18</x:v>
      </x:c>
      <x:c r="H5965" s="11" t="n">
        <x:v>19.21</x:v>
      </x:c>
      <x:c r="I5965" s="13" t="n">
        <x:v>233750</x:v>
      </x:c>
      <x:c r="J5965" s="11" t="n">
        <x:v>19.137835</x:v>
      </x:c>
      <x:c r="K5965" s="14" t="n">
        <x:f>I5965*J5965</x:f>
        <x:v>4473468.931249999</x:v>
      </x:c>
      <x:c r="L5965" s="8" t="str">
        <x:v>Alpaca SIP</x:v>
      </x:c>
    </x:row>
    <x:row r="5966" ht="25" customHeight="1">
      <x:c r="A5966" s="8" t="str">
        <x:v>APC</x:v>
      </x:c>
      <x:c r="B5966" s="10" t="n">
        <x:v>46085</x:v>
      </x:c>
      <x:c r="C5966" s="11" t="n">
        <x:v>19.5</x:v>
      </x:c>
      <x:c r="D5966" s="11" t="n">
        <x:v>19.225</x:v>
      </x:c>
      <x:c r="E5966" s="13" t="n">
        <x:v>149018</x:v>
      </x:c>
      <x:c r="F5966" s="11" t="n">
        <x:v>1</x:v>
      </x:c>
      <x:c r="G5966" s="11" t="n">
        <x:v>19.5</x:v>
      </x:c>
      <x:c r="H5966" s="11" t="n">
        <x:v>19.225</x:v>
      </x:c>
      <x:c r="I5966" s="13" t="n">
        <x:v>149018</x:v>
      </x:c>
      <x:c r="J5966" s="11" t="n">
        <x:v>19.236108</x:v>
      </x:c>
      <x:c r="K5966" s="14" t="n">
        <x:f>I5966*J5966</x:f>
        <x:v>2866526.341944</x:v>
      </x:c>
      <x:c r="L5966" s="8" t="str">
        <x:v>Alpaca SIP</x:v>
      </x:c>
    </x:row>
    <x:row r="5967" ht="25" customHeight="1">
      <x:c r="A5967" s="8" t="str">
        <x:v>APC</x:v>
      </x:c>
      <x:c r="B5967" s="10" t="n">
        <x:v>46086</x:v>
      </x:c>
      <x:c r="C5967" s="11" t="n">
        <x:v>19.2</x:v>
      </x:c>
      <x:c r="D5967" s="11" t="n">
        <x:v>19.06</x:v>
      </x:c>
      <x:c r="E5967" s="13" t="n">
        <x:v>131244</x:v>
      </x:c>
      <x:c r="F5967" s="11" t="n">
        <x:v>1</x:v>
      </x:c>
      <x:c r="G5967" s="11" t="n">
        <x:v>19.2</x:v>
      </x:c>
      <x:c r="H5967" s="11" t="n">
        <x:v>19.06</x:v>
      </x:c>
      <x:c r="I5967" s="13" t="n">
        <x:v>131244</x:v>
      </x:c>
      <x:c r="J5967" s="11" t="n">
        <x:v>19.054408</x:v>
      </x:c>
      <x:c r="K5967" s="14" t="n">
        <x:f>I5967*J5967</x:f>
        <x:v>2500776.723552</x:v>
      </x:c>
      <x:c r="L5967" s="8" t="str">
        <x:v>Alpaca SIP</x:v>
      </x:c>
    </x:row>
    <x:row r="5968" ht="25" customHeight="1">
      <x:c r="A5968" s="8" t="str">
        <x:v>APC</x:v>
      </x:c>
      <x:c r="B5968" s="10" t="n">
        <x:v>46087</x:v>
      </x:c>
      <x:c r="C5968" s="11" t="n">
        <x:v>18.98</x:v>
      </x:c>
      <x:c r="D5968" s="11" t="n">
        <x:v>18.72</x:v>
      </x:c>
      <x:c r="E5968" s="13" t="n">
        <x:v>337335</x:v>
      </x:c>
      <x:c r="F5968" s="11" t="n">
        <x:v>1</x:v>
      </x:c>
      <x:c r="G5968" s="11" t="n">
        <x:v>18.98</x:v>
      </x:c>
      <x:c r="H5968" s="11" t="n">
        <x:v>18.72</x:v>
      </x:c>
      <x:c r="I5968" s="13" t="n">
        <x:v>337335</x:v>
      </x:c>
      <x:c r="J5968" s="11" t="n">
        <x:v>18.683301</x:v>
      </x:c>
      <x:c r="K5968" s="14" t="n">
        <x:f>I5968*J5968</x:f>
        <x:v>6302531.342835</x:v>
      </x:c>
      <x:c r="L5968" s="8" t="str">
        <x:v>Alpaca SIP</x:v>
      </x:c>
    </x:row>
    <x:row r="5969" ht="25" customHeight="1">
      <x:c r="A5969" s="8" t="str">
        <x:v>APC</x:v>
      </x:c>
      <x:c r="B5969" s="10" t="n">
        <x:v>46090</x:v>
      </x:c>
      <x:c r="C5969" s="11" t="n">
        <x:v>18.73</x:v>
      </x:c>
      <x:c r="D5969" s="11" t="n">
        <x:v>19.09</x:v>
      </x:c>
      <x:c r="E5969" s="13" t="n">
        <x:v>329151</x:v>
      </x:c>
      <x:c r="F5969" s="11" t="n">
        <x:v>1</x:v>
      </x:c>
      <x:c r="G5969" s="11" t="n">
        <x:v>18.73</x:v>
      </x:c>
      <x:c r="H5969" s="11" t="n">
        <x:v>19.09</x:v>
      </x:c>
      <x:c r="I5969" s="13" t="n">
        <x:v>329151</x:v>
      </x:c>
      <x:c r="J5969" s="11" t="n">
        <x:v>19.035062</x:v>
      </x:c>
      <x:c r="K5969" s="14" t="n">
        <x:f>I5969*J5969</x:f>
        <x:v>6265409.692362</x:v>
      </x:c>
      <x:c r="L5969" s="8" t="str">
        <x:v>Alpaca SIP</x:v>
      </x:c>
    </x:row>
    <x:row r="5970" ht="25" customHeight="1">
      <x:c r="A5970" s="8" t="str">
        <x:v>APC</x:v>
      </x:c>
      <x:c r="B5970" s="10" t="n">
        <x:v>46091</x:v>
      </x:c>
      <x:c r="C5970" s="11" t="n">
        <x:v>19</x:v>
      </x:c>
      <x:c r="D5970" s="11" t="n">
        <x:v>19.4</x:v>
      </x:c>
      <x:c r="E5970" s="13" t="n">
        <x:v>180192</x:v>
      </x:c>
      <x:c r="F5970" s="11" t="n">
        <x:v>1</x:v>
      </x:c>
      <x:c r="G5970" s="11" t="n">
        <x:v>19</x:v>
      </x:c>
      <x:c r="H5970" s="11" t="n">
        <x:v>19.4</x:v>
      </x:c>
      <x:c r="I5970" s="13" t="n">
        <x:v>180192</x:v>
      </x:c>
      <x:c r="J5970" s="11" t="n">
        <x:v>19.271442</x:v>
      </x:c>
      <x:c r="K5970" s="14" t="n">
        <x:f>I5970*J5970</x:f>
        <x:v>3472559.676864</x:v>
      </x:c>
      <x:c r="L5970" s="8" t="str">
        <x:v>Alpaca SIP</x:v>
      </x:c>
    </x:row>
    <x:row r="5971" ht="25" customHeight="1">
      <x:c r="A5971" s="8" t="str">
        <x:v>APC</x:v>
      </x:c>
      <x:c r="B5971" s="10" t="n">
        <x:v>46092</x:v>
      </x:c>
      <x:c r="C5971" s="11" t="n">
        <x:v>19.55</x:v>
      </x:c>
      <x:c r="D5971" s="11" t="n">
        <x:v>18.62</x:v>
      </x:c>
      <x:c r="E5971" s="13" t="n">
        <x:v>217772</x:v>
      </x:c>
      <x:c r="F5971" s="11" t="n">
        <x:v>1</x:v>
      </x:c>
      <x:c r="G5971" s="11" t="n">
        <x:v>19.55</x:v>
      </x:c>
      <x:c r="H5971" s="11" t="n">
        <x:v>18.62</x:v>
      </x:c>
      <x:c r="I5971" s="13" t="n">
        <x:v>217772</x:v>
      </x:c>
      <x:c r="J5971" s="11" t="n">
        <x:v>18.861863</x:v>
      </x:c>
      <x:c r="K5971" s="14" t="n">
        <x:f>I5971*J5971</x:f>
        <x:v>4107585.629236</x:v>
      </x:c>
      <x:c r="L5971" s="8" t="str">
        <x:v>Alpaca SIP</x:v>
      </x:c>
    </x:row>
    <x:row r="5972" ht="25" customHeight="1">
      <x:c r="A5972" s="8" t="str">
        <x:v>APC</x:v>
      </x:c>
      <x:c r="B5972" s="10" t="n">
        <x:v>46093</x:v>
      </x:c>
      <x:c r="C5972" s="11" t="n">
        <x:v>18.3</x:v>
      </x:c>
      <x:c r="D5972" s="11" t="n">
        <x:v>18.66</x:v>
      </x:c>
      <x:c r="E5972" s="13" t="n">
        <x:v>108755</x:v>
      </x:c>
      <x:c r="F5972" s="11" t="n">
        <x:v>1</x:v>
      </x:c>
      <x:c r="G5972" s="11" t="n">
        <x:v>18.3</x:v>
      </x:c>
      <x:c r="H5972" s="11" t="n">
        <x:v>18.66</x:v>
      </x:c>
      <x:c r="I5972" s="13" t="n">
        <x:v>108755</x:v>
      </x:c>
      <x:c r="J5972" s="11" t="n">
        <x:v>18.574533</x:v>
      </x:c>
      <x:c r="K5972" s="14" t="n">
        <x:f>I5972*J5972</x:f>
        <x:v>2020073.3364149998</x:v>
      </x:c>
      <x:c r="L5972" s="8" t="str">
        <x:v>Alpaca SIP</x:v>
      </x:c>
    </x:row>
    <x:row r="5973" ht="25" customHeight="1">
      <x:c r="A5973" s="8" t="str">
        <x:v>APC</x:v>
      </x:c>
      <x:c r="B5973" s="10" t="n">
        <x:v>46094</x:v>
      </x:c>
      <x:c r="C5973" s="11" t="n">
        <x:v>18.85</x:v>
      </x:c>
      <x:c r="D5973" s="11" t="n">
        <x:v>18.01</x:v>
      </x:c>
      <x:c r="E5973" s="13" t="n">
        <x:v>114926</x:v>
      </x:c>
      <x:c r="F5973" s="11" t="n">
        <x:v>1</x:v>
      </x:c>
      <x:c r="G5973" s="11" t="n">
        <x:v>18.85</x:v>
      </x:c>
      <x:c r="H5973" s="11" t="n">
        <x:v>18.01</x:v>
      </x:c>
      <x:c r="I5973" s="13" t="n">
        <x:v>114926</x:v>
      </x:c>
      <x:c r="J5973" s="11" t="n">
        <x:v>17.996659</x:v>
      </x:c>
      <x:c r="K5973" s="14" t="n">
        <x:f>I5973*J5973</x:f>
        <x:v>2068284.032234</x:v>
      </x:c>
      <x:c r="L5973" s="8" t="str">
        <x:v>Alpaca SIP</x:v>
      </x:c>
    </x:row>
    <x:row r="5974" ht="25" customHeight="1">
      <x:c r="A5974" s="8" t="str">
        <x:v>APC</x:v>
      </x:c>
      <x:c r="B5974" s="10" t="n">
        <x:v>46097</x:v>
      </x:c>
      <x:c r="C5974" s="11" t="n">
        <x:v>18.16</x:v>
      </x:c>
      <x:c r="D5974" s="11" t="n">
        <x:v>18.65</x:v>
      </x:c>
      <x:c r="E5974" s="13" t="n">
        <x:v>97761</x:v>
      </x:c>
      <x:c r="F5974" s="11" t="n">
        <x:v>1</x:v>
      </x:c>
      <x:c r="G5974" s="11" t="n">
        <x:v>18.16</x:v>
      </x:c>
      <x:c r="H5974" s="11" t="n">
        <x:v>18.65</x:v>
      </x:c>
      <x:c r="I5974" s="13" t="n">
        <x:v>97761</x:v>
      </x:c>
      <x:c r="J5974" s="11" t="n">
        <x:v>18.606939</x:v>
      </x:c>
      <x:c r="K5974" s="14" t="n">
        <x:f>I5974*J5974</x:f>
        <x:v>1819032.963579</x:v>
      </x:c>
      <x:c r="L5974" s="8" t="str">
        <x:v>Alpaca SIP</x:v>
      </x:c>
    </x:row>
    <x:row r="5975" ht="25" customHeight="1">
      <x:c r="A5975" s="8" t="str">
        <x:v>APC</x:v>
      </x:c>
      <x:c r="B5975" s="10" t="n">
        <x:v>46098</x:v>
      </x:c>
      <x:c r="C5975" s="11" t="n">
        <x:v>18.88</x:v>
      </x:c>
      <x:c r="D5975" s="11" t="n">
        <x:v>18.85</x:v>
      </x:c>
      <x:c r="E5975" s="13" t="n">
        <x:v>67603</x:v>
      </x:c>
      <x:c r="F5975" s="11" t="n">
        <x:v>1</x:v>
      </x:c>
      <x:c r="G5975" s="11" t="n">
        <x:v>18.88</x:v>
      </x:c>
      <x:c r="H5975" s="11" t="n">
        <x:v>18.85</x:v>
      </x:c>
      <x:c r="I5975" s="13" t="n">
        <x:v>67603</x:v>
      </x:c>
      <x:c r="J5975" s="11" t="n">
        <x:v>18.765074</x:v>
      </x:c>
      <x:c r="K5975" s="14" t="n">
        <x:f>I5975*J5975</x:f>
        <x:v>1268575.2976219999</x:v>
      </x:c>
      <x:c r="L5975" s="8" t="str">
        <x:v>Alpaca SIP</x:v>
      </x:c>
    </x:row>
    <x:row r="5976" ht="25" customHeight="1">
      <x:c r="A5976" s="8" t="str">
        <x:v>APC</x:v>
      </x:c>
      <x:c r="B5976" s="10" t="n">
        <x:v>46099</x:v>
      </x:c>
      <x:c r="C5976" s="11" t="n">
        <x:v>18.9</x:v>
      </x:c>
      <x:c r="D5976" s="11" t="n">
        <x:v>18.42</x:v>
      </x:c>
      <x:c r="E5976" s="13" t="n">
        <x:v>112968</x:v>
      </x:c>
      <x:c r="F5976" s="11" t="n">
        <x:v>1</x:v>
      </x:c>
      <x:c r="G5976" s="11" t="n">
        <x:v>18.9</x:v>
      </x:c>
      <x:c r="H5976" s="11" t="n">
        <x:v>18.42</x:v>
      </x:c>
      <x:c r="I5976" s="13" t="n">
        <x:v>112968</x:v>
      </x:c>
      <x:c r="J5976" s="11" t="n">
        <x:v>18.548199</x:v>
      </x:c>
      <x:c r="K5976" s="14" t="n">
        <x:f>I5976*J5976</x:f>
        <x:v>2095352.944632</x:v>
      </x:c>
      <x:c r="L5976" s="8" t="str">
        <x:v>Alpaca SIP</x:v>
      </x:c>
    </x:row>
    <x:row r="5977" ht="25" customHeight="1">
      <x:c r="A5977" s="8" t="str">
        <x:v>APC</x:v>
      </x:c>
      <x:c r="B5977" s="10" t="n">
        <x:v>46100</x:v>
      </x:c>
      <x:c r="C5977" s="11" t="n">
        <x:v>18.46</x:v>
      </x:c>
      <x:c r="D5977" s="11" t="n">
        <x:v>18.335</x:v>
      </x:c>
      <x:c r="E5977" s="13" t="n">
        <x:v>186057</x:v>
      </x:c>
      <x:c r="F5977" s="11" t="n">
        <x:v>1</x:v>
      </x:c>
      <x:c r="G5977" s="11" t="n">
        <x:v>18.46</x:v>
      </x:c>
      <x:c r="H5977" s="11" t="n">
        <x:v>18.335</x:v>
      </x:c>
      <x:c r="I5977" s="13" t="n">
        <x:v>186057</x:v>
      </x:c>
      <x:c r="J5977" s="11" t="n">
        <x:v>18.445918</x:v>
      </x:c>
      <x:c r="K5977" s="14" t="n">
        <x:f>I5977*J5977</x:f>
        <x:v>3431992.1653259997</x:v>
      </x:c>
      <x:c r="L5977" s="8" t="str">
        <x:v>Alpaca SIP</x:v>
      </x:c>
    </x:row>
    <x:row r="5978" ht="25" customHeight="1">
      <x:c r="A5978" s="8" t="str">
        <x:v>APC</x:v>
      </x:c>
      <x:c r="B5978" s="10" t="n">
        <x:v>46101</x:v>
      </x:c>
      <x:c r="C5978" s="11" t="n">
        <x:v>18.35</x:v>
      </x:c>
      <x:c r="D5978" s="11" t="n">
        <x:v>18.29</x:v>
      </x:c>
      <x:c r="E5978" s="13" t="n">
        <x:v>971899</x:v>
      </x:c>
      <x:c r="F5978" s="11" t="n">
        <x:v>1</x:v>
      </x:c>
      <x:c r="G5978" s="11" t="n">
        <x:v>18.35</x:v>
      </x:c>
      <x:c r="H5978" s="11" t="n">
        <x:v>18.29</x:v>
      </x:c>
      <x:c r="I5978" s="13" t="n">
        <x:v>971899</x:v>
      </x:c>
      <x:c r="J5978" s="11" t="n">
        <x:v>18.328226</x:v>
      </x:c>
      <x:c r="K5978" s="14" t="n">
        <x:f>I5978*J5978</x:f>
        <x:v>17813184.521174002</x:v>
      </x:c>
      <x:c r="L5978" s="8" t="str">
        <x:v>Alpaca SIP</x:v>
      </x:c>
    </x:row>
    <x:row r="5979" ht="25" customHeight="1">
      <x:c r="A5979" s="8" t="str">
        <x:v>APC</x:v>
      </x:c>
      <x:c r="B5979" s="10" t="n">
        <x:v>46104</x:v>
      </x:c>
      <x:c r="C5979" s="11" t="n">
        <x:v>18.55</x:v>
      </x:c>
      <x:c r="D5979" s="11" t="n">
        <x:v>18.12</x:v>
      </x:c>
      <x:c r="E5979" s="13" t="n">
        <x:v>101683</x:v>
      </x:c>
      <x:c r="F5979" s="11" t="n">
        <x:v>1</x:v>
      </x:c>
      <x:c r="G5979" s="11" t="n">
        <x:v>18.55</x:v>
      </x:c>
      <x:c r="H5979" s="11" t="n">
        <x:v>18.12</x:v>
      </x:c>
      <x:c r="I5979" s="13" t="n">
        <x:v>101683</x:v>
      </x:c>
      <x:c r="J5979" s="11" t="n">
        <x:v>18.395226</x:v>
      </x:c>
      <x:c r="K5979" s="14" t="n">
        <x:f>I5979*J5979</x:f>
        <x:v>1870481.765358</x:v>
      </x:c>
      <x:c r="L5979" s="8" t="str">
        <x:v>Alpaca SIP</x:v>
      </x:c>
    </x:row>
    <x:row r="5980" ht="25" customHeight="1">
      <x:c r="A5980" s="8" t="str">
        <x:v>APC</x:v>
      </x:c>
      <x:c r="B5980" s="10" t="n">
        <x:v>46105</x:v>
      </x:c>
      <x:c r="C5980" s="11" t="n">
        <x:v>18.06</x:v>
      </x:c>
      <x:c r="D5980" s="11" t="n">
        <x:v>18</x:v>
      </x:c>
      <x:c r="E5980" s="13" t="n">
        <x:v>53553</x:v>
      </x:c>
      <x:c r="F5980" s="11" t="n">
        <x:v>1</x:v>
      </x:c>
      <x:c r="G5980" s="11" t="n">
        <x:v>18.06</x:v>
      </x:c>
      <x:c r="H5980" s="11" t="n">
        <x:v>18</x:v>
      </x:c>
      <x:c r="I5980" s="13" t="n">
        <x:v>53553</x:v>
      </x:c>
      <x:c r="J5980" s="11" t="n">
        <x:v>18.009242</x:v>
      </x:c>
      <x:c r="K5980" s="14" t="n">
        <x:f>I5980*J5980</x:f>
        <x:v>964448.936826</x:v>
      </x:c>
      <x:c r="L5980" s="8" t="str">
        <x:v>Alpaca SIP</x:v>
      </x:c>
    </x:row>
    <x:row r="5981" ht="25" customHeight="1">
      <x:c r="A5981" s="8" t="str">
        <x:v>APC</x:v>
      </x:c>
      <x:c r="B5981" s="10" t="n">
        <x:v>46106</x:v>
      </x:c>
      <x:c r="C5981" s="11" t="n">
        <x:v>17.96</x:v>
      </x:c>
      <x:c r="D5981" s="11" t="n">
        <x:v>18.05</x:v>
      </x:c>
      <x:c r="E5981" s="13" t="n">
        <x:v>289146</x:v>
      </x:c>
      <x:c r="F5981" s="11" t="n">
        <x:v>1</x:v>
      </x:c>
      <x:c r="G5981" s="11" t="n">
        <x:v>17.96</x:v>
      </x:c>
      <x:c r="H5981" s="11" t="n">
        <x:v>18.05</x:v>
      </x:c>
      <x:c r="I5981" s="13" t="n">
        <x:v>289146</x:v>
      </x:c>
      <x:c r="J5981" s="11" t="n">
        <x:v>18.160723</x:v>
      </x:c>
      <x:c r="K5981" s="14" t="n">
        <x:f>I5981*J5981</x:f>
        <x:v>5251100.412558001</x:v>
      </x:c>
      <x:c r="L5981" s="8" t="str">
        <x:v>Alpaca SIP</x:v>
      </x:c>
    </x:row>
    <x:row r="5982" ht="25" customHeight="1">
      <x:c r="A5982" s="8" t="str">
        <x:v>APC</x:v>
      </x:c>
      <x:c r="B5982" s="10" t="n">
        <x:v>46107</x:v>
      </x:c>
      <x:c r="C5982" s="11" t="n">
        <x:v>17.83</x:v>
      </x:c>
      <x:c r="D5982" s="11" t="n">
        <x:v>17.94</x:v>
      </x:c>
      <x:c r="E5982" s="13" t="n">
        <x:v>228062</x:v>
      </x:c>
      <x:c r="F5982" s="11" t="n">
        <x:v>1</x:v>
      </x:c>
      <x:c r="G5982" s="11" t="n">
        <x:v>17.83</x:v>
      </x:c>
      <x:c r="H5982" s="11" t="n">
        <x:v>17.94</x:v>
      </x:c>
      <x:c r="I5982" s="13" t="n">
        <x:v>228062</x:v>
      </x:c>
      <x:c r="J5982" s="11" t="n">
        <x:v>17.972777</x:v>
      </x:c>
      <x:c r="K5982" s="14" t="n">
        <x:f>I5982*J5982</x:f>
        <x:v>4098907.4681740003</x:v>
      </x:c>
      <x:c r="L5982" s="8" t="str">
        <x:v>Alpaca SIP</x:v>
      </x:c>
    </x:row>
    <x:row r="5983" ht="25" customHeight="1">
      <x:c r="A5983" s="8" t="str">
        <x:v>APC</x:v>
      </x:c>
      <x:c r="B5983" s="10" t="n">
        <x:v>46108</x:v>
      </x:c>
      <x:c r="C5983" s="11" t="n">
        <x:v>17.76</x:v>
      </x:c>
      <x:c r="D5983" s="11" t="n">
        <x:v>17.64</x:v>
      </x:c>
      <x:c r="E5983" s="13" t="n">
        <x:v>195326</x:v>
      </x:c>
      <x:c r="F5983" s="11" t="n">
        <x:v>1</x:v>
      </x:c>
      <x:c r="G5983" s="11" t="n">
        <x:v>17.76</x:v>
      </x:c>
      <x:c r="H5983" s="11" t="n">
        <x:v>17.64</x:v>
      </x:c>
      <x:c r="I5983" s="13" t="n">
        <x:v>195326</x:v>
      </x:c>
      <x:c r="J5983" s="11" t="n">
        <x:v>17.662351</x:v>
      </x:c>
      <x:c r="K5983" s="14" t="n">
        <x:f>I5983*J5983</x:f>
        <x:v>3449916.3714260003</x:v>
      </x:c>
      <x:c r="L5983" s="8" t="str">
        <x:v>Alpaca SIP</x:v>
      </x:c>
    </x:row>
    <x:row r="5984" ht="25" customHeight="1">
      <x:c r="A5984" s="8" t="str">
        <x:v>APC</x:v>
      </x:c>
      <x:c r="B5984" s="10" t="n">
        <x:v>46111</x:v>
      </x:c>
      <x:c r="C5984" s="11" t="n">
        <x:v>17.56</x:v>
      </x:c>
      <x:c r="D5984" s="11" t="n">
        <x:v>17.34</x:v>
      </x:c>
      <x:c r="E5984" s="13" t="n">
        <x:v>163025</x:v>
      </x:c>
      <x:c r="F5984" s="11" t="n">
        <x:v>1</x:v>
      </x:c>
      <x:c r="G5984" s="11" t="n">
        <x:v>17.56</x:v>
      </x:c>
      <x:c r="H5984" s="11" t="n">
        <x:v>17.34</x:v>
      </x:c>
      <x:c r="I5984" s="13" t="n">
        <x:v>163025</x:v>
      </x:c>
      <x:c r="J5984" s="11" t="n">
        <x:v>17.328632</x:v>
      </x:c>
      <x:c r="K5984" s="14" t="n">
        <x:f>I5984*J5984</x:f>
        <x:v>2825000.2317999997</x:v>
      </x:c>
      <x:c r="L5984" s="8" t="str">
        <x:v>Alpaca SIP</x:v>
      </x:c>
    </x:row>
    <x:row r="5985" ht="25" customHeight="1">
      <x:c r="A5985" s="8" t="str">
        <x:v>APC</x:v>
      </x:c>
      <x:c r="B5985" s="10" t="n">
        <x:v>46112</x:v>
      </x:c>
      <x:c r="C5985" s="11" t="n">
        <x:v>17.4</x:v>
      </x:c>
      <x:c r="D5985" s="11" t="n">
        <x:v>17.89</x:v>
      </x:c>
      <x:c r="E5985" s="13" t="n">
        <x:v>168733</x:v>
      </x:c>
      <x:c r="F5985" s="11" t="n">
        <x:v>1</x:v>
      </x:c>
      <x:c r="G5985" s="11" t="n">
        <x:v>17.4</x:v>
      </x:c>
      <x:c r="H5985" s="11" t="n">
        <x:v>17.89</x:v>
      </x:c>
      <x:c r="I5985" s="13" t="n">
        <x:v>168733</x:v>
      </x:c>
      <x:c r="J5985" s="11" t="n">
        <x:v>17.87579</x:v>
      </x:c>
      <x:c r="K5985" s="14" t="n">
        <x:f>I5985*J5985</x:f>
        <x:v>3016235.6740699997</x:v>
      </x:c>
      <x:c r="L5985" s="8" t="str">
        <x:v>Alpaca SIP</x:v>
      </x:c>
    </x:row>
    <x:row r="5986" ht="25" customHeight="1">
      <x:c r="A5986" s="8" t="str">
        <x:v>APC</x:v>
      </x:c>
      <x:c r="B5986" s="10" t="n">
        <x:v>46113</x:v>
      </x:c>
      <x:c r="C5986" s="11" t="n">
        <x:v>17.89</x:v>
      </x:c>
      <x:c r="D5986" s="11" t="n">
        <x:v>18.16</x:v>
      </x:c>
      <x:c r="E5986" s="13" t="n">
        <x:v>231770</x:v>
      </x:c>
      <x:c r="F5986" s="11" t="n">
        <x:v>1</x:v>
      </x:c>
      <x:c r="G5986" s="11" t="n">
        <x:v>17.89</x:v>
      </x:c>
      <x:c r="H5986" s="11" t="n">
        <x:v>18.16</x:v>
      </x:c>
      <x:c r="I5986" s="13" t="n">
        <x:v>231770</x:v>
      </x:c>
      <x:c r="J5986" s="11" t="n">
        <x:v>18.005679</x:v>
      </x:c>
      <x:c r="K5986" s="14" t="n">
        <x:f>I5986*J5986</x:f>
        <x:v>4173176.22183</x:v>
      </x:c>
      <x:c r="L5986" s="8" t="str">
        <x:v>Alpaca SIP</x:v>
      </x:c>
    </x:row>
    <x:row r="5987" ht="25" customHeight="1">
      <x:c r="A5987" s="8" t="str">
        <x:v>APC</x:v>
      </x:c>
      <x:c r="B5987" s="10" t="n">
        <x:v>46114</x:v>
      </x:c>
      <x:c r="C5987" s="11" t="n">
        <x:v>17.95</x:v>
      </x:c>
      <x:c r="D5987" s="11" t="n">
        <x:v>18.12</x:v>
      </x:c>
      <x:c r="E5987" s="13" t="n">
        <x:v>169805</x:v>
      </x:c>
      <x:c r="F5987" s="11" t="n">
        <x:v>1</x:v>
      </x:c>
      <x:c r="G5987" s="11" t="n">
        <x:v>17.95</x:v>
      </x:c>
      <x:c r="H5987" s="11" t="n">
        <x:v>18.12</x:v>
      </x:c>
      <x:c r="I5987" s="13" t="n">
        <x:v>169805</x:v>
      </x:c>
      <x:c r="J5987" s="11" t="n">
        <x:v>18.081741</x:v>
      </x:c>
      <x:c r="K5987" s="14" t="n">
        <x:f>I5987*J5987</x:f>
        <x:v>3070370.030505</x:v>
      </x:c>
      <x:c r="L5987" s="8" t="str">
        <x:v>Alpaca SIP</x:v>
      </x:c>
    </x:row>
    <x:row r="5988" ht="25" customHeight="1">
      <x:c r="A5988" s="8" t="str">
        <x:v>APC</x:v>
      </x:c>
      <x:c r="B5988" s="10" t="n">
        <x:v>46118</x:v>
      </x:c>
      <x:c r="C5988" s="11" t="n">
        <x:v>18.28</x:v>
      </x:c>
      <x:c r="D5988" s="11" t="n">
        <x:v>18.49</x:v>
      </x:c>
      <x:c r="E5988" s="13" t="n">
        <x:v>65797</x:v>
      </x:c>
      <x:c r="F5988" s="11" t="n">
        <x:v>1</x:v>
      </x:c>
      <x:c r="G5988" s="11" t="n">
        <x:v>18.28</x:v>
      </x:c>
      <x:c r="H5988" s="11" t="n">
        <x:v>18.49</x:v>
      </x:c>
      <x:c r="I5988" s="13" t="n">
        <x:v>65797</x:v>
      </x:c>
      <x:c r="J5988" s="11" t="n">
        <x:v>18.380451</x:v>
      </x:c>
      <x:c r="K5988" s="14" t="n">
        <x:f>I5988*J5988</x:f>
        <x:v>1209378.5344470001</x:v>
      </x:c>
      <x:c r="L5988" s="8" t="str">
        <x:v>Alpaca SIP</x:v>
      </x:c>
    </x:row>
    <x:row r="5989" ht="25" customHeight="1">
      <x:c r="A5989" s="8" t="str">
        <x:v>APC</x:v>
      </x:c>
      <x:c r="B5989" s="10" t="n">
        <x:v>46119</x:v>
      </x:c>
      <x:c r="C5989" s="11" t="n">
        <x:v>18.31</x:v>
      </x:c>
      <x:c r="D5989" s="11" t="n">
        <x:v>18.3</x:v>
      </x:c>
      <x:c r="E5989" s="13" t="n">
        <x:v>103488</x:v>
      </x:c>
      <x:c r="F5989" s="11" t="n">
        <x:v>1</x:v>
      </x:c>
      <x:c r="G5989" s="11" t="n">
        <x:v>18.31</x:v>
      </x:c>
      <x:c r="H5989" s="11" t="n">
        <x:v>18.3</x:v>
      </x:c>
      <x:c r="I5989" s="13" t="n">
        <x:v>103488</x:v>
      </x:c>
      <x:c r="J5989" s="11" t="n">
        <x:v>18.61094</x:v>
      </x:c>
      <x:c r="K5989" s="14" t="n">
        <x:f>I5989*J5989</x:f>
        <x:v>1926008.95872</x:v>
      </x:c>
      <x:c r="L5989" s="8" t="str">
        <x:v>Alpaca SIP</x:v>
      </x:c>
    </x:row>
    <x:row r="5990" ht="25" customHeight="1">
      <x:c r="A5990" s="8" t="str">
        <x:v>APC</x:v>
      </x:c>
      <x:c r="B5990" s="10" t="n">
        <x:v>46120</x:v>
      </x:c>
      <x:c r="C5990" s="11" t="n">
        <x:v>18.61</x:v>
      </x:c>
      <x:c r="D5990" s="11" t="n">
        <x:v>18.41</x:v>
      </x:c>
      <x:c r="E5990" s="13" t="n">
        <x:v>173023</x:v>
      </x:c>
      <x:c r="F5990" s="11" t="n">
        <x:v>1</x:v>
      </x:c>
      <x:c r="G5990" s="11" t="n">
        <x:v>18.61</x:v>
      </x:c>
      <x:c r="H5990" s="11" t="n">
        <x:v>18.41</x:v>
      </x:c>
      <x:c r="I5990" s="13" t="n">
        <x:v>173023</x:v>
      </x:c>
      <x:c r="J5990" s="11" t="n">
        <x:v>18.615579</x:v>
      </x:c>
      <x:c r="K5990" s="14" t="n">
        <x:f>I5990*J5990</x:f>
        <x:v>3220923.325317</x:v>
      </x:c>
      <x:c r="L5990" s="8" t="str">
        <x:v>Alpaca SIP</x:v>
      </x:c>
    </x:row>
    <x:row r="5991" ht="25" customHeight="1">
      <x:c r="A5991" s="8" t="str">
        <x:v>APC</x:v>
      </x:c>
      <x:c r="B5991" s="10" t="n">
        <x:v>46121</x:v>
      </x:c>
      <x:c r="C5991" s="11" t="n">
        <x:v>18.44</x:v>
      </x:c>
      <x:c r="D5991" s="11" t="n">
        <x:v>18.77</x:v>
      </x:c>
      <x:c r="E5991" s="13" t="n">
        <x:v>68176</x:v>
      </x:c>
      <x:c r="F5991" s="11" t="n">
        <x:v>1</x:v>
      </x:c>
      <x:c r="G5991" s="11" t="n">
        <x:v>18.44</x:v>
      </x:c>
      <x:c r="H5991" s="11" t="n">
        <x:v>18.77</x:v>
      </x:c>
      <x:c r="I5991" s="13" t="n">
        <x:v>68176</x:v>
      </x:c>
      <x:c r="J5991" s="11" t="n">
        <x:v>18.616334</x:v>
      </x:c>
      <x:c r="K5991" s="14" t="n">
        <x:f>I5991*J5991</x:f>
        <x:v>1269187.186784</x:v>
      </x:c>
      <x:c r="L5991" s="8" t="str">
        <x:v>Alpaca SIP</x:v>
      </x:c>
    </x:row>
    <x:row r="5992" ht="25" customHeight="1">
      <x:c r="A5992" s="8" t="str">
        <x:v>APC</x:v>
      </x:c>
      <x:c r="B5992" s="10" t="n">
        <x:v>46122</x:v>
      </x:c>
      <x:c r="C5992" s="11" t="n">
        <x:v>18.49</x:v>
      </x:c>
      <x:c r="D5992" s="11" t="n">
        <x:v>18.77</x:v>
      </x:c>
      <x:c r="E5992" s="13" t="n">
        <x:v>102726</x:v>
      </x:c>
      <x:c r="F5992" s="11" t="n">
        <x:v>1</x:v>
      </x:c>
      <x:c r="G5992" s="11" t="n">
        <x:v>18.49</x:v>
      </x:c>
      <x:c r="H5992" s="11" t="n">
        <x:v>18.77</x:v>
      </x:c>
      <x:c r="I5992" s="13" t="n">
        <x:v>102726</x:v>
      </x:c>
      <x:c r="J5992" s="11" t="n">
        <x:v>18.717005</x:v>
      </x:c>
      <x:c r="K5992" s="14" t="n">
        <x:f>I5992*J5992</x:f>
        <x:v>1922723.05563</x:v>
      </x:c>
      <x:c r="L5992" s="8" t="str">
        <x:v>Alpaca SIP</x:v>
      </x:c>
    </x:row>
    <x:row r="5993" ht="25" customHeight="1">
      <x:c r="A5993" s="8" t="str">
        <x:v>APC</x:v>
      </x:c>
      <x:c r="B5993" s="10" t="n">
        <x:v>46125</x:v>
      </x:c>
      <x:c r="C5993" s="11" t="n">
        <x:v>18.66</x:v>
      </x:c>
      <x:c r="D5993" s="11" t="n">
        <x:v>18.53</x:v>
      </x:c>
      <x:c r="E5993" s="13" t="n">
        <x:v>146903</x:v>
      </x:c>
      <x:c r="F5993" s="11" t="n">
        <x:v>1</x:v>
      </x:c>
      <x:c r="G5993" s="11" t="n">
        <x:v>18.66</x:v>
      </x:c>
      <x:c r="H5993" s="11" t="n">
        <x:v>18.53</x:v>
      </x:c>
      <x:c r="I5993" s="13" t="n">
        <x:v>146903</x:v>
      </x:c>
      <x:c r="J5993" s="11" t="n">
        <x:v>18.525582</x:v>
      </x:c>
      <x:c r="K5993" s="14" t="n">
        <x:f>I5993*J5993</x:f>
        <x:v>2721463.572546</x:v>
      </x:c>
      <x:c r="L5993" s="8" t="str">
        <x:v>Alpaca SIP</x:v>
      </x:c>
    </x:row>
    <x:row r="5994" ht="25" customHeight="1">
      <x:c r="A5994" s="8" t="str">
        <x:v>APC</x:v>
      </x:c>
      <x:c r="B5994" s="10" t="n">
        <x:v>46126</x:v>
      </x:c>
      <x:c r="C5994" s="11" t="n">
        <x:v>18.49</x:v>
      </x:c>
      <x:c r="D5994" s="11" t="n">
        <x:v>18.72</x:v>
      </x:c>
      <x:c r="E5994" s="13" t="n">
        <x:v>122815</x:v>
      </x:c>
      <x:c r="F5994" s="11" t="n">
        <x:v>1</x:v>
      </x:c>
      <x:c r="G5994" s="11" t="n">
        <x:v>18.49</x:v>
      </x:c>
      <x:c r="H5994" s="11" t="n">
        <x:v>18.72</x:v>
      </x:c>
      <x:c r="I5994" s="13" t="n">
        <x:v>122815</x:v>
      </x:c>
      <x:c r="J5994" s="11" t="n">
        <x:v>18.604225</x:v>
      </x:c>
      <x:c r="K5994" s="14" t="n">
        <x:f>I5994*J5994</x:f>
        <x:v>2284877.893375</x:v>
      </x:c>
      <x:c r="L5994" s="8" t="str">
        <x:v>Alpaca SIP</x:v>
      </x:c>
    </x:row>
    <x:row r="5995" ht="25" customHeight="1">
      <x:c r="A5995" s="8" t="str">
        <x:v>APC</x:v>
      </x:c>
      <x:c r="B5995" s="10" t="n">
        <x:v>46127</x:v>
      </x:c>
      <x:c r="C5995" s="11" t="n">
        <x:v>18.72</x:v>
      </x:c>
      <x:c r="D5995" s="11" t="n">
        <x:v>18.64</x:v>
      </x:c>
      <x:c r="E5995" s="13" t="n">
        <x:v>122346</x:v>
      </x:c>
      <x:c r="F5995" s="11" t="n">
        <x:v>1</x:v>
      </x:c>
      <x:c r="G5995" s="11" t="n">
        <x:v>18.72</x:v>
      </x:c>
      <x:c r="H5995" s="11" t="n">
        <x:v>18.64</x:v>
      </x:c>
      <x:c r="I5995" s="13" t="n">
        <x:v>122346</x:v>
      </x:c>
      <x:c r="J5995" s="11" t="n">
        <x:v>18.609806</x:v>
      </x:c>
      <x:c r="K5995" s="14" t="n">
        <x:f>I5995*J5995</x:f>
        <x:v>2276835.3248759997</x:v>
      </x:c>
      <x:c r="L5995" s="8" t="str">
        <x:v>Alpaca SIP</x:v>
      </x:c>
    </x:row>
    <x:row r="5996" ht="25" customHeight="1">
      <x:c r="A5996" s="8" t="str">
        <x:v>APC</x:v>
      </x:c>
      <x:c r="B5996" s="10" t="n">
        <x:v>46128</x:v>
      </x:c>
      <x:c r="C5996" s="11" t="n">
        <x:v>18.7</x:v>
      </x:c>
      <x:c r="D5996" s="11" t="n">
        <x:v>18.54</x:v>
      </x:c>
      <x:c r="E5996" s="13" t="n">
        <x:v>115208</x:v>
      </x:c>
      <x:c r="F5996" s="11" t="n">
        <x:v>1</x:v>
      </x:c>
      <x:c r="G5996" s="11" t="n">
        <x:v>18.7</x:v>
      </x:c>
      <x:c r="H5996" s="11" t="n">
        <x:v>18.54</x:v>
      </x:c>
      <x:c r="I5996" s="13" t="n">
        <x:v>115208</x:v>
      </x:c>
      <x:c r="J5996" s="11" t="n">
        <x:v>18.589339</x:v>
      </x:c>
      <x:c r="K5996" s="14" t="n">
        <x:f>I5996*J5996</x:f>
        <x:v>2141640.567512</x:v>
      </x:c>
      <x:c r="L5996" s="8" t="str">
        <x:v>Alpaca SIP</x:v>
      </x:c>
    </x:row>
    <x:row r="5997" ht="25" customHeight="1">
      <x:c r="A5997" s="8" t="str">
        <x:v>APC</x:v>
      </x:c>
      <x:c r="B5997" s="10" t="n">
        <x:v>46129</x:v>
      </x:c>
      <x:c r="C5997" s="11" t="n">
        <x:v>18.89</x:v>
      </x:c>
      <x:c r="D5997" s="11" t="n">
        <x:v>18.14</x:v>
      </x:c>
      <x:c r="E5997" s="13" t="n">
        <x:v>84946</x:v>
      </x:c>
      <x:c r="F5997" s="11" t="n">
        <x:v>1</x:v>
      </x:c>
      <x:c r="G5997" s="11" t="n">
        <x:v>18.89</x:v>
      </x:c>
      <x:c r="H5997" s="11" t="n">
        <x:v>18.14</x:v>
      </x:c>
      <x:c r="I5997" s="13" t="n">
        <x:v>84946</x:v>
      </x:c>
      <x:c r="J5997" s="11" t="n">
        <x:v>18.367994</x:v>
      </x:c>
      <x:c r="K5997" s="14" t="n">
        <x:f>I5997*J5997</x:f>
        <x:v>1560287.618324</x:v>
      </x:c>
      <x:c r="L5997" s="8" t="str">
        <x:v>Alpaca SIP</x:v>
      </x:c>
    </x:row>
    <x:row r="5998" ht="25" customHeight="1">
      <x:c r="A5998" s="8" t="str">
        <x:v>APC</x:v>
      </x:c>
      <x:c r="B5998" s="10" t="n">
        <x:v>46132</x:v>
      </x:c>
      <x:c r="C5998" s="11" t="n">
        <x:v>18.14</x:v>
      </x:c>
      <x:c r="D5998" s="11" t="n">
        <x:v>18.4</x:v>
      </x:c>
      <x:c r="E5998" s="13" t="n">
        <x:v>87485</x:v>
      </x:c>
      <x:c r="F5998" s="11" t="n">
        <x:v>1</x:v>
      </x:c>
      <x:c r="G5998" s="11" t="n">
        <x:v>18.14</x:v>
      </x:c>
      <x:c r="H5998" s="11" t="n">
        <x:v>18.4</x:v>
      </x:c>
      <x:c r="I5998" s="13" t="n">
        <x:v>87485</x:v>
      </x:c>
      <x:c r="J5998" s="11" t="n">
        <x:v>18.335989</x:v>
      </x:c>
      <x:c r="K5998" s="14" t="n">
        <x:f>I5998*J5998</x:f>
        <x:v>1604123.9976650001</x:v>
      </x:c>
      <x:c r="L5998" s="8" t="str">
        <x:v>Alpaca SIP</x:v>
      </x:c>
    </x:row>
    <x:row r="5999" ht="25" customHeight="1">
      <x:c r="A5999" s="8" t="str">
        <x:v>APC</x:v>
      </x:c>
      <x:c r="B5999" s="10" t="n">
        <x:v>46133</x:v>
      </x:c>
      <x:c r="C5999" s="11" t="n">
        <x:v>18.45</x:v>
      </x:c>
      <x:c r="D5999" s="11" t="n">
        <x:v>17.95</x:v>
      </x:c>
      <x:c r="E5999" s="13" t="n">
        <x:v>89243</x:v>
      </x:c>
      <x:c r="F5999" s="11" t="n">
        <x:v>1</x:v>
      </x:c>
      <x:c r="G5999" s="11" t="n">
        <x:v>18.45</x:v>
      </x:c>
      <x:c r="H5999" s="11" t="n">
        <x:v>17.95</x:v>
      </x:c>
      <x:c r="I5999" s="13" t="n">
        <x:v>89243</x:v>
      </x:c>
      <x:c r="J5999" s="11" t="n">
        <x:v>18.134694</x:v>
      </x:c>
      <x:c r="K5999" s="14" t="n">
        <x:f>I5999*J5999</x:f>
        <x:v>1618394.496642</x:v>
      </x:c>
      <x:c r="L5999" s="8" t="str">
        <x:v>Alpaca SIP</x:v>
      </x:c>
    </x:row>
    <x:row r="6000" ht="25" customHeight="1">
      <x:c r="A6000" s="8" t="str">
        <x:v>APC</x:v>
      </x:c>
      <x:c r="B6000" s="10" t="n">
        <x:v>46134</x:v>
      </x:c>
      <x:c r="C6000" s="11" t="n">
        <x:v>18.19</x:v>
      </x:c>
      <x:c r="D6000" s="11" t="n">
        <x:v>17.9</x:v>
      </x:c>
      <x:c r="E6000" s="13" t="n">
        <x:v>115900</x:v>
      </x:c>
      <x:c r="F6000" s="11" t="n">
        <x:v>1</x:v>
      </x:c>
      <x:c r="G6000" s="11" t="n">
        <x:v>18.19</x:v>
      </x:c>
      <x:c r="H6000" s="11" t="n">
        <x:v>17.9</x:v>
      </x:c>
      <x:c r="I6000" s="13" t="n">
        <x:v>115900</x:v>
      </x:c>
      <x:c r="J6000" s="11" t="n">
        <x:v>17.899437</x:v>
      </x:c>
      <x:c r="K6000" s="14" t="n">
        <x:f>I6000*J6000</x:f>
        <x:v>2074544.7482999999</x:v>
      </x:c>
      <x:c r="L6000" s="8" t="str">
        <x:v>Alpaca SIP</x:v>
      </x:c>
    </x:row>
    <x:row r="6001" ht="25" customHeight="1">
      <x:c r="A6001" s="8" t="str">
        <x:v>APC</x:v>
      </x:c>
      <x:c r="B6001" s="10" t="n">
        <x:v>46135</x:v>
      </x:c>
      <x:c r="C6001" s="11" t="n">
        <x:v>18.02</x:v>
      </x:c>
      <x:c r="D6001" s="11" t="n">
        <x:v>17.84</x:v>
      </x:c>
      <x:c r="E6001" s="13" t="n">
        <x:v>55905</x:v>
      </x:c>
      <x:c r="F6001" s="11" t="n">
        <x:v>1</x:v>
      </x:c>
      <x:c r="G6001" s="11" t="n">
        <x:v>18.02</x:v>
      </x:c>
      <x:c r="H6001" s="11" t="n">
        <x:v>17.84</x:v>
      </x:c>
      <x:c r="I6001" s="13" t="n">
        <x:v>55905</x:v>
      </x:c>
      <x:c r="J6001" s="11" t="n">
        <x:v>17.843233</x:v>
      </x:c>
      <x:c r="K6001" s="14" t="n">
        <x:f>I6001*J6001</x:f>
        <x:v>997525.9408650001</x:v>
      </x:c>
      <x:c r="L6001" s="8" t="str">
        <x:v>Alpaca SIP</x:v>
      </x:c>
    </x:row>
    <x:row r="6002" ht="25" customHeight="1">
      <x:c r="A6002" s="8" t="str">
        <x:v>APC</x:v>
      </x:c>
      <x:c r="B6002" s="10" t="n">
        <x:v>46136</x:v>
      </x:c>
      <x:c r="C6002" s="11" t="n">
        <x:v>17.79</x:v>
      </x:c>
      <x:c r="D6002" s="11" t="n">
        <x:v>17.99</x:v>
      </x:c>
      <x:c r="E6002" s="13" t="n">
        <x:v>69433</x:v>
      </x:c>
      <x:c r="F6002" s="11" t="n">
        <x:v>1</x:v>
      </x:c>
      <x:c r="G6002" s="11" t="n">
        <x:v>17.79</x:v>
      </x:c>
      <x:c r="H6002" s="11" t="n">
        <x:v>17.99</x:v>
      </x:c>
      <x:c r="I6002" s="13" t="n">
        <x:v>69433</x:v>
      </x:c>
      <x:c r="J6002" s="11" t="n">
        <x:v>17.92583</x:v>
      </x:c>
      <x:c r="K6002" s="14" t="n">
        <x:f>I6002*J6002</x:f>
        <x:v>1244644.15439</x:v>
      </x:c>
      <x:c r="L6002" s="8" t="str">
        <x:v>Alpaca SIP</x:v>
      </x:c>
    </x:row>
    <x:row r="6003" ht="25" customHeight="1">
      <x:c r="A6003" s="8" t="str">
        <x:v>APC</x:v>
      </x:c>
      <x:c r="B6003" s="10" t="n">
        <x:v>46139</x:v>
      </x:c>
      <x:c r="C6003" s="11" t="n">
        <x:v>17.97</x:v>
      </x:c>
      <x:c r="D6003" s="11" t="n">
        <x:v>18.11</x:v>
      </x:c>
      <x:c r="E6003" s="13" t="n">
        <x:v>40467</x:v>
      </x:c>
      <x:c r="F6003" s="11" t="n">
        <x:v>1</x:v>
      </x:c>
      <x:c r="G6003" s="11" t="n">
        <x:v>17.97</x:v>
      </x:c>
      <x:c r="H6003" s="11" t="n">
        <x:v>18.11</x:v>
      </x:c>
      <x:c r="I6003" s="13" t="n">
        <x:v>40467</x:v>
      </x:c>
      <x:c r="J6003" s="11" t="n">
        <x:v>18.144648</x:v>
      </x:c>
      <x:c r="K6003" s="14" t="n">
        <x:f>I6003*J6003</x:f>
        <x:v>734259.470616</x:v>
      </x:c>
      <x:c r="L6003" s="8" t="str">
        <x:v>Alpaca SIP</x:v>
      </x:c>
    </x:row>
    <x:row r="6004" ht="25" customHeight="1">
      <x:c r="A6004" s="8" t="str">
        <x:v>APC</x:v>
      </x:c>
      <x:c r="B6004" s="10" t="n">
        <x:v>46140</x:v>
      </x:c>
      <x:c r="C6004" s="11" t="n">
        <x:v>18.16</x:v>
      </x:c>
      <x:c r="D6004" s="11" t="n">
        <x:v>18.19</x:v>
      </x:c>
      <x:c r="E6004" s="13" t="n">
        <x:v>48143</x:v>
      </x:c>
      <x:c r="F6004" s="11" t="n">
        <x:v>1</x:v>
      </x:c>
      <x:c r="G6004" s="11" t="n">
        <x:v>18.16</x:v>
      </x:c>
      <x:c r="H6004" s="11" t="n">
        <x:v>18.19</x:v>
      </x:c>
      <x:c r="I6004" s="13" t="n">
        <x:v>48143</x:v>
      </x:c>
      <x:c r="J6004" s="11" t="n">
        <x:v>18.163747</x:v>
      </x:c>
      <x:c r="K6004" s="14" t="n">
        <x:f>I6004*J6004</x:f>
        <x:v>874457.271821</x:v>
      </x:c>
      <x:c r="L6004" s="8" t="str">
        <x:v>Alpaca SIP</x:v>
      </x:c>
    </x:row>
    <x:row r="6005" ht="25" customHeight="1">
      <x:c r="A6005" s="8" t="str">
        <x:v>APC</x:v>
      </x:c>
      <x:c r="B6005" s="10" t="n">
        <x:v>46141</x:v>
      </x:c>
      <x:c r="C6005" s="11" t="n">
        <x:v>18.34</x:v>
      </x:c>
      <x:c r="D6005" s="11" t="n">
        <x:v>18.19</x:v>
      </x:c>
      <x:c r="E6005" s="13" t="n">
        <x:v>118273</x:v>
      </x:c>
      <x:c r="F6005" s="11" t="n">
        <x:v>1</x:v>
      </x:c>
      <x:c r="G6005" s="11" t="n">
        <x:v>18.34</x:v>
      </x:c>
      <x:c r="H6005" s="11" t="n">
        <x:v>18.19</x:v>
      </x:c>
      <x:c r="I6005" s="13" t="n">
        <x:v>118273</x:v>
      </x:c>
      <x:c r="J6005" s="11" t="n">
        <x:v>18.231293</x:v>
      </x:c>
      <x:c r="K6005" s="14" t="n">
        <x:f>I6005*J6005</x:f>
        <x:v>2156269.7169890003</x:v>
      </x:c>
      <x:c r="L6005" s="8" t="str">
        <x:v>Alpaca SIP</x:v>
      </x:c>
    </x:row>
    <x:row r="6006" ht="25" customHeight="1">
      <x:c r="A6006" s="8" t="str">
        <x:v>APC</x:v>
      </x:c>
      <x:c r="B6006" s="10" t="n">
        <x:v>46142</x:v>
      </x:c>
      <x:c r="C6006" s="11" t="n">
        <x:v>18.27</x:v>
      </x:c>
      <x:c r="D6006" s="11" t="n">
        <x:v>18.69</x:v>
      </x:c>
      <x:c r="E6006" s="13" t="n">
        <x:v>208948</x:v>
      </x:c>
      <x:c r="F6006" s="11" t="n">
        <x:v>1</x:v>
      </x:c>
      <x:c r="G6006" s="11" t="n">
        <x:v>18.27</x:v>
      </x:c>
      <x:c r="H6006" s="11" t="n">
        <x:v>18.69</x:v>
      </x:c>
      <x:c r="I6006" s="13" t="n">
        <x:v>208948</x:v>
      </x:c>
      <x:c r="J6006" s="11" t="n">
        <x:v>18.580191</x:v>
      </x:c>
      <x:c r="K6006" s="14" t="n">
        <x:f>I6006*J6006</x:f>
        <x:v>3882293.749068</x:v>
      </x:c>
      <x:c r="L6006" s="8" t="str">
        <x:v>Alpaca SIP</x:v>
      </x:c>
    </x:row>
    <x:row r="6007" ht="25" customHeight="1">
      <x:c r="A6007" s="8" t="str">
        <x:v>APC</x:v>
      </x:c>
      <x:c r="B6007" s="10" t="n">
        <x:v>46143</x:v>
      </x:c>
      <x:c r="C6007" s="11" t="n">
        <x:v>18.55</x:v>
      </x:c>
      <x:c r="D6007" s="11" t="n">
        <x:v>18.85</x:v>
      </x:c>
      <x:c r="E6007" s="13" t="n">
        <x:v>215450</x:v>
      </x:c>
      <x:c r="F6007" s="11" t="n">
        <x:v>1</x:v>
      </x:c>
      <x:c r="G6007" s="11" t="n">
        <x:v>18.55</x:v>
      </x:c>
      <x:c r="H6007" s="11" t="n">
        <x:v>18.85</x:v>
      </x:c>
      <x:c r="I6007" s="13" t="n">
        <x:v>215450</x:v>
      </x:c>
      <x:c r="J6007" s="11" t="n">
        <x:v>18.736608</x:v>
      </x:c>
      <x:c r="K6007" s="14" t="n">
        <x:f>I6007*J6007</x:f>
        <x:v>4036802.1936</x:v>
      </x:c>
      <x:c r="L6007" s="8" t="str">
        <x:v>Alpaca SIP</x:v>
      </x:c>
    </x:row>
    <x:row r="6008" ht="25" customHeight="1">
      <x:c r="A6008" s="8" t="str">
        <x:v>APC</x:v>
      </x:c>
      <x:c r="B6008" s="10" t="n">
        <x:v>46146</x:v>
      </x:c>
      <x:c r="C6008" s="11" t="n">
        <x:v>18.94</x:v>
      </x:c>
      <x:c r="D6008" s="11" t="n">
        <x:v>18.88</x:v>
      </x:c>
      <x:c r="E6008" s="13" t="n">
        <x:v>151188</x:v>
      </x:c>
      <x:c r="F6008" s="11" t="n">
        <x:v>1</x:v>
      </x:c>
      <x:c r="G6008" s="11" t="n">
        <x:v>18.94</x:v>
      </x:c>
      <x:c r="H6008" s="11" t="n">
        <x:v>18.88</x:v>
      </x:c>
      <x:c r="I6008" s="13" t="n">
        <x:v>151188</x:v>
      </x:c>
      <x:c r="J6008" s="11" t="n">
        <x:v>18.816118</x:v>
      </x:c>
      <x:c r="K6008" s="14" t="n">
        <x:f>I6008*J6008</x:f>
        <x:v>2844771.248184</x:v>
      </x:c>
      <x:c r="L6008" s="8" t="str">
        <x:v>Alpaca SIP</x:v>
      </x:c>
    </x:row>
    <x:row r="6009" ht="25" customHeight="1">
      <x:c r="A6009" s="8" t="str">
        <x:v>APC</x:v>
      </x:c>
      <x:c r="B6009" s="10" t="n">
        <x:v>46147</x:v>
      </x:c>
      <x:c r="C6009" s="11" t="n">
        <x:v>18.91</x:v>
      </x:c>
      <x:c r="D6009" s="11" t="n">
        <x:v>19.05</x:v>
      </x:c>
      <x:c r="E6009" s="13" t="n">
        <x:v>243456</x:v>
      </x:c>
      <x:c r="F6009" s="11" t="n">
        <x:v>1</x:v>
      </x:c>
      <x:c r="G6009" s="11" t="n">
        <x:v>18.91</x:v>
      </x:c>
      <x:c r="H6009" s="11" t="n">
        <x:v>19.05</x:v>
      </x:c>
      <x:c r="I6009" s="13" t="n">
        <x:v>243456</x:v>
      </x:c>
      <x:c r="J6009" s="11" t="n">
        <x:v>19.034439</x:v>
      </x:c>
      <x:c r="K6009" s="14" t="n">
        <x:f>I6009*J6009</x:f>
        <x:v>4634048.381184</x:v>
      </x:c>
      <x:c r="L6009" s="8" t="str">
        <x:v>Alpaca SIP</x:v>
      </x:c>
    </x:row>
    <x:row r="6010" ht="25" customHeight="1">
      <x:c r="A6010" s="8" t="str">
        <x:v>APC</x:v>
      </x:c>
      <x:c r="B6010" s="10" t="n">
        <x:v>46148</x:v>
      </x:c>
      <x:c r="C6010" s="11" t="n">
        <x:v>19.05</x:v>
      </x:c>
      <x:c r="D6010" s="11" t="n">
        <x:v>18.93</x:v>
      </x:c>
      <x:c r="E6010" s="13" t="n">
        <x:v>124227</x:v>
      </x:c>
      <x:c r="F6010" s="11" t="n">
        <x:v>1</x:v>
      </x:c>
      <x:c r="G6010" s="11" t="n">
        <x:v>19.05</x:v>
      </x:c>
      <x:c r="H6010" s="11" t="n">
        <x:v>18.93</x:v>
      </x:c>
      <x:c r="I6010" s="13" t="n">
        <x:v>124227</x:v>
      </x:c>
      <x:c r="J6010" s="11" t="n">
        <x:v>18.973763</x:v>
      </x:c>
      <x:c r="K6010" s="14" t="n">
        <x:f>I6010*J6010</x:f>
        <x:v>2357053.6562010003</x:v>
      </x:c>
      <x:c r="L6010" s="8" t="str">
        <x:v>Alpaca SIP</x:v>
      </x:c>
    </x:row>
    <x:row r="6011" ht="25" customHeight="1">
      <x:c r="A6011" s="8" t="str">
        <x:v>APC</x:v>
      </x:c>
      <x:c r="B6011" s="10" t="n">
        <x:v>46149</x:v>
      </x:c>
      <x:c r="C6011" s="11" t="n">
        <x:v>19.18</x:v>
      </x:c>
      <x:c r="D6011" s="11" t="n">
        <x:v>19.05</x:v>
      </x:c>
      <x:c r="E6011" s="13" t="n">
        <x:v>69026</x:v>
      </x:c>
      <x:c r="F6011" s="11" t="n">
        <x:v>1</x:v>
      </x:c>
      <x:c r="G6011" s="11" t="n">
        <x:v>19.18</x:v>
      </x:c>
      <x:c r="H6011" s="11" t="n">
        <x:v>19.05</x:v>
      </x:c>
      <x:c r="I6011" s="13" t="n">
        <x:v>69026</x:v>
      </x:c>
      <x:c r="J6011" s="11" t="n">
        <x:v>18.993046</x:v>
      </x:c>
      <x:c r="K6011" s="14" t="n">
        <x:f>I6011*J6011</x:f>
        <x:v>1311013.9931959999</x:v>
      </x:c>
      <x:c r="L6011" s="8" t="str">
        <x:v>Alpaca SIP</x:v>
      </x:c>
    </x:row>
    <x:row r="6012" ht="25" customHeight="1">
      <x:c r="A6012" s="8" t="str">
        <x:v>APC</x:v>
      </x:c>
      <x:c r="B6012" s="10" t="n">
        <x:v>46150</x:v>
      </x:c>
      <x:c r="C6012" s="11" t="n">
        <x:v>19.18</x:v>
      </x:c>
      <x:c r="D6012" s="11" t="n">
        <x:v>19.34</x:v>
      </x:c>
      <x:c r="E6012" s="13" t="n">
        <x:v>274627</x:v>
      </x:c>
      <x:c r="F6012" s="11" t="n">
        <x:v>1</x:v>
      </x:c>
      <x:c r="G6012" s="11" t="n">
        <x:v>19.18</x:v>
      </x:c>
      <x:c r="H6012" s="11" t="n">
        <x:v>19.34</x:v>
      </x:c>
      <x:c r="I6012" s="13" t="n">
        <x:v>274627</x:v>
      </x:c>
      <x:c r="J6012" s="11" t="n">
        <x:v>19.331412</x:v>
      </x:c>
      <x:c r="K6012" s="14" t="n">
        <x:f>I6012*J6012</x:f>
        <x:v>5308927.683324</x:v>
      </x:c>
      <x:c r="L6012" s="8" t="str">
        <x:v>Alpaca SIP</x:v>
      </x:c>
    </x:row>
    <x:row r="6013" ht="25" customHeight="1">
      <x:c r="A6013" s="8" t="str">
        <x:v>APC</x:v>
      </x:c>
      <x:c r="B6013" s="10" t="n">
        <x:v>46153</x:v>
      </x:c>
      <x:c r="C6013" s="11" t="n">
        <x:v>19.51</x:v>
      </x:c>
      <x:c r="D6013" s="11" t="n">
        <x:v>20.09</x:v>
      </x:c>
      <x:c r="E6013" s="13" t="n">
        <x:v>287502</x:v>
      </x:c>
      <x:c r="F6013" s="11" t="n">
        <x:v>1</x:v>
      </x:c>
      <x:c r="G6013" s="11" t="n">
        <x:v>19.51</x:v>
      </x:c>
      <x:c r="H6013" s="11" t="n">
        <x:v>20.09</x:v>
      </x:c>
      <x:c r="I6013" s="13" t="n">
        <x:v>287502</x:v>
      </x:c>
      <x:c r="J6013" s="11" t="n">
        <x:v>19.875556</x:v>
      </x:c>
      <x:c r="K6013" s="14" t="n">
        <x:f>I6013*J6013</x:f>
        <x:v>5714262.101112</x:v>
      </x:c>
      <x:c r="L6013" s="8" t="str">
        <x:v>Alpaca SIP</x:v>
      </x:c>
    </x:row>
    <x:row r="6014" ht="25" customHeight="1">
      <x:c r="A6014" s="8" t="str">
        <x:v>APC</x:v>
      </x:c>
      <x:c r="B6014" s="10" t="n">
        <x:v>46154</x:v>
      </x:c>
      <x:c r="C6014" s="11" t="n">
        <x:v>20.01</x:v>
      </x:c>
      <x:c r="D6014" s="11" t="n">
        <x:v>21.55</x:v>
      </x:c>
      <x:c r="E6014" s="13" t="n">
        <x:v>444862</x:v>
      </x:c>
      <x:c r="F6014" s="11" t="n">
        <x:v>1</x:v>
      </x:c>
      <x:c r="G6014" s="11" t="n">
        <x:v>20.01</x:v>
      </x:c>
      <x:c r="H6014" s="11" t="n">
        <x:v>21.55</x:v>
      </x:c>
      <x:c r="I6014" s="13" t="n">
        <x:v>444862</x:v>
      </x:c>
      <x:c r="J6014" s="11" t="n">
        <x:v>21.04736</x:v>
      </x:c>
      <x:c r="K6014" s="14" t="n">
        <x:f>I6014*J6014</x:f>
        <x:v>9363170.664320001</x:v>
      </x:c>
      <x:c r="L6014" s="8" t="str">
        <x:v>Alpaca SIP</x:v>
      </x:c>
    </x:row>
    <x:row r="6015" ht="25" customHeight="1">
      <x:c r="A6015" s="8" t="str">
        <x:v>APC</x:v>
      </x:c>
      <x:c r="B6015" s="10" t="n">
        <x:v>46155</x:v>
      </x:c>
      <x:c r="C6015" s="11" t="n">
        <x:v>21.66</x:v>
      </x:c>
      <x:c r="D6015" s="11" t="n">
        <x:v>20.96</x:v>
      </x:c>
      <x:c r="E6015" s="13" t="n">
        <x:v>153307</x:v>
      </x:c>
      <x:c r="F6015" s="11" t="n">
        <x:v>1</x:v>
      </x:c>
      <x:c r="G6015" s="11" t="n">
        <x:v>21.66</x:v>
      </x:c>
      <x:c r="H6015" s="11" t="n">
        <x:v>20.96</x:v>
      </x:c>
      <x:c r="I6015" s="13" t="n">
        <x:v>153307</x:v>
      </x:c>
      <x:c r="J6015" s="11" t="n">
        <x:v>21.026767</x:v>
      </x:c>
      <x:c r="K6015" s="14" t="n">
        <x:f>I6015*J6015</x:f>
        <x:v>3223550.568469</x:v>
      </x:c>
      <x:c r="L6015" s="8" t="str">
        <x:v>Alpaca SIP</x:v>
      </x:c>
    </x:row>
    <x:row r="6016" ht="25" customHeight="1">
      <x:c r="A6016" s="8" t="str">
        <x:v>APC</x:v>
      </x:c>
      <x:c r="B6016" s="10" t="n">
        <x:v>46156</x:v>
      </x:c>
      <x:c r="C6016" s="11" t="n">
        <x:v>21.06</x:v>
      </x:c>
      <x:c r="D6016" s="11" t="n">
        <x:v>20.91</x:v>
      </x:c>
      <x:c r="E6016" s="13" t="n">
        <x:v>83529</x:v>
      </x:c>
      <x:c r="F6016" s="11" t="n">
        <x:v>1</x:v>
      </x:c>
      <x:c r="G6016" s="11" t="n">
        <x:v>21.06</x:v>
      </x:c>
      <x:c r="H6016" s="11" t="n">
        <x:v>20.91</x:v>
      </x:c>
      <x:c r="I6016" s="13" t="n">
        <x:v>83529</x:v>
      </x:c>
      <x:c r="J6016" s="11" t="n">
        <x:v>21.129215</x:v>
      </x:c>
      <x:c r="K6016" s="14" t="n">
        <x:f>I6016*J6016</x:f>
        <x:v>1764902.1997349998</x:v>
      </x:c>
      <x:c r="L6016" s="8" t="str">
        <x:v>Alpaca SIP</x:v>
      </x:c>
    </x:row>
    <x:row r="6017" ht="25" customHeight="1">
      <x:c r="A6017" s="8" t="str">
        <x:v>APC</x:v>
      </x:c>
      <x:c r="B6017" s="10" t="n">
        <x:v>46157</x:v>
      </x:c>
      <x:c r="C6017" s="11" t="n">
        <x:v>20.76</x:v>
      </x:c>
      <x:c r="D6017" s="11" t="n">
        <x:v>20.57</x:v>
      </x:c>
      <x:c r="E6017" s="13" t="n">
        <x:v>136534</x:v>
      </x:c>
      <x:c r="F6017" s="11" t="n">
        <x:v>1</x:v>
      </x:c>
      <x:c r="G6017" s="11" t="n">
        <x:v>20.76</x:v>
      </x:c>
      <x:c r="H6017" s="11" t="n">
        <x:v>20.57</x:v>
      </x:c>
      <x:c r="I6017" s="13" t="n">
        <x:v>136534</x:v>
      </x:c>
      <x:c r="J6017" s="11" t="n">
        <x:v>20.546246</x:v>
      </x:c>
      <x:c r="K6017" s="14" t="n">
        <x:f>I6017*J6017</x:f>
        <x:v>2805261.151364</x:v>
      </x:c>
      <x:c r="L6017" s="8" t="str">
        <x:v>Alpaca SIP</x:v>
      </x:c>
    </x:row>
    <x:row r="6018" ht="25" customHeight="1">
      <x:c r="A6018" s="8" t="str">
        <x:v>APC</x:v>
      </x:c>
      <x:c r="B6018" s="10" t="n">
        <x:v>46160</x:v>
      </x:c>
      <x:c r="C6018" s="11" t="n">
        <x:v>20.69</x:v>
      </x:c>
      <x:c r="D6018" s="11" t="n">
        <x:v>20.88</x:v>
      </x:c>
      <x:c r="E6018" s="13" t="n">
        <x:v>107250</x:v>
      </x:c>
      <x:c r="F6018" s="11" t="n">
        <x:v>1</x:v>
      </x:c>
      <x:c r="G6018" s="11" t="n">
        <x:v>20.69</x:v>
      </x:c>
      <x:c r="H6018" s="11" t="n">
        <x:v>20.88</x:v>
      </x:c>
      <x:c r="I6018" s="13" t="n">
        <x:v>107250</x:v>
      </x:c>
      <x:c r="J6018" s="11" t="n">
        <x:v>20.856197</x:v>
      </x:c>
      <x:c r="K6018" s="14" t="n">
        <x:f>I6018*J6018</x:f>
        <x:v>2236827.12825</x:v>
      </x:c>
      <x:c r="L6018" s="8" t="str">
        <x:v>Alpaca SIP</x:v>
      </x:c>
    </x:row>
    <x:row r="6019" ht="25" customHeight="1">
      <x:c r="A6019" s="8" t="str">
        <x:v>APC</x:v>
      </x:c>
      <x:c r="B6019" s="10" t="n">
        <x:v>46161</x:v>
      </x:c>
      <x:c r="C6019" s="11" t="n">
        <x:v>20.86</x:v>
      </x:c>
      <x:c r="D6019" s="11" t="n">
        <x:v>20.94</x:v>
      </x:c>
      <x:c r="E6019" s="13" t="n">
        <x:v>109206</x:v>
      </x:c>
      <x:c r="F6019" s="11" t="n">
        <x:v>1</x:v>
      </x:c>
      <x:c r="G6019" s="11" t="n">
        <x:v>20.86</x:v>
      </x:c>
      <x:c r="H6019" s="11" t="n">
        <x:v>20.94</x:v>
      </x:c>
      <x:c r="I6019" s="13" t="n">
        <x:v>109206</x:v>
      </x:c>
      <x:c r="J6019" s="11" t="n">
        <x:v>21.069391</x:v>
      </x:c>
      <x:c r="K6019" s="14" t="n">
        <x:f>I6019*J6019</x:f>
        <x:v>2300903.913546</x:v>
      </x:c>
      <x:c r="L6019" s="8" t="str">
        <x:v>Alpaca SIP</x:v>
      </x:c>
    </x:row>
    <x:row r="6020" ht="25" customHeight="1">
      <x:c r="A6020" s="8" t="str">
        <x:v>APC</x:v>
      </x:c>
      <x:c r="B6020" s="10" t="n">
        <x:v>46162</x:v>
      </x:c>
      <x:c r="C6020" s="11" t="n">
        <x:v>21.08</x:v>
      </x:c>
      <x:c r="D6020" s="11" t="n">
        <x:v>21.26</x:v>
      </x:c>
      <x:c r="E6020" s="13" t="n">
        <x:v>125947</x:v>
      </x:c>
      <x:c r="F6020" s="11" t="n">
        <x:v>1</x:v>
      </x:c>
      <x:c r="G6020" s="11" t="n">
        <x:v>21.08</x:v>
      </x:c>
      <x:c r="H6020" s="11" t="n">
        <x:v>21.26</x:v>
      </x:c>
      <x:c r="I6020" s="13" t="n">
        <x:v>125947</x:v>
      </x:c>
      <x:c r="J6020" s="11" t="n">
        <x:v>21.197337</x:v>
      </x:c>
      <x:c r="K6020" s="14" t="n">
        <x:f>I6020*J6020</x:f>
        <x:v>2669741.003139</x:v>
      </x:c>
      <x:c r="L6020" s="8" t="str">
        <x:v>Alpaca SIP</x:v>
      </x:c>
    </x:row>
    <x:row r="6021" ht="25" customHeight="1">
      <x:c r="A6021" s="8" t="str">
        <x:v>APC</x:v>
      </x:c>
      <x:c r="B6021" s="10" t="n">
        <x:v>46163</x:v>
      </x:c>
      <x:c r="C6021" s="11" t="n">
        <x:v>21.05</x:v>
      </x:c>
      <x:c r="D6021" s="11" t="n">
        <x:v>20.85</x:v>
      </x:c>
      <x:c r="E6021" s="13" t="n">
        <x:v>101873</x:v>
      </x:c>
      <x:c r="F6021" s="11" t="n">
        <x:v>1</x:v>
      </x:c>
      <x:c r="G6021" s="11" t="n">
        <x:v>21.05</x:v>
      </x:c>
      <x:c r="H6021" s="11" t="n">
        <x:v>20.85</x:v>
      </x:c>
      <x:c r="I6021" s="13" t="n">
        <x:v>101873</x:v>
      </x:c>
      <x:c r="J6021" s="11" t="n">
        <x:v>21.067582</x:v>
      </x:c>
      <x:c r="K6021" s="14" t="n">
        <x:f>I6021*J6021</x:f>
        <x:v>2146217.781086</x:v>
      </x:c>
      <x:c r="L6021" s="8" t="str">
        <x:v>Alpaca SIP</x:v>
      </x:c>
    </x:row>
    <x:row r="6022" ht="25" customHeight="1">
      <x:c r="A6022" s="8" t="str">
        <x:v>APC</x:v>
      </x:c>
      <x:c r="B6022" s="10" t="n">
        <x:v>46164</x:v>
      </x:c>
      <x:c r="C6022" s="11" t="n">
        <x:v>20.99</x:v>
      </x:c>
      <x:c r="D6022" s="11" t="n">
        <x:v>20.72</x:v>
      </x:c>
      <x:c r="E6022" s="13" t="n">
        <x:v>63071</x:v>
      </x:c>
      <x:c r="F6022" s="11" t="n">
        <x:v>1</x:v>
      </x:c>
      <x:c r="G6022" s="11" t="n">
        <x:v>20.99</x:v>
      </x:c>
      <x:c r="H6022" s="11" t="n">
        <x:v>20.72</x:v>
      </x:c>
      <x:c r="I6022" s="13" t="n">
        <x:v>63071</x:v>
      </x:c>
      <x:c r="J6022" s="11" t="n">
        <x:v>20.797041</x:v>
      </x:c>
      <x:c r="K6022" s="14" t="n">
        <x:f>I6022*J6022</x:f>
        <x:v>1311690.172911</x:v>
      </x:c>
      <x:c r="L6022" s="8" t="str">
        <x:v>Alpaca SIP</x:v>
      </x:c>
    </x:row>
    <x:row r="6023" ht="25" customHeight="1">
      <x:c r="A6023" s="8" t="str">
        <x:v>APC</x:v>
      </x:c>
      <x:c r="B6023" s="10" t="n">
        <x:v>46168</x:v>
      </x:c>
      <x:c r="C6023" s="11" t="n">
        <x:v>20.66</x:v>
      </x:c>
      <x:c r="D6023" s="11" t="n">
        <x:v>20.03</x:v>
      </x:c>
      <x:c r="E6023" s="13" t="n">
        <x:v>127456</x:v>
      </x:c>
      <x:c r="F6023" s="11" t="n">
        <x:v>1</x:v>
      </x:c>
      <x:c r="G6023" s="11" t="n">
        <x:v>20.66</x:v>
      </x:c>
      <x:c r="H6023" s="11" t="n">
        <x:v>20.03</x:v>
      </x:c>
      <x:c r="I6023" s="13" t="n">
        <x:v>127456</x:v>
      </x:c>
      <x:c r="J6023" s="11" t="n">
        <x:v>20.336572</x:v>
      </x:c>
      <x:c r="K6023" s="14" t="n">
        <x:f>I6023*J6023</x:f>
        <x:v>2592018.120832</x:v>
      </x:c>
      <x:c r="L6023" s="8" t="str">
        <x:v>Alpaca SIP</x:v>
      </x:c>
    </x:row>
    <x:row r="6024" ht="25" customHeight="1">
      <x:c r="A6024" s="8" t="str">
        <x:v>APC</x:v>
      </x:c>
      <x:c r="B6024" s="10" t="n">
        <x:v>46169</x:v>
      </x:c>
      <x:c r="C6024" s="11" t="n">
        <x:v>19.9</x:v>
      </x:c>
      <x:c r="D6024" s="11" t="n">
        <x:v>19.63</x:v>
      </x:c>
      <x:c r="E6024" s="13" t="n">
        <x:v>153722</x:v>
      </x:c>
      <x:c r="F6024" s="11" t="n">
        <x:v>1</x:v>
      </x:c>
      <x:c r="G6024" s="11" t="n">
        <x:v>19.9</x:v>
      </x:c>
      <x:c r="H6024" s="11" t="n">
        <x:v>19.63</x:v>
      </x:c>
      <x:c r="I6024" s="13" t="n">
        <x:v>153722</x:v>
      </x:c>
      <x:c r="J6024" s="11" t="n">
        <x:v>19.684923</x:v>
      </x:c>
      <x:c r="K6024" s="14" t="n">
        <x:f>I6024*J6024</x:f>
        <x:v>3026005.7334060003</x:v>
      </x:c>
      <x:c r="L6024" s="8" t="str">
        <x:v>Alpaca SIP</x:v>
      </x:c>
    </x:row>
    <x:row r="6025" ht="25" customHeight="1">
      <x:c r="A6025" s="8" t="str">
        <x:v>APC</x:v>
      </x:c>
      <x:c r="B6025" s="10" t="n">
        <x:v>46170</x:v>
      </x:c>
      <x:c r="C6025" s="11" t="n">
        <x:v>19.63</x:v>
      </x:c>
      <x:c r="D6025" s="11" t="n">
        <x:v>19.12</x:v>
      </x:c>
      <x:c r="E6025" s="13" t="n">
        <x:v>356921</x:v>
      </x:c>
      <x:c r="F6025" s="11" t="n">
        <x:v>1</x:v>
      </x:c>
      <x:c r="G6025" s="11" t="n">
        <x:v>19.63</x:v>
      </x:c>
      <x:c r="H6025" s="11" t="n">
        <x:v>19.12</x:v>
      </x:c>
      <x:c r="I6025" s="13" t="n">
        <x:v>356921</x:v>
      </x:c>
      <x:c r="J6025" s="11" t="n">
        <x:v>19.029198</x:v>
      </x:c>
      <x:c r="K6025" s="14" t="n">
        <x:f>I6025*J6025</x:f>
        <x:v>6791920.379358</x:v>
      </x:c>
      <x:c r="L6025" s="8" t="str">
        <x:v>Alpaca SIP</x:v>
      </x:c>
    </x:row>
    <x:row r="6026" ht="25" customHeight="1">
      <x:c r="A6026" s="8" t="str">
        <x:v>APC</x:v>
      </x:c>
      <x:c r="B6026" s="10" t="n">
        <x:v>46171</x:v>
      </x:c>
      <x:c r="C6026" s="11" t="n">
        <x:v>19.18</x:v>
      </x:c>
      <x:c r="D6026" s="11" t="n">
        <x:v>19.02</x:v>
      </x:c>
      <x:c r="E6026" s="13" t="n">
        <x:v>81415</x:v>
      </x:c>
      <x:c r="F6026" s="11" t="n">
        <x:v>1</x:v>
      </x:c>
      <x:c r="G6026" s="11" t="n">
        <x:v>19.18</x:v>
      </x:c>
      <x:c r="H6026" s="11" t="n">
        <x:v>19.02</x:v>
      </x:c>
      <x:c r="I6026" s="13" t="n">
        <x:v>81415</x:v>
      </x:c>
      <x:c r="J6026" s="11" t="n">
        <x:v>19.103917</x:v>
      </x:c>
      <x:c r="K6026" s="14" t="n">
        <x:f>I6026*J6026</x:f>
        <x:v>1555345.402555</x:v>
      </x:c>
      <x:c r="L6026" s="8" t="str">
        <x:v>Alpaca SIP</x:v>
      </x:c>
    </x:row>
    <x:row r="6027" ht="25" customHeight="1">
      <x:c r="A6027" s="8" t="str">
        <x:v>APC</x:v>
      </x:c>
      <x:c r="B6027" s="10" t="n">
        <x:v>46174</x:v>
      </x:c>
      <x:c r="C6027" s="11" t="n">
        <x:v>18.97</x:v>
      </x:c>
      <x:c r="D6027" s="11" t="n">
        <x:v>19.03</x:v>
      </x:c>
      <x:c r="E6027" s="13" t="n">
        <x:v>88682</x:v>
      </x:c>
      <x:c r="F6027" s="11" t="n">
        <x:v>1</x:v>
      </x:c>
      <x:c r="G6027" s="11" t="n">
        <x:v>18.97</x:v>
      </x:c>
      <x:c r="H6027" s="11" t="n">
        <x:v>19.03</x:v>
      </x:c>
      <x:c r="I6027" s="13" t="n">
        <x:v>88682</x:v>
      </x:c>
      <x:c r="J6027" s="11" t="n">
        <x:v>19.063291</x:v>
      </x:c>
      <x:c r="K6027" s="14" t="n">
        <x:f>I6027*J6027</x:f>
        <x:v>1690570.772462</x:v>
      </x:c>
      <x:c r="L6027" s="8" t="str">
        <x:v>Alpaca SIP</x:v>
      </x:c>
    </x:row>
    <x:row r="6028" ht="25" customHeight="1">
      <x:c r="A6028" s="8" t="str">
        <x:v>APC</x:v>
      </x:c>
      <x:c r="B6028" s="10" t="n">
        <x:v>46175</x:v>
      </x:c>
      <x:c r="C6028" s="11" t="n">
        <x:v>19.07</x:v>
      </x:c>
      <x:c r="D6028" s="11" t="n">
        <x:v>19.29</x:v>
      </x:c>
      <x:c r="E6028" s="13" t="n">
        <x:v>67403</x:v>
      </x:c>
      <x:c r="F6028" s="11" t="n">
        <x:v>1</x:v>
      </x:c>
      <x:c r="G6028" s="11" t="n">
        <x:v>19.07</x:v>
      </x:c>
      <x:c r="H6028" s="11" t="n">
        <x:v>19.29</x:v>
      </x:c>
      <x:c r="I6028" s="13" t="n">
        <x:v>67403</x:v>
      </x:c>
      <x:c r="J6028" s="11" t="n">
        <x:v>19.363459</x:v>
      </x:c>
      <x:c r="K6028" s="14" t="n">
        <x:f>I6028*J6028</x:f>
        <x:v>1305155.226977</x:v>
      </x:c>
      <x:c r="L6028" s="8" t="str">
        <x:v>Alpaca SIP</x:v>
      </x:c>
    </x:row>
    <x:row r="6029" ht="25" customHeight="1">
      <x:c r="A6029" s="8" t="str">
        <x:v>APC</x:v>
      </x:c>
      <x:c r="B6029" s="10" t="n">
        <x:v>46176</x:v>
      </x:c>
      <x:c r="C6029" s="11" t="n">
        <x:v>19.7</x:v>
      </x:c>
      <x:c r="D6029" s="11" t="n">
        <x:v>19.47</x:v>
      </x:c>
      <x:c r="E6029" s="13" t="n">
        <x:v>141350</x:v>
      </x:c>
      <x:c r="F6029" s="11" t="n">
        <x:v>1</x:v>
      </x:c>
      <x:c r="G6029" s="11" t="n">
        <x:v>19.7</x:v>
      </x:c>
      <x:c r="H6029" s="11" t="n">
        <x:v>19.47</x:v>
      </x:c>
      <x:c r="I6029" s="13" t="n">
        <x:v>141350</x:v>
      </x:c>
      <x:c r="J6029" s="11" t="n">
        <x:v>19.495408</x:v>
      </x:c>
      <x:c r="K6029" s="14" t="n">
        <x:f>I6029*J6029</x:f>
        <x:v>2755675.9208</x:v>
      </x:c>
      <x:c r="L6029" s="8" t="str">
        <x:v>Alpaca SIP</x:v>
      </x:c>
    </x:row>
    <x:row r="6030" ht="25" customHeight="1">
      <x:c r="A6030" s="8" t="str">
        <x:v>APC</x:v>
      </x:c>
      <x:c r="B6030" s="10" t="n">
        <x:v>46177</x:v>
      </x:c>
      <x:c r="C6030" s="11" t="n">
        <x:v>19.53</x:v>
      </x:c>
      <x:c r="D6030" s="11" t="n">
        <x:v>19.93</x:v>
      </x:c>
      <x:c r="E6030" s="13" t="n">
        <x:v>98573</x:v>
      </x:c>
      <x:c r="F6030" s="11" t="n">
        <x:v>1</x:v>
      </x:c>
      <x:c r="G6030" s="11" t="n">
        <x:v>19.53</x:v>
      </x:c>
      <x:c r="H6030" s="11" t="n">
        <x:v>19.93</x:v>
      </x:c>
      <x:c r="I6030" s="13" t="n">
        <x:v>98573</x:v>
      </x:c>
      <x:c r="J6030" s="11" t="n">
        <x:v>20.107432</x:v>
      </x:c>
      <x:c r="K6030" s="14" t="n">
        <x:f>I6030*J6030</x:f>
        <x:v>1982049.894536</x:v>
      </x:c>
      <x:c r="L6030" s="8" t="str">
        <x:v>Alpaca SIP</x:v>
      </x:c>
    </x:row>
    <x:row r="6031" ht="25" customHeight="1">
      <x:c r="A6031" s="8" t="str">
        <x:v>APC</x:v>
      </x:c>
      <x:c r="B6031" s="10" t="n">
        <x:v>46178</x:v>
      </x:c>
      <x:c r="C6031" s="11" t="n">
        <x:v>20.2</x:v>
      </x:c>
      <x:c r="D6031" s="11" t="n">
        <x:v>19.7</x:v>
      </x:c>
      <x:c r="E6031" s="13" t="n">
        <x:v>65069</x:v>
      </x:c>
      <x:c r="F6031" s="11" t="n">
        <x:v>1</x:v>
      </x:c>
      <x:c r="G6031" s="11" t="n">
        <x:v>20.2</x:v>
      </x:c>
      <x:c r="H6031" s="11" t="n">
        <x:v>19.7</x:v>
      </x:c>
      <x:c r="I6031" s="13" t="n">
        <x:v>65069</x:v>
      </x:c>
      <x:c r="J6031" s="11" t="n">
        <x:v>19.830029</x:v>
      </x:c>
      <x:c r="K6031" s="14" t="n">
        <x:f>I6031*J6031</x:f>
        <x:v>1290320.157001</x:v>
      </x:c>
      <x:c r="L6031" s="8" t="str">
        <x:v>Alpaca SIP</x:v>
      </x:c>
    </x:row>
    <x:row r="6032" ht="25" customHeight="1">
      <x:c r="A6032" s="8" t="str">
        <x:v>APC</x:v>
      </x:c>
      <x:c r="B6032" s="10" t="n">
        <x:v>46181</x:v>
      </x:c>
      <x:c r="C6032" s="11" t="n">
        <x:v>19.78</x:v>
      </x:c>
      <x:c r="D6032" s="11" t="n">
        <x:v>19.69</x:v>
      </x:c>
      <x:c r="E6032" s="13" t="n">
        <x:v>77580</x:v>
      </x:c>
      <x:c r="F6032" s="11" t="n">
        <x:v>1</x:v>
      </x:c>
      <x:c r="G6032" s="11" t="n">
        <x:v>19.78</x:v>
      </x:c>
      <x:c r="H6032" s="11" t="n">
        <x:v>19.69</x:v>
      </x:c>
      <x:c r="I6032" s="13" t="n">
        <x:v>77580</x:v>
      </x:c>
      <x:c r="J6032" s="11" t="n">
        <x:v>19.813004</x:v>
      </x:c>
      <x:c r="K6032" s="14" t="n">
        <x:f>I6032*J6032</x:f>
        <x:v>1537092.85032</x:v>
      </x:c>
      <x:c r="L6032" s="8" t="str">
        <x:v>Alpaca SIP</x:v>
      </x:c>
    </x:row>
    <x:row r="6033" ht="25" customHeight="1">
      <x:c r="A6033" s="8" t="str">
        <x:v>APC</x:v>
      </x:c>
      <x:c r="B6033" s="10" t="n">
        <x:v>46182</x:v>
      </x:c>
      <x:c r="C6033" s="11" t="n">
        <x:v>19.77</x:v>
      </x:c>
      <x:c r="D6033" s="11" t="n">
        <x:v>19.6</x:v>
      </x:c>
      <x:c r="E6033" s="13" t="n">
        <x:v>135942</x:v>
      </x:c>
      <x:c r="F6033" s="11" t="n">
        <x:v>1</x:v>
      </x:c>
      <x:c r="G6033" s="11" t="n">
        <x:v>19.77</x:v>
      </x:c>
      <x:c r="H6033" s="11" t="n">
        <x:v>19.6</x:v>
      </x:c>
      <x:c r="I6033" s="13" t="n">
        <x:v>135942</x:v>
      </x:c>
      <x:c r="J6033" s="11" t="n">
        <x:v>19.666318</x:v>
      </x:c>
      <x:c r="K6033" s="14" t="n">
        <x:f>I6033*J6033</x:f>
        <x:v>2673478.601556</x:v>
      </x:c>
      <x:c r="L6033" s="8" t="str">
        <x:v>Alpaca SIP</x:v>
      </x:c>
    </x:row>
    <x:row r="6034" ht="25" customHeight="1">
      <x:c r="A6034" s="8" t="str">
        <x:v>APC</x:v>
      </x:c>
      <x:c r="B6034" s="10" t="n">
        <x:v>46183</x:v>
      </x:c>
      <x:c r="C6034" s="11" t="n">
        <x:v>19.74</x:v>
      </x:c>
      <x:c r="D6034" s="11" t="n">
        <x:v>20.04</x:v>
      </x:c>
      <x:c r="E6034" s="13" t="n">
        <x:v>125738</x:v>
      </x:c>
      <x:c r="F6034" s="11" t="n">
        <x:v>1</x:v>
      </x:c>
      <x:c r="G6034" s="11" t="n">
        <x:v>19.74</x:v>
      </x:c>
      <x:c r="H6034" s="11" t="n">
        <x:v>20.04</x:v>
      </x:c>
      <x:c r="I6034" s="13" t="n">
        <x:v>125738</x:v>
      </x:c>
      <x:c r="J6034" s="11" t="n">
        <x:v>19.934492</x:v>
      </x:c>
      <x:c r="K6034" s="14" t="n">
        <x:f>I6034*J6034</x:f>
        <x:v>2506523.155096</x:v>
      </x:c>
      <x:c r="L6034" s="8" t="str">
        <x:v>Alpaca SIP</x:v>
      </x:c>
    </x:row>
    <x:row r="6035" ht="25" customHeight="1">
      <x:c r="A6035" s="8" t="str">
        <x:v>APC</x:v>
      </x:c>
      <x:c r="B6035" s="10" t="n">
        <x:v>46184</x:v>
      </x:c>
      <x:c r="C6035" s="11" t="n">
        <x:v>20.05</x:v>
      </x:c>
      <x:c r="D6035" s="11" t="n">
        <x:v>20.28</x:v>
      </x:c>
      <x:c r="E6035" s="13" t="n">
        <x:v>93158</x:v>
      </x:c>
      <x:c r="F6035" s="11" t="n">
        <x:v>1</x:v>
      </x:c>
      <x:c r="G6035" s="11" t="n">
        <x:v>20.05</x:v>
      </x:c>
      <x:c r="H6035" s="11" t="n">
        <x:v>20.28</x:v>
      </x:c>
      <x:c r="I6035" s="13" t="n">
        <x:v>93158</x:v>
      </x:c>
      <x:c r="J6035" s="11" t="n">
        <x:v>20.247832</x:v>
      </x:c>
      <x:c r="K6035" s="14" t="n">
        <x:f>I6035*J6035</x:f>
        <x:v>1886247.5334559998</x:v>
      </x:c>
      <x:c r="L6035" s="8" t="str">
        <x:v>Alpaca SIP</x:v>
      </x:c>
    </x:row>
    <x:row r="6036" ht="25" customHeight="1">
      <x:c r="A6036" s="8" t="str">
        <x:v>APC</x:v>
      </x:c>
      <x:c r="B6036" s="10" t="n">
        <x:v>46185</x:v>
      </x:c>
      <x:c r="C6036" s="11" t="n">
        <x:v>20.41</x:v>
      </x:c>
      <x:c r="D6036" s="11" t="n">
        <x:v>20.52</x:v>
      </x:c>
      <x:c r="E6036" s="13" t="n">
        <x:v>182434</x:v>
      </x:c>
      <x:c r="F6036" s="11" t="n">
        <x:v>1</x:v>
      </x:c>
      <x:c r="G6036" s="11" t="n">
        <x:v>20.41</x:v>
      </x:c>
      <x:c r="H6036" s="11" t="n">
        <x:v>20.52</x:v>
      </x:c>
      <x:c r="I6036" s="13" t="n">
        <x:v>182434</x:v>
      </x:c>
      <x:c r="J6036" s="11" t="n">
        <x:v>20.47815</x:v>
      </x:c>
      <x:c r="K6036" s="14" t="n">
        <x:f>I6036*J6036</x:f>
        <x:v>3735910.8171</x:v>
      </x:c>
      <x:c r="L6036" s="8" t="str">
        <x:v>Alpaca SIP</x:v>
      </x:c>
    </x:row>
    <x:row r="6037" ht="25" customHeight="1">
      <x:c r="A6037" s="8" t="str">
        <x:v>APC</x:v>
      </x:c>
      <x:c r="B6037" s="10" t="n">
        <x:v>46188</x:v>
      </x:c>
      <x:c r="C6037" s="11" t="n">
        <x:v>20.62</x:v>
      </x:c>
      <x:c r="D6037" s="11" t="n">
        <x:v>19.43</x:v>
      </x:c>
      <x:c r="E6037" s="13" t="n">
        <x:v>136555</x:v>
      </x:c>
      <x:c r="F6037" s="11" t="n">
        <x:v>1</x:v>
      </x:c>
      <x:c r="G6037" s="11" t="n">
        <x:v>20.62</x:v>
      </x:c>
      <x:c r="H6037" s="11" t="n">
        <x:v>19.43</x:v>
      </x:c>
      <x:c r="I6037" s="13" t="n">
        <x:v>136555</x:v>
      </x:c>
      <x:c r="J6037" s="11" t="n">
        <x:v>19.904755</x:v>
      </x:c>
      <x:c r="K6037" s="14" t="n">
        <x:f>I6037*J6037</x:f>
        <x:v>2718093.819025</x:v>
      </x:c>
      <x:c r="L6037" s="8" t="str">
        <x:v>Alpaca SIP</x:v>
      </x:c>
    </x:row>
    <x:row r="6038" ht="25" customHeight="1">
      <x:c r="A6038" s="8" t="str">
        <x:v>APC</x:v>
      </x:c>
      <x:c r="B6038" s="10" t="n">
        <x:v>46189</x:v>
      </x:c>
      <x:c r="C6038" s="11" t="n">
        <x:v>19.48</x:v>
      </x:c>
      <x:c r="D6038" s="11" t="n">
        <x:v>19.54</x:v>
      </x:c>
      <x:c r="E6038" s="13" t="n">
        <x:v>219724</x:v>
      </x:c>
      <x:c r="F6038" s="11" t="n">
        <x:v>1</x:v>
      </x:c>
      <x:c r="G6038" s="11" t="n">
        <x:v>19.48</x:v>
      </x:c>
      <x:c r="H6038" s="11" t="n">
        <x:v>19.54</x:v>
      </x:c>
      <x:c r="I6038" s="13" t="n">
        <x:v>219724</x:v>
      </x:c>
      <x:c r="J6038" s="11" t="n">
        <x:v>19.535311</x:v>
      </x:c>
      <x:c r="K6038" s="14" t="n">
        <x:f>I6038*J6038</x:f>
        <x:v>4292376.674164</x:v>
      </x:c>
      <x:c r="L6038" s="8" t="str">
        <x:v>Alpaca SIP</x:v>
      </x:c>
    </x:row>
    <x:row r="6039" ht="25" customHeight="1">
      <x:c r="A6039" s="8" t="str">
        <x:v>APC</x:v>
      </x:c>
      <x:c r="B6039" s="10" t="n">
        <x:v>46190</x:v>
      </x:c>
      <x:c r="C6039" s="11" t="n">
        <x:v>19.79</x:v>
      </x:c>
      <x:c r="D6039" s="11" t="n">
        <x:v>18.56</x:v>
      </x:c>
      <x:c r="E6039" s="13" t="n">
        <x:v>248645</x:v>
      </x:c>
      <x:c r="F6039" s="11" t="n">
        <x:v>1</x:v>
      </x:c>
      <x:c r="G6039" s="11" t="n">
        <x:v>19.79</x:v>
      </x:c>
      <x:c r="H6039" s="11" t="n">
        <x:v>18.56</x:v>
      </x:c>
      <x:c r="I6039" s="13" t="n">
        <x:v>248645</x:v>
      </x:c>
      <x:c r="J6039" s="11" t="n">
        <x:v>18.797173</x:v>
      </x:c>
      <x:c r="K6039" s="14" t="n">
        <x:f>I6039*J6039</x:f>
        <x:v>4673823.080585</x:v>
      </x:c>
      <x:c r="L6039" s="8" t="str">
        <x:v>Alpaca SIP</x:v>
      </x:c>
    </x:row>
    <x:row r="6040" ht="25" customHeight="1">
      <x:c r="A6040" s="8" t="str">
        <x:v>APC</x:v>
      </x:c>
      <x:c r="B6040" s="10" t="n">
        <x:v>46191</x:v>
      </x:c>
      <x:c r="C6040" s="11" t="n">
        <x:v>18.57</x:v>
      </x:c>
      <x:c r="D6040" s="11" t="n">
        <x:v>18.39</x:v>
      </x:c>
      <x:c r="E6040" s="13" t="n">
        <x:v>298358</x:v>
      </x:c>
      <x:c r="F6040" s="11" t="n">
        <x:v>1</x:v>
      </x:c>
      <x:c r="G6040" s="11" t="n">
        <x:v>18.57</x:v>
      </x:c>
      <x:c r="H6040" s="11" t="n">
        <x:v>18.39</x:v>
      </x:c>
      <x:c r="I6040" s="13" t="n">
        <x:v>298358</x:v>
      </x:c>
      <x:c r="J6040" s="11" t="n">
        <x:v>18.429044</x:v>
      </x:c>
      <x:c r="K6040" s="14" t="n">
        <x:f>I6040*J6040</x:f>
        <x:v>5498452.709752</x:v>
      </x:c>
      <x:c r="L6040" s="8" t="str">
        <x:v>Alpaca SIP</x:v>
      </x:c>
    </x:row>
    <x:row r="6041" ht="25" customHeight="1">
      <x:c r="A6041" s="8" t="str">
        <x:v>APC</x:v>
      </x:c>
      <x:c r="B6041" s="10" t="n">
        <x:v>46195</x:v>
      </x:c>
      <x:c r="C6041" s="11" t="n">
        <x:v>18.39</x:v>
      </x:c>
      <x:c r="D6041" s="11" t="n">
        <x:v>18.48</x:v>
      </x:c>
      <x:c r="E6041" s="13" t="n">
        <x:v>360371</x:v>
      </x:c>
      <x:c r="F6041" s="11" t="n">
        <x:v>1</x:v>
      </x:c>
      <x:c r="G6041" s="11" t="n">
        <x:v>18.39</x:v>
      </x:c>
      <x:c r="H6041" s="11" t="n">
        <x:v>18.48</x:v>
      </x:c>
      <x:c r="I6041" s="13" t="n">
        <x:v>360371</x:v>
      </x:c>
      <x:c r="J6041" s="11" t="n">
        <x:v>18.327468</x:v>
      </x:c>
      <x:c r="K6041" s="14" t="n">
        <x:f>I6041*J6041</x:f>
        <x:v>6604687.970628</x:v>
      </x:c>
      <x:c r="L6041" s="8" t="str">
        <x:v>Alpaca SIP</x:v>
      </x:c>
    </x:row>
    <x:row r="6042" ht="25" customHeight="1">
      <x:c r="A6042" s="8" t="str">
        <x:v>APC</x:v>
      </x:c>
      <x:c r="B6042" s="10" t="n">
        <x:v>46196</x:v>
      </x:c>
      <x:c r="C6042" s="11" t="n">
        <x:v>18.48</x:v>
      </x:c>
      <x:c r="D6042" s="11" t="n">
        <x:v>18.91</x:v>
      </x:c>
      <x:c r="E6042" s="13" t="n">
        <x:v>307566</x:v>
      </x:c>
      <x:c r="F6042" s="11" t="n">
        <x:v>1</x:v>
      </x:c>
      <x:c r="G6042" s="11" t="n">
        <x:v>18.48</x:v>
      </x:c>
      <x:c r="H6042" s="11" t="n">
        <x:v>18.91</x:v>
      </x:c>
      <x:c r="I6042" s="13" t="n">
        <x:v>307566</x:v>
      </x:c>
      <x:c r="J6042" s="11" t="n">
        <x:v>18.82281</x:v>
      </x:c>
      <x:c r="K6042" s="14" t="n">
        <x:f>I6042*J6042</x:f>
        <x:v>5789256.380460001</x:v>
      </x:c>
      <x:c r="L6042" s="8" t="str">
        <x:v>Alpaca SIP</x:v>
      </x:c>
    </x:row>
    <x:row r="6043" ht="25" customHeight="1">
      <x:c r="A6043" s="8" t="str">
        <x:v>APC</x:v>
      </x:c>
      <x:c r="B6043" s="10" t="n">
        <x:v>46197</x:v>
      </x:c>
      <x:c r="C6043" s="11" t="n">
        <x:v>18.8</x:v>
      </x:c>
      <x:c r="D6043" s="11" t="n">
        <x:v>18.32</x:v>
      </x:c>
      <x:c r="E6043" s="13" t="n">
        <x:v>119353</x:v>
      </x:c>
      <x:c r="F6043" s="11" t="n">
        <x:v>1</x:v>
      </x:c>
      <x:c r="G6043" s="11" t="n">
        <x:v>18.8</x:v>
      </x:c>
      <x:c r="H6043" s="11" t="n">
        <x:v>18.32</x:v>
      </x:c>
      <x:c r="I6043" s="13" t="n">
        <x:v>119353</x:v>
      </x:c>
      <x:c r="J6043" s="11" t="n">
        <x:v>18.397455</x:v>
      </x:c>
      <x:c r="K6043" s="14" t="n">
        <x:f>I6043*J6043</x:f>
        <x:v>2195791.4466150003</x:v>
      </x:c>
      <x:c r="L6043" s="8" t="str">
        <x:v>Alpaca SIP</x:v>
      </x:c>
    </x:row>
    <x:row r="6044" ht="25" customHeight="1">
      <x:c r="A6044" s="8" t="str">
        <x:v>APC</x:v>
      </x:c>
      <x:c r="B6044" s="10" t="n">
        <x:v>46198</x:v>
      </x:c>
      <x:c r="C6044" s="11" t="n">
        <x:v>18.29</x:v>
      </x:c>
      <x:c r="D6044" s="11" t="n">
        <x:v>18.04</x:v>
      </x:c>
      <x:c r="E6044" s="13" t="n">
        <x:v>135267</x:v>
      </x:c>
      <x:c r="F6044" s="11" t="n">
        <x:v>1</x:v>
      </x:c>
      <x:c r="G6044" s="11" t="n">
        <x:v>18.29</x:v>
      </x:c>
      <x:c r="H6044" s="11" t="n">
        <x:v>18.04</x:v>
      </x:c>
      <x:c r="I6044" s="13" t="n">
        <x:v>135267</x:v>
      </x:c>
      <x:c r="J6044" s="11" t="n">
        <x:v>18.400028</x:v>
      </x:c>
      <x:c r="K6044" s="14" t="n">
        <x:f>I6044*J6044</x:f>
        <x:v>2488916.5874759997</x:v>
      </x:c>
      <x:c r="L6044" s="8" t="str">
        <x:v>Alpaca SIP</x:v>
      </x:c>
    </x:row>
    <x:row r="6045" ht="25" customHeight="1">
      <x:c r="A6045" s="8" t="str">
        <x:v>APC</x:v>
      </x:c>
      <x:c r="B6045" s="10" t="n">
        <x:v>46199</x:v>
      </x:c>
      <x:c r="C6045" s="11" t="n">
        <x:v>17.89</x:v>
      </x:c>
      <x:c r="D6045" s="11" t="n">
        <x:v>18.59</x:v>
      </x:c>
      <x:c r="E6045" s="13" t="n">
        <x:v>1661454</x:v>
      </x:c>
      <x:c r="F6045" s="11" t="n">
        <x:v>1</x:v>
      </x:c>
      <x:c r="G6045" s="11" t="n">
        <x:v>17.89</x:v>
      </x:c>
      <x:c r="H6045" s="11" t="n">
        <x:v>18.59</x:v>
      </x:c>
      <x:c r="I6045" s="13" t="n">
        <x:v>1661454</x:v>
      </x:c>
      <x:c r="J6045" s="11" t="n">
        <x:v>18.585456</x:v>
      </x:c>
      <x:c r="K6045" s="14" t="n">
        <x:f>I6045*J6045</x:f>
        <x:v>30878880.213024</x:v>
      </x:c>
      <x:c r="L6045" s="8" t="str">
        <x:v>Alpaca SIP</x:v>
      </x:c>
    </x:row>
    <x:row r="6046" ht="25" customHeight="1">
      <x:c r="A6046" s="8" t="str">
        <x:v>APC</x:v>
      </x:c>
      <x:c r="B6046" s="10" t="n">
        <x:v>46202</x:v>
      </x:c>
      <x:c r="C6046" s="11" t="n">
        <x:v>18.43</x:v>
      </x:c>
      <x:c r="D6046" s="11" t="n">
        <x:v>18.91</x:v>
      </x:c>
      <x:c r="E6046" s="13" t="n">
        <x:v>150531</x:v>
      </x:c>
      <x:c r="F6046" s="11" t="n">
        <x:v>1</x:v>
      </x:c>
      <x:c r="G6046" s="11" t="n">
        <x:v>18.43</x:v>
      </x:c>
      <x:c r="H6046" s="11" t="n">
        <x:v>18.91</x:v>
      </x:c>
      <x:c r="I6046" s="13" t="n">
        <x:v>150531</x:v>
      </x:c>
      <x:c r="J6046" s="11" t="n">
        <x:v>18.774872</x:v>
      </x:c>
      <x:c r="K6046" s="14" t="n">
        <x:f>I6046*J6046</x:f>
        <x:v>2826200.257032</x:v>
      </x:c>
      <x:c r="L6046" s="8" t="str">
        <x:v>Alpaca SIP</x:v>
      </x:c>
    </x:row>
    <x:row r="6047" ht="25" customHeight="1">
      <x:c r="A6047" s="8" t="str">
        <x:v>APC</x:v>
      </x:c>
      <x:c r="B6047" s="10" t="n">
        <x:v>46203</x:v>
      </x:c>
      <x:c r="C6047" s="11" t="n">
        <x:v>18.91</x:v>
      </x:c>
      <x:c r="D6047" s="11" t="n">
        <x:v>18.85</x:v>
      </x:c>
      <x:c r="E6047" s="13" t="n">
        <x:v>100292</x:v>
      </x:c>
      <x:c r="F6047" s="11" t="n">
        <x:v>1</x:v>
      </x:c>
      <x:c r="G6047" s="11" t="n">
        <x:v>18.91</x:v>
      </x:c>
      <x:c r="H6047" s="11" t="n">
        <x:v>18.85</x:v>
      </x:c>
      <x:c r="I6047" s="13" t="n">
        <x:v>100292</x:v>
      </x:c>
      <x:c r="J6047" s="11" t="n">
        <x:v>18.8649</x:v>
      </x:c>
      <x:c r="K6047" s="14" t="n">
        <x:f>I6047*J6047</x:f>
        <x:v>1891998.5507999999</x:v>
      </x:c>
      <x:c r="L6047" s="8" t="str">
        <x:v>Alpaca SIP</x:v>
      </x:c>
    </x:row>
    <x:row r="6048" ht="25" customHeight="1">
      <x:c r="A6048" s="8" t="str">
        <x:v>APC</x:v>
      </x:c>
      <x:c r="B6048" s="10" t="n">
        <x:v>46204</x:v>
      </x:c>
      <x:c r="C6048" s="11" t="n">
        <x:v>18.85</x:v>
      </x:c>
      <x:c r="D6048" s="11" t="n">
        <x:v>18.21</x:v>
      </x:c>
      <x:c r="E6048" s="13" t="n">
        <x:v>93382</x:v>
      </x:c>
      <x:c r="F6048" s="11" t="n">
        <x:v>1</x:v>
      </x:c>
      <x:c r="G6048" s="11" t="n">
        <x:v>18.85</x:v>
      </x:c>
      <x:c r="H6048" s="11" t="n">
        <x:v>18.21</x:v>
      </x:c>
      <x:c r="I6048" s="13" t="n">
        <x:v>93382</x:v>
      </x:c>
      <x:c r="J6048" s="11" t="n">
        <x:v>18.333005</x:v>
      </x:c>
      <x:c r="K6048" s="14" t="n">
        <x:f>I6048*J6048</x:f>
        <x:v>1711972.67291</x:v>
      </x:c>
      <x:c r="L6048" s="8" t="str">
        <x:v>Alpaca SIP</x:v>
      </x:c>
    </x:row>
    <x:row r="6049" ht="25" customHeight="1">
      <x:c r="A6049" s="8" t="str">
        <x:v>APC</x:v>
      </x:c>
      <x:c r="B6049" s="10" t="n">
        <x:v>46205</x:v>
      </x:c>
      <x:c r="C6049" s="11" t="n">
        <x:v>18.37</x:v>
      </x:c>
      <x:c r="D6049" s="11" t="n">
        <x:v>18.59</x:v>
      </x:c>
      <x:c r="E6049" s="13" t="n">
        <x:v>87256</x:v>
      </x:c>
      <x:c r="F6049" s="11" t="n">
        <x:v>1</x:v>
      </x:c>
      <x:c r="G6049" s="11" t="n">
        <x:v>18.37</x:v>
      </x:c>
      <x:c r="H6049" s="11" t="n">
        <x:v>18.59</x:v>
      </x:c>
      <x:c r="I6049" s="13" t="n">
        <x:v>87256</x:v>
      </x:c>
      <x:c r="J6049" s="11" t="n">
        <x:v>18.495576</x:v>
      </x:c>
      <x:c r="K6049" s="14" t="n">
        <x:f>I6049*J6049</x:f>
        <x:v>1613849.979456</x:v>
      </x:c>
      <x:c r="L6049" s="8" t="str">
        <x:v>Alpaca SIP</x:v>
      </x:c>
    </x:row>
    <x:row r="6050" ht="25" customHeight="1">
      <x:c r="A6050" s="8" t="str">
        <x:v>APC</x:v>
      </x:c>
      <x:c r="B6050" s="10" t="n">
        <x:v>46209</x:v>
      </x:c>
      <x:c r="C6050" s="11" t="n">
        <x:v>18.6</x:v>
      </x:c>
      <x:c r="D6050" s="11" t="n">
        <x:v>18.81</x:v>
      </x:c>
      <x:c r="E6050" s="13" t="n">
        <x:v>105724</x:v>
      </x:c>
      <x:c r="F6050" s="11" t="n">
        <x:v>1</x:v>
      </x:c>
      <x:c r="G6050" s="11" t="n">
        <x:v>18.6</x:v>
      </x:c>
      <x:c r="H6050" s="11" t="n">
        <x:v>18.81</x:v>
      </x:c>
      <x:c r="I6050" s="13" t="n">
        <x:v>105724</x:v>
      </x:c>
      <x:c r="J6050" s="11" t="n">
        <x:v>18.775696</x:v>
      </x:c>
      <x:c r="K6050" s="14" t="n">
        <x:f>I6050*J6050</x:f>
        <x:v>1985041.683904</x:v>
      </x:c>
      <x:c r="L6050" s="8" t="str">
        <x:v>Alpaca SIP</x:v>
      </x:c>
    </x:row>
    <x:row r="6051" ht="25" customHeight="1">
      <x:c r="A6051" s="8" t="str">
        <x:v>APC</x:v>
      </x:c>
      <x:c r="B6051" s="10" t="n">
        <x:v>46210</x:v>
      </x:c>
      <x:c r="C6051" s="11" t="n">
        <x:v>18.83</x:v>
      </x:c>
      <x:c r="D6051" s="11" t="n">
        <x:v>19.34</x:v>
      </x:c>
      <x:c r="E6051" s="13" t="n">
        <x:v>93305</x:v>
      </x:c>
      <x:c r="F6051" s="11" t="n">
        <x:v>1</x:v>
      </x:c>
      <x:c r="G6051" s="11" t="n">
        <x:v>18.83</x:v>
      </x:c>
      <x:c r="H6051" s="11" t="n">
        <x:v>19.34</x:v>
      </x:c>
      <x:c r="I6051" s="13" t="n">
        <x:v>93305</x:v>
      </x:c>
      <x:c r="J6051" s="11" t="n">
        <x:v>19.159585</x:v>
      </x:c>
      <x:c r="K6051" s="14" t="n">
        <x:f>I6051*J6051</x:f>
        <x:v>1787685.078425</x:v>
      </x:c>
      <x:c r="L6051" s="8" t="str">
        <x:v>Alpaca SIP</x:v>
      </x:c>
    </x:row>
    <x:row r="6052" ht="25" customHeight="1">
      <x:c r="A6052" s="8" t="str">
        <x:v>APC</x:v>
      </x:c>
      <x:c r="B6052" s="10" t="n">
        <x:v>46211</x:v>
      </x:c>
      <x:c r="C6052" s="11" t="n">
        <x:v>19.23</x:v>
      </x:c>
      <x:c r="D6052" s="11" t="n">
        <x:v>19.22</x:v>
      </x:c>
      <x:c r="E6052" s="13" t="n">
        <x:v>103196</x:v>
      </x:c>
      <x:c r="F6052" s="11" t="n">
        <x:v>1</x:v>
      </x:c>
      <x:c r="G6052" s="11" t="n">
        <x:v>19.23</x:v>
      </x:c>
      <x:c r="H6052" s="11" t="n">
        <x:v>19.22</x:v>
      </x:c>
      <x:c r="I6052" s="13" t="n">
        <x:v>103196</x:v>
      </x:c>
      <x:c r="J6052" s="11" t="n">
        <x:v>19.176313</x:v>
      </x:c>
      <x:c r="K6052" s="14" t="n">
        <x:f>I6052*J6052</x:f>
        <x:v>1978918.796348</x:v>
      </x:c>
      <x:c r="L6052" s="8" t="str">
        <x:v>Alpaca SIP</x:v>
      </x:c>
    </x:row>
    <x:row r="6053" ht="25" customHeight="1">
      <x:c r="A6053" s="8" t="str">
        <x:v>APC</x:v>
      </x:c>
      <x:c r="B6053" s="10" t="n">
        <x:v>46212</x:v>
      </x:c>
      <x:c r="C6053" s="11" t="n">
        <x:v>19.215</x:v>
      </x:c>
      <x:c r="D6053" s="11" t="n">
        <x:v>19.25</x:v>
      </x:c>
      <x:c r="E6053" s="13" t="n">
        <x:v>80940</x:v>
      </x:c>
      <x:c r="F6053" s="11" t="n">
        <x:v>1</x:v>
      </x:c>
      <x:c r="G6053" s="11" t="n">
        <x:v>19.215</x:v>
      </x:c>
      <x:c r="H6053" s="11" t="n">
        <x:v>19.25</x:v>
      </x:c>
      <x:c r="I6053" s="13" t="n">
        <x:v>80940</x:v>
      </x:c>
      <x:c r="J6053" s="11" t="n">
        <x:v>19.192275</x:v>
      </x:c>
      <x:c r="K6053" s="14" t="n">
        <x:f>I6053*J6053</x:f>
        <x:v>1553422.7385</x:v>
      </x:c>
      <x:c r="L6053" s="8" t="str">
        <x:v>Alpaca SIP</x:v>
      </x:c>
    </x:row>
    <x:row r="6054" ht="25" customHeight="1">
      <x:c r="A6054" s="8" t="str">
        <x:v>APC</x:v>
      </x:c>
      <x:c r="B6054" s="10" t="n">
        <x:v>46213</x:v>
      </x:c>
      <x:c r="C6054" s="11" t="n">
        <x:v>19.18</x:v>
      </x:c>
      <x:c r="D6054" s="11" t="n">
        <x:v>19.11</x:v>
      </x:c>
      <x:c r="E6054" s="13" t="n">
        <x:v>93472</x:v>
      </x:c>
      <x:c r="F6054" s="11" t="n">
        <x:v>1</x:v>
      </x:c>
      <x:c r="G6054" s="11" t="n">
        <x:v>19.18</x:v>
      </x:c>
      <x:c r="H6054" s="11" t="n">
        <x:v>19.11</x:v>
      </x:c>
      <x:c r="I6054" s="13" t="n">
        <x:v>93472</x:v>
      </x:c>
      <x:c r="J6054" s="11" t="n">
        <x:v>19.210523</x:v>
      </x:c>
      <x:c r="K6054" s="14" t="n">
        <x:f>I6054*J6054</x:f>
        <x:v>1795646.005856</x:v>
      </x:c>
      <x:c r="L6054" s="8" t="str">
        <x:v>Alpaca SIP</x:v>
      </x:c>
    </x:row>
    <x:row r="6055" ht="25" customHeight="1">
      <x:c r="A6055" s="8" t="str">
        <x:v>APC</x:v>
      </x:c>
      <x:c r="B6055" s="10" t="n">
        <x:v>46216</x:v>
      </x:c>
      <x:c r="C6055" s="11" t="n">
        <x:v>19.11</x:v>
      </x:c>
      <x:c r="D6055" s="11" t="n">
        <x:v>20.17</x:v>
      </x:c>
      <x:c r="E6055" s="13" t="n">
        <x:v>103722</x:v>
      </x:c>
      <x:c r="F6055" s="11" t="n">
        <x:v>1</x:v>
      </x:c>
      <x:c r="G6055" s="11" t="n">
        <x:v>19.11</x:v>
      </x:c>
      <x:c r="H6055" s="11" t="n">
        <x:v>20.17</x:v>
      </x:c>
      <x:c r="I6055" s="13" t="n">
        <x:v>103722</x:v>
      </x:c>
      <x:c r="J6055" s="11" t="n">
        <x:v>19.911837</x:v>
      </x:c>
      <x:c r="K6055" s="14" t="n">
        <x:f>I6055*J6055</x:f>
        <x:v>2065295.5573139999</x:v>
      </x:c>
      <x:c r="L6055" s="8" t="str">
        <x:v>Alpaca SIP</x:v>
      </x:c>
    </x:row>
    <x:row r="6056" ht="25" customHeight="1">
      <x:c r="A6056" s="8" t="str">
        <x:v>APC</x:v>
      </x:c>
      <x:c r="B6056" s="10" t="n">
        <x:v>46217</x:v>
      </x:c>
      <x:c r="C6056" s="11" t="n">
        <x:v>20.28</x:v>
      </x:c>
      <x:c r="D6056" s="11" t="n">
        <x:v>19.88</x:v>
      </x:c>
      <x:c r="E6056" s="13" t="n">
        <x:v>140392</x:v>
      </x:c>
      <x:c r="F6056" s="11" t="n">
        <x:v>1</x:v>
      </x:c>
      <x:c r="G6056" s="11" t="n">
        <x:v>20.28</x:v>
      </x:c>
      <x:c r="H6056" s="11" t="n">
        <x:v>19.88</x:v>
      </x:c>
      <x:c r="I6056" s="13" t="n">
        <x:v>140392</x:v>
      </x:c>
      <x:c r="J6056" s="11" t="n">
        <x:v>19.935407</x:v>
      </x:c>
      <x:c r="K6056" s="14" t="n">
        <x:f>I6056*J6056</x:f>
        <x:v>2798771.6595440004</x:v>
      </x:c>
      <x:c r="L6056" s="8" t="str">
        <x:v>Alpaca SIP</x:v>
      </x:c>
    </x:row>
    <x:row r="6057" ht="25" customHeight="1">
      <x:c r="A6057" s="8" t="str">
        <x:v>APC</x:v>
      </x:c>
      <x:c r="B6057" s="10" t="n">
        <x:v>46218</x:v>
      </x:c>
      <x:c r="C6057" s="11" t="n">
        <x:v>19.99</x:v>
      </x:c>
      <x:c r="D6057" s="11" t="n">
        <x:v>19.67</x:v>
      </x:c>
      <x:c r="E6057" s="13" t="n">
        <x:v>40037</x:v>
      </x:c>
      <x:c r="F6057" s="11" t="n">
        <x:v>1</x:v>
      </x:c>
      <x:c r="G6057" s="11" t="n">
        <x:v>19.99</x:v>
      </x:c>
      <x:c r="H6057" s="11" t="n">
        <x:v>19.67</x:v>
      </x:c>
      <x:c r="I6057" s="13" t="n">
        <x:v>40037</x:v>
      </x:c>
      <x:c r="J6057" s="11" t="n">
        <x:v>19.893384</x:v>
      </x:c>
      <x:c r="K6057" s="14" t="n">
        <x:f>I6057*J6057</x:f>
        <x:v>796471.415208</x:v>
      </x:c>
      <x:c r="L6057" s="8" t="str">
        <x:v>Alpaca SIP</x:v>
      </x:c>
    </x:row>
    <x:row r="6058" ht="25" customHeight="1">
      <x:c r="A6058" s="8" t="str">
        <x:v>APC</x:v>
      </x:c>
      <x:c r="B6058" s="10" t="n">
        <x:v>46219</x:v>
      </x:c>
      <x:c r="C6058" s="11" t="n">
        <x:v>19.84</x:v>
      </x:c>
      <x:c r="D6058" s="11" t="n">
        <x:v>20.75</x:v>
      </x:c>
      <x:c r="E6058" s="13" t="n">
        <x:v>78863</x:v>
      </x:c>
      <x:c r="F6058" s="11" t="n">
        <x:v>1</x:v>
      </x:c>
      <x:c r="G6058" s="11" t="n">
        <x:v>19.84</x:v>
      </x:c>
      <x:c r="H6058" s="11" t="n">
        <x:v>20.75</x:v>
      </x:c>
      <x:c r="I6058" s="13" t="n">
        <x:v>78863</x:v>
      </x:c>
      <x:c r="J6058" s="11" t="n">
        <x:v>20.546934</x:v>
      </x:c>
      <x:c r="K6058" s="14" t="n">
        <x:f>I6058*J6058</x:f>
        <x:v>1620392.856042</x:v>
      </x:c>
      <x:c r="L6058" s="8" t="str">
        <x:v>Alpaca SIP</x:v>
      </x:c>
    </x:row>
    <x:row r="6059" ht="25" customHeight="1">
      <x:c r="A6059" s="8" t="str">
        <x:v>APC</x:v>
      </x:c>
      <x:c r="B6059" s="10" t="n">
        <x:v>46220</x:v>
      </x:c>
      <x:c r="C6059" s="11" t="n">
        <x:v>20.79</x:v>
      </x:c>
      <x:c r="D6059" s="11" t="n">
        <x:v>20.78</x:v>
      </x:c>
      <x:c r="E6059" s="13" t="n">
        <x:v>52075</x:v>
      </x:c>
      <x:c r="F6059" s="11" t="n">
        <x:v>1</x:v>
      </x:c>
      <x:c r="G6059" s="11" t="n">
        <x:v>20.79</x:v>
      </x:c>
      <x:c r="H6059" s="11" t="n">
        <x:v>20.78</x:v>
      </x:c>
      <x:c r="I6059" s="13" t="n">
        <x:v>52075</x:v>
      </x:c>
      <x:c r="J6059" s="11" t="n">
        <x:v>20.767705</x:v>
      </x:c>
      <x:c r="K6059" s="14" t="n">
        <x:f>I6059*J6059</x:f>
        <x:v>1081478.2378749999</x:v>
      </x:c>
      <x:c r="L6059" s="8" t="str">
        <x:v>Alpaca SIP</x:v>
      </x:c>
    </x:row>
    <x:row r="6060" ht="25" customHeight="1">
      <x:c r="A6060" s="8" t="str">
        <x:v>APC</x:v>
      </x:c>
      <x:c r="B6060" s="10" t="n">
        <x:v>46223</x:v>
      </x:c>
      <x:c r="C6060" s="11" t="n">
        <x:v>20.81</x:v>
      </x:c>
      <x:c r="D6060" s="11" t="n">
        <x:v>20.75</x:v>
      </x:c>
      <x:c r="E6060" s="13" t="n">
        <x:v>65902</x:v>
      </x:c>
      <x:c r="F6060" s="11" t="n">
        <x:v>1</x:v>
      </x:c>
      <x:c r="G6060" s="11" t="n">
        <x:v>20.81</x:v>
      </x:c>
      <x:c r="H6060" s="11" t="n">
        <x:v>20.75</x:v>
      </x:c>
      <x:c r="I6060" s="13" t="n">
        <x:v>65902</x:v>
      </x:c>
      <x:c r="J6060" s="11" t="n">
        <x:v>20.832797</x:v>
      </x:c>
      <x:c r="K6060" s="14" t="n">
        <x:f>I6060*J6060</x:f>
        <x:v>1372922.987894</x:v>
      </x:c>
      <x:c r="L6060" s="8" t="str">
        <x:v>Alpaca SIP</x:v>
      </x:c>
    </x:row>
    <x:row r="6061" ht="25" customHeight="1">
      <x:c r="A6061" s="8" t="str">
        <x:v>APC</x:v>
      </x:c>
      <x:c r="B6061" s="10" t="n">
        <x:v>46224</x:v>
      </x:c>
      <x:c r="C6061" s="11" t="n">
        <x:v>20.7</x:v>
      </x:c>
      <x:c r="D6061" s="11" t="n">
        <x:v>21.21</x:v>
      </x:c>
      <x:c r="E6061" s="13" t="n">
        <x:v>62210</x:v>
      </x:c>
      <x:c r="F6061" s="11" t="n">
        <x:v>1</x:v>
      </x:c>
      <x:c r="G6061" s="11" t="n">
        <x:v>20.7</x:v>
      </x:c>
      <x:c r="H6061" s="11" t="n">
        <x:v>21.21</x:v>
      </x:c>
      <x:c r="I6061" s="13" t="n">
        <x:v>62210</x:v>
      </x:c>
      <x:c r="J6061" s="11" t="n">
        <x:v>21.055177</x:v>
      </x:c>
      <x:c r="K6061" s="14" t="n">
        <x:f>I6061*J6061</x:f>
        <x:v>1309842.5611700001</x:v>
      </x:c>
      <x:c r="L6061" s="8" t="str">
        <x:v>Alpaca SIP</x:v>
      </x:c>
    </x:row>
    <x:row r="6062" ht="25" customHeight="1">
      <x:c r="A6062" s="8" t="str">
        <x:v>APC</x:v>
      </x:c>
      <x:c r="B6062" s="10" t="n">
        <x:v>46225</x:v>
      </x:c>
      <x:c r="C6062" s="11" t="n">
        <x:v>21.32</x:v>
      </x:c>
      <x:c r="D6062" s="11" t="n">
        <x:v>20.71</x:v>
      </x:c>
      <x:c r="E6062" s="13" t="n">
        <x:v>162655</x:v>
      </x:c>
      <x:c r="F6062" s="11" t="n">
        <x:v>1</x:v>
      </x:c>
      <x:c r="G6062" s="11" t="n">
        <x:v>21.32</x:v>
      </x:c>
      <x:c r="H6062" s="11" t="n">
        <x:v>20.71</x:v>
      </x:c>
      <x:c r="I6062" s="13" t="n">
        <x:v>162655</x:v>
      </x:c>
      <x:c r="J6062" s="11" t="n">
        <x:v>20.806233</x:v>
      </x:c>
      <x:c r="K6062" s="14" t="n">
        <x:f>I6062*J6062</x:f>
        <x:v>3384237.828615</x:v>
      </x:c>
      <x:c r="L6062" s="8" t="str">
        <x:v>Alpaca SIP</x:v>
      </x:c>
    </x:row>
    <x:row r="6063" ht="25" customHeight="1">
      <x:c r="A6063" s="8" t="str">
        <x:v>APC</x:v>
      </x:c>
      <x:c r="B6063" s="10" t="n">
        <x:v>46226</x:v>
      </x:c>
      <x:c r="C6063" s="11" t="n">
        <x:v>20.42</x:v>
      </x:c>
      <x:c r="D6063" s="11" t="n">
        <x:v>20.755</x:v>
      </x:c>
      <x:c r="E6063" s="13" t="n">
        <x:v>75773</x:v>
      </x:c>
      <x:c r="F6063" s="11" t="n">
        <x:v>1</x:v>
      </x:c>
      <x:c r="G6063" s="11" t="n">
        <x:v>20.42</x:v>
      </x:c>
      <x:c r="H6063" s="11" t="n">
        <x:v>20.755</x:v>
      </x:c>
      <x:c r="I6063" s="13" t="n">
        <x:v>75773</x:v>
      </x:c>
      <x:c r="J6063" s="11" t="n">
        <x:v>20.634521</x:v>
      </x:c>
      <x:c r="K6063" s="14" t="n">
        <x:f>I6063*J6063</x:f>
        <x:v>1563539.559733</x:v>
      </x:c>
      <x:c r="L6063" s="8" t="str">
        <x:v>Alpaca SIP</x:v>
      </x:c>
    </x:row>
    <x:row r="6064" ht="25" customHeight="1">
      <x:c r="A6064" s="8" t="str">
        <x:v>APC</x:v>
      </x:c>
      <x:c r="B6064" s="10" t="n">
        <x:v>46227</x:v>
      </x:c>
      <x:c r="C6064" s="11" t="n">
        <x:v>21.7097</x:v>
      </x:c>
      <x:c r="D6064" s="11" t="n">
        <x:v>20.83</x:v>
      </x:c>
      <x:c r="E6064" s="13" t="n">
        <x:v>90446</x:v>
      </x:c>
      <x:c r="F6064" s="11" t="n">
        <x:v>1</x:v>
      </x:c>
      <x:c r="G6064" s="11" t="n">
        <x:v>21.7097</x:v>
      </x:c>
      <x:c r="H6064" s="11" t="n">
        <x:v>20.83</x:v>
      </x:c>
      <x:c r="I6064" s="13" t="n">
        <x:v>90446</x:v>
      </x:c>
      <x:c r="J6064" s="11" t="n">
        <x:v>20.965426</x:v>
      </x:c>
      <x:c r="K6064" s="14" t="n">
        <x:f>I6064*J6064</x:f>
        <x:v>1896238.9199960001</x:v>
      </x:c>
      <x:c r="L6064" s="8" t="str">
        <x:v>Alpaca SIP</x:v>
      </x:c>
    </x:row>
    <x:row r="6065" ht="25" customHeight="1">
      <x:c r="A6065" s="8" t="str">
        <x:v>APC</x:v>
      </x:c>
      <x:c r="B6065" s="10" t="n">
        <x:v>46230</x:v>
      </x:c>
      <x:c r="C6065" s="11" t="n">
        <x:v>20.84</x:v>
      </x:c>
      <x:c r="D6065" s="11" t="n">
        <x:v>21.03</x:v>
      </x:c>
      <x:c r="E6065" s="13" t="n">
        <x:v>76026</x:v>
      </x:c>
      <x:c r="F6065" s="11" t="n">
        <x:v>1</x:v>
      </x:c>
      <x:c r="G6065" s="11" t="n">
        <x:v>20.84</x:v>
      </x:c>
      <x:c r="H6065" s="11" t="n">
        <x:v>21.03</x:v>
      </x:c>
      <x:c r="I6065" s="13" t="n">
        <x:v>76026</x:v>
      </x:c>
      <x:c r="J6065" s="11" t="n">
        <x:v>21.020859</x:v>
      </x:c>
      <x:c r="K6065" s="14" t="n">
        <x:f>I6065*J6065</x:f>
        <x:v>1598131.826334</x:v>
      </x:c>
      <x:c r="L6065" s="8" t="str">
        <x:v>Alpaca SIP</x:v>
      </x:c>
    </x:row>
    <x:row r="6066" ht="25" customHeight="1">
      <x:c r="A6066" s="8" t="str">
        <x:v>APC</x:v>
      </x:c>
      <x:c r="B6066" s="10" t="n">
        <x:v>46231</x:v>
      </x:c>
      <x:c r="C6066" s="11" t="n">
        <x:v>21.15</x:v>
      </x:c>
      <x:c r="D6066" s="11" t="n">
        <x:v>20.2</x:v>
      </x:c>
      <x:c r="E6066" s="13" t="n">
        <x:v>169092</x:v>
      </x:c>
      <x:c r="F6066" s="11" t="n">
        <x:v>1</x:v>
      </x:c>
      <x:c r="G6066" s="11" t="n">
        <x:v>21.15</x:v>
      </x:c>
      <x:c r="H6066" s="11" t="n">
        <x:v>20.2</x:v>
      </x:c>
      <x:c r="I6066" s="13" t="n">
        <x:v>169092</x:v>
      </x:c>
      <x:c r="J6066" s="11" t="n">
        <x:v>20.236656</x:v>
      </x:c>
      <x:c r="K6066" s="14" t="n">
        <x:f>I6066*J6066</x:f>
        <x:v>3421856.636352</x:v>
      </x:c>
      <x:c r="L6066" s="8" t="str">
        <x:v>Alpaca SIP</x:v>
      </x:c>
    </x:row>
    <x:row r="6067" ht="25" customHeight="1">
      <x:c r="A6067" s="8" t="str">
        <x:v>APC</x:v>
      </x:c>
      <x:c r="B6067" s="10" t="n">
        <x:v>46232</x:v>
      </x:c>
      <x:c r="C6067" s="11" t="n">
        <x:v>20.31</x:v>
      </x:c>
      <x:c r="D6067" s="11" t="n">
        <x:v>20</x:v>
      </x:c>
      <x:c r="E6067" s="13" t="n">
        <x:v>130460</x:v>
      </x:c>
      <x:c r="F6067" s="11" t="n">
        <x:v>1</x:v>
      </x:c>
      <x:c r="G6067" s="11" t="n">
        <x:v>20.31</x:v>
      </x:c>
      <x:c r="H6067" s="11" t="n">
        <x:v>20</x:v>
      </x:c>
      <x:c r="I6067" s="13" t="n">
        <x:v>130460</x:v>
      </x:c>
      <x:c r="J6067" s="11" t="n">
        <x:v>20.106862</x:v>
      </x:c>
      <x:c r="K6067" s="14" t="n">
        <x:f>I6067*J6067</x:f>
        <x:v>2623141.21652</x:v>
      </x:c>
      <x:c r="L6067" s="8" t="str">
        <x:v>Alpaca SIP</x:v>
      </x:c>
    </x:row>
    <x:row r="6068" ht="25" customHeight="1">
      <x:c r="A6068" s="8" t="str">
        <x:v>APC</x:v>
      </x:c>
      <x:c r="B6068" s="10" t="n">
        <x:v>46233</x:v>
      </x:c>
      <x:c r="C6068" s="11" t="n">
        <x:v>20.04</x:v>
      </x:c>
      <x:c r="D6068" s="11" t="n">
        <x:v>20.18</x:v>
      </x:c>
      <x:c r="E6068" s="13" t="n">
        <x:v>99123</x:v>
      </x:c>
      <x:c r="F6068" s="11" t="n">
        <x:v>1</x:v>
      </x:c>
      <x:c r="G6068" s="11" t="n">
        <x:v>20.04</x:v>
      </x:c>
      <x:c r="H6068" s="11" t="n">
        <x:v>20.18</x:v>
      </x:c>
      <x:c r="I6068" s="13" t="n">
        <x:v>99123</x:v>
      </x:c>
      <x:c r="J6068" s="11" t="n">
        <x:v>20.201535</x:v>
      </x:c>
      <x:c r="K6068" s="14" t="n">
        <x:f>I6068*J6068</x:f>
        <x:v>2002436.7538049999</x:v>
      </x:c>
      <x:c r="L6068" s="8" t="str">
        <x:v>Alpaca SIP</x:v>
      </x:c>
    </x:row>
    <x:row r="6069" ht="25" customHeight="1">
      <x:c r="A6069" s="8" t="str">
        <x:v>APC</x:v>
      </x:c>
      <x:c r="B6069" s="10" t="n">
        <x:v>46234</x:v>
      </x:c>
      <x:c r="C6069" s="11" t="n">
        <x:v>20.24</x:v>
      </x:c>
      <x:c r="D6069" s="11" t="n">
        <x:v>20.3</x:v>
      </x:c>
      <x:c r="E6069" s="13" t="n">
        <x:v>90311</x:v>
      </x:c>
      <x:c r="F6069" s="11" t="n">
        <x:v>1</x:v>
      </x:c>
      <x:c r="G6069" s="11" t="n">
        <x:v>20.24</x:v>
      </x:c>
      <x:c r="H6069" s="11" t="n">
        <x:v>20.3</x:v>
      </x:c>
      <x:c r="I6069" s="13" t="n">
        <x:v>90311</x:v>
      </x:c>
      <x:c r="J6069" s="11" t="n">
        <x:v>20.203194</x:v>
      </x:c>
      <x:c r="K6069" s="14" t="n">
        <x:f>I6069*J6069</x:f>
        <x:v>1824570.653334</x:v>
      </x:c>
      <x:c r="L6069" s="8" t="str">
        <x:v>Alpaca SIP</x:v>
      </x:c>
    </x:row>
    <x:row r="6070" ht="25" customHeight="1">
      <x:c r="A6070" s="8" t="str">
        <x:v>APC</x:v>
      </x:c>
      <x:c r="B6070" s="10" t="n">
        <x:v>46237</x:v>
      </x:c>
      <x:c r="C6070" s="11" t="n">
        <x:v>20.33</x:v>
      </x:c>
      <x:c r="D6070" s="11" t="n">
        <x:v>20.08</x:v>
      </x:c>
      <x:c r="E6070" s="13" t="n">
        <x:v>76771</x:v>
      </x:c>
      <x:c r="F6070" s="11" t="n">
        <x:v>1</x:v>
      </x:c>
      <x:c r="G6070" s="11" t="n">
        <x:v>20.33</x:v>
      </x:c>
      <x:c r="H6070" s="11" t="n">
        <x:v>20.08</x:v>
      </x:c>
      <x:c r="I6070" s="13" t="n">
        <x:v>76771</x:v>
      </x:c>
      <x:c r="J6070" s="11" t="n">
        <x:v>20.177594</x:v>
      </x:c>
      <x:c r="K6070" s="14" t="n">
        <x:f>I6070*J6070</x:f>
        <x:v>1549054.068974</x:v>
      </x:c>
      <x:c r="L6070" s="8" t="str">
        <x:v>Alpaca SIP</x:v>
      </x:c>
    </x:row>
    <x:row r="6071" ht="25" customHeight="1">
      <x:c r="A6071" s="8" t="str">
        <x:v>APC</x:v>
      </x:c>
      <x:c r="B6071" s="10" t="n">
        <x:v>46238</x:v>
      </x:c>
      <x:c r="C6071" s="11" t="n">
        <x:v>19.96</x:v>
      </x:c>
      <x:c r="D6071" s="11" t="n">
        <x:v>20.64</x:v>
      </x:c>
      <x:c r="E6071" s="13" t="n">
        <x:v>117747</x:v>
      </x:c>
      <x:c r="F6071" s="11" t="n">
        <x:v>1</x:v>
      </x:c>
      <x:c r="G6071" s="11" t="n">
        <x:v>19.96</x:v>
      </x:c>
      <x:c r="H6071" s="11" t="n">
        <x:v>20.64</x:v>
      </x:c>
      <x:c r="I6071" s="13" t="n">
        <x:v>117747</x:v>
      </x:c>
      <x:c r="J6071" s="11" t="n">
        <x:v>20.269028</x:v>
      </x:c>
      <x:c r="K6071" s="14" t="n">
        <x:f>I6071*J6071</x:f>
        <x:v>2386617.239916</x:v>
      </x:c>
      <x:c r="L6071" s="8" t="str">
        <x:v>Alpaca SIP</x:v>
      </x:c>
    </x:row>
    <x:row r="6072" ht="25" customHeight="1">
      <x:c r="A6072" s="8" t="str">
        <x:v>APC</x:v>
      </x:c>
      <x:c r="B6072" s="10" t="n">
        <x:v>46239</x:v>
      </x:c>
      <x:c r="C6072" s="11" t="n">
        <x:v>20.66</x:v>
      </x:c>
      <x:c r="D6072" s="11" t="n">
        <x:v>19.84</x:v>
      </x:c>
      <x:c r="E6072" s="13" t="n">
        <x:v>115567</x:v>
      </x:c>
      <x:c r="F6072" s="11" t="n">
        <x:v>1</x:v>
      </x:c>
      <x:c r="G6072" s="11" t="n">
        <x:v>20.66</x:v>
      </x:c>
      <x:c r="H6072" s="11" t="n">
        <x:v>19.84</x:v>
      </x:c>
      <x:c r="I6072" s="13" t="n">
        <x:v>115567</x:v>
      </x:c>
      <x:c r="J6072" s="11" t="n">
        <x:v>19.942371</x:v>
      </x:c>
      <x:c r="K6072" s="14" t="n">
        <x:f>I6072*J6072</x:f>
        <x:v>2304679.989357</x:v>
      </x:c>
      <x:c r="L6072" s="8" t="str">
        <x:v>Alpaca SIP</x:v>
      </x:c>
    </x:row>
    <x:row r="6073" ht="25" customHeight="1">
      <x:c r="A6073" s="8" t="str">
        <x:v>APC</x:v>
      </x:c>
      <x:c r="B6073" s="10" t="n">
        <x:v>46240</x:v>
      </x:c>
      <x:c r="C6073" s="11" t="n">
        <x:v>19.85</x:v>
      </x:c>
      <x:c r="D6073" s="11" t="n">
        <x:v>19.81</x:v>
      </x:c>
      <x:c r="E6073" s="13" t="n">
        <x:v>97017</x:v>
      </x:c>
      <x:c r="F6073" s="11" t="n">
        <x:v>1</x:v>
      </x:c>
      <x:c r="G6073" s="11" t="n">
        <x:v>19.85</x:v>
      </x:c>
      <x:c r="H6073" s="11" t="n">
        <x:v>19.81</x:v>
      </x:c>
      <x:c r="I6073" s="13" t="n">
        <x:v>97017</x:v>
      </x:c>
      <x:c r="J6073" s="11" t="n">
        <x:v>19.612782</x:v>
      </x:c>
      <x:c r="K6073" s="14" t="n">
        <x:f>I6073*J6073</x:f>
        <x:v>1902773.2712939999</x:v>
      </x:c>
      <x:c r="L6073" s="8" t="str">
        <x:v>Alpaca SIP</x:v>
      </x:c>
    </x:row>
    <x:row r="6074" ht="25" customHeight="1">
      <x:c r="A6074" s="8" t="str">
        <x:v>APC</x:v>
      </x:c>
      <x:c r="B6074" s="10" t="n">
        <x:v>46241</x:v>
      </x:c>
      <x:c r="C6074" s="11" t="n">
        <x:v>19.8</x:v>
      </x:c>
      <x:c r="D6074" s="11" t="n">
        <x:v>19.44</x:v>
      </x:c>
      <x:c r="E6074" s="13" t="n">
        <x:v>184404</x:v>
      </x:c>
      <x:c r="F6074" s="11" t="n">
        <x:v>1</x:v>
      </x:c>
      <x:c r="G6074" s="11" t="n">
        <x:v>19.8</x:v>
      </x:c>
      <x:c r="H6074" s="11" t="n">
        <x:v>19.44</x:v>
      </x:c>
      <x:c r="I6074" s="13" t="n">
        <x:v>184404</x:v>
      </x:c>
      <x:c r="J6074" s="11" t="n">
        <x:v>19.15011</x:v>
      </x:c>
      <x:c r="K6074" s="14" t="n">
        <x:f>I6074*J6074</x:f>
        <x:v>3531356.88444</x:v>
      </x:c>
      <x:c r="L6074" s="8" t="str">
        <x:v>Alpaca SIP</x:v>
      </x:c>
    </x:row>
    <x:row r="6075" ht="25" customHeight="1">
      <x:c r="A6075" s="8" t="str">
        <x:v>APC</x:v>
      </x:c>
      <x:c r="B6075" s="10" t="n">
        <x:v>46244</x:v>
      </x:c>
      <x:c r="C6075" s="11" t="n">
        <x:v>19.36</x:v>
      </x:c>
      <x:c r="D6075" s="11" t="n">
        <x:v>18.62</x:v>
      </x:c>
      <x:c r="E6075" s="13" t="n">
        <x:v>250693</x:v>
      </x:c>
      <x:c r="F6075" s="11" t="n">
        <x:v>1</x:v>
      </x:c>
      <x:c r="G6075" s="11" t="n">
        <x:v>19.36</x:v>
      </x:c>
      <x:c r="H6075" s="11" t="n">
        <x:v>18.62</x:v>
      </x:c>
      <x:c r="I6075" s="13" t="n">
        <x:v>250693</x:v>
      </x:c>
      <x:c r="J6075" s="11" t="n">
        <x:v>18.949487</x:v>
      </x:c>
      <x:c r="K6075" s="14" t="n">
        <x:f>I6075*J6075</x:f>
        <x:v>4750503.744491001</x:v>
      </x:c>
      <x:c r="L6075" s="8" t="str">
        <x:v>Alpaca SIP</x:v>
      </x:c>
    </x:row>
    <x:row r="6076" ht="25" customHeight="1">
      <x:c r="A6076" s="8" t="str">
        <x:v>APC</x:v>
      </x:c>
      <x:c r="B6076" s="10" t="n">
        <x:v>46245</x:v>
      </x:c>
      <x:c r="C6076" s="11" t="n">
        <x:v>18.52</x:v>
      </x:c>
      <x:c r="D6076" s="11" t="n">
        <x:v>18.34</x:v>
      </x:c>
      <x:c r="E6076" s="13" t="n">
        <x:v>211405</x:v>
      </x:c>
      <x:c r="F6076" s="11" t="n">
        <x:v>1</x:v>
      </x:c>
      <x:c r="G6076" s="11" t="n">
        <x:v>18.52</x:v>
      </x:c>
      <x:c r="H6076" s="11" t="n">
        <x:v>18.34</x:v>
      </x:c>
      <x:c r="I6076" s="13" t="n">
        <x:v>211405</x:v>
      </x:c>
      <x:c r="J6076" s="11" t="n">
        <x:v>18.413158</x:v>
      </x:c>
      <x:c r="K6076" s="14" t="n">
        <x:f>I6076*J6076</x:f>
        <x:v>3892633.66699</x:v>
      </x:c>
      <x:c r="L6076" s="8" t="str">
        <x:v>Alpaca SIP</x:v>
      </x:c>
    </x:row>
    <x:row r="6077" ht="25" customHeight="1">
      <x:c r="A6077" s="8" t="str">
        <x:v>APC</x:v>
      </x:c>
      <x:c r="B6077" s="10" t="n">
        <x:v>46246</x:v>
      </x:c>
      <x:c r="C6077" s="11" t="n">
        <x:v>18.08</x:v>
      </x:c>
      <x:c r="D6077" s="11" t="n">
        <x:v>18.79</x:v>
      </x:c>
      <x:c r="E6077" s="13" t="n">
        <x:v>354245</x:v>
      </x:c>
      <x:c r="F6077" s="11" t="n">
        <x:v>1</x:v>
      </x:c>
      <x:c r="G6077" s="11" t="n">
        <x:v>18.08</x:v>
      </x:c>
      <x:c r="H6077" s="11" t="n">
        <x:v>18.79</x:v>
      </x:c>
      <x:c r="I6077" s="13" t="n">
        <x:v>354245</x:v>
      </x:c>
      <x:c r="J6077" s="11" t="n">
        <x:v>18.654932</x:v>
      </x:c>
      <x:c r="K6077" s="14" t="n">
        <x:f>I6077*J6077</x:f>
        <x:v>6608416.38634</x:v>
      </x:c>
      <x:c r="L6077" s="8" t="str">
        <x:v>Alpaca SIP</x:v>
      </x:c>
    </x:row>
    <x:row r="6078" ht="25" customHeight="1">
      <x:c r="A6078" s="8" t="str">
        <x:v>APC</x:v>
      </x:c>
      <x:c r="B6078" s="10" t="n">
        <x:v>46247</x:v>
      </x:c>
      <x:c r="C6078" s="11" t="n">
        <x:v>18.98</x:v>
      </x:c>
      <x:c r="D6078" s="11" t="n">
        <x:v>19.07</x:v>
      </x:c>
      <x:c r="E6078" s="13" t="n">
        <x:v>125100</x:v>
      </x:c>
      <x:c r="F6078" s="11" t="n">
        <x:v>1</x:v>
      </x:c>
      <x:c r="G6078" s="11" t="n">
        <x:v>18.98</x:v>
      </x:c>
      <x:c r="H6078" s="11" t="n">
        <x:v>19.07</x:v>
      </x:c>
      <x:c r="I6078" s="13" t="n">
        <x:v>125100</x:v>
      </x:c>
      <x:c r="J6078" s="11" t="n">
        <x:v>19.098388</x:v>
      </x:c>
      <x:c r="K6078" s="14" t="n">
        <x:f>I6078*J6078</x:f>
        <x:v>2389208.3388</x:v>
      </x:c>
      <x:c r="L6078" s="8" t="str">
        <x:v>Alpaca SIP</x:v>
      </x:c>
    </x:row>
    <x:row r="6079" ht="25" customHeight="1">
      <x:c r="A6079" s="8" t="str">
        <x:v>APC</x:v>
      </x:c>
      <x:c r="B6079" s="10" t="n">
        <x:v>46248</x:v>
      </x:c>
      <x:c r="C6079" s="11" t="n">
        <x:v>19.09</x:v>
      </x:c>
      <x:c r="D6079" s="11" t="n">
        <x:v>19.25</x:v>
      </x:c>
      <x:c r="E6079" s="13" t="n">
        <x:v>210502</x:v>
      </x:c>
      <x:c r="F6079" s="11" t="n">
        <x:v>1</x:v>
      </x:c>
      <x:c r="G6079" s="11" t="n">
        <x:v>19.09</x:v>
      </x:c>
      <x:c r="H6079" s="11" t="n">
        <x:v>19.25</x:v>
      </x:c>
      <x:c r="I6079" s="13" t="n">
        <x:v>210502</x:v>
      </x:c>
      <x:c r="J6079" s="11" t="n">
        <x:v>19.184687</x:v>
      </x:c>
      <x:c r="K6079" s="14" t="n">
        <x:f>I6079*J6079</x:f>
        <x:v>4038414.982874</x:v>
      </x:c>
      <x:c r="L6079" s="8" t="str">
        <x:v>Alpaca SIP</x:v>
      </x:c>
    </x:row>
    <x:row r="6080" ht="25" customHeight="1">
      <x:c r="A6080" s="8" t="str">
        <x:v>APC</x:v>
      </x:c>
      <x:c r="B6080" s="10" t="n">
        <x:v>46251</x:v>
      </x:c>
      <x:c r="C6080" s="11" t="n">
        <x:v>19.22</x:v>
      </x:c>
      <x:c r="D6080" s="11" t="n">
        <x:v>19.5</x:v>
      </x:c>
      <x:c r="E6080" s="13" t="n">
        <x:v>174472</x:v>
      </x:c>
      <x:c r="F6080" s="11" t="n">
        <x:v>1</x:v>
      </x:c>
      <x:c r="G6080" s="11" t="n">
        <x:v>19.22</x:v>
      </x:c>
      <x:c r="H6080" s="11" t="n">
        <x:v>19.5</x:v>
      </x:c>
      <x:c r="I6080" s="13" t="n">
        <x:v>174472</x:v>
      </x:c>
      <x:c r="J6080" s="11" t="n">
        <x:v>19.394592</x:v>
      </x:c>
      <x:c r="K6080" s="14" t="n">
        <x:f>I6080*J6080</x:f>
        <x:v>3383813.255424</x:v>
      </x:c>
      <x:c r="L6080" s="8" t="str">
        <x:v>Alpaca SIP</x:v>
      </x:c>
    </x:row>
    <x:row r="6081" ht="25" customHeight="1">
      <x:c r="A6081" s="8" t="str">
        <x:v>APC</x:v>
      </x:c>
      <x:c r="B6081" s="10" t="n">
        <x:v>46252</x:v>
      </x:c>
      <x:c r="C6081" s="11" t="n">
        <x:v>19.01</x:v>
      </x:c>
      <x:c r="D6081" s="11" t="n">
        <x:v>18.55</x:v>
      </x:c>
      <x:c r="E6081" s="13" t="n">
        <x:v>331667</x:v>
      </x:c>
      <x:c r="F6081" s="11" t="n">
        <x:v>1</x:v>
      </x:c>
      <x:c r="G6081" s="11" t="n">
        <x:v>19.01</x:v>
      </x:c>
      <x:c r="H6081" s="11" t="n">
        <x:v>18.55</x:v>
      </x:c>
      <x:c r="I6081" s="13" t="n">
        <x:v>331667</x:v>
      </x:c>
      <x:c r="J6081" s="11" t="n">
        <x:v>18.619129</x:v>
      </x:c>
      <x:c r="K6081" s="14" t="n">
        <x:f>I6081*J6081</x:f>
        <x:v>6175350.658043</x:v>
      </x:c>
      <x:c r="L6081" s="8" t="str">
        <x:v>Alpaca SIP</x:v>
      </x:c>
    </x:row>
    <x:row r="6082" ht="25" customHeight="1">
      <x:c r="A6082" s="8" t="str">
        <x:v>APC</x:v>
      </x:c>
      <x:c r="B6082" s="10" t="n">
        <x:v>46253</x:v>
      </x:c>
      <x:c r="C6082" s="11" t="n">
        <x:v>18.65</x:v>
      </x:c>
      <x:c r="D6082" s="11" t="n">
        <x:v>18.71</x:v>
      </x:c>
      <x:c r="E6082" s="13" t="n">
        <x:v>229301</x:v>
      </x:c>
      <x:c r="F6082" s="11" t="n">
        <x:v>1</x:v>
      </x:c>
      <x:c r="G6082" s="11" t="n">
        <x:v>18.65</x:v>
      </x:c>
      <x:c r="H6082" s="11" t="n">
        <x:v>18.71</x:v>
      </x:c>
      <x:c r="I6082" s="13" t="n">
        <x:v>229301</x:v>
      </x:c>
      <x:c r="J6082" s="11" t="n">
        <x:v>18.493228</x:v>
      </x:c>
      <x:c r="K6082" s="14" t="n">
        <x:f>I6082*J6082</x:f>
        <x:v>4240515.673628</x:v>
      </x:c>
      <x:c r="L6082" s="8" t="str">
        <x:v>Alpaca SIP</x:v>
      </x:c>
    </x:row>
    <x:row r="6083" ht="25" customHeight="1">
      <x:c r="A6083" s="8" t="str">
        <x:v>APC</x:v>
      </x:c>
      <x:c r="B6083" s="10" t="n">
        <x:v>46254</x:v>
      </x:c>
      <x:c r="C6083" s="11" t="n">
        <x:v>18.67</x:v>
      </x:c>
      <x:c r="D6083" s="11" t="n">
        <x:v>18.76</x:v>
      </x:c>
      <x:c r="E6083" s="13" t="n">
        <x:v>125916</x:v>
      </x:c>
      <x:c r="F6083" s="11" t="n">
        <x:v>1</x:v>
      </x:c>
      <x:c r="G6083" s="11" t="n">
        <x:v>18.67</x:v>
      </x:c>
      <x:c r="H6083" s="11" t="n">
        <x:v>18.76</x:v>
      </x:c>
      <x:c r="I6083" s="13" t="n">
        <x:v>125916</x:v>
      </x:c>
      <x:c r="J6083" s="11" t="n">
        <x:v>18.599747</x:v>
      </x:c>
      <x:c r="K6083" s="14" t="n">
        <x:f>I6083*J6083</x:f>
        <x:v>2342005.7432520003</x:v>
      </x:c>
      <x:c r="L6083" s="8" t="str">
        <x:v>Alpaca SIP</x:v>
      </x:c>
    </x:row>
    <x:row r="6084" ht="25" customHeight="1">
      <x:c r="A6084" s="8" t="str">
        <x:v>APC</x:v>
      </x:c>
      <x:c r="B6084" s="10" t="n">
        <x:v>46255</x:v>
      </x:c>
      <x:c r="C6084" s="11" t="n">
        <x:v>18.76</x:v>
      </x:c>
      <x:c r="D6084" s="11" t="n">
        <x:v>18.4</x:v>
      </x:c>
      <x:c r="E6084" s="13" t="n">
        <x:v>138048</x:v>
      </x:c>
      <x:c r="F6084" s="11" t="n">
        <x:v>1</x:v>
      </x:c>
      <x:c r="G6084" s="11" t="n">
        <x:v>18.76</x:v>
      </x:c>
      <x:c r="H6084" s="11" t="n">
        <x:v>18.4</x:v>
      </x:c>
      <x:c r="I6084" s="13" t="n">
        <x:v>138048</x:v>
      </x:c>
      <x:c r="J6084" s="11" t="n">
        <x:v>18.537125</x:v>
      </x:c>
      <x:c r="K6084" s="14" t="n">
        <x:f>I6084*J6084</x:f>
        <x:v>2559013.032</x:v>
      </x:c>
      <x:c r="L6084" s="8" t="str">
        <x:v>Alpaca SIP</x:v>
      </x:c>
    </x:row>
    <x:row r="6085" ht="25" customHeight="1">
      <x:c r="A6085" s="8" t="str">
        <x:v>APC</x:v>
      </x:c>
      <x:c r="B6085" s="10" t="n">
        <x:v>46258</x:v>
      </x:c>
      <x:c r="C6085" s="11" t="n">
        <x:v>18.53</x:v>
      </x:c>
      <x:c r="D6085" s="11" t="n">
        <x:v>18.77</x:v>
      </x:c>
      <x:c r="E6085" s="13" t="n">
        <x:v>133119</x:v>
      </x:c>
      <x:c r="F6085" s="11" t="n">
        <x:v>1</x:v>
      </x:c>
      <x:c r="G6085" s="11" t="n">
        <x:v>18.53</x:v>
      </x:c>
      <x:c r="H6085" s="11" t="n">
        <x:v>18.77</x:v>
      </x:c>
      <x:c r="I6085" s="13" t="n">
        <x:v>133119</x:v>
      </x:c>
      <x:c r="J6085" s="11" t="n">
        <x:v>18.617035</x:v>
      </x:c>
      <x:c r="K6085" s="14" t="n">
        <x:f>I6085*J6085</x:f>
        <x:v>2478281.082165</x:v>
      </x:c>
      <x:c r="L6085" s="8" t="str">
        <x:v>Alpaca SIP</x:v>
      </x:c>
    </x:row>
    <x:row r="6086" ht="25" customHeight="1">
      <x:c r="A6086" s="8" t="str">
        <x:v>APC</x:v>
      </x:c>
      <x:c r="B6086" s="10" t="n">
        <x:v>46259</x:v>
      </x:c>
      <x:c r="C6086" s="11" t="n">
        <x:v>18.36</x:v>
      </x:c>
      <x:c r="D6086" s="11" t="n">
        <x:v>18.84</x:v>
      </x:c>
      <x:c r="E6086" s="13" t="n">
        <x:v>115071</x:v>
      </x:c>
      <x:c r="F6086" s="11" t="n">
        <x:v>1</x:v>
      </x:c>
      <x:c r="G6086" s="11" t="n">
        <x:v>18.36</x:v>
      </x:c>
      <x:c r="H6086" s="11" t="n">
        <x:v>18.84</x:v>
      </x:c>
      <x:c r="I6086" s="13" t="n">
        <x:v>115071</x:v>
      </x:c>
      <x:c r="J6086" s="11" t="n">
        <x:v>18.709205</x:v>
      </x:c>
      <x:c r="K6086" s="14" t="n">
        <x:f>I6086*J6086</x:f>
        <x:v>2152886.928555</x:v>
      </x:c>
      <x:c r="L6086" s="8" t="str">
        <x:v>Alpaca SIP</x:v>
      </x:c>
    </x:row>
    <x:row r="6087" ht="25" customHeight="1">
      <x:c r="A6087" s="8" t="str">
        <x:v>APC</x:v>
      </x:c>
      <x:c r="B6087" s="10" t="n">
        <x:v>46260</x:v>
      </x:c>
      <x:c r="C6087" s="11" t="n">
        <x:v>18.84</x:v>
      </x:c>
      <x:c r="D6087" s="11" t="n">
        <x:v>18.74</x:v>
      </x:c>
      <x:c r="E6087" s="13" t="n">
        <x:v>141966</x:v>
      </x:c>
      <x:c r="F6087" s="11" t="n">
        <x:v>1</x:v>
      </x:c>
      <x:c r="G6087" s="11" t="n">
        <x:v>18.84</x:v>
      </x:c>
      <x:c r="H6087" s="11" t="n">
        <x:v>18.74</x:v>
      </x:c>
      <x:c r="I6087" s="13" t="n">
        <x:v>141966</x:v>
      </x:c>
      <x:c r="J6087" s="11" t="n">
        <x:v>18.79046</x:v>
      </x:c>
      <x:c r="K6087" s="14" t="n">
        <x:f>I6087*J6087</x:f>
        <x:v>2667606.44436</x:v>
      </x:c>
      <x:c r="L6087" s="8" t="str">
        <x:v>Alpaca SIP</x:v>
      </x:c>
    </x:row>
    <x:row r="6088" ht="25" customHeight="1">
      <x:c r="A6088" s="8" t="str">
        <x:v>APC</x:v>
      </x:c>
      <x:c r="B6088" s="10" t="n">
        <x:v>46261</x:v>
      </x:c>
      <x:c r="C6088" s="11" t="n">
        <x:v>18.67</x:v>
      </x:c>
      <x:c r="D6088" s="11" t="n">
        <x:v>18.5</x:v>
      </x:c>
      <x:c r="E6088" s="13" t="n">
        <x:v>118908</x:v>
      </x:c>
      <x:c r="F6088" s="11" t="n">
        <x:v>1</x:v>
      </x:c>
      <x:c r="G6088" s="11" t="n">
        <x:v>18.67</x:v>
      </x:c>
      <x:c r="H6088" s="11" t="n">
        <x:v>18.5</x:v>
      </x:c>
      <x:c r="I6088" s="13" t="n">
        <x:v>118908</x:v>
      </x:c>
      <x:c r="J6088" s="11" t="n">
        <x:v>18.467811</x:v>
      </x:c>
      <x:c r="K6088" s="14" t="n">
        <x:f>I6088*J6088</x:f>
        <x:v>2195970.470388</x:v>
      </x:c>
      <x:c r="L6088" s="8" t="str">
        <x:v>Alpaca SIP</x:v>
      </x:c>
    </x:row>
    <x:row r="6089" ht="25" customHeight="1">
      <x:c r="A6089" s="8" t="str">
        <x:v>APC</x:v>
      </x:c>
      <x:c r="B6089" s="10" t="n">
        <x:v>46262</x:v>
      </x:c>
      <x:c r="C6089" s="11" t="n">
        <x:v>18.53</x:v>
      </x:c>
      <x:c r="D6089" s="11" t="n">
        <x:v>18.5</x:v>
      </x:c>
      <x:c r="E6089" s="13" t="n">
        <x:v>119840</x:v>
      </x:c>
      <x:c r="F6089" s="11" t="n">
        <x:v>1</x:v>
      </x:c>
      <x:c r="G6089" s="11" t="n">
        <x:v>18.53</x:v>
      </x:c>
      <x:c r="H6089" s="11" t="n">
        <x:v>18.5</x:v>
      </x:c>
      <x:c r="I6089" s="13" t="n">
        <x:v>119840</x:v>
      </x:c>
      <x:c r="J6089" s="11" t="n">
        <x:v>18.514434</x:v>
      </x:c>
      <x:c r="K6089" s="14" t="n">
        <x:f>I6089*J6089</x:f>
        <x:v>2218769.77056</x:v>
      </x:c>
      <x:c r="L6089" s="8" t="str">
        <x:v>Alpaca SIP</x:v>
      </x:c>
    </x:row>
    <x:row r="6090" ht="25" customHeight="1">
      <x:c r="A6090" s="8" t="str">
        <x:v>APC</x:v>
      </x:c>
      <x:c r="B6090" s="10" t="n">
        <x:v>46265</x:v>
      </x:c>
      <x:c r="C6090" s="11" t="n">
        <x:v>18.49</x:v>
      </x:c>
      <x:c r="D6090" s="11" t="n">
        <x:v>18.15</x:v>
      </x:c>
      <x:c r="E6090" s="13" t="n">
        <x:v>123804</x:v>
      </x:c>
      <x:c r="F6090" s="11" t="n">
        <x:v>1</x:v>
      </x:c>
      <x:c r="G6090" s="11" t="n">
        <x:v>18.49</x:v>
      </x:c>
      <x:c r="H6090" s="11" t="n">
        <x:v>18.15</x:v>
      </x:c>
      <x:c r="I6090" s="13" t="n">
        <x:v>123804</x:v>
      </x:c>
      <x:c r="J6090" s="11" t="n">
        <x:v>18.2488</x:v>
      </x:c>
      <x:c r="K6090" s="14" t="n">
        <x:f>I6090*J6090</x:f>
        <x:v>2259274.4351999997</x:v>
      </x:c>
      <x:c r="L6090" s="8" t="str">
        <x:v>Alpaca SIP</x:v>
      </x:c>
    </x:row>
    <x:row r="6091" ht="25" customHeight="1">
      <x:c r="A6091" s="8" t="str">
        <x:v>APC</x:v>
      </x:c>
      <x:c r="B6091" s="10" t="n">
        <x:v>46266</x:v>
      </x:c>
      <x:c r="C6091" s="11" t="n">
        <x:v>18.12</x:v>
      </x:c>
      <x:c r="D6091" s="11" t="n">
        <x:v>17.99</x:v>
      </x:c>
      <x:c r="E6091" s="13" t="n">
        <x:v>189495</x:v>
      </x:c>
      <x:c r="F6091" s="11" t="n">
        <x:v>1</x:v>
      </x:c>
      <x:c r="G6091" s="11" t="n">
        <x:v>18.12</x:v>
      </x:c>
      <x:c r="H6091" s="11" t="n">
        <x:v>17.99</x:v>
      </x:c>
      <x:c r="I6091" s="13" t="n">
        <x:v>189495</x:v>
      </x:c>
      <x:c r="J6091" s="11" t="n">
        <x:v>18.045213</x:v>
      </x:c>
      <x:c r="K6091" s="14" t="n">
        <x:f>I6091*J6091</x:f>
        <x:v>3419477.637435</x:v>
      </x:c>
      <x:c r="L6091" s="8" t="str">
        <x:v>Alpaca SIP</x:v>
      </x:c>
    </x:row>
    <x:row r="6092" ht="25" customHeight="1">
      <x:c r="A6092" s="8" t="str">
        <x:v>APC</x:v>
      </x:c>
      <x:c r="B6092" s="10" t="n">
        <x:v>46267</x:v>
      </x:c>
      <x:c r="C6092" s="11" t="n">
        <x:v>18.06</x:v>
      </x:c>
      <x:c r="D6092" s="11" t="n">
        <x:v>18.37</x:v>
      </x:c>
      <x:c r="E6092" s="13" t="n">
        <x:v>139973</x:v>
      </x:c>
      <x:c r="F6092" s="11" t="n">
        <x:v>1</x:v>
      </x:c>
      <x:c r="G6092" s="11" t="n">
        <x:v>18.06</x:v>
      </x:c>
      <x:c r="H6092" s="11" t="n">
        <x:v>18.37</x:v>
      </x:c>
      <x:c r="I6092" s="13" t="n">
        <x:v>139973</x:v>
      </x:c>
      <x:c r="J6092" s="11" t="n">
        <x:v>18.432412</x:v>
      </x:c>
      <x:c r="K6092" s="14" t="n">
        <x:f>I6092*J6092</x:f>
        <x:v>2580040.004876</x:v>
      </x:c>
      <x:c r="L6092" s="8" t="str">
        <x:v>Alpaca SIP</x:v>
      </x:c>
    </x:row>
    <x:row r="6093" ht="25" customHeight="1">
      <x:c r="A6093" s="8" t="str">
        <x:v>APC</x:v>
      </x:c>
      <x:c r="B6093" s="10" t="n">
        <x:v>46268</x:v>
      </x:c>
      <x:c r="C6093" s="11" t="n">
        <x:v>18.49</x:v>
      </x:c>
      <x:c r="D6093" s="11" t="n">
        <x:v>18.5</x:v>
      </x:c>
      <x:c r="E6093" s="13" t="n">
        <x:v>322143</x:v>
      </x:c>
      <x:c r="F6093" s="11" t="n">
        <x:v>1</x:v>
      </x:c>
      <x:c r="G6093" s="11" t="n">
        <x:v>18.49</x:v>
      </x:c>
      <x:c r="H6093" s="11" t="n">
        <x:v>18.5</x:v>
      </x:c>
      <x:c r="I6093" s="13" t="n">
        <x:v>322143</x:v>
      </x:c>
      <x:c r="J6093" s="11" t="n">
        <x:v>18.429921</x:v>
      </x:c>
      <x:c r="K6093" s="14" t="n">
        <x:f>I6093*J6093</x:f>
        <x:v>5937070.0407030005</x:v>
      </x:c>
      <x:c r="L6093" s="8" t="str">
        <x:v>Alpaca SIP</x:v>
      </x:c>
    </x:row>
    <x:row r="6094" ht="25" customHeight="1">
      <x:c r="A6094" s="8" t="str">
        <x:v>APC</x:v>
      </x:c>
      <x:c r="B6094" s="10" t="n">
        <x:v>46269</x:v>
      </x:c>
      <x:c r="C6094" s="11" t="n">
        <x:v>18.45</x:v>
      </x:c>
      <x:c r="D6094" s="11" t="n">
        <x:v>18.99</x:v>
      </x:c>
      <x:c r="E6094" s="13" t="n">
        <x:v>147258</x:v>
      </x:c>
      <x:c r="F6094" s="11" t="n">
        <x:v>1</x:v>
      </x:c>
      <x:c r="G6094" s="11" t="n">
        <x:v>18.45</x:v>
      </x:c>
      <x:c r="H6094" s="11" t="n">
        <x:v>18.99</x:v>
      </x:c>
      <x:c r="I6094" s="13" t="n">
        <x:v>147258</x:v>
      </x:c>
      <x:c r="J6094" s="11" t="n">
        <x:v>18.86412</x:v>
      </x:c>
      <x:c r="K6094" s="14" t="n">
        <x:f>I6094*J6094</x:f>
        <x:v>2777892.58296</x:v>
      </x:c>
      <x:c r="L6094" s="8" t="str">
        <x:v>Alpaca SIP</x:v>
      </x:c>
    </x:row>
    <x:row r="6095" ht="25" customHeight="1">
      <x:c r="A6095" s="8" t="str">
        <x:v>APC</x:v>
      </x:c>
      <x:c r="B6095" s="10" t="n">
        <x:v>46273</x:v>
      </x:c>
      <x:c r="C6095" s="11" t="n">
        <x:v>18.99</x:v>
      </x:c>
      <x:c r="D6095" s="11" t="n">
        <x:v>18.75</x:v>
      </x:c>
      <x:c r="E6095" s="13" t="n">
        <x:v>94061</x:v>
      </x:c>
      <x:c r="F6095" s="11" t="n">
        <x:v>1</x:v>
      </x:c>
      <x:c r="G6095" s="11" t="n">
        <x:v>18.99</x:v>
      </x:c>
      <x:c r="H6095" s="11" t="n">
        <x:v>18.75</x:v>
      </x:c>
      <x:c r="I6095" s="13" t="n">
        <x:v>94061</x:v>
      </x:c>
      <x:c r="J6095" s="11" t="n">
        <x:v>18.751664</x:v>
      </x:c>
      <x:c r="K6095" s="14" t="n">
        <x:f>I6095*J6095</x:f>
        <x:v>1763800.267504</x:v>
      </x:c>
      <x:c r="L6095" s="8" t="str">
        <x:v>Alpaca SIP</x:v>
      </x:c>
    </x:row>
    <x:row r="6096" ht="25" customHeight="1">
      <x:c r="A6096" s="8" t="str">
        <x:v>APC</x:v>
      </x:c>
      <x:c r="B6096" s="10" t="n">
        <x:v>46274</x:v>
      </x:c>
      <x:c r="C6096" s="11" t="n">
        <x:v>18.76</x:v>
      </x:c>
      <x:c r="D6096" s="11" t="n">
        <x:v>19.09</x:v>
      </x:c>
      <x:c r="E6096" s="13" t="n">
        <x:v>126608</x:v>
      </x:c>
      <x:c r="F6096" s="11" t="n">
        <x:v>1</x:v>
      </x:c>
      <x:c r="G6096" s="11" t="n">
        <x:v>18.76</x:v>
      </x:c>
      <x:c r="H6096" s="11" t="n">
        <x:v>19.09</x:v>
      </x:c>
      <x:c r="I6096" s="13" t="n">
        <x:v>126608</x:v>
      </x:c>
      <x:c r="J6096" s="11" t="n">
        <x:v>18.938099</x:v>
      </x:c>
      <x:c r="K6096" s="14" t="n">
        <x:f>I6096*J6096</x:f>
        <x:v>2397714.838192</x:v>
      </x:c>
      <x:c r="L6096" s="8" t="str">
        <x:v>Alpaca SIP</x:v>
      </x:c>
    </x:row>
    <x:row r="6097" ht="25" customHeight="1">
      <x:c r="A6097" s="8" t="str">
        <x:v>APC</x:v>
      </x:c>
      <x:c r="B6097" s="10" t="n">
        <x:v>46275</x:v>
      </x:c>
      <x:c r="C6097" s="11" t="n">
        <x:v>19.09</x:v>
      </x:c>
      <x:c r="D6097" s="11" t="n">
        <x:v>18.74</x:v>
      </x:c>
      <x:c r="E6097" s="13" t="n">
        <x:v>133176</x:v>
      </x:c>
      <x:c r="F6097" s="11" t="n">
        <x:v>1</x:v>
      </x:c>
      <x:c r="G6097" s="11" t="n">
        <x:v>19.09</x:v>
      </x:c>
      <x:c r="H6097" s="11" t="n">
        <x:v>18.74</x:v>
      </x:c>
      <x:c r="I6097" s="13" t="n">
        <x:v>133176</x:v>
      </x:c>
      <x:c r="J6097" s="11" t="n">
        <x:v>18.748009</x:v>
      </x:c>
      <x:c r="K6097" s="14" t="n">
        <x:f>I6097*J6097</x:f>
        <x:v>2496784.846584</x:v>
      </x:c>
      <x:c r="L6097" s="8" t="str">
        <x:v>Alpaca SIP</x:v>
      </x:c>
    </x:row>
    <x:row r="6098" ht="25" customHeight="1">
      <x:c r="A6098" s="8" t="str">
        <x:v>APC</x:v>
      </x:c>
      <x:c r="B6098" s="10" t="n">
        <x:v>46276</x:v>
      </x:c>
      <x:c r="C6098" s="11" t="n">
        <x:v>18.93</x:v>
      </x:c>
      <x:c r="D6098" s="11" t="n">
        <x:v>18.92</x:v>
      </x:c>
      <x:c r="E6098" s="13" t="n">
        <x:v>122482</x:v>
      </x:c>
      <x:c r="F6098" s="11" t="n">
        <x:v>1</x:v>
      </x:c>
      <x:c r="G6098" s="11" t="n">
        <x:v>18.93</x:v>
      </x:c>
      <x:c r="H6098" s="11" t="n">
        <x:v>18.92</x:v>
      </x:c>
      <x:c r="I6098" s="13" t="n">
        <x:v>122482</x:v>
      </x:c>
      <x:c r="J6098" s="11" t="n">
        <x:v>18.991492</x:v>
      </x:c>
      <x:c r="K6098" s="14" t="n">
        <x:f>I6098*J6098</x:f>
        <x:v>2326115.923144</x:v>
      </x:c>
      <x:c r="L6098" s="8" t="str">
        <x:v>Alpaca SIP</x:v>
      </x:c>
    </x:row>
    <x:row r="6099" ht="25" customHeight="1">
      <x:c r="A6099" s="8" t="str">
        <x:v>APC</x:v>
      </x:c>
      <x:c r="B6099" s="10" t="n">
        <x:v>46279</x:v>
      </x:c>
      <x:c r="C6099" s="11" t="n">
        <x:v>18.95</x:v>
      </x:c>
      <x:c r="D6099" s="11" t="n">
        <x:v>18.67</x:v>
      </x:c>
      <x:c r="E6099" s="13" t="n">
        <x:v>65933</x:v>
      </x:c>
      <x:c r="F6099" s="11" t="n">
        <x:v>1</x:v>
      </x:c>
      <x:c r="G6099" s="11" t="n">
        <x:v>18.95</x:v>
      </x:c>
      <x:c r="H6099" s="11" t="n">
        <x:v>18.67</x:v>
      </x:c>
      <x:c r="I6099" s="13" t="n">
        <x:v>65933</x:v>
      </x:c>
      <x:c r="J6099" s="11" t="n">
        <x:v>18.828784</x:v>
      </x:c>
      <x:c r="K6099" s="14" t="n">
        <x:f>I6099*J6099</x:f>
        <x:v>1241438.215472</x:v>
      </x:c>
      <x:c r="L6099" s="8" t="str">
        <x:v>Alpaca SIP</x:v>
      </x:c>
    </x:row>
    <x:row r="6100" ht="25" customHeight="1">
      <x:c r="A6100" s="8" t="str">
        <x:v>APC</x:v>
      </x:c>
      <x:c r="B6100" s="10" t="n">
        <x:v>46280</x:v>
      </x:c>
      <x:c r="C6100" s="11" t="n">
        <x:v>18.6</x:v>
      </x:c>
      <x:c r="D6100" s="11" t="n">
        <x:v>18.98</x:v>
      </x:c>
      <x:c r="E6100" s="13" t="n">
        <x:v>142798</x:v>
      </x:c>
      <x:c r="F6100" s="11" t="n">
        <x:v>1</x:v>
      </x:c>
      <x:c r="G6100" s="11" t="n">
        <x:v>18.6</x:v>
      </x:c>
      <x:c r="H6100" s="11" t="n">
        <x:v>18.98</x:v>
      </x:c>
      <x:c r="I6100" s="13" t="n">
        <x:v>142798</x:v>
      </x:c>
      <x:c r="J6100" s="11" t="n">
        <x:v>18.943615</x:v>
      </x:c>
      <x:c r="K6100" s="14" t="n">
        <x:f>I6100*J6100</x:f>
        <x:v>2705110.33477</x:v>
      </x:c>
      <x:c r="L6100" s="8" t="str">
        <x:v>Alpaca SIP</x:v>
      </x:c>
    </x:row>
    <x:row r="6101" ht="25" customHeight="1">
      <x:c r="A6101" s="8" t="str">
        <x:v>APC</x:v>
      </x:c>
      <x:c r="B6101" s="10" t="n">
        <x:v>46281</x:v>
      </x:c>
      <x:c r="C6101" s="11" t="n">
        <x:v>18.92</x:v>
      </x:c>
      <x:c r="D6101" s="11" t="n">
        <x:v>18.6</x:v>
      </x:c>
      <x:c r="E6101" s="13" t="n">
        <x:v>89395</x:v>
      </x:c>
      <x:c r="F6101" s="11" t="n">
        <x:v>1</x:v>
      </x:c>
      <x:c r="G6101" s="11" t="n">
        <x:v>18.92</x:v>
      </x:c>
      <x:c r="H6101" s="11" t="n">
        <x:v>18.6</x:v>
      </x:c>
      <x:c r="I6101" s="13" t="n">
        <x:v>89395</x:v>
      </x:c>
      <x:c r="J6101" s="11" t="n">
        <x:v>18.693391</x:v>
      </x:c>
      <x:c r="K6101" s="14" t="n">
        <x:f>I6101*J6101</x:f>
        <x:v>1671095.6884449997</x:v>
      </x:c>
      <x:c r="L6101" s="8" t="str">
        <x:v>Alpaca SIP</x:v>
      </x:c>
    </x:row>
    <x:row r="6102" ht="25" customHeight="1">
      <x:c r="A6102" s="8" t="str">
        <x:v>APC</x:v>
      </x:c>
      <x:c r="B6102" s="10" t="n">
        <x:v>46282</x:v>
      </x:c>
      <x:c r="C6102" s="11" t="n">
        <x:v>18.74</x:v>
      </x:c>
      <x:c r="D6102" s="11" t="n">
        <x:v>18.59</x:v>
      </x:c>
      <x:c r="E6102" s="13" t="n">
        <x:v>74245</x:v>
      </x:c>
      <x:c r="F6102" s="11" t="n">
        <x:v>1</x:v>
      </x:c>
      <x:c r="G6102" s="11" t="n">
        <x:v>18.74</x:v>
      </x:c>
      <x:c r="H6102" s="11" t="n">
        <x:v>18.59</x:v>
      </x:c>
      <x:c r="I6102" s="13" t="n">
        <x:v>74245</x:v>
      </x:c>
      <x:c r="J6102" s="11" t="n">
        <x:v>18.639618</x:v>
      </x:c>
      <x:c r="K6102" s="14" t="n">
        <x:f>I6102*J6102</x:f>
        <x:v>1383898.43841</x:v>
      </x:c>
      <x:c r="L6102" s="8" t="str">
        <x:v>Alpaca SIP</x:v>
      </x:c>
    </x:row>
    <x:row r="6103" ht="25" customHeight="1">
      <x:c r="A6103" s="8" t="str">
        <x:v>APC</x:v>
      </x:c>
      <x:c r="B6103" s="10" t="n">
        <x:v>46283</x:v>
      </x:c>
      <x:c r="C6103" s="11" t="n">
        <x:v>18.59</x:v>
      </x:c>
      <x:c r="D6103" s="11" t="n">
        <x:v>18.82</x:v>
      </x:c>
      <x:c r="E6103" s="13" t="n">
        <x:v>298707</x:v>
      </x:c>
      <x:c r="F6103" s="11" t="n">
        <x:v>1</x:v>
      </x:c>
      <x:c r="G6103" s="11" t="n">
        <x:v>18.59</x:v>
      </x:c>
      <x:c r="H6103" s="11" t="n">
        <x:v>18.82</x:v>
      </x:c>
      <x:c r="I6103" s="13" t="n">
        <x:v>298707</x:v>
      </x:c>
      <x:c r="J6103" s="11" t="n">
        <x:v>18.787451</x:v>
      </x:c>
      <x:c r="K6103" s="14" t="n">
        <x:f>I6103*J6103</x:f>
        <x:v>5611943.125857</x:v>
      </x:c>
      <x:c r="L6103" s="8" t="str">
        <x:v>Alpaca SIP</x:v>
      </x:c>
    </x:row>
    <x:row r="6104" ht="25" customHeight="1">
      <x:c r="A6104" s="8" t="str">
        <x:v>APC</x:v>
      </x:c>
      <x:c r="B6104" s="10" t="n">
        <x:v>46286</x:v>
      </x:c>
      <x:c r="C6104" s="11" t="n">
        <x:v>18.79</x:v>
      </x:c>
      <x:c r="D6104" s="11" t="n">
        <x:v>18.01</x:v>
      </x:c>
      <x:c r="E6104" s="13" t="n">
        <x:v>92747</x:v>
      </x:c>
      <x:c r="F6104" s="11" t="n">
        <x:v>1</x:v>
      </x:c>
      <x:c r="G6104" s="11" t="n">
        <x:v>18.79</x:v>
      </x:c>
      <x:c r="H6104" s="11" t="n">
        <x:v>18.01</x:v>
      </x:c>
      <x:c r="I6104" s="13" t="n">
        <x:v>92747</x:v>
      </x:c>
      <x:c r="J6104" s="11" t="n">
        <x:v>18.20855</x:v>
      </x:c>
      <x:c r="K6104" s="14" t="n">
        <x:f>I6104*J6104</x:f>
        <x:v>1688788.38685</x:v>
      </x:c>
      <x:c r="L6104" s="8" t="str">
        <x:v>Alpaca SIP</x:v>
      </x:c>
    </x:row>
    <x:row r="6105" ht="25" customHeight="1">
      <x:c r="A6105" s="8" t="str">
        <x:v>APC</x:v>
      </x:c>
      <x:c r="B6105" s="10" t="n">
        <x:v>46287</x:v>
      </x:c>
      <x:c r="C6105" s="11" t="n">
        <x:v>18.1</x:v>
      </x:c>
      <x:c r="D6105" s="11" t="n">
        <x:v>17.57</x:v>
      </x:c>
      <x:c r="E6105" s="13" t="n">
        <x:v>125550</x:v>
      </x:c>
      <x:c r="F6105" s="11" t="n">
        <x:v>1</x:v>
      </x:c>
      <x:c r="G6105" s="11" t="n">
        <x:v>18.1</x:v>
      </x:c>
      <x:c r="H6105" s="11" t="n">
        <x:v>17.57</x:v>
      </x:c>
      <x:c r="I6105" s="13" t="n">
        <x:v>125550</x:v>
      </x:c>
      <x:c r="J6105" s="11" t="n">
        <x:v>17.580506</x:v>
      </x:c>
      <x:c r="K6105" s="14" t="n">
        <x:f>I6105*J6105</x:f>
        <x:v>2207232.5283</x:v>
      </x:c>
      <x:c r="L6105" s="8" t="str">
        <x:v>Alpaca SIP</x:v>
      </x:c>
    </x:row>
    <x:row r="6106" ht="25" customHeight="1">
      <x:c r="A6106" s="8" t="str">
        <x:v>APC</x:v>
      </x:c>
      <x:c r="B6106" s="10" t="n">
        <x:v>46288</x:v>
      </x:c>
      <x:c r="C6106" s="11" t="n">
        <x:v>17.66</x:v>
      </x:c>
      <x:c r="D6106" s="11" t="n">
        <x:v>16.97</x:v>
      </x:c>
      <x:c r="E6106" s="13" t="n">
        <x:v>120852</x:v>
      </x:c>
      <x:c r="F6106" s="11" t="n">
        <x:v>1</x:v>
      </x:c>
      <x:c r="G6106" s="11" t="n">
        <x:v>17.66</x:v>
      </x:c>
      <x:c r="H6106" s="11" t="n">
        <x:v>16.97</x:v>
      </x:c>
      <x:c r="I6106" s="13" t="n">
        <x:v>120852</x:v>
      </x:c>
      <x:c r="J6106" s="11" t="n">
        <x:v>17.279392</x:v>
      </x:c>
      <x:c r="K6106" s="14" t="n">
        <x:f>I6106*J6106</x:f>
        <x:v>2088249.0819840003</x:v>
      </x:c>
      <x:c r="L6106" s="8" t="str">
        <x:v>Alpaca SIP</x:v>
      </x:c>
    </x:row>
    <x:row r="6107" ht="25" customHeight="1">
      <x:c r="A6107" s="8" t="str">
        <x:v>APC</x:v>
      </x:c>
      <x:c r="B6107" s="10" t="n">
        <x:v>46289</x:v>
      </x:c>
      <x:c r="C6107" s="11" t="n">
        <x:v>16.98</x:v>
      </x:c>
      <x:c r="D6107" s="11" t="n">
        <x:v>16.77</x:v>
      </x:c>
      <x:c r="E6107" s="13" t="n">
        <x:v>147701</x:v>
      </x:c>
      <x:c r="F6107" s="11" t="n">
        <x:v>1</x:v>
      </x:c>
      <x:c r="G6107" s="11" t="n">
        <x:v>16.98</x:v>
      </x:c>
      <x:c r="H6107" s="11" t="n">
        <x:v>16.77</x:v>
      </x:c>
      <x:c r="I6107" s="13" t="n">
        <x:v>147701</x:v>
      </x:c>
      <x:c r="J6107" s="11" t="n">
        <x:v>16.842853</x:v>
      </x:c>
      <x:c r="K6107" s="14" t="n">
        <x:f>I6107*J6107</x:f>
        <x:v>2487706.230953</x:v>
      </x:c>
      <x:c r="L6107" s="8" t="str">
        <x:v>Alpaca SIP</x:v>
      </x:c>
    </x:row>
    <x:row r="6108" ht="25" customHeight="1">
      <x:c r="A6108" s="8" t="str">
        <x:v>APC</x:v>
      </x:c>
      <x:c r="B6108" s="10" t="n">
        <x:v>46290</x:v>
      </x:c>
      <x:c r="C6108" s="11" t="n">
        <x:v>16.83</x:v>
      </x:c>
      <x:c r="D6108" s="11" t="n">
        <x:v>16.23</x:v>
      </x:c>
      <x:c r="E6108" s="13" t="n">
        <x:v>475287</x:v>
      </x:c>
      <x:c r="F6108" s="11" t="n">
        <x:v>1</x:v>
      </x:c>
      <x:c r="G6108" s="11" t="n">
        <x:v>16.83</x:v>
      </x:c>
      <x:c r="H6108" s="11" t="n">
        <x:v>16.23</x:v>
      </x:c>
      <x:c r="I6108" s="13" t="n">
        <x:v>475287</x:v>
      </x:c>
      <x:c r="J6108" s="11" t="n">
        <x:v>16.152416</x:v>
      </x:c>
      <x:c r="K6108" s="14" t="n">
        <x:f>I6108*J6108</x:f>
        <x:v>7677033.343392</x:v>
      </x:c>
      <x:c r="L6108" s="8" t="str">
        <x:v>Alpaca SIP</x:v>
      </x:c>
    </x:row>
    <x:row r="6109" ht="25" customHeight="1">
      <x:c r="A6109" s="8" t="str">
        <x:v>APC</x:v>
      </x:c>
      <x:c r="B6109" s="10" t="n">
        <x:v>46293</x:v>
      </x:c>
      <x:c r="C6109" s="11" t="n">
        <x:v>16.24</x:v>
      </x:c>
      <x:c r="D6109" s="11" t="n">
        <x:v>16.11</x:v>
      </x:c>
      <x:c r="E6109" s="13" t="n">
        <x:v>176026</x:v>
      </x:c>
      <x:c r="F6109" s="11" t="n">
        <x:v>1</x:v>
      </x:c>
      <x:c r="G6109" s="11" t="n">
        <x:v>16.24</x:v>
      </x:c>
      <x:c r="H6109" s="11" t="n">
        <x:v>16.11</x:v>
      </x:c>
      <x:c r="I6109" s="13" t="n">
        <x:v>176026</x:v>
      </x:c>
      <x:c r="J6109" s="11" t="n">
        <x:v>16.016024</x:v>
      </x:c>
      <x:c r="K6109" s="14" t="n">
        <x:f>I6109*J6109</x:f>
        <x:v>2819236.640624</x:v>
      </x:c>
      <x:c r="L6109" s="8" t="str">
        <x:v>Alpaca SIP</x:v>
      </x:c>
    </x:row>
    <x:row r="6110" ht="25" customHeight="1">
      <x:c r="A6110" s="8" t="str">
        <x:v>APC</x:v>
      </x:c>
      <x:c r="B6110" s="10" t="n">
        <x:v>46294</x:v>
      </x:c>
      <x:c r="C6110" s="11" t="n">
        <x:v>15.94</x:v>
      </x:c>
      <x:c r="D6110" s="11" t="n">
        <x:v>15.07</x:v>
      </x:c>
      <x:c r="E6110" s="13" t="n">
        <x:v>171908</x:v>
      </x:c>
      <x:c r="F6110" s="11" t="n">
        <x:v>1</x:v>
      </x:c>
      <x:c r="G6110" s="11" t="n">
        <x:v>15.94</x:v>
      </x:c>
      <x:c r="H6110" s="11" t="n">
        <x:v>15.07</x:v>
      </x:c>
      <x:c r="I6110" s="13" t="n">
        <x:v>171908</x:v>
      </x:c>
      <x:c r="J6110" s="11" t="n">
        <x:v>15.328171</x:v>
      </x:c>
      <x:c r="K6110" s="14" t="n">
        <x:f>I6110*J6110</x:f>
        <x:v>2635035.220268</x:v>
      </x:c>
      <x:c r="L6110" s="8" t="str">
        <x:v>Alpaca SIP</x:v>
      </x:c>
    </x:row>
    <x:row r="6111" ht="25" customHeight="1">
      <x:c r="A6111" s="8" t="str">
        <x:v>APC</x:v>
      </x:c>
      <x:c r="B6111" s="10" t="n">
        <x:v>46295</x:v>
      </x:c>
      <x:c r="C6111" s="11" t="n">
        <x:v>15.06</x:v>
      </x:c>
      <x:c r="D6111" s="11" t="n">
        <x:v>14.86</x:v>
      </x:c>
      <x:c r="E6111" s="13" t="n">
        <x:v>203990</x:v>
      </x:c>
      <x:c r="F6111" s="11" t="n">
        <x:v>1</x:v>
      </x:c>
      <x:c r="G6111" s="11" t="n">
        <x:v>15.06</x:v>
      </x:c>
      <x:c r="H6111" s="11" t="n">
        <x:v>14.86</x:v>
      </x:c>
      <x:c r="I6111" s="13" t="n">
        <x:v>203990</x:v>
      </x:c>
      <x:c r="J6111" s="11" t="n">
        <x:v>14.76856</x:v>
      </x:c>
      <x:c r="K6111" s="14" t="n">
        <x:f>I6111*J6111</x:f>
        <x:v>3012638.5544000003</x:v>
      </x:c>
      <x:c r="L6111" s="8" t="str">
        <x:v>Alpaca SIP</x:v>
      </x:c>
    </x:row>
    <x:row r="6112" ht="25" customHeight="1">
      <x:c r="A6112" s="8" t="str">
        <x:v>APC</x:v>
      </x:c>
      <x:c r="B6112" s="10" t="n">
        <x:v>46296</x:v>
      </x:c>
      <x:c r="C6112" s="11" t="n">
        <x:v>14.86</x:v>
      </x:c>
      <x:c r="D6112" s="11" t="n">
        <x:v>15.03</x:v>
      </x:c>
      <x:c r="E6112" s="13" t="n">
        <x:v>237272</x:v>
      </x:c>
      <x:c r="F6112" s="11" t="n">
        <x:v>1</x:v>
      </x:c>
      <x:c r="G6112" s="11" t="n">
        <x:v>14.86</x:v>
      </x:c>
      <x:c r="H6112" s="11" t="n">
        <x:v>15.03</x:v>
      </x:c>
      <x:c r="I6112" s="13" t="n">
        <x:v>237272</x:v>
      </x:c>
      <x:c r="J6112" s="11" t="n">
        <x:v>15.121564</x:v>
      </x:c>
      <x:c r="K6112" s="14" t="n">
        <x:f>I6112*J6112</x:f>
        <x:v>3587923.733408</x:v>
      </x:c>
      <x:c r="L6112" s="8" t="str">
        <x:v>Alpaca SIP</x:v>
      </x:c>
    </x:row>
    <x:row r="6113" ht="25" customHeight="1">
      <x:c r="A6113" s="8" t="str">
        <x:v>APC</x:v>
      </x:c>
      <x:c r="B6113" s="10" t="n">
        <x:v>46297</x:v>
      </x:c>
      <x:c r="C6113" s="11" t="n">
        <x:v>15.53</x:v>
      </x:c>
      <x:c r="D6113" s="11" t="n">
        <x:v>15.5</x:v>
      </x:c>
      <x:c r="E6113" s="13" t="n">
        <x:v>280336</x:v>
      </x:c>
      <x:c r="F6113" s="11" t="n">
        <x:v>1</x:v>
      </x:c>
      <x:c r="G6113" s="11" t="n">
        <x:v>15.53</x:v>
      </x:c>
      <x:c r="H6113" s="11" t="n">
        <x:v>15.5</x:v>
      </x:c>
      <x:c r="I6113" s="13" t="n">
        <x:v>280336</x:v>
      </x:c>
      <x:c r="J6113" s="11" t="n">
        <x:v>15.519527</x:v>
      </x:c>
      <x:c r="K6113" s="14" t="n">
        <x:f>I6113*J6113</x:f>
        <x:v>4350682.121072</x:v>
      </x:c>
      <x:c r="L6113" s="8" t="str">
        <x:v>Alpaca SIP</x:v>
      </x:c>
    </x:row>
    <x:row r="6114" ht="25" customHeight="1">
      <x:c r="A6114" s="8" t="str">
        <x:v>AGBK</x:v>
      </x:c>
      <x:c r="B6114" s="10" t="n">
        <x:v>46064</x:v>
      </x:c>
      <x:c r="C6114" s="11" t="n">
        <x:v>11</x:v>
      </x:c>
      <x:c r="D6114" s="11" t="n">
        <x:v>10.75</x:v>
      </x:c>
      <x:c r="E6114" s="13" t="n">
        <x:v>5787971</x:v>
      </x:c>
      <x:c r="F6114" s="11" t="n">
        <x:v>1</x:v>
      </x:c>
      <x:c r="G6114" s="11" t="n">
        <x:v>11</x:v>
      </x:c>
      <x:c r="H6114" s="11" t="n">
        <x:v>10.75</x:v>
      </x:c>
      <x:c r="I6114" s="13" t="n">
        <x:v>5787971</x:v>
      </x:c>
      <x:c r="J6114" s="11" t="n">
        <x:v>10.916948</x:v>
      </x:c>
      <x:c r="K6114" s="14" t="n">
        <x:f>I6114*J6114</x:f>
        <x:v>63186978.432508</x:v>
      </x:c>
      <x:c r="L6114" s="8" t="str">
        <x:v>Alpaca SIP</x:v>
      </x:c>
    </x:row>
    <x:row r="6115" ht="25" customHeight="1">
      <x:c r="A6115" s="8" t="str">
        <x:v>AGBK</x:v>
      </x:c>
      <x:c r="B6115" s="10" t="n">
        <x:v>46065</x:v>
      </x:c>
      <x:c r="C6115" s="11" t="n">
        <x:v>10.6</x:v>
      </x:c>
      <x:c r="D6115" s="11" t="n">
        <x:v>10.21</x:v>
      </x:c>
      <x:c r="E6115" s="13" t="n">
        <x:v>1070619</x:v>
      </x:c>
      <x:c r="F6115" s="11" t="n">
        <x:v>1</x:v>
      </x:c>
      <x:c r="G6115" s="11" t="n">
        <x:v>10.6</x:v>
      </x:c>
      <x:c r="H6115" s="11" t="n">
        <x:v>10.21</x:v>
      </x:c>
      <x:c r="I6115" s="13" t="n">
        <x:v>1070619</x:v>
      </x:c>
      <x:c r="J6115" s="11" t="n">
        <x:v>10.67892</x:v>
      </x:c>
      <x:c r="K6115" s="14" t="n">
        <x:f>I6115*J6115</x:f>
        <x:v>11433054.65148</x:v>
      </x:c>
      <x:c r="L6115" s="8" t="str">
        <x:v>Alpaca SIP</x:v>
      </x:c>
    </x:row>
    <x:row r="6116" ht="25" customHeight="1">
      <x:c r="A6116" s="8" t="str">
        <x:v>AGBK</x:v>
      </x:c>
      <x:c r="B6116" s="10" t="n">
        <x:v>46066</x:v>
      </x:c>
      <x:c r="C6116" s="11" t="n">
        <x:v>10.5</x:v>
      </x:c>
      <x:c r="D6116" s="11" t="n">
        <x:v>11</x:v>
      </x:c>
      <x:c r="E6116" s="13" t="n">
        <x:v>1602454</x:v>
      </x:c>
      <x:c r="F6116" s="11" t="n">
        <x:v>1</x:v>
      </x:c>
      <x:c r="G6116" s="11" t="n">
        <x:v>10.5</x:v>
      </x:c>
      <x:c r="H6116" s="11" t="n">
        <x:v>11</x:v>
      </x:c>
      <x:c r="I6116" s="13" t="n">
        <x:v>1602454</x:v>
      </x:c>
      <x:c r="J6116" s="11" t="n">
        <x:v>10.563344</x:v>
      </x:c>
      <x:c r="K6116" s="14" t="n">
        <x:f>I6116*J6116</x:f>
        <x:v>16927272.846176002</x:v>
      </x:c>
      <x:c r="L6116" s="8" t="str">
        <x:v>Alpaca SIP</x:v>
      </x:c>
    </x:row>
    <x:row r="6117" ht="25" customHeight="1">
      <x:c r="A6117" s="8" t="str">
        <x:v>AGBK</x:v>
      </x:c>
      <x:c r="B6117" s="10" t="n">
        <x:v>46070</x:v>
      </x:c>
      <x:c r="C6117" s="11" t="n">
        <x:v>10.93</x:v>
      </x:c>
      <x:c r="D6117" s="11" t="n">
        <x:v>11.18</x:v>
      </x:c>
      <x:c r="E6117" s="13" t="n">
        <x:v>765635</x:v>
      </x:c>
      <x:c r="F6117" s="11" t="n">
        <x:v>1</x:v>
      </x:c>
      <x:c r="G6117" s="11" t="n">
        <x:v>10.93</x:v>
      </x:c>
      <x:c r="H6117" s="11" t="n">
        <x:v>11.18</x:v>
      </x:c>
      <x:c r="I6117" s="13" t="n">
        <x:v>765635</x:v>
      </x:c>
      <x:c r="J6117" s="11" t="n">
        <x:v>10.995148</x:v>
      </x:c>
      <x:c r="K6117" s="14" t="n">
        <x:f>I6117*J6117</x:f>
        <x:v>8418270.138980001</x:v>
      </x:c>
      <x:c r="L6117" s="8" t="str">
        <x:v>Alpaca SIP</x:v>
      </x:c>
    </x:row>
    <x:row r="6118" ht="25" customHeight="1">
      <x:c r="A6118" s="8" t="str">
        <x:v>AGBK</x:v>
      </x:c>
      <x:c r="B6118" s="10" t="n">
        <x:v>46071</x:v>
      </x:c>
      <x:c r="C6118" s="11" t="n">
        <x:v>11.16</x:v>
      </x:c>
      <x:c r="D6118" s="11" t="n">
        <x:v>11.4</x:v>
      </x:c>
      <x:c r="E6118" s="13" t="n">
        <x:v>577202</x:v>
      </x:c>
      <x:c r="F6118" s="11" t="n">
        <x:v>1</x:v>
      </x:c>
      <x:c r="G6118" s="11" t="n">
        <x:v>11.16</x:v>
      </x:c>
      <x:c r="H6118" s="11" t="n">
        <x:v>11.4</x:v>
      </x:c>
      <x:c r="I6118" s="13" t="n">
        <x:v>577202</x:v>
      </x:c>
      <x:c r="J6118" s="11" t="n">
        <x:v>11.209378</x:v>
      </x:c>
      <x:c r="K6118" s="14" t="n">
        <x:f>I6118*J6118</x:f>
        <x:v>6470075.400355999</x:v>
      </x:c>
      <x:c r="L6118" s="8" t="str">
        <x:v>Alpaca SIP</x:v>
      </x:c>
    </x:row>
    <x:row r="6119" ht="25" customHeight="1">
      <x:c r="A6119" s="8" t="str">
        <x:v>AGBK</x:v>
      </x:c>
      <x:c r="B6119" s="10" t="n">
        <x:v>46072</x:v>
      </x:c>
      <x:c r="C6119" s="11" t="n">
        <x:v>11.3</x:v>
      </x:c>
      <x:c r="D6119" s="11" t="n">
        <x:v>11.3</x:v>
      </x:c>
      <x:c r="E6119" s="13" t="n">
        <x:v>434957</x:v>
      </x:c>
      <x:c r="F6119" s="11" t="n">
        <x:v>1</x:v>
      </x:c>
      <x:c r="G6119" s="11" t="n">
        <x:v>11.3</x:v>
      </x:c>
      <x:c r="H6119" s="11" t="n">
        <x:v>11.3</x:v>
      </x:c>
      <x:c r="I6119" s="13" t="n">
        <x:v>434957</x:v>
      </x:c>
      <x:c r="J6119" s="11" t="n">
        <x:v>11.172136</x:v>
      </x:c>
      <x:c r="K6119" s="14" t="n">
        <x:f>I6119*J6119</x:f>
        <x:v>4859398.758152</x:v>
      </x:c>
      <x:c r="L6119" s="8" t="str">
        <x:v>Alpaca SIP</x:v>
      </x:c>
    </x:row>
    <x:row r="6120" ht="25" customHeight="1">
      <x:c r="A6120" s="8" t="str">
        <x:v>AGBK</x:v>
      </x:c>
      <x:c r="B6120" s="10" t="n">
        <x:v>46073</x:v>
      </x:c>
      <x:c r="C6120" s="11" t="n">
        <x:v>11.11</x:v>
      </x:c>
      <x:c r="D6120" s="11" t="n">
        <x:v>11.99</x:v>
      </x:c>
      <x:c r="E6120" s="13" t="n">
        <x:v>639037</x:v>
      </x:c>
      <x:c r="F6120" s="11" t="n">
        <x:v>1</x:v>
      </x:c>
      <x:c r="G6120" s="11" t="n">
        <x:v>11.11</x:v>
      </x:c>
      <x:c r="H6120" s="11" t="n">
        <x:v>11.99</x:v>
      </x:c>
      <x:c r="I6120" s="13" t="n">
        <x:v>639037</x:v>
      </x:c>
      <x:c r="J6120" s="11" t="n">
        <x:v>11.749113</x:v>
      </x:c>
      <x:c r="K6120" s="14" t="n">
        <x:f>I6120*J6120</x:f>
        <x:v>7508117.924180999</x:v>
      </x:c>
      <x:c r="L6120" s="8" t="str">
        <x:v>Alpaca SIP</x:v>
      </x:c>
    </x:row>
    <x:row r="6121" ht="25" customHeight="1">
      <x:c r="A6121" s="8" t="str">
        <x:v>AGBK</x:v>
      </x:c>
      <x:c r="B6121" s="10" t="n">
        <x:v>46076</x:v>
      </x:c>
      <x:c r="C6121" s="11" t="n">
        <x:v>11.98</x:v>
      </x:c>
      <x:c r="D6121" s="11" t="n">
        <x:v>11.95</x:v>
      </x:c>
      <x:c r="E6121" s="13" t="n">
        <x:v>888756</x:v>
      </x:c>
      <x:c r="F6121" s="11" t="n">
        <x:v>1</x:v>
      </x:c>
      <x:c r="G6121" s="11" t="n">
        <x:v>11.98</x:v>
      </x:c>
      <x:c r="H6121" s="11" t="n">
        <x:v>11.95</x:v>
      </x:c>
      <x:c r="I6121" s="13" t="n">
        <x:v>888756</x:v>
      </x:c>
      <x:c r="J6121" s="11" t="n">
        <x:v>11.786072</x:v>
      </x:c>
      <x:c r="K6121" s="14" t="n">
        <x:f>I6121*J6121</x:f>
        <x:v>10474942.206432</x:v>
      </x:c>
      <x:c r="L6121" s="8" t="str">
        <x:v>Alpaca SIP</x:v>
      </x:c>
    </x:row>
    <x:row r="6122" ht="25" customHeight="1">
      <x:c r="A6122" s="8" t="str">
        <x:v>AGBK</x:v>
      </x:c>
      <x:c r="B6122" s="10" t="n">
        <x:v>46077</x:v>
      </x:c>
      <x:c r="C6122" s="11" t="n">
        <x:v>11.77</x:v>
      </x:c>
      <x:c r="D6122" s="11" t="n">
        <x:v>12</x:v>
      </x:c>
      <x:c r="E6122" s="13" t="n">
        <x:v>792356</x:v>
      </x:c>
      <x:c r="F6122" s="11" t="n">
        <x:v>1</x:v>
      </x:c>
      <x:c r="G6122" s="11" t="n">
        <x:v>11.77</x:v>
      </x:c>
      <x:c r="H6122" s="11" t="n">
        <x:v>12</x:v>
      </x:c>
      <x:c r="I6122" s="13" t="n">
        <x:v>792356</x:v>
      </x:c>
      <x:c r="J6122" s="11" t="n">
        <x:v>11.913966</x:v>
      </x:c>
      <x:c r="K6122" s="14" t="n">
        <x:f>I6122*J6122</x:f>
        <x:v>9440102.443896</x:v>
      </x:c>
      <x:c r="L6122" s="8" t="str">
        <x:v>Alpaca SIP</x:v>
      </x:c>
    </x:row>
    <x:row r="6123" ht="25" customHeight="1">
      <x:c r="A6123" s="8" t="str">
        <x:v>AGBK</x:v>
      </x:c>
      <x:c r="B6123" s="10" t="n">
        <x:v>46078</x:v>
      </x:c>
      <x:c r="C6123" s="11" t="n">
        <x:v>12</x:v>
      </x:c>
      <x:c r="D6123" s="11" t="n">
        <x:v>12</x:v>
      </x:c>
      <x:c r="E6123" s="13" t="n">
        <x:v>982380</x:v>
      </x:c>
      <x:c r="F6123" s="11" t="n">
        <x:v>1</x:v>
      </x:c>
      <x:c r="G6123" s="11" t="n">
        <x:v>12</x:v>
      </x:c>
      <x:c r="H6123" s="11" t="n">
        <x:v>12</x:v>
      </x:c>
      <x:c r="I6123" s="13" t="n">
        <x:v>982380</x:v>
      </x:c>
      <x:c r="J6123" s="11" t="n">
        <x:v>12.096251</x:v>
      </x:c>
      <x:c r="K6123" s="14" t="n">
        <x:f>I6123*J6123</x:f>
        <x:v>11883115.05738</x:v>
      </x:c>
      <x:c r="L6123" s="8" t="str">
        <x:v>Alpaca SIP</x:v>
      </x:c>
    </x:row>
    <x:row r="6124" ht="25" customHeight="1">
      <x:c r="A6124" s="8" t="str">
        <x:v>AGBK</x:v>
      </x:c>
      <x:c r="B6124" s="10" t="n">
        <x:v>46079</x:v>
      </x:c>
      <x:c r="C6124" s="11" t="n">
        <x:v>11.96</x:v>
      </x:c>
      <x:c r="D6124" s="11" t="n">
        <x:v>11.88</x:v>
      </x:c>
      <x:c r="E6124" s="13" t="n">
        <x:v>602779</x:v>
      </x:c>
      <x:c r="F6124" s="11" t="n">
        <x:v>1</x:v>
      </x:c>
      <x:c r="G6124" s="11" t="n">
        <x:v>11.96</x:v>
      </x:c>
      <x:c r="H6124" s="11" t="n">
        <x:v>11.88</x:v>
      </x:c>
      <x:c r="I6124" s="13" t="n">
        <x:v>602779</x:v>
      </x:c>
      <x:c r="J6124" s="11" t="n">
        <x:v>11.897587</x:v>
      </x:c>
      <x:c r="K6124" s="14" t="n">
        <x:f>I6124*J6124</x:f>
        <x:v>7171615.594273</x:v>
      </x:c>
      <x:c r="L6124" s="8" t="str">
        <x:v>Alpaca SIP</x:v>
      </x:c>
    </x:row>
    <x:row r="6125" ht="25" customHeight="1">
      <x:c r="A6125" s="8" t="str">
        <x:v>AGBK</x:v>
      </x:c>
      <x:c r="B6125" s="10" t="n">
        <x:v>46080</x:v>
      </x:c>
      <x:c r="C6125" s="11" t="n">
        <x:v>11.84</x:v>
      </x:c>
      <x:c r="D6125" s="11" t="n">
        <x:v>11.7</x:v>
      </x:c>
      <x:c r="E6125" s="13" t="n">
        <x:v>369485</x:v>
      </x:c>
      <x:c r="F6125" s="11" t="n">
        <x:v>1</x:v>
      </x:c>
      <x:c r="G6125" s="11" t="n">
        <x:v>11.84</x:v>
      </x:c>
      <x:c r="H6125" s="11" t="n">
        <x:v>11.7</x:v>
      </x:c>
      <x:c r="I6125" s="13" t="n">
        <x:v>369485</x:v>
      </x:c>
      <x:c r="J6125" s="11" t="n">
        <x:v>11.731796</x:v>
      </x:c>
      <x:c r="K6125" s="14" t="n">
        <x:f>I6125*J6125</x:f>
        <x:v>4334722.64506</x:v>
      </x:c>
      <x:c r="L6125" s="8" t="str">
        <x:v>Alpaca SIP</x:v>
      </x:c>
    </x:row>
    <x:row r="6126" ht="25" customHeight="1">
      <x:c r="A6126" s="8" t="str">
        <x:v>AGBK</x:v>
      </x:c>
      <x:c r="B6126" s="10" t="n">
        <x:v>46083</x:v>
      </x:c>
      <x:c r="C6126" s="11" t="n">
        <x:v>11.52</x:v>
      </x:c>
      <x:c r="D6126" s="11" t="n">
        <x:v>11.76</x:v>
      </x:c>
      <x:c r="E6126" s="13" t="n">
        <x:v>105921</x:v>
      </x:c>
      <x:c r="F6126" s="11" t="n">
        <x:v>1</x:v>
      </x:c>
      <x:c r="G6126" s="11" t="n">
        <x:v>11.52</x:v>
      </x:c>
      <x:c r="H6126" s="11" t="n">
        <x:v>11.76</x:v>
      </x:c>
      <x:c r="I6126" s="13" t="n">
        <x:v>105921</x:v>
      </x:c>
      <x:c r="J6126" s="11" t="n">
        <x:v>11.748177</x:v>
      </x:c>
      <x:c r="K6126" s="14" t="n">
        <x:f>I6126*J6126</x:f>
        <x:v>1244378.656017</x:v>
      </x:c>
      <x:c r="L6126" s="8" t="str">
        <x:v>Alpaca SIP</x:v>
      </x:c>
    </x:row>
    <x:row r="6127" ht="25" customHeight="1">
      <x:c r="A6127" s="8" t="str">
        <x:v>AGBK</x:v>
      </x:c>
      <x:c r="B6127" s="10" t="n">
        <x:v>46084</x:v>
      </x:c>
      <x:c r="C6127" s="11" t="n">
        <x:v>11.72</x:v>
      </x:c>
      <x:c r="D6127" s="11" t="n">
        <x:v>11.6</x:v>
      </x:c>
      <x:c r="E6127" s="13" t="n">
        <x:v>355068</x:v>
      </x:c>
      <x:c r="F6127" s="11" t="n">
        <x:v>1</x:v>
      </x:c>
      <x:c r="G6127" s="11" t="n">
        <x:v>11.72</x:v>
      </x:c>
      <x:c r="H6127" s="11" t="n">
        <x:v>11.6</x:v>
      </x:c>
      <x:c r="I6127" s="13" t="n">
        <x:v>355068</x:v>
      </x:c>
      <x:c r="J6127" s="11" t="n">
        <x:v>11.448463</x:v>
      </x:c>
      <x:c r="K6127" s="14" t="n">
        <x:f>I6127*J6127</x:f>
        <x:v>4064982.8604840003</x:v>
      </x:c>
      <x:c r="L6127" s="8" t="str">
        <x:v>Alpaca SIP</x:v>
      </x:c>
    </x:row>
    <x:row r="6128" ht="25" customHeight="1">
      <x:c r="A6128" s="8" t="str">
        <x:v>AGBK</x:v>
      </x:c>
      <x:c r="B6128" s="10" t="n">
        <x:v>46085</x:v>
      </x:c>
      <x:c r="C6128" s="11" t="n">
        <x:v>11.65</x:v>
      </x:c>
      <x:c r="D6128" s="11" t="n">
        <x:v>12</x:v>
      </x:c>
      <x:c r="E6128" s="13" t="n">
        <x:v>216059</x:v>
      </x:c>
      <x:c r="F6128" s="11" t="n">
        <x:v>1</x:v>
      </x:c>
      <x:c r="G6128" s="11" t="n">
        <x:v>11.65</x:v>
      </x:c>
      <x:c r="H6128" s="11" t="n">
        <x:v>12</x:v>
      </x:c>
      <x:c r="I6128" s="13" t="n">
        <x:v>216059</x:v>
      </x:c>
      <x:c r="J6128" s="11" t="n">
        <x:v>11.893354</x:v>
      </x:c>
      <x:c r="K6128" s="14" t="n">
        <x:f>I6128*J6128</x:f>
        <x:v>2569666.1718860003</x:v>
      </x:c>
      <x:c r="L6128" s="8" t="str">
        <x:v>Alpaca SIP</x:v>
      </x:c>
    </x:row>
    <x:row r="6129" ht="25" customHeight="1">
      <x:c r="A6129" s="8" t="str">
        <x:v>AGBK</x:v>
      </x:c>
      <x:c r="B6129" s="10" t="n">
        <x:v>46086</x:v>
      </x:c>
      <x:c r="C6129" s="11" t="n">
        <x:v>11.92</x:v>
      </x:c>
      <x:c r="D6129" s="11" t="n">
        <x:v>11</x:v>
      </x:c>
      <x:c r="E6129" s="13" t="n">
        <x:v>1017765</x:v>
      </x:c>
      <x:c r="F6129" s="11" t="n">
        <x:v>1</x:v>
      </x:c>
      <x:c r="G6129" s="11" t="n">
        <x:v>11.92</x:v>
      </x:c>
      <x:c r="H6129" s="11" t="n">
        <x:v>11</x:v>
      </x:c>
      <x:c r="I6129" s="13" t="n">
        <x:v>1017765</x:v>
      </x:c>
      <x:c r="J6129" s="11" t="n">
        <x:v>11.111352</x:v>
      </x:c>
      <x:c r="K6129" s="14" t="n">
        <x:f>I6129*J6129</x:f>
        <x:v>11308745.16828</x:v>
      </x:c>
      <x:c r="L6129" s="8" t="str">
        <x:v>Alpaca SIP</x:v>
      </x:c>
    </x:row>
    <x:row r="6130" ht="25" customHeight="1">
      <x:c r="A6130" s="8" t="str">
        <x:v>AGBK</x:v>
      </x:c>
      <x:c r="B6130" s="10" t="n">
        <x:v>46087</x:v>
      </x:c>
      <x:c r="C6130" s="11" t="n">
        <x:v>10.9</x:v>
      </x:c>
      <x:c r="D6130" s="11" t="n">
        <x:v>10.5</x:v>
      </x:c>
      <x:c r="E6130" s="13" t="n">
        <x:v>813708</x:v>
      </x:c>
      <x:c r="F6130" s="11" t="n">
        <x:v>1</x:v>
      </x:c>
      <x:c r="G6130" s="11" t="n">
        <x:v>10.9</x:v>
      </x:c>
      <x:c r="H6130" s="11" t="n">
        <x:v>10.5</x:v>
      </x:c>
      <x:c r="I6130" s="13" t="n">
        <x:v>813708</x:v>
      </x:c>
      <x:c r="J6130" s="11" t="n">
        <x:v>10.577581</x:v>
      </x:c>
      <x:c r="K6130" s="14" t="n">
        <x:f>I6130*J6130</x:f>
        <x:v>8607062.280348001</x:v>
      </x:c>
      <x:c r="L6130" s="8" t="str">
        <x:v>Alpaca SIP</x:v>
      </x:c>
    </x:row>
    <x:row r="6131" ht="25" customHeight="1">
      <x:c r="A6131" s="8" t="str">
        <x:v>AGBK</x:v>
      </x:c>
      <x:c r="B6131" s="10" t="n">
        <x:v>46090</x:v>
      </x:c>
      <x:c r="C6131" s="11" t="n">
        <x:v>10.71</x:v>
      </x:c>
      <x:c r="D6131" s="11" t="n">
        <x:v>10.58</x:v>
      </x:c>
      <x:c r="E6131" s="13" t="n">
        <x:v>1060391</x:v>
      </x:c>
      <x:c r="F6131" s="11" t="n">
        <x:v>1</x:v>
      </x:c>
      <x:c r="G6131" s="11" t="n">
        <x:v>10.71</x:v>
      </x:c>
      <x:c r="H6131" s="11" t="n">
        <x:v>10.58</x:v>
      </x:c>
      <x:c r="I6131" s="13" t="n">
        <x:v>1060391</x:v>
      </x:c>
      <x:c r="J6131" s="11" t="n">
        <x:v>10.5077</x:v>
      </x:c>
      <x:c r="K6131" s="14" t="n">
        <x:f>I6131*J6131</x:f>
        <x:v>11142270.5107</x:v>
      </x:c>
      <x:c r="L6131" s="8" t="str">
        <x:v>Alpaca SIP</x:v>
      </x:c>
    </x:row>
    <x:row r="6132" ht="25" customHeight="1">
      <x:c r="A6132" s="8" t="str">
        <x:v>AGBK</x:v>
      </x:c>
      <x:c r="B6132" s="10" t="n">
        <x:v>46091</x:v>
      </x:c>
      <x:c r="C6132" s="11" t="n">
        <x:v>10.65</x:v>
      </x:c>
      <x:c r="D6132" s="11" t="n">
        <x:v>10.16</x:v>
      </x:c>
      <x:c r="E6132" s="13" t="n">
        <x:v>643337</x:v>
      </x:c>
      <x:c r="F6132" s="11" t="n">
        <x:v>1</x:v>
      </x:c>
      <x:c r="G6132" s="11" t="n">
        <x:v>10.65</x:v>
      </x:c>
      <x:c r="H6132" s="11" t="n">
        <x:v>10.16</x:v>
      </x:c>
      <x:c r="I6132" s="13" t="n">
        <x:v>643337</x:v>
      </x:c>
      <x:c r="J6132" s="11" t="n">
        <x:v>10.320508</x:v>
      </x:c>
      <x:c r="K6132" s="14" t="n">
        <x:f>I6132*J6132</x:f>
        <x:v>6639564.655196</x:v>
      </x:c>
      <x:c r="L6132" s="8" t="str">
        <x:v>Alpaca SIP</x:v>
      </x:c>
    </x:row>
    <x:row r="6133" ht="25" customHeight="1">
      <x:c r="A6133" s="8" t="str">
        <x:v>AGBK</x:v>
      </x:c>
      <x:c r="B6133" s="10" t="n">
        <x:v>46092</x:v>
      </x:c>
      <x:c r="C6133" s="11" t="n">
        <x:v>10.15</x:v>
      </x:c>
      <x:c r="D6133" s="11" t="n">
        <x:v>10</x:v>
      </x:c>
      <x:c r="E6133" s="13" t="n">
        <x:v>542046</x:v>
      </x:c>
      <x:c r="F6133" s="11" t="n">
        <x:v>1</x:v>
      </x:c>
      <x:c r="G6133" s="11" t="n">
        <x:v>10.15</x:v>
      </x:c>
      <x:c r="H6133" s="11" t="n">
        <x:v>10</x:v>
      </x:c>
      <x:c r="I6133" s="13" t="n">
        <x:v>542046</x:v>
      </x:c>
      <x:c r="J6133" s="11" t="n">
        <x:v>10.054385</x:v>
      </x:c>
      <x:c r="K6133" s="14" t="n">
        <x:f>I6133*J6133</x:f>
        <x:v>5449939.17171</x:v>
      </x:c>
      <x:c r="L6133" s="8" t="str">
        <x:v>Alpaca SIP</x:v>
      </x:c>
    </x:row>
    <x:row r="6134" ht="25" customHeight="1">
      <x:c r="A6134" s="8" t="str">
        <x:v>AGBK</x:v>
      </x:c>
      <x:c r="B6134" s="10" t="n">
        <x:v>46093</x:v>
      </x:c>
      <x:c r="C6134" s="11" t="n">
        <x:v>9.9</x:v>
      </x:c>
      <x:c r="D6134" s="11" t="n">
        <x:v>9.3</x:v>
      </x:c>
      <x:c r="E6134" s="13" t="n">
        <x:v>531888</x:v>
      </x:c>
      <x:c r="F6134" s="11" t="n">
        <x:v>1</x:v>
      </x:c>
      <x:c r="G6134" s="11" t="n">
        <x:v>9.9</x:v>
      </x:c>
      <x:c r="H6134" s="11" t="n">
        <x:v>9.3</x:v>
      </x:c>
      <x:c r="I6134" s="13" t="n">
        <x:v>531888</x:v>
      </x:c>
      <x:c r="J6134" s="11" t="n">
        <x:v>9.465887</x:v>
      </x:c>
      <x:c r="K6134" s="14" t="n">
        <x:f>I6134*J6134</x:f>
        <x:v>5034791.704656</x:v>
      </x:c>
      <x:c r="L6134" s="8" t="str">
        <x:v>Alpaca SIP</x:v>
      </x:c>
    </x:row>
    <x:row r="6135" ht="25" customHeight="1">
      <x:c r="A6135" s="8" t="str">
        <x:v>AGBK</x:v>
      </x:c>
      <x:c r="B6135" s="10" t="n">
        <x:v>46094</x:v>
      </x:c>
      <x:c r="C6135" s="11" t="n">
        <x:v>9.38</x:v>
      </x:c>
      <x:c r="D6135" s="11" t="n">
        <x:v>9.39</x:v>
      </x:c>
      <x:c r="E6135" s="13" t="n">
        <x:v>351890</x:v>
      </x:c>
      <x:c r="F6135" s="11" t="n">
        <x:v>1</x:v>
      </x:c>
      <x:c r="G6135" s="11" t="n">
        <x:v>9.38</x:v>
      </x:c>
      <x:c r="H6135" s="11" t="n">
        <x:v>9.39</x:v>
      </x:c>
      <x:c r="I6135" s="13" t="n">
        <x:v>351890</x:v>
      </x:c>
      <x:c r="J6135" s="11" t="n">
        <x:v>9.266255</x:v>
      </x:c>
      <x:c r="K6135" s="14" t="n">
        <x:f>I6135*J6135</x:f>
        <x:v>3260702.4719499997</x:v>
      </x:c>
      <x:c r="L6135" s="8" t="str">
        <x:v>Alpaca SIP</x:v>
      </x:c>
    </x:row>
    <x:row r="6136" ht="25" customHeight="1">
      <x:c r="A6136" s="8" t="str">
        <x:v>AGBK</x:v>
      </x:c>
      <x:c r="B6136" s="10" t="n">
        <x:v>46097</x:v>
      </x:c>
      <x:c r="C6136" s="11" t="n">
        <x:v>9.52</x:v>
      </x:c>
      <x:c r="D6136" s="11" t="n">
        <x:v>9.75</x:v>
      </x:c>
      <x:c r="E6136" s="13" t="n">
        <x:v>509888</x:v>
      </x:c>
      <x:c r="F6136" s="11" t="n">
        <x:v>1</x:v>
      </x:c>
      <x:c r="G6136" s="11" t="n">
        <x:v>9.52</x:v>
      </x:c>
      <x:c r="H6136" s="11" t="n">
        <x:v>9.75</x:v>
      </x:c>
      <x:c r="I6136" s="13" t="n">
        <x:v>509888</x:v>
      </x:c>
      <x:c r="J6136" s="11" t="n">
        <x:v>9.8432</x:v>
      </x:c>
      <x:c r="K6136" s="14" t="n">
        <x:f>I6136*J6136</x:f>
        <x:v>5018929.5616</x:v>
      </x:c>
      <x:c r="L6136" s="8" t="str">
        <x:v>Alpaca SIP</x:v>
      </x:c>
    </x:row>
    <x:row r="6137" ht="25" customHeight="1">
      <x:c r="A6137" s="8" t="str">
        <x:v>AGBK</x:v>
      </x:c>
      <x:c r="B6137" s="10" t="n">
        <x:v>46098</x:v>
      </x:c>
      <x:c r="C6137" s="11" t="n">
        <x:v>9.73</x:v>
      </x:c>
      <x:c r="D6137" s="11" t="n">
        <x:v>9.98</x:v>
      </x:c>
      <x:c r="E6137" s="13" t="n">
        <x:v>325592</x:v>
      </x:c>
      <x:c r="F6137" s="11" t="n">
        <x:v>1</x:v>
      </x:c>
      <x:c r="G6137" s="11" t="n">
        <x:v>9.73</x:v>
      </x:c>
      <x:c r="H6137" s="11" t="n">
        <x:v>9.98</x:v>
      </x:c>
      <x:c r="I6137" s="13" t="n">
        <x:v>325592</x:v>
      </x:c>
      <x:c r="J6137" s="11" t="n">
        <x:v>9.895937</x:v>
      </x:c>
      <x:c r="K6137" s="14" t="n">
        <x:f>I6137*J6137</x:f>
        <x:v>3222037.919704</x:v>
      </x:c>
      <x:c r="L6137" s="8" t="str">
        <x:v>Alpaca SIP</x:v>
      </x:c>
    </x:row>
    <x:row r="6138" ht="25" customHeight="1">
      <x:c r="A6138" s="8" t="str">
        <x:v>AGBK</x:v>
      </x:c>
      <x:c r="B6138" s="10" t="n">
        <x:v>46099</x:v>
      </x:c>
      <x:c r="C6138" s="11" t="n">
        <x:v>10.11</x:v>
      </x:c>
      <x:c r="D6138" s="11" t="n">
        <x:v>9.61</x:v>
      </x:c>
      <x:c r="E6138" s="13" t="n">
        <x:v>173229</x:v>
      </x:c>
      <x:c r="F6138" s="11" t="n">
        <x:v>1</x:v>
      </x:c>
      <x:c r="G6138" s="11" t="n">
        <x:v>10.11</x:v>
      </x:c>
      <x:c r="H6138" s="11" t="n">
        <x:v>9.61</x:v>
      </x:c>
      <x:c r="I6138" s="13" t="n">
        <x:v>173229</x:v>
      </x:c>
      <x:c r="J6138" s="11" t="n">
        <x:v>9.657572</x:v>
      </x:c>
      <x:c r="K6138" s="14" t="n">
        <x:f>I6138*J6138</x:f>
        <x:v>1672971.539988</x:v>
      </x:c>
      <x:c r="L6138" s="8" t="str">
        <x:v>Alpaca SIP</x:v>
      </x:c>
    </x:row>
    <x:row r="6139" ht="25" customHeight="1">
      <x:c r="A6139" s="8" t="str">
        <x:v>AGBK</x:v>
      </x:c>
      <x:c r="B6139" s="10" t="n">
        <x:v>46100</x:v>
      </x:c>
      <x:c r="C6139" s="11" t="n">
        <x:v>9.5</x:v>
      </x:c>
      <x:c r="D6139" s="11" t="n">
        <x:v>9.34</x:v>
      </x:c>
      <x:c r="E6139" s="13" t="n">
        <x:v>310285</x:v>
      </x:c>
      <x:c r="F6139" s="11" t="n">
        <x:v>1</x:v>
      </x:c>
      <x:c r="G6139" s="11" t="n">
        <x:v>9.5</x:v>
      </x:c>
      <x:c r="H6139" s="11" t="n">
        <x:v>9.34</x:v>
      </x:c>
      <x:c r="I6139" s="13" t="n">
        <x:v>310285</x:v>
      </x:c>
      <x:c r="J6139" s="11" t="n">
        <x:v>9.38434</x:v>
      </x:c>
      <x:c r="K6139" s="14" t="n">
        <x:f>I6139*J6139</x:f>
        <x:v>2911819.9369</x:v>
      </x:c>
      <x:c r="L6139" s="8" t="str">
        <x:v>Alpaca SIP</x:v>
      </x:c>
    </x:row>
    <x:row r="6140" ht="25" customHeight="1">
      <x:c r="A6140" s="8" t="str">
        <x:v>AGBK</x:v>
      </x:c>
      <x:c r="B6140" s="10" t="n">
        <x:v>46101</x:v>
      </x:c>
      <x:c r="C6140" s="11" t="n">
        <x:v>9.3</x:v>
      </x:c>
      <x:c r="D6140" s="11" t="n">
        <x:v>8.97</x:v>
      </x:c>
      <x:c r="E6140" s="13" t="n">
        <x:v>576249</x:v>
      </x:c>
      <x:c r="F6140" s="11" t="n">
        <x:v>1</x:v>
      </x:c>
      <x:c r="G6140" s="11" t="n">
        <x:v>9.3</x:v>
      </x:c>
      <x:c r="H6140" s="11" t="n">
        <x:v>8.97</x:v>
      </x:c>
      <x:c r="I6140" s="13" t="n">
        <x:v>576249</x:v>
      </x:c>
      <x:c r="J6140" s="11" t="n">
        <x:v>8.871156</x:v>
      </x:c>
      <x:c r="K6140" s="14" t="n">
        <x:f>I6140*J6140</x:f>
        <x:v>5111994.773844</x:v>
      </x:c>
      <x:c r="L6140" s="8" t="str">
        <x:v>Alpaca SIP</x:v>
      </x:c>
    </x:row>
    <x:row r="6141" ht="25" customHeight="1">
      <x:c r="A6141" s="8" t="str">
        <x:v>AGBK</x:v>
      </x:c>
      <x:c r="B6141" s="10" t="n">
        <x:v>46104</x:v>
      </x:c>
      <x:c r="C6141" s="11" t="n">
        <x:v>8.97</x:v>
      </x:c>
      <x:c r="D6141" s="11" t="n">
        <x:v>9.18</x:v>
      </x:c>
      <x:c r="E6141" s="13" t="n">
        <x:v>495285</x:v>
      </x:c>
      <x:c r="F6141" s="11" t="n">
        <x:v>1</x:v>
      </x:c>
      <x:c r="G6141" s="11" t="n">
        <x:v>8.97</x:v>
      </x:c>
      <x:c r="H6141" s="11" t="n">
        <x:v>9.18</x:v>
      </x:c>
      <x:c r="I6141" s="13" t="n">
        <x:v>495285</x:v>
      </x:c>
      <x:c r="J6141" s="11" t="n">
        <x:v>9.2025</x:v>
      </x:c>
      <x:c r="K6141" s="14" t="n">
        <x:f>I6141*J6141</x:f>
        <x:v>4557860.2125</x:v>
      </x:c>
      <x:c r="L6141" s="8" t="str">
        <x:v>Alpaca SIP</x:v>
      </x:c>
    </x:row>
    <x:row r="6142" ht="25" customHeight="1">
      <x:c r="A6142" s="8" t="str">
        <x:v>AGBK</x:v>
      </x:c>
      <x:c r="B6142" s="10" t="n">
        <x:v>46105</x:v>
      </x:c>
      <x:c r="C6142" s="11" t="n">
        <x:v>8.5</x:v>
      </x:c>
      <x:c r="D6142" s="11" t="n">
        <x:v>8.23</x:v>
      </x:c>
      <x:c r="E6142" s="13" t="n">
        <x:v>830334</x:v>
      </x:c>
      <x:c r="F6142" s="11" t="n">
        <x:v>1</x:v>
      </x:c>
      <x:c r="G6142" s="11" t="n">
        <x:v>8.5</x:v>
      </x:c>
      <x:c r="H6142" s="11" t="n">
        <x:v>8.23</x:v>
      </x:c>
      <x:c r="I6142" s="13" t="n">
        <x:v>830334</x:v>
      </x:c>
      <x:c r="J6142" s="11" t="n">
        <x:v>8.531524</x:v>
      </x:c>
      <x:c r="K6142" s="14" t="n">
        <x:f>I6142*J6142</x:f>
        <x:v>7084014.449015999</x:v>
      </x:c>
      <x:c r="L6142" s="8" t="str">
        <x:v>Alpaca SIP</x:v>
      </x:c>
    </x:row>
    <x:row r="6143" ht="25" customHeight="1">
      <x:c r="A6143" s="8" t="str">
        <x:v>AGBK</x:v>
      </x:c>
      <x:c r="B6143" s="10" t="n">
        <x:v>46106</x:v>
      </x:c>
      <x:c r="C6143" s="11" t="n">
        <x:v>8.41</x:v>
      </x:c>
      <x:c r="D6143" s="11" t="n">
        <x:v>7.69</x:v>
      </x:c>
      <x:c r="E6143" s="13" t="n">
        <x:v>1502376</x:v>
      </x:c>
      <x:c r="F6143" s="11" t="n">
        <x:v>1</x:v>
      </x:c>
      <x:c r="G6143" s="11" t="n">
        <x:v>8.41</x:v>
      </x:c>
      <x:c r="H6143" s="11" t="n">
        <x:v>7.69</x:v>
      </x:c>
      <x:c r="I6143" s="13" t="n">
        <x:v>1502376</x:v>
      </x:c>
      <x:c r="J6143" s="11" t="n">
        <x:v>7.814043</x:v>
      </x:c>
      <x:c r="K6143" s="14" t="n">
        <x:f>I6143*J6143</x:f>
        <x:v>11739630.666168</x:v>
      </x:c>
      <x:c r="L6143" s="8" t="str">
        <x:v>Alpaca SIP</x:v>
      </x:c>
    </x:row>
    <x:row r="6144" ht="25" customHeight="1">
      <x:c r="A6144" s="8" t="str">
        <x:v>AGBK</x:v>
      </x:c>
      <x:c r="B6144" s="10" t="n">
        <x:v>46107</x:v>
      </x:c>
      <x:c r="C6144" s="11" t="n">
        <x:v>7.6</x:v>
      </x:c>
      <x:c r="D6144" s="11" t="n">
        <x:v>7.32</x:v>
      </x:c>
      <x:c r="E6144" s="13" t="n">
        <x:v>387062</x:v>
      </x:c>
      <x:c r="F6144" s="11" t="n">
        <x:v>1</x:v>
      </x:c>
      <x:c r="G6144" s="11" t="n">
        <x:v>7.6</x:v>
      </x:c>
      <x:c r="H6144" s="11" t="n">
        <x:v>7.32</x:v>
      </x:c>
      <x:c r="I6144" s="13" t="n">
        <x:v>387062</x:v>
      </x:c>
      <x:c r="J6144" s="11" t="n">
        <x:v>7.486998</x:v>
      </x:c>
      <x:c r="K6144" s="14" t="n">
        <x:f>I6144*J6144</x:f>
        <x:v>2897932.419876</x:v>
      </x:c>
      <x:c r="L6144" s="8" t="str">
        <x:v>Alpaca SIP</x:v>
      </x:c>
    </x:row>
    <x:row r="6145" ht="25" customHeight="1">
      <x:c r="A6145" s="8" t="str">
        <x:v>AGBK</x:v>
      </x:c>
      <x:c r="B6145" s="10" t="n">
        <x:v>46108</x:v>
      </x:c>
      <x:c r="C6145" s="11" t="n">
        <x:v>7.18</x:v>
      </x:c>
      <x:c r="D6145" s="11" t="n">
        <x:v>6.91</x:v>
      </x:c>
      <x:c r="E6145" s="13" t="n">
        <x:v>606145</x:v>
      </x:c>
      <x:c r="F6145" s="11" t="n">
        <x:v>1</x:v>
      </x:c>
      <x:c r="G6145" s="11" t="n">
        <x:v>7.18</x:v>
      </x:c>
      <x:c r="H6145" s="11" t="n">
        <x:v>6.91</x:v>
      </x:c>
      <x:c r="I6145" s="13" t="n">
        <x:v>606145</x:v>
      </x:c>
      <x:c r="J6145" s="11" t="n">
        <x:v>7.047879</x:v>
      </x:c>
      <x:c r="K6145" s="14" t="n">
        <x:f>I6145*J6145</x:f>
        <x:v>4272036.616455</x:v>
      </x:c>
      <x:c r="L6145" s="8" t="str">
        <x:v>Alpaca SIP</x:v>
      </x:c>
    </x:row>
    <x:row r="6146" ht="25" customHeight="1">
      <x:c r="A6146" s="8" t="str">
        <x:v>AGBK</x:v>
      </x:c>
      <x:c r="B6146" s="10" t="n">
        <x:v>46111</x:v>
      </x:c>
      <x:c r="C6146" s="11" t="n">
        <x:v>7.07</x:v>
      </x:c>
      <x:c r="D6146" s="11" t="n">
        <x:v>7.19</x:v>
      </x:c>
      <x:c r="E6146" s="13" t="n">
        <x:v>1721169</x:v>
      </x:c>
      <x:c r="F6146" s="11" t="n">
        <x:v>1</x:v>
      </x:c>
      <x:c r="G6146" s="11" t="n">
        <x:v>7.07</x:v>
      </x:c>
      <x:c r="H6146" s="11" t="n">
        <x:v>7.19</x:v>
      </x:c>
      <x:c r="I6146" s="13" t="n">
        <x:v>1721169</x:v>
      </x:c>
      <x:c r="J6146" s="11" t="n">
        <x:v>7.032278</x:v>
      </x:c>
      <x:c r="K6146" s="14" t="n">
        <x:f>I6146*J6146</x:f>
        <x:v>12103738.892982</x:v>
      </x:c>
      <x:c r="L6146" s="8" t="str">
        <x:v>Alpaca SIP</x:v>
      </x:c>
    </x:row>
    <x:row r="6147" ht="25" customHeight="1">
      <x:c r="A6147" s="8" t="str">
        <x:v>AGBK</x:v>
      </x:c>
      <x:c r="B6147" s="10" t="n">
        <x:v>46112</x:v>
      </x:c>
      <x:c r="C6147" s="11" t="n">
        <x:v>7.36</x:v>
      </x:c>
      <x:c r="D6147" s="11" t="n">
        <x:v>7.27</x:v>
      </x:c>
      <x:c r="E6147" s="13" t="n">
        <x:v>901999</x:v>
      </x:c>
      <x:c r="F6147" s="11" t="n">
        <x:v>1</x:v>
      </x:c>
      <x:c r="G6147" s="11" t="n">
        <x:v>7.36</x:v>
      </x:c>
      <x:c r="H6147" s="11" t="n">
        <x:v>7.27</x:v>
      </x:c>
      <x:c r="I6147" s="13" t="n">
        <x:v>901999</x:v>
      </x:c>
      <x:c r="J6147" s="11" t="n">
        <x:v>7.266216</x:v>
      </x:c>
      <x:c r="K6147" s="14" t="n">
        <x:f>I6147*J6147</x:f>
        <x:v>6554119.565784</x:v>
      </x:c>
      <x:c r="L6147" s="8" t="str">
        <x:v>Alpaca SIP</x:v>
      </x:c>
    </x:row>
    <x:row r="6148" ht="25" customHeight="1">
      <x:c r="A6148" s="8" t="str">
        <x:v>AGBK</x:v>
      </x:c>
      <x:c r="B6148" s="10" t="n">
        <x:v>46113</x:v>
      </x:c>
      <x:c r="C6148" s="11" t="n">
        <x:v>7.47</x:v>
      </x:c>
      <x:c r="D6148" s="11" t="n">
        <x:v>7.17</x:v>
      </x:c>
      <x:c r="E6148" s="13" t="n">
        <x:v>1544289</x:v>
      </x:c>
      <x:c r="F6148" s="11" t="n">
        <x:v>1</x:v>
      </x:c>
      <x:c r="G6148" s="11" t="n">
        <x:v>7.47</x:v>
      </x:c>
      <x:c r="H6148" s="11" t="n">
        <x:v>7.17</x:v>
      </x:c>
      <x:c r="I6148" s="13" t="n">
        <x:v>1544289</x:v>
      </x:c>
      <x:c r="J6148" s="11" t="n">
        <x:v>7.306194</x:v>
      </x:c>
      <x:c r="K6148" s="14" t="n">
        <x:f>I6148*J6148</x:f>
        <x:v>11282875.026066</x:v>
      </x:c>
      <x:c r="L6148" s="8" t="str">
        <x:v>Alpaca SIP</x:v>
      </x:c>
    </x:row>
    <x:row r="6149" ht="25" customHeight="1">
      <x:c r="A6149" s="8" t="str">
        <x:v>AGBK</x:v>
      </x:c>
      <x:c r="B6149" s="10" t="n">
        <x:v>46114</x:v>
      </x:c>
      <x:c r="C6149" s="11" t="n">
        <x:v>7.04</x:v>
      </x:c>
      <x:c r="D6149" s="11" t="n">
        <x:v>7.18</x:v>
      </x:c>
      <x:c r="E6149" s="13" t="n">
        <x:v>197941</x:v>
      </x:c>
      <x:c r="F6149" s="11" t="n">
        <x:v>1</x:v>
      </x:c>
      <x:c r="G6149" s="11" t="n">
        <x:v>7.04</x:v>
      </x:c>
      <x:c r="H6149" s="11" t="n">
        <x:v>7.18</x:v>
      </x:c>
      <x:c r="I6149" s="13" t="n">
        <x:v>197941</x:v>
      </x:c>
      <x:c r="J6149" s="11" t="n">
        <x:v>7.092848</x:v>
      </x:c>
      <x:c r="K6149" s="14" t="n">
        <x:f>I6149*J6149</x:f>
        <x:v>1403965.425968</x:v>
      </x:c>
      <x:c r="L6149" s="8" t="str">
        <x:v>Alpaca SIP</x:v>
      </x:c>
    </x:row>
    <x:row r="6150" ht="25" customHeight="1">
      <x:c r="A6150" s="8" t="str">
        <x:v>AGBK</x:v>
      </x:c>
      <x:c r="B6150" s="10" t="n">
        <x:v>46118</x:v>
      </x:c>
      <x:c r="C6150" s="11" t="n">
        <x:v>7.18</x:v>
      </x:c>
      <x:c r="D6150" s="11" t="n">
        <x:v>6.9</x:v>
      </x:c>
      <x:c r="E6150" s="13" t="n">
        <x:v>353992</x:v>
      </x:c>
      <x:c r="F6150" s="11" t="n">
        <x:v>1</x:v>
      </x:c>
      <x:c r="G6150" s="11" t="n">
        <x:v>7.18</x:v>
      </x:c>
      <x:c r="H6150" s="11" t="n">
        <x:v>6.9</x:v>
      </x:c>
      <x:c r="I6150" s="13" t="n">
        <x:v>353992</x:v>
      </x:c>
      <x:c r="J6150" s="11" t="n">
        <x:v>6.940603</x:v>
      </x:c>
      <x:c r="K6150" s="14" t="n">
        <x:f>I6150*J6150</x:f>
        <x:v>2456917.9371760003</x:v>
      </x:c>
      <x:c r="L6150" s="8" t="str">
        <x:v>Alpaca SIP</x:v>
      </x:c>
    </x:row>
    <x:row r="6151" ht="25" customHeight="1">
      <x:c r="A6151" s="8" t="str">
        <x:v>AGBK</x:v>
      </x:c>
      <x:c r="B6151" s="10" t="n">
        <x:v>46119</x:v>
      </x:c>
      <x:c r="C6151" s="11" t="n">
        <x:v>6.91</x:v>
      </x:c>
      <x:c r="D6151" s="11" t="n">
        <x:v>6.75</x:v>
      </x:c>
      <x:c r="E6151" s="13" t="n">
        <x:v>612605</x:v>
      </x:c>
      <x:c r="F6151" s="11" t="n">
        <x:v>1</x:v>
      </x:c>
      <x:c r="G6151" s="11" t="n">
        <x:v>6.91</x:v>
      </x:c>
      <x:c r="H6151" s="11" t="n">
        <x:v>6.75</x:v>
      </x:c>
      <x:c r="I6151" s="13" t="n">
        <x:v>612605</x:v>
      </x:c>
      <x:c r="J6151" s="11" t="n">
        <x:v>6.62117</x:v>
      </x:c>
      <x:c r="K6151" s="14" t="n">
        <x:f>I6151*J6151</x:f>
        <x:v>4056161.84785</x:v>
      </x:c>
      <x:c r="L6151" s="8" t="str">
        <x:v>Alpaca SIP</x:v>
      </x:c>
    </x:row>
    <x:row r="6152" ht="25" customHeight="1">
      <x:c r="A6152" s="8" t="str">
        <x:v>AGBK</x:v>
      </x:c>
      <x:c r="B6152" s="10" t="n">
        <x:v>46120</x:v>
      </x:c>
      <x:c r="C6152" s="11" t="n">
        <x:v>7.16</x:v>
      </x:c>
      <x:c r="D6152" s="11" t="n">
        <x:v>7.22</x:v>
      </x:c>
      <x:c r="E6152" s="13" t="n">
        <x:v>1149443</x:v>
      </x:c>
      <x:c r="F6152" s="11" t="n">
        <x:v>1</x:v>
      </x:c>
      <x:c r="G6152" s="11" t="n">
        <x:v>7.16</x:v>
      </x:c>
      <x:c r="H6152" s="11" t="n">
        <x:v>7.22</x:v>
      </x:c>
      <x:c r="I6152" s="13" t="n">
        <x:v>1149443</x:v>
      </x:c>
      <x:c r="J6152" s="11" t="n">
        <x:v>7.100185</x:v>
      </x:c>
      <x:c r="K6152" s="14" t="n">
        <x:f>I6152*J6152</x:f>
        <x:v>8161257.946955</x:v>
      </x:c>
      <x:c r="L6152" s="8" t="str">
        <x:v>Alpaca SIP</x:v>
      </x:c>
    </x:row>
    <x:row r="6153" ht="25" customHeight="1">
      <x:c r="A6153" s="8" t="str">
        <x:v>AGBK</x:v>
      </x:c>
      <x:c r="B6153" s="10" t="n">
        <x:v>46121</x:v>
      </x:c>
      <x:c r="C6153" s="11" t="n">
        <x:v>7.26</x:v>
      </x:c>
      <x:c r="D6153" s="11" t="n">
        <x:v>7.92</x:v>
      </x:c>
      <x:c r="E6153" s="13" t="n">
        <x:v>377380</x:v>
      </x:c>
      <x:c r="F6153" s="11" t="n">
        <x:v>1</x:v>
      </x:c>
      <x:c r="G6153" s="11" t="n">
        <x:v>7.26</x:v>
      </x:c>
      <x:c r="H6153" s="11" t="n">
        <x:v>7.92</x:v>
      </x:c>
      <x:c r="I6153" s="13" t="n">
        <x:v>377380</x:v>
      </x:c>
      <x:c r="J6153" s="11" t="n">
        <x:v>7.812725</x:v>
      </x:c>
      <x:c r="K6153" s="14" t="n">
        <x:f>I6153*J6153</x:f>
        <x:v>2948366.1605</x:v>
      </x:c>
      <x:c r="L6153" s="8" t="str">
        <x:v>Alpaca SIP</x:v>
      </x:c>
    </x:row>
    <x:row r="6154" ht="25" customHeight="1">
      <x:c r="A6154" s="8" t="str">
        <x:v>AGBK</x:v>
      </x:c>
      <x:c r="B6154" s="10" t="n">
        <x:v>46122</x:v>
      </x:c>
      <x:c r="C6154" s="11" t="n">
        <x:v>7.98</x:v>
      </x:c>
      <x:c r="D6154" s="11" t="n">
        <x:v>7.1</x:v>
      </x:c>
      <x:c r="E6154" s="13" t="n">
        <x:v>497564</x:v>
      </x:c>
      <x:c r="F6154" s="11" t="n">
        <x:v>1</x:v>
      </x:c>
      <x:c r="G6154" s="11" t="n">
        <x:v>7.98</x:v>
      </x:c>
      <x:c r="H6154" s="11" t="n">
        <x:v>7.1</x:v>
      </x:c>
      <x:c r="I6154" s="13" t="n">
        <x:v>497564</x:v>
      </x:c>
      <x:c r="J6154" s="11" t="n">
        <x:v>7.367851</x:v>
      </x:c>
      <x:c r="K6154" s="14" t="n">
        <x:f>I6154*J6154</x:f>
        <x:v>3665977.4149639998</x:v>
      </x:c>
      <x:c r="L6154" s="8" t="str">
        <x:v>Alpaca SIP</x:v>
      </x:c>
    </x:row>
    <x:row r="6155" ht="25" customHeight="1">
      <x:c r="A6155" s="8" t="str">
        <x:v>AGBK</x:v>
      </x:c>
      <x:c r="B6155" s="10" t="n">
        <x:v>46125</x:v>
      </x:c>
      <x:c r="C6155" s="11" t="n">
        <x:v>6.98</x:v>
      </x:c>
      <x:c r="D6155" s="11" t="n">
        <x:v>7.47</x:v>
      </x:c>
      <x:c r="E6155" s="13" t="n">
        <x:v>366575</x:v>
      </x:c>
      <x:c r="F6155" s="11" t="n">
        <x:v>1</x:v>
      </x:c>
      <x:c r="G6155" s="11" t="n">
        <x:v>6.98</x:v>
      </x:c>
      <x:c r="H6155" s="11" t="n">
        <x:v>7.47</x:v>
      </x:c>
      <x:c r="I6155" s="13" t="n">
        <x:v>366575</x:v>
      </x:c>
      <x:c r="J6155" s="11" t="n">
        <x:v>7.238348</x:v>
      </x:c>
      <x:c r="K6155" s="14" t="n">
        <x:f>I6155*J6155</x:f>
        <x:v>2653397.4181</x:v>
      </x:c>
      <x:c r="L6155" s="8" t="str">
        <x:v>Alpaca SIP</x:v>
      </x:c>
    </x:row>
    <x:row r="6156" ht="25" customHeight="1">
      <x:c r="A6156" s="8" t="str">
        <x:v>AGBK</x:v>
      </x:c>
      <x:c r="B6156" s="10" t="n">
        <x:v>46126</x:v>
      </x:c>
      <x:c r="C6156" s="11" t="n">
        <x:v>7.69</x:v>
      </x:c>
      <x:c r="D6156" s="11" t="n">
        <x:v>7.45</x:v>
      </x:c>
      <x:c r="E6156" s="13" t="n">
        <x:v>435885</x:v>
      </x:c>
      <x:c r="F6156" s="11" t="n">
        <x:v>1</x:v>
      </x:c>
      <x:c r="G6156" s="11" t="n">
        <x:v>7.69</x:v>
      </x:c>
      <x:c r="H6156" s="11" t="n">
        <x:v>7.45</x:v>
      </x:c>
      <x:c r="I6156" s="13" t="n">
        <x:v>435885</x:v>
      </x:c>
      <x:c r="J6156" s="11" t="n">
        <x:v>7.629275</x:v>
      </x:c>
      <x:c r="K6156" s="14" t="n">
        <x:f>I6156*J6156</x:f>
        <x:v>3325486.533375</x:v>
      </x:c>
      <x:c r="L6156" s="8" t="str">
        <x:v>Alpaca SIP</x:v>
      </x:c>
    </x:row>
    <x:row r="6157" ht="25" customHeight="1">
      <x:c r="A6157" s="8" t="str">
        <x:v>AGBK</x:v>
      </x:c>
      <x:c r="B6157" s="10" t="n">
        <x:v>46127</x:v>
      </x:c>
      <x:c r="C6157" s="11" t="n">
        <x:v>7.57</x:v>
      </x:c>
      <x:c r="D6157" s="11" t="n">
        <x:v>7.81</x:v>
      </x:c>
      <x:c r="E6157" s="13" t="n">
        <x:v>1311385</x:v>
      </x:c>
      <x:c r="F6157" s="11" t="n">
        <x:v>1</x:v>
      </x:c>
      <x:c r="G6157" s="11" t="n">
        <x:v>7.57</x:v>
      </x:c>
      <x:c r="H6157" s="11" t="n">
        <x:v>7.81</x:v>
      </x:c>
      <x:c r="I6157" s="13" t="n">
        <x:v>1311385</x:v>
      </x:c>
      <x:c r="J6157" s="11" t="n">
        <x:v>7.879512</x:v>
      </x:c>
      <x:c r="K6157" s="14" t="n">
        <x:f>I6157*J6157</x:f>
        <x:v>10333073.84412</x:v>
      </x:c>
      <x:c r="L6157" s="8" t="str">
        <x:v>Alpaca SIP</x:v>
      </x:c>
    </x:row>
    <x:row r="6158" ht="25" customHeight="1">
      <x:c r="A6158" s="8" t="str">
        <x:v>AGBK</x:v>
      </x:c>
      <x:c r="B6158" s="10" t="n">
        <x:v>46128</x:v>
      </x:c>
      <x:c r="C6158" s="11" t="n">
        <x:v>7.82</x:v>
      </x:c>
      <x:c r="D6158" s="11" t="n">
        <x:v>7.28</x:v>
      </x:c>
      <x:c r="E6158" s="13" t="n">
        <x:v>726309</x:v>
      </x:c>
      <x:c r="F6158" s="11" t="n">
        <x:v>1</x:v>
      </x:c>
      <x:c r="G6158" s="11" t="n">
        <x:v>7.82</x:v>
      </x:c>
      <x:c r="H6158" s="11" t="n">
        <x:v>7.28</x:v>
      </x:c>
      <x:c r="I6158" s="13" t="n">
        <x:v>726309</x:v>
      </x:c>
      <x:c r="J6158" s="11" t="n">
        <x:v>7.496779</x:v>
      </x:c>
      <x:c r="K6158" s="14" t="n">
        <x:f>I6158*J6158</x:f>
        <x:v>5444978.058711</x:v>
      </x:c>
      <x:c r="L6158" s="8" t="str">
        <x:v>Alpaca SIP</x:v>
      </x:c>
    </x:row>
    <x:row r="6159" ht="25" customHeight="1">
      <x:c r="A6159" s="8" t="str">
        <x:v>AGBK</x:v>
      </x:c>
      <x:c r="B6159" s="10" t="n">
        <x:v>46129</x:v>
      </x:c>
      <x:c r="C6159" s="11" t="n">
        <x:v>7.49</x:v>
      </x:c>
      <x:c r="D6159" s="11" t="n">
        <x:v>7.8</x:v>
      </x:c>
      <x:c r="E6159" s="13" t="n">
        <x:v>489275</x:v>
      </x:c>
      <x:c r="F6159" s="11" t="n">
        <x:v>1</x:v>
      </x:c>
      <x:c r="G6159" s="11" t="n">
        <x:v>7.49</x:v>
      </x:c>
      <x:c r="H6159" s="11" t="n">
        <x:v>7.8</x:v>
      </x:c>
      <x:c r="I6159" s="13" t="n">
        <x:v>489275</x:v>
      </x:c>
      <x:c r="J6159" s="11" t="n">
        <x:v>7.862762</x:v>
      </x:c>
      <x:c r="K6159" s="14" t="n">
        <x:f>I6159*J6159</x:f>
        <x:v>3847052.87755</x:v>
      </x:c>
      <x:c r="L6159" s="8" t="str">
        <x:v>Alpaca SIP</x:v>
      </x:c>
    </x:row>
    <x:row r="6160" ht="25" customHeight="1">
      <x:c r="A6160" s="8" t="str">
        <x:v>AGBK</x:v>
      </x:c>
      <x:c r="B6160" s="10" t="n">
        <x:v>46132</x:v>
      </x:c>
      <x:c r="C6160" s="11" t="n">
        <x:v>7.75</x:v>
      </x:c>
      <x:c r="D6160" s="11" t="n">
        <x:v>7.48</x:v>
      </x:c>
      <x:c r="E6160" s="13" t="n">
        <x:v>153777</x:v>
      </x:c>
      <x:c r="F6160" s="11" t="n">
        <x:v>1</x:v>
      </x:c>
      <x:c r="G6160" s="11" t="n">
        <x:v>7.75</x:v>
      </x:c>
      <x:c r="H6160" s="11" t="n">
        <x:v>7.48</x:v>
      </x:c>
      <x:c r="I6160" s="13" t="n">
        <x:v>153777</x:v>
      </x:c>
      <x:c r="J6160" s="11" t="n">
        <x:v>7.55037</x:v>
      </x:c>
      <x:c r="K6160" s="14" t="n">
        <x:f>I6160*J6160</x:f>
        <x:v>1161073.24749</x:v>
      </x:c>
      <x:c r="L6160" s="8" t="str">
        <x:v>Alpaca SIP</x:v>
      </x:c>
    </x:row>
    <x:row r="6161" ht="25" customHeight="1">
      <x:c r="A6161" s="8" t="str">
        <x:v>AGBK</x:v>
      </x:c>
      <x:c r="B6161" s="10" t="n">
        <x:v>46133</x:v>
      </x:c>
      <x:c r="C6161" s="11" t="n">
        <x:v>7.56</x:v>
      </x:c>
      <x:c r="D6161" s="11" t="n">
        <x:v>7.27</x:v>
      </x:c>
      <x:c r="E6161" s="13" t="n">
        <x:v>490464</x:v>
      </x:c>
      <x:c r="F6161" s="11" t="n">
        <x:v>1</x:v>
      </x:c>
      <x:c r="G6161" s="11" t="n">
        <x:v>7.56</x:v>
      </x:c>
      <x:c r="H6161" s="11" t="n">
        <x:v>7.27</x:v>
      </x:c>
      <x:c r="I6161" s="13" t="n">
        <x:v>490464</x:v>
      </x:c>
      <x:c r="J6161" s="11" t="n">
        <x:v>7.259901</x:v>
      </x:c>
      <x:c r="K6161" s="14" t="n">
        <x:f>I6161*J6161</x:f>
        <x:v>3560720.0840640003</x:v>
      </x:c>
      <x:c r="L6161" s="8" t="str">
        <x:v>Alpaca SIP</x:v>
      </x:c>
    </x:row>
    <x:row r="6162" ht="25" customHeight="1">
      <x:c r="A6162" s="8" t="str">
        <x:v>AGBK</x:v>
      </x:c>
      <x:c r="B6162" s="10" t="n">
        <x:v>46134</x:v>
      </x:c>
      <x:c r="C6162" s="11" t="n">
        <x:v>7.3</x:v>
      </x:c>
      <x:c r="D6162" s="11" t="n">
        <x:v>7.33</x:v>
      </x:c>
      <x:c r="E6162" s="13" t="n">
        <x:v>1062079</x:v>
      </x:c>
      <x:c r="F6162" s="11" t="n">
        <x:v>1</x:v>
      </x:c>
      <x:c r="G6162" s="11" t="n">
        <x:v>7.3</x:v>
      </x:c>
      <x:c r="H6162" s="11" t="n">
        <x:v>7.33</x:v>
      </x:c>
      <x:c r="I6162" s="13" t="n">
        <x:v>1062079</x:v>
      </x:c>
      <x:c r="J6162" s="11" t="n">
        <x:v>7.395959</x:v>
      </x:c>
      <x:c r="K6162" s="14" t="n">
        <x:f>I6162*J6162</x:f>
        <x:v>7855092.738761</x:v>
      </x:c>
      <x:c r="L6162" s="8" t="str">
        <x:v>Alpaca SIP</x:v>
      </x:c>
    </x:row>
    <x:row r="6163" ht="25" customHeight="1">
      <x:c r="A6163" s="8" t="str">
        <x:v>AGBK</x:v>
      </x:c>
      <x:c r="B6163" s="10" t="n">
        <x:v>46135</x:v>
      </x:c>
      <x:c r="C6163" s="11" t="n">
        <x:v>7.31</x:v>
      </x:c>
      <x:c r="D6163" s="11" t="n">
        <x:v>7.45</x:v>
      </x:c>
      <x:c r="E6163" s="13" t="n">
        <x:v>279759</x:v>
      </x:c>
      <x:c r="F6163" s="11" t="n">
        <x:v>1</x:v>
      </x:c>
      <x:c r="G6163" s="11" t="n">
        <x:v>7.31</x:v>
      </x:c>
      <x:c r="H6163" s="11" t="n">
        <x:v>7.45</x:v>
      </x:c>
      <x:c r="I6163" s="13" t="n">
        <x:v>279759</x:v>
      </x:c>
      <x:c r="J6163" s="11" t="n">
        <x:v>7.343543</x:v>
      </x:c>
      <x:c r="K6163" s="14" t="n">
        <x:f>I6163*J6163</x:f>
        <x:v>2054422.2461370002</x:v>
      </x:c>
      <x:c r="L6163" s="8" t="str">
        <x:v>Alpaca SIP</x:v>
      </x:c>
    </x:row>
    <x:row r="6164" ht="25" customHeight="1">
      <x:c r="A6164" s="8" t="str">
        <x:v>AGBK</x:v>
      </x:c>
      <x:c r="B6164" s="10" t="n">
        <x:v>46136</x:v>
      </x:c>
      <x:c r="C6164" s="11" t="n">
        <x:v>7.51</x:v>
      </x:c>
      <x:c r="D6164" s="11" t="n">
        <x:v>7.58</x:v>
      </x:c>
      <x:c r="E6164" s="13" t="n">
        <x:v>129271</x:v>
      </x:c>
      <x:c r="F6164" s="11" t="n">
        <x:v>1</x:v>
      </x:c>
      <x:c r="G6164" s="11" t="n">
        <x:v>7.51</x:v>
      </x:c>
      <x:c r="H6164" s="11" t="n">
        <x:v>7.58</x:v>
      </x:c>
      <x:c r="I6164" s="13" t="n">
        <x:v>129271</x:v>
      </x:c>
      <x:c r="J6164" s="11" t="n">
        <x:v>7.541822</x:v>
      </x:c>
      <x:c r="K6164" s="14" t="n">
        <x:f>I6164*J6164</x:f>
        <x:v>974938.871762</x:v>
      </x:c>
      <x:c r="L6164" s="8" t="str">
        <x:v>Alpaca SIP</x:v>
      </x:c>
    </x:row>
    <x:row r="6165" ht="25" customHeight="1">
      <x:c r="A6165" s="8" t="str">
        <x:v>AGBK</x:v>
      </x:c>
      <x:c r="B6165" s="10" t="n">
        <x:v>46139</x:v>
      </x:c>
      <x:c r="C6165" s="11" t="n">
        <x:v>7.55</x:v>
      </x:c>
      <x:c r="D6165" s="11" t="n">
        <x:v>7.4</x:v>
      </x:c>
      <x:c r="E6165" s="13" t="n">
        <x:v>200922</x:v>
      </x:c>
      <x:c r="F6165" s="11" t="n">
        <x:v>1</x:v>
      </x:c>
      <x:c r="G6165" s="11" t="n">
        <x:v>7.55</x:v>
      </x:c>
      <x:c r="H6165" s="11" t="n">
        <x:v>7.4</x:v>
      </x:c>
      <x:c r="I6165" s="13" t="n">
        <x:v>200922</x:v>
      </x:c>
      <x:c r="J6165" s="11" t="n">
        <x:v>7.514863</x:v>
      </x:c>
      <x:c r="K6165" s="14" t="n">
        <x:f>I6165*J6165</x:f>
        <x:v>1509901.303686</x:v>
      </x:c>
      <x:c r="L6165" s="8" t="str">
        <x:v>Alpaca SIP</x:v>
      </x:c>
    </x:row>
    <x:row r="6166" ht="25" customHeight="1">
      <x:c r="A6166" s="8" t="str">
        <x:v>AGBK</x:v>
      </x:c>
      <x:c r="B6166" s="10" t="n">
        <x:v>46140</x:v>
      </x:c>
      <x:c r="C6166" s="11" t="n">
        <x:v>7.39</x:v>
      </x:c>
      <x:c r="D6166" s="11" t="n">
        <x:v>7.52</x:v>
      </x:c>
      <x:c r="E6166" s="13" t="n">
        <x:v>176512</x:v>
      </x:c>
      <x:c r="F6166" s="11" t="n">
        <x:v>1</x:v>
      </x:c>
      <x:c r="G6166" s="11" t="n">
        <x:v>7.39</x:v>
      </x:c>
      <x:c r="H6166" s="11" t="n">
        <x:v>7.52</x:v>
      </x:c>
      <x:c r="I6166" s="13" t="n">
        <x:v>176512</x:v>
      </x:c>
      <x:c r="J6166" s="11" t="n">
        <x:v>7.482453</x:v>
      </x:c>
      <x:c r="K6166" s="14" t="n">
        <x:f>I6166*J6166</x:f>
        <x:v>1320742.743936</x:v>
      </x:c>
      <x:c r="L6166" s="8" t="str">
        <x:v>Alpaca SIP</x:v>
      </x:c>
    </x:row>
    <x:row r="6167" ht="25" customHeight="1">
      <x:c r="A6167" s="8" t="str">
        <x:v>AGBK</x:v>
      </x:c>
      <x:c r="B6167" s="10" t="n">
        <x:v>46141</x:v>
      </x:c>
      <x:c r="C6167" s="11" t="n">
        <x:v>7.52</x:v>
      </x:c>
      <x:c r="D6167" s="11" t="n">
        <x:v>7.39</x:v>
      </x:c>
      <x:c r="E6167" s="13" t="n">
        <x:v>293147</x:v>
      </x:c>
      <x:c r="F6167" s="11" t="n">
        <x:v>1</x:v>
      </x:c>
      <x:c r="G6167" s="11" t="n">
        <x:v>7.52</x:v>
      </x:c>
      <x:c r="H6167" s="11" t="n">
        <x:v>7.39</x:v>
      </x:c>
      <x:c r="I6167" s="13" t="n">
        <x:v>293147</x:v>
      </x:c>
      <x:c r="J6167" s="11" t="n">
        <x:v>7.412814</x:v>
      </x:c>
      <x:c r="K6167" s="14" t="n">
        <x:f>I6167*J6167</x:f>
        <x:v>2173044.185658</x:v>
      </x:c>
      <x:c r="L6167" s="8" t="str">
        <x:v>Alpaca SIP</x:v>
      </x:c>
    </x:row>
    <x:row r="6168" ht="25" customHeight="1">
      <x:c r="A6168" s="8" t="str">
        <x:v>AGBK</x:v>
      </x:c>
      <x:c r="B6168" s="10" t="n">
        <x:v>46142</x:v>
      </x:c>
      <x:c r="C6168" s="11" t="n">
        <x:v>7</x:v>
      </x:c>
      <x:c r="D6168" s="11" t="n">
        <x:v>7.09</x:v>
      </x:c>
      <x:c r="E6168" s="13" t="n">
        <x:v>886350</x:v>
      </x:c>
      <x:c r="F6168" s="11" t="n">
        <x:v>1</x:v>
      </x:c>
      <x:c r="G6168" s="11" t="n">
        <x:v>7</x:v>
      </x:c>
      <x:c r="H6168" s="11" t="n">
        <x:v>7.09</x:v>
      </x:c>
      <x:c r="I6168" s="13" t="n">
        <x:v>886350</x:v>
      </x:c>
      <x:c r="J6168" s="11" t="n">
        <x:v>6.98495</x:v>
      </x:c>
      <x:c r="K6168" s="14" t="n">
        <x:f>I6168*J6168</x:f>
        <x:v>6191110.4325</x:v>
      </x:c>
      <x:c r="L6168" s="8" t="str">
        <x:v>Alpaca SIP</x:v>
      </x:c>
    </x:row>
    <x:row r="6169" ht="25" customHeight="1">
      <x:c r="A6169" s="8" t="str">
        <x:v>AGBK</x:v>
      </x:c>
      <x:c r="B6169" s="10" t="n">
        <x:v>46143</x:v>
      </x:c>
      <x:c r="C6169" s="11" t="n">
        <x:v>7.22</x:v>
      </x:c>
      <x:c r="D6169" s="11" t="n">
        <x:v>6.82</x:v>
      </x:c>
      <x:c r="E6169" s="13" t="n">
        <x:v>199711</x:v>
      </x:c>
      <x:c r="F6169" s="11" t="n">
        <x:v>1</x:v>
      </x:c>
      <x:c r="G6169" s="11" t="n">
        <x:v>7.22</x:v>
      </x:c>
      <x:c r="H6169" s="11" t="n">
        <x:v>6.82</x:v>
      </x:c>
      <x:c r="I6169" s="13" t="n">
        <x:v>199711</x:v>
      </x:c>
      <x:c r="J6169" s="11" t="n">
        <x:v>6.87315</x:v>
      </x:c>
      <x:c r="K6169" s="14" t="n">
        <x:f>I6169*J6169</x:f>
        <x:v>1372643.65965</x:v>
      </x:c>
      <x:c r="L6169" s="8" t="str">
        <x:v>Alpaca SIP</x:v>
      </x:c>
    </x:row>
    <x:row r="6170" ht="25" customHeight="1">
      <x:c r="A6170" s="8" t="str">
        <x:v>AGBK</x:v>
      </x:c>
      <x:c r="B6170" s="10" t="n">
        <x:v>46146</x:v>
      </x:c>
      <x:c r="C6170" s="11" t="n">
        <x:v>6.99</x:v>
      </x:c>
      <x:c r="D6170" s="11" t="n">
        <x:v>6.81</x:v>
      </x:c>
      <x:c r="E6170" s="13" t="n">
        <x:v>612944</x:v>
      </x:c>
      <x:c r="F6170" s="11" t="n">
        <x:v>1</x:v>
      </x:c>
      <x:c r="G6170" s="11" t="n">
        <x:v>6.99</x:v>
      </x:c>
      <x:c r="H6170" s="11" t="n">
        <x:v>6.81</x:v>
      </x:c>
      <x:c r="I6170" s="13" t="n">
        <x:v>612944</x:v>
      </x:c>
      <x:c r="J6170" s="11" t="n">
        <x:v>6.881905</x:v>
      </x:c>
      <x:c r="K6170" s="14" t="n">
        <x:f>I6170*J6170</x:f>
        <x:v>4218222.37832</x:v>
      </x:c>
      <x:c r="L6170" s="8" t="str">
        <x:v>Alpaca SIP</x:v>
      </x:c>
    </x:row>
    <x:row r="6171" ht="25" customHeight="1">
      <x:c r="A6171" s="8" t="str">
        <x:v>AGBK</x:v>
      </x:c>
      <x:c r="B6171" s="10" t="n">
        <x:v>46147</x:v>
      </x:c>
      <x:c r="C6171" s="11" t="n">
        <x:v>6.69</x:v>
      </x:c>
      <x:c r="D6171" s="11" t="n">
        <x:v>6.57</x:v>
      </x:c>
      <x:c r="E6171" s="13" t="n">
        <x:v>1206082</x:v>
      </x:c>
      <x:c r="F6171" s="11" t="n">
        <x:v>1</x:v>
      </x:c>
      <x:c r="G6171" s="11" t="n">
        <x:v>6.69</x:v>
      </x:c>
      <x:c r="H6171" s="11" t="n">
        <x:v>6.57</x:v>
      </x:c>
      <x:c r="I6171" s="13" t="n">
        <x:v>1206082</x:v>
      </x:c>
      <x:c r="J6171" s="11" t="n">
        <x:v>6.572762</x:v>
      </x:c>
      <x:c r="K6171" s="14" t="n">
        <x:f>I6171*J6171</x:f>
        <x:v>7927289.938484</x:v>
      </x:c>
      <x:c r="L6171" s="8" t="str">
        <x:v>Alpaca SIP</x:v>
      </x:c>
    </x:row>
    <x:row r="6172" ht="25" customHeight="1">
      <x:c r="A6172" s="8" t="str">
        <x:v>AGBK</x:v>
      </x:c>
      <x:c r="B6172" s="10" t="n">
        <x:v>46148</x:v>
      </x:c>
      <x:c r="C6172" s="11" t="n">
        <x:v>6.44</x:v>
      </x:c>
      <x:c r="D6172" s="11" t="n">
        <x:v>6.89</x:v>
      </x:c>
      <x:c r="E6172" s="13" t="n">
        <x:v>931624</x:v>
      </x:c>
      <x:c r="F6172" s="11" t="n">
        <x:v>1</x:v>
      </x:c>
      <x:c r="G6172" s="11" t="n">
        <x:v>6.44</x:v>
      </x:c>
      <x:c r="H6172" s="11" t="n">
        <x:v>6.89</x:v>
      </x:c>
      <x:c r="I6172" s="13" t="n">
        <x:v>931624</x:v>
      </x:c>
      <x:c r="J6172" s="11" t="n">
        <x:v>6.858709</x:v>
      </x:c>
      <x:c r="K6172" s="14" t="n">
        <x:f>I6172*J6172</x:f>
        <x:v>6389737.913416</x:v>
      </x:c>
      <x:c r="L6172" s="8" t="str">
        <x:v>Alpaca SIP</x:v>
      </x:c>
    </x:row>
    <x:row r="6173" ht="25" customHeight="1">
      <x:c r="A6173" s="8" t="str">
        <x:v>AGBK</x:v>
      </x:c>
      <x:c r="B6173" s="10" t="n">
        <x:v>46149</x:v>
      </x:c>
      <x:c r="C6173" s="11" t="n">
        <x:v>7.15</x:v>
      </x:c>
      <x:c r="D6173" s="11" t="n">
        <x:v>7.39</x:v>
      </x:c>
      <x:c r="E6173" s="13" t="n">
        <x:v>886994</x:v>
      </x:c>
      <x:c r="F6173" s="11" t="n">
        <x:v>1</x:v>
      </x:c>
      <x:c r="G6173" s="11" t="n">
        <x:v>7.15</x:v>
      </x:c>
      <x:c r="H6173" s="11" t="n">
        <x:v>7.39</x:v>
      </x:c>
      <x:c r="I6173" s="13" t="n">
        <x:v>886994</x:v>
      </x:c>
      <x:c r="J6173" s="11" t="n">
        <x:v>7.281007</x:v>
      </x:c>
      <x:c r="K6173" s="14" t="n">
        <x:f>I6173*J6173</x:f>
        <x:v>6458209.522958</x:v>
      </x:c>
      <x:c r="L6173" s="8" t="str">
        <x:v>Alpaca SIP</x:v>
      </x:c>
    </x:row>
    <x:row r="6174" ht="25" customHeight="1">
      <x:c r="A6174" s="8" t="str">
        <x:v>AGBK</x:v>
      </x:c>
      <x:c r="B6174" s="10" t="n">
        <x:v>46150</x:v>
      </x:c>
      <x:c r="C6174" s="11" t="n">
        <x:v>7.32</x:v>
      </x:c>
      <x:c r="D6174" s="11" t="n">
        <x:v>7.01</x:v>
      </x:c>
      <x:c r="E6174" s="13" t="n">
        <x:v>717262</x:v>
      </x:c>
      <x:c r="F6174" s="11" t="n">
        <x:v>1</x:v>
      </x:c>
      <x:c r="G6174" s="11" t="n">
        <x:v>7.32</x:v>
      </x:c>
      <x:c r="H6174" s="11" t="n">
        <x:v>7.01</x:v>
      </x:c>
      <x:c r="I6174" s="13" t="n">
        <x:v>717262</x:v>
      </x:c>
      <x:c r="J6174" s="11" t="n">
        <x:v>7.127331</x:v>
      </x:c>
      <x:c r="K6174" s="14" t="n">
        <x:f>I6174*J6174</x:f>
        <x:v>5112163.687722</x:v>
      </x:c>
      <x:c r="L6174" s="8" t="str">
        <x:v>Alpaca SIP</x:v>
      </x:c>
    </x:row>
    <x:row r="6175" ht="25" customHeight="1">
      <x:c r="A6175" s="8" t="str">
        <x:v>AGBK</x:v>
      </x:c>
      <x:c r="B6175" s="10" t="n">
        <x:v>46153</x:v>
      </x:c>
      <x:c r="C6175" s="11" t="n">
        <x:v>7.22</x:v>
      </x:c>
      <x:c r="D6175" s="11" t="n">
        <x:v>7.3</x:v>
      </x:c>
      <x:c r="E6175" s="13" t="n">
        <x:v>522301</x:v>
      </x:c>
      <x:c r="F6175" s="11" t="n">
        <x:v>1</x:v>
      </x:c>
      <x:c r="G6175" s="11" t="n">
        <x:v>7.22</x:v>
      </x:c>
      <x:c r="H6175" s="11" t="n">
        <x:v>7.3</x:v>
      </x:c>
      <x:c r="I6175" s="13" t="n">
        <x:v>522301</x:v>
      </x:c>
      <x:c r="J6175" s="11" t="n">
        <x:v>7.409975</x:v>
      </x:c>
      <x:c r="K6175" s="14" t="n">
        <x:f>I6175*J6175</x:f>
        <x:v>3870237.352475</x:v>
      </x:c>
      <x:c r="L6175" s="8" t="str">
        <x:v>Alpaca SIP</x:v>
      </x:c>
    </x:row>
    <x:row r="6176" ht="25" customHeight="1">
      <x:c r="A6176" s="8" t="str">
        <x:v>AGBK</x:v>
      </x:c>
      <x:c r="B6176" s="10" t="n">
        <x:v>46154</x:v>
      </x:c>
      <x:c r="C6176" s="11" t="n">
        <x:v>7.27</x:v>
      </x:c>
      <x:c r="D6176" s="11" t="n">
        <x:v>7.57</x:v>
      </x:c>
      <x:c r="E6176" s="13" t="n">
        <x:v>592383</x:v>
      </x:c>
      <x:c r="F6176" s="11" t="n">
        <x:v>1</x:v>
      </x:c>
      <x:c r="G6176" s="11" t="n">
        <x:v>7.27</x:v>
      </x:c>
      <x:c r="H6176" s="11" t="n">
        <x:v>7.57</x:v>
      </x:c>
      <x:c r="I6176" s="13" t="n">
        <x:v>592383</x:v>
      </x:c>
      <x:c r="J6176" s="11" t="n">
        <x:v>7.415024</x:v>
      </x:c>
      <x:c r="K6176" s="14" t="n">
        <x:f>I6176*J6176</x:f>
        <x:v>4392534.162192</x:v>
      </x:c>
      <x:c r="L6176" s="8" t="str">
        <x:v>Alpaca SIP</x:v>
      </x:c>
    </x:row>
    <x:row r="6177" ht="25" customHeight="1">
      <x:c r="A6177" s="8" t="str">
        <x:v>AGBK</x:v>
      </x:c>
      <x:c r="B6177" s="10" t="n">
        <x:v>46155</x:v>
      </x:c>
      <x:c r="C6177" s="11" t="n">
        <x:v>7.5</x:v>
      </x:c>
      <x:c r="D6177" s="11" t="n">
        <x:v>7.18</x:v>
      </x:c>
      <x:c r="E6177" s="13" t="n">
        <x:v>1691054</x:v>
      </x:c>
      <x:c r="F6177" s="11" t="n">
        <x:v>1</x:v>
      </x:c>
      <x:c r="G6177" s="11" t="n">
        <x:v>7.5</x:v>
      </x:c>
      <x:c r="H6177" s="11" t="n">
        <x:v>7.18</x:v>
      </x:c>
      <x:c r="I6177" s="13" t="n">
        <x:v>1691054</x:v>
      </x:c>
      <x:c r="J6177" s="11" t="n">
        <x:v>7.351586</x:v>
      </x:c>
      <x:c r="K6177" s="14" t="n">
        <x:f>I6177*J6177</x:f>
        <x:v>12431928.911644</x:v>
      </x:c>
      <x:c r="L6177" s="8" t="str">
        <x:v>Alpaca SIP</x:v>
      </x:c>
    </x:row>
    <x:row r="6178" ht="25" customHeight="1">
      <x:c r="A6178" s="8" t="str">
        <x:v>AGBK</x:v>
      </x:c>
      <x:c r="B6178" s="10" t="n">
        <x:v>46156</x:v>
      </x:c>
      <x:c r="C6178" s="11" t="n">
        <x:v>7.19</x:v>
      </x:c>
      <x:c r="D6178" s="11" t="n">
        <x:v>7.12</x:v>
      </x:c>
      <x:c r="E6178" s="13" t="n">
        <x:v>514116</x:v>
      </x:c>
      <x:c r="F6178" s="11" t="n">
        <x:v>1</x:v>
      </x:c>
      <x:c r="G6178" s="11" t="n">
        <x:v>7.19</x:v>
      </x:c>
      <x:c r="H6178" s="11" t="n">
        <x:v>7.12</x:v>
      </x:c>
      <x:c r="I6178" s="13" t="n">
        <x:v>514116</x:v>
      </x:c>
      <x:c r="J6178" s="11" t="n">
        <x:v>7.065282</x:v>
      </x:c>
      <x:c r="K6178" s="14" t="n">
        <x:f>I6178*J6178</x:f>
        <x:v>3632374.520712</x:v>
      </x:c>
      <x:c r="L6178" s="8" t="str">
        <x:v>Alpaca SIP</x:v>
      </x:c>
    </x:row>
    <x:row r="6179" ht="25" customHeight="1">
      <x:c r="A6179" s="8" t="str">
        <x:v>AGBK</x:v>
      </x:c>
      <x:c r="B6179" s="10" t="n">
        <x:v>46157</x:v>
      </x:c>
      <x:c r="C6179" s="11" t="n">
        <x:v>7.13</x:v>
      </x:c>
      <x:c r="D6179" s="11" t="n">
        <x:v>7.25</x:v>
      </x:c>
      <x:c r="E6179" s="13" t="n">
        <x:v>346375</x:v>
      </x:c>
      <x:c r="F6179" s="11" t="n">
        <x:v>1</x:v>
      </x:c>
      <x:c r="G6179" s="11" t="n">
        <x:v>7.13</x:v>
      </x:c>
      <x:c r="H6179" s="11" t="n">
        <x:v>7.25</x:v>
      </x:c>
      <x:c r="I6179" s="13" t="n">
        <x:v>346375</x:v>
      </x:c>
      <x:c r="J6179" s="11" t="n">
        <x:v>7.217043</x:v>
      </x:c>
      <x:c r="K6179" s="14" t="n">
        <x:f>I6179*J6179</x:f>
        <x:v>2499803.269125</x:v>
      </x:c>
      <x:c r="L6179" s="8" t="str">
        <x:v>Alpaca SIP</x:v>
      </x:c>
    </x:row>
    <x:row r="6180" ht="25" customHeight="1">
      <x:c r="A6180" s="8" t="str">
        <x:v>AGBK</x:v>
      </x:c>
      <x:c r="B6180" s="10" t="n">
        <x:v>46160</x:v>
      </x:c>
      <x:c r="C6180" s="11" t="n">
        <x:v>7.25</x:v>
      </x:c>
      <x:c r="D6180" s="11" t="n">
        <x:v>7.05</x:v>
      </x:c>
      <x:c r="E6180" s="13" t="n">
        <x:v>256524</x:v>
      </x:c>
      <x:c r="F6180" s="11" t="n">
        <x:v>1</x:v>
      </x:c>
      <x:c r="G6180" s="11" t="n">
        <x:v>7.25</x:v>
      </x:c>
      <x:c r="H6180" s="11" t="n">
        <x:v>7.05</x:v>
      </x:c>
      <x:c r="I6180" s="13" t="n">
        <x:v>256524</x:v>
      </x:c>
      <x:c r="J6180" s="11" t="n">
        <x:v>7.044598</x:v>
      </x:c>
      <x:c r="K6180" s="14" t="n">
        <x:f>I6180*J6180</x:f>
        <x:v>1807108.4573519998</x:v>
      </x:c>
      <x:c r="L6180" s="8" t="str">
        <x:v>Alpaca SIP</x:v>
      </x:c>
    </x:row>
    <x:row r="6181" ht="25" customHeight="1">
      <x:c r="A6181" s="8" t="str">
        <x:v>AGBK</x:v>
      </x:c>
      <x:c r="B6181" s="10" t="n">
        <x:v>46161</x:v>
      </x:c>
      <x:c r="C6181" s="11" t="n">
        <x:v>7.01</x:v>
      </x:c>
      <x:c r="D6181" s="11" t="n">
        <x:v>7</x:v>
      </x:c>
      <x:c r="E6181" s="13" t="n">
        <x:v>466821</x:v>
      </x:c>
      <x:c r="F6181" s="11" t="n">
        <x:v>1</x:v>
      </x:c>
      <x:c r="G6181" s="11" t="n">
        <x:v>7.01</x:v>
      </x:c>
      <x:c r="H6181" s="11" t="n">
        <x:v>7</x:v>
      </x:c>
      <x:c r="I6181" s="13" t="n">
        <x:v>466821</x:v>
      </x:c>
      <x:c r="J6181" s="11" t="n">
        <x:v>6.986222</x:v>
      </x:c>
      <x:c r="K6181" s="14" t="n">
        <x:f>I6181*J6181</x:f>
        <x:v>3261315.140262</x:v>
      </x:c>
      <x:c r="L6181" s="8" t="str">
        <x:v>Alpaca SIP</x:v>
      </x:c>
    </x:row>
    <x:row r="6182" ht="25" customHeight="1">
      <x:c r="A6182" s="8" t="str">
        <x:v>AGBK</x:v>
      </x:c>
      <x:c r="B6182" s="10" t="n">
        <x:v>46162</x:v>
      </x:c>
      <x:c r="C6182" s="11" t="n">
        <x:v>6.96</x:v>
      </x:c>
      <x:c r="D6182" s="11" t="n">
        <x:v>7.01</x:v>
      </x:c>
      <x:c r="E6182" s="13" t="n">
        <x:v>251635</x:v>
      </x:c>
      <x:c r="F6182" s="11" t="n">
        <x:v>1</x:v>
      </x:c>
      <x:c r="G6182" s="11" t="n">
        <x:v>6.96</x:v>
      </x:c>
      <x:c r="H6182" s="11" t="n">
        <x:v>7.01</x:v>
      </x:c>
      <x:c r="I6182" s="13" t="n">
        <x:v>251635</x:v>
      </x:c>
      <x:c r="J6182" s="11" t="n">
        <x:v>7.02055</x:v>
      </x:c>
      <x:c r="K6182" s="14" t="n">
        <x:f>I6182*J6182</x:f>
        <x:v>1766616.09925</x:v>
      </x:c>
      <x:c r="L6182" s="8" t="str">
        <x:v>Alpaca SIP</x:v>
      </x:c>
    </x:row>
    <x:row r="6183" ht="25" customHeight="1">
      <x:c r="A6183" s="8" t="str">
        <x:v>AGBK</x:v>
      </x:c>
      <x:c r="B6183" s="10" t="n">
        <x:v>46163</x:v>
      </x:c>
      <x:c r="C6183" s="11" t="n">
        <x:v>7.08</x:v>
      </x:c>
      <x:c r="D6183" s="11" t="n">
        <x:v>7.17</x:v>
      </x:c>
      <x:c r="E6183" s="13" t="n">
        <x:v>139712</x:v>
      </x:c>
      <x:c r="F6183" s="11" t="n">
        <x:v>1</x:v>
      </x:c>
      <x:c r="G6183" s="11" t="n">
        <x:v>7.08</x:v>
      </x:c>
      <x:c r="H6183" s="11" t="n">
        <x:v>7.17</x:v>
      </x:c>
      <x:c r="I6183" s="13" t="n">
        <x:v>139712</x:v>
      </x:c>
      <x:c r="J6183" s="11" t="n">
        <x:v>7.101385</x:v>
      </x:c>
      <x:c r="K6183" s="14" t="n">
        <x:f>I6183*J6183</x:f>
        <x:v>992148.70112</x:v>
      </x:c>
      <x:c r="L6183" s="8" t="str">
        <x:v>Alpaca SIP</x:v>
      </x:c>
    </x:row>
    <x:row r="6184" ht="25" customHeight="1">
      <x:c r="A6184" s="8" t="str">
        <x:v>AGBK</x:v>
      </x:c>
      <x:c r="B6184" s="10" t="n">
        <x:v>46164</x:v>
      </x:c>
      <x:c r="C6184" s="11" t="n">
        <x:v>7.35</x:v>
      </x:c>
      <x:c r="D6184" s="11" t="n">
        <x:v>7.11</x:v>
      </x:c>
      <x:c r="E6184" s="13" t="n">
        <x:v>629128</x:v>
      </x:c>
      <x:c r="F6184" s="11" t="n">
        <x:v>1</x:v>
      </x:c>
      <x:c r="G6184" s="11" t="n">
        <x:v>7.35</x:v>
      </x:c>
      <x:c r="H6184" s="11" t="n">
        <x:v>7.11</x:v>
      </x:c>
      <x:c r="I6184" s="13" t="n">
        <x:v>629128</x:v>
      </x:c>
      <x:c r="J6184" s="11" t="n">
        <x:v>7.081326</x:v>
      </x:c>
      <x:c r="K6184" s="14" t="n">
        <x:f>I6184*J6184</x:f>
        <x:v>4455060.4637279995</x:v>
      </x:c>
      <x:c r="L6184" s="8" t="str">
        <x:v>Alpaca SIP</x:v>
      </x:c>
    </x:row>
    <x:row r="6185" ht="25" customHeight="1">
      <x:c r="A6185" s="8" t="str">
        <x:v>AGBK</x:v>
      </x:c>
      <x:c r="B6185" s="10" t="n">
        <x:v>46168</x:v>
      </x:c>
      <x:c r="C6185" s="11" t="n">
        <x:v>7.15</x:v>
      </x:c>
      <x:c r="D6185" s="11" t="n">
        <x:v>7.16</x:v>
      </x:c>
      <x:c r="E6185" s="13" t="n">
        <x:v>185864</x:v>
      </x:c>
      <x:c r="F6185" s="11" t="n">
        <x:v>1</x:v>
      </x:c>
      <x:c r="G6185" s="11" t="n">
        <x:v>7.15</x:v>
      </x:c>
      <x:c r="H6185" s="11" t="n">
        <x:v>7.16</x:v>
      </x:c>
      <x:c r="I6185" s="13" t="n">
        <x:v>185864</x:v>
      </x:c>
      <x:c r="J6185" s="11" t="n">
        <x:v>7.230952</x:v>
      </x:c>
      <x:c r="K6185" s="14" t="n">
        <x:f>I6185*J6185</x:f>
        <x:v>1343973.662528</x:v>
      </x:c>
      <x:c r="L6185" s="8" t="str">
        <x:v>Alpaca SIP</x:v>
      </x:c>
    </x:row>
    <x:row r="6186" ht="25" customHeight="1">
      <x:c r="A6186" s="8" t="str">
        <x:v>AGBK</x:v>
      </x:c>
      <x:c r="B6186" s="10" t="n">
        <x:v>46169</x:v>
      </x:c>
      <x:c r="C6186" s="11" t="n">
        <x:v>7.19</x:v>
      </x:c>
      <x:c r="D6186" s="11" t="n">
        <x:v>7.26</x:v>
      </x:c>
      <x:c r="E6186" s="13" t="n">
        <x:v>170097</x:v>
      </x:c>
      <x:c r="F6186" s="11" t="n">
        <x:v>1</x:v>
      </x:c>
      <x:c r="G6186" s="11" t="n">
        <x:v>7.19</x:v>
      </x:c>
      <x:c r="H6186" s="11" t="n">
        <x:v>7.26</x:v>
      </x:c>
      <x:c r="I6186" s="13" t="n">
        <x:v>170097</x:v>
      </x:c>
      <x:c r="J6186" s="11" t="n">
        <x:v>7.260844</x:v>
      </x:c>
      <x:c r="K6186" s="14" t="n">
        <x:f>I6186*J6186</x:f>
        <x:v>1235047.781868</x:v>
      </x:c>
      <x:c r="L6186" s="8" t="str">
        <x:v>Alpaca SIP</x:v>
      </x:c>
    </x:row>
    <x:row r="6187" ht="25" customHeight="1">
      <x:c r="A6187" s="8" t="str">
        <x:v>AGBK</x:v>
      </x:c>
      <x:c r="B6187" s="10" t="n">
        <x:v>46170</x:v>
      </x:c>
      <x:c r="C6187" s="11" t="n">
        <x:v>7.23</x:v>
      </x:c>
      <x:c r="D6187" s="11" t="n">
        <x:v>7.06</x:v>
      </x:c>
      <x:c r="E6187" s="13" t="n">
        <x:v>209375</x:v>
      </x:c>
      <x:c r="F6187" s="11" t="n">
        <x:v>1</x:v>
      </x:c>
      <x:c r="G6187" s="11" t="n">
        <x:v>7.23</x:v>
      </x:c>
      <x:c r="H6187" s="11" t="n">
        <x:v>7.06</x:v>
      </x:c>
      <x:c r="I6187" s="13" t="n">
        <x:v>209375</x:v>
      </x:c>
      <x:c r="J6187" s="11" t="n">
        <x:v>7.166001</x:v>
      </x:c>
      <x:c r="K6187" s="14" t="n">
        <x:f>I6187*J6187</x:f>
        <x:v>1500381.4593749999</x:v>
      </x:c>
      <x:c r="L6187" s="8" t="str">
        <x:v>Alpaca SIP</x:v>
      </x:c>
    </x:row>
    <x:row r="6188" ht="25" customHeight="1">
      <x:c r="A6188" s="8" t="str">
        <x:v>AGBK</x:v>
      </x:c>
      <x:c r="B6188" s="10" t="n">
        <x:v>46171</x:v>
      </x:c>
      <x:c r="C6188" s="11" t="n">
        <x:v>7.05</x:v>
      </x:c>
      <x:c r="D6188" s="11" t="n">
        <x:v>7.2</x:v>
      </x:c>
      <x:c r="E6188" s="13" t="n">
        <x:v>379001</x:v>
      </x:c>
      <x:c r="F6188" s="11" t="n">
        <x:v>1</x:v>
      </x:c>
      <x:c r="G6188" s="11" t="n">
        <x:v>7.05</x:v>
      </x:c>
      <x:c r="H6188" s="11" t="n">
        <x:v>7.2</x:v>
      </x:c>
      <x:c r="I6188" s="13" t="n">
        <x:v>379001</x:v>
      </x:c>
      <x:c r="J6188" s="11" t="n">
        <x:v>7.155114</x:v>
      </x:c>
      <x:c r="K6188" s="14" t="n">
        <x:f>I6188*J6188</x:f>
        <x:v>2711795.361114</x:v>
      </x:c>
      <x:c r="L6188" s="8" t="str">
        <x:v>Alpaca SIP</x:v>
      </x:c>
    </x:row>
    <x:row r="6189" ht="25" customHeight="1">
      <x:c r="A6189" s="8" t="str">
        <x:v>AGBK</x:v>
      </x:c>
      <x:c r="B6189" s="10" t="n">
        <x:v>46174</x:v>
      </x:c>
      <x:c r="C6189" s="11" t="n">
        <x:v>7.2</x:v>
      </x:c>
      <x:c r="D6189" s="11" t="n">
        <x:v>7.3</x:v>
      </x:c>
      <x:c r="E6189" s="13" t="n">
        <x:v>244260</x:v>
      </x:c>
      <x:c r="F6189" s="11" t="n">
        <x:v>1</x:v>
      </x:c>
      <x:c r="G6189" s="11" t="n">
        <x:v>7.2</x:v>
      </x:c>
      <x:c r="H6189" s="11" t="n">
        <x:v>7.3</x:v>
      </x:c>
      <x:c r="I6189" s="13" t="n">
        <x:v>244260</x:v>
      </x:c>
      <x:c r="J6189" s="11" t="n">
        <x:v>7.284983</x:v>
      </x:c>
      <x:c r="K6189" s="14" t="n">
        <x:f>I6189*J6189</x:f>
        <x:v>1779429.9475800002</x:v>
      </x:c>
      <x:c r="L6189" s="8" t="str">
        <x:v>Alpaca SIP</x:v>
      </x:c>
    </x:row>
    <x:row r="6190" ht="25" customHeight="1">
      <x:c r="A6190" s="8" t="str">
        <x:v>AGBK</x:v>
      </x:c>
      <x:c r="B6190" s="10" t="n">
        <x:v>46175</x:v>
      </x:c>
      <x:c r="C6190" s="11" t="n">
        <x:v>7.27</x:v>
      </x:c>
      <x:c r="D6190" s="11" t="n">
        <x:v>7</x:v>
      </x:c>
      <x:c r="E6190" s="13" t="n">
        <x:v>201180</x:v>
      </x:c>
      <x:c r="F6190" s="11" t="n">
        <x:v>1</x:v>
      </x:c>
      <x:c r="G6190" s="11" t="n">
        <x:v>7.27</x:v>
      </x:c>
      <x:c r="H6190" s="11" t="n">
        <x:v>7</x:v>
      </x:c>
      <x:c r="I6190" s="13" t="n">
        <x:v>201180</x:v>
      </x:c>
      <x:c r="J6190" s="11" t="n">
        <x:v>7.213292</x:v>
      </x:c>
      <x:c r="K6190" s="14" t="n">
        <x:f>I6190*J6190</x:f>
        <x:v>1451170.08456</x:v>
      </x:c>
      <x:c r="L6190" s="8" t="str">
        <x:v>Alpaca SIP</x:v>
      </x:c>
    </x:row>
    <x:row r="6191" ht="25" customHeight="1">
      <x:c r="A6191" s="8" t="str">
        <x:v>AGBK</x:v>
      </x:c>
      <x:c r="B6191" s="10" t="n">
        <x:v>46176</x:v>
      </x:c>
      <x:c r="C6191" s="11" t="n">
        <x:v>7.21</x:v>
      </x:c>
      <x:c r="D6191" s="11" t="n">
        <x:v>6.76</x:v>
      </x:c>
      <x:c r="E6191" s="13" t="n">
        <x:v>826457</x:v>
      </x:c>
      <x:c r="F6191" s="11" t="n">
        <x:v>1</x:v>
      </x:c>
      <x:c r="G6191" s="11" t="n">
        <x:v>7.21</x:v>
      </x:c>
      <x:c r="H6191" s="11" t="n">
        <x:v>6.76</x:v>
      </x:c>
      <x:c r="I6191" s="13" t="n">
        <x:v>826457</x:v>
      </x:c>
      <x:c r="J6191" s="11" t="n">
        <x:v>6.888031</x:v>
      </x:c>
      <x:c r="K6191" s="14" t="n">
        <x:f>I6191*J6191</x:f>
        <x:v>5692661.436167</x:v>
      </x:c>
      <x:c r="L6191" s="8" t="str">
        <x:v>Alpaca SIP</x:v>
      </x:c>
    </x:row>
    <x:row r="6192" ht="25" customHeight="1">
      <x:c r="A6192" s="8" t="str">
        <x:v>AGBK</x:v>
      </x:c>
      <x:c r="B6192" s="10" t="n">
        <x:v>46177</x:v>
      </x:c>
      <x:c r="C6192" s="11" t="n">
        <x:v>6.79</x:v>
      </x:c>
      <x:c r="D6192" s="11" t="n">
        <x:v>6.85</x:v>
      </x:c>
      <x:c r="E6192" s="13" t="n">
        <x:v>487233</x:v>
      </x:c>
      <x:c r="F6192" s="11" t="n">
        <x:v>1</x:v>
      </x:c>
      <x:c r="G6192" s="11" t="n">
        <x:v>6.79</x:v>
      </x:c>
      <x:c r="H6192" s="11" t="n">
        <x:v>6.85</x:v>
      </x:c>
      <x:c r="I6192" s="13" t="n">
        <x:v>487233</x:v>
      </x:c>
      <x:c r="J6192" s="11" t="n">
        <x:v>6.800153</x:v>
      </x:c>
      <x:c r="K6192" s="14" t="n">
        <x:f>I6192*J6192</x:f>
        <x:v>3313258.946649</x:v>
      </x:c>
      <x:c r="L6192" s="8" t="str">
        <x:v>Alpaca SIP</x:v>
      </x:c>
    </x:row>
    <x:row r="6193" ht="25" customHeight="1">
      <x:c r="A6193" s="8" t="str">
        <x:v>AGBK</x:v>
      </x:c>
      <x:c r="B6193" s="10" t="n">
        <x:v>46178</x:v>
      </x:c>
      <x:c r="C6193" s="11" t="n">
        <x:v>6.82</x:v>
      </x:c>
      <x:c r="D6193" s="11" t="n">
        <x:v>6.71</x:v>
      </x:c>
      <x:c r="E6193" s="13" t="n">
        <x:v>514018</x:v>
      </x:c>
      <x:c r="F6193" s="11" t="n">
        <x:v>1</x:v>
      </x:c>
      <x:c r="G6193" s="11" t="n">
        <x:v>6.82</x:v>
      </x:c>
      <x:c r="H6193" s="11" t="n">
        <x:v>6.71</x:v>
      </x:c>
      <x:c r="I6193" s="13" t="n">
        <x:v>514018</x:v>
      </x:c>
      <x:c r="J6193" s="11" t="n">
        <x:v>6.802338</x:v>
      </x:c>
      <x:c r="K6193" s="14" t="n">
        <x:f>I6193*J6193</x:f>
        <x:v>3496524.174084</x:v>
      </x:c>
      <x:c r="L6193" s="8" t="str">
        <x:v>Alpaca SIP</x:v>
      </x:c>
    </x:row>
    <x:row r="6194" ht="25" customHeight="1">
      <x:c r="A6194" s="8" t="str">
        <x:v>AGBK</x:v>
      </x:c>
      <x:c r="B6194" s="10" t="n">
        <x:v>46181</x:v>
      </x:c>
      <x:c r="C6194" s="11" t="n">
        <x:v>6.8</x:v>
      </x:c>
      <x:c r="D6194" s="11" t="n">
        <x:v>6.37</x:v>
      </x:c>
      <x:c r="E6194" s="13" t="n">
        <x:v>384624</x:v>
      </x:c>
      <x:c r="F6194" s="11" t="n">
        <x:v>1</x:v>
      </x:c>
      <x:c r="G6194" s="11" t="n">
        <x:v>6.8</x:v>
      </x:c>
      <x:c r="H6194" s="11" t="n">
        <x:v>6.37</x:v>
      </x:c>
      <x:c r="I6194" s="13" t="n">
        <x:v>384624</x:v>
      </x:c>
      <x:c r="J6194" s="11" t="n">
        <x:v>6.45224</x:v>
      </x:c>
      <x:c r="K6194" s="14" t="n">
        <x:f>I6194*J6194</x:f>
        <x:v>2481686.35776</x:v>
      </x:c>
      <x:c r="L6194" s="8" t="str">
        <x:v>Alpaca SIP</x:v>
      </x:c>
    </x:row>
    <x:row r="6195" ht="25" customHeight="1">
      <x:c r="A6195" s="8" t="str">
        <x:v>AGBK</x:v>
      </x:c>
      <x:c r="B6195" s="10" t="n">
        <x:v>46182</x:v>
      </x:c>
      <x:c r="C6195" s="11" t="n">
        <x:v>6.39</x:v>
      </x:c>
      <x:c r="D6195" s="11" t="n">
        <x:v>6.61</x:v>
      </x:c>
      <x:c r="E6195" s="13" t="n">
        <x:v>290208</x:v>
      </x:c>
      <x:c r="F6195" s="11" t="n">
        <x:v>1</x:v>
      </x:c>
      <x:c r="G6195" s="11" t="n">
        <x:v>6.39</x:v>
      </x:c>
      <x:c r="H6195" s="11" t="n">
        <x:v>6.61</x:v>
      </x:c>
      <x:c r="I6195" s="13" t="n">
        <x:v>290208</x:v>
      </x:c>
      <x:c r="J6195" s="11" t="n">
        <x:v>6.566522</x:v>
      </x:c>
      <x:c r="K6195" s="14" t="n">
        <x:f>I6195*J6195</x:f>
        <x:v>1905657.216576</x:v>
      </x:c>
      <x:c r="L6195" s="8" t="str">
        <x:v>Alpaca SIP</x:v>
      </x:c>
    </x:row>
    <x:row r="6196" ht="25" customHeight="1">
      <x:c r="A6196" s="8" t="str">
        <x:v>AGBK</x:v>
      </x:c>
      <x:c r="B6196" s="10" t="n">
        <x:v>46183</x:v>
      </x:c>
      <x:c r="C6196" s="11" t="n">
        <x:v>6.59</x:v>
      </x:c>
      <x:c r="D6196" s="11" t="n">
        <x:v>6.59</x:v>
      </x:c>
      <x:c r="E6196" s="13" t="n">
        <x:v>672681</x:v>
      </x:c>
      <x:c r="F6196" s="11" t="n">
        <x:v>1</x:v>
      </x:c>
      <x:c r="G6196" s="11" t="n">
        <x:v>6.59</x:v>
      </x:c>
      <x:c r="H6196" s="11" t="n">
        <x:v>6.59</x:v>
      </x:c>
      <x:c r="I6196" s="13" t="n">
        <x:v>672681</x:v>
      </x:c>
      <x:c r="J6196" s="11" t="n">
        <x:v>6.510341</x:v>
      </x:c>
      <x:c r="K6196" s="14" t="n">
        <x:f>I6196*J6196</x:f>
        <x:v>4379382.694221</x:v>
      </x:c>
      <x:c r="L6196" s="8" t="str">
        <x:v>Alpaca SIP</x:v>
      </x:c>
    </x:row>
    <x:row r="6197" ht="25" customHeight="1">
      <x:c r="A6197" s="8" t="str">
        <x:v>AGBK</x:v>
      </x:c>
      <x:c r="B6197" s="10" t="n">
        <x:v>46184</x:v>
      </x:c>
      <x:c r="C6197" s="11" t="n">
        <x:v>6.63</x:v>
      </x:c>
      <x:c r="D6197" s="11" t="n">
        <x:v>6.86</x:v>
      </x:c>
      <x:c r="E6197" s="13" t="n">
        <x:v>468780</x:v>
      </x:c>
      <x:c r="F6197" s="11" t="n">
        <x:v>1</x:v>
      </x:c>
      <x:c r="G6197" s="11" t="n">
        <x:v>6.63</x:v>
      </x:c>
      <x:c r="H6197" s="11" t="n">
        <x:v>6.86</x:v>
      </x:c>
      <x:c r="I6197" s="13" t="n">
        <x:v>468780</x:v>
      </x:c>
      <x:c r="J6197" s="11" t="n">
        <x:v>6.706926</x:v>
      </x:c>
      <x:c r="K6197" s="14" t="n">
        <x:f>I6197*J6197</x:f>
        <x:v>3144072.7702800003</x:v>
      </x:c>
      <x:c r="L6197" s="8" t="str">
        <x:v>Alpaca SIP</x:v>
      </x:c>
    </x:row>
    <x:row r="6198" ht="25" customHeight="1">
      <x:c r="A6198" s="8" t="str">
        <x:v>AGBK</x:v>
      </x:c>
      <x:c r="B6198" s="10" t="n">
        <x:v>46185</x:v>
      </x:c>
      <x:c r="C6198" s="11" t="n">
        <x:v>6.95</x:v>
      </x:c>
      <x:c r="D6198" s="11" t="n">
        <x:v>7.17</x:v>
      </x:c>
      <x:c r="E6198" s="13" t="n">
        <x:v>236705</x:v>
      </x:c>
      <x:c r="F6198" s="11" t="n">
        <x:v>1</x:v>
      </x:c>
      <x:c r="G6198" s="11" t="n">
        <x:v>6.95</x:v>
      </x:c>
      <x:c r="H6198" s="11" t="n">
        <x:v>7.17</x:v>
      </x:c>
      <x:c r="I6198" s="13" t="n">
        <x:v>236705</x:v>
      </x:c>
      <x:c r="J6198" s="11" t="n">
        <x:v>7.179852</x:v>
      </x:c>
      <x:c r="K6198" s="14" t="n">
        <x:f>I6198*J6198</x:f>
        <x:v>1699506.86766</x:v>
      </x:c>
      <x:c r="L6198" s="8" t="str">
        <x:v>Alpaca SIP</x:v>
      </x:c>
    </x:row>
    <x:row r="6199" ht="25" customHeight="1">
      <x:c r="A6199" s="8" t="str">
        <x:v>AGBK</x:v>
      </x:c>
      <x:c r="B6199" s="10" t="n">
        <x:v>46188</x:v>
      </x:c>
      <x:c r="C6199" s="11" t="n">
        <x:v>7.38</x:v>
      </x:c>
      <x:c r="D6199" s="11" t="n">
        <x:v>6.94</x:v>
      </x:c>
      <x:c r="E6199" s="13" t="n">
        <x:v>251810</x:v>
      </x:c>
      <x:c r="F6199" s="11" t="n">
        <x:v>1</x:v>
      </x:c>
      <x:c r="G6199" s="11" t="n">
        <x:v>7.38</x:v>
      </x:c>
      <x:c r="H6199" s="11" t="n">
        <x:v>6.94</x:v>
      </x:c>
      <x:c r="I6199" s="13" t="n">
        <x:v>251810</x:v>
      </x:c>
      <x:c r="J6199" s="11" t="n">
        <x:v>7.117852</x:v>
      </x:c>
      <x:c r="K6199" s="14" t="n">
        <x:f>I6199*J6199</x:f>
        <x:v>1792346.3121200001</x:v>
      </x:c>
      <x:c r="L6199" s="8" t="str">
        <x:v>Alpaca SIP</x:v>
      </x:c>
    </x:row>
    <x:row r="6200" ht="25" customHeight="1">
      <x:c r="A6200" s="8" t="str">
        <x:v>AGBK</x:v>
      </x:c>
      <x:c r="B6200" s="10" t="n">
        <x:v>46189</x:v>
      </x:c>
      <x:c r="C6200" s="11" t="n">
        <x:v>6.97</x:v>
      </x:c>
      <x:c r="D6200" s="11" t="n">
        <x:v>7</x:v>
      </x:c>
      <x:c r="E6200" s="13" t="n">
        <x:v>152503</x:v>
      </x:c>
      <x:c r="F6200" s="11" t="n">
        <x:v>1</x:v>
      </x:c>
      <x:c r="G6200" s="11" t="n">
        <x:v>6.97</x:v>
      </x:c>
      <x:c r="H6200" s="11" t="n">
        <x:v>7</x:v>
      </x:c>
      <x:c r="I6200" s="13" t="n">
        <x:v>152503</x:v>
      </x:c>
      <x:c r="J6200" s="11" t="n">
        <x:v>7.052951</x:v>
      </x:c>
      <x:c r="K6200" s="14" t="n">
        <x:f>I6200*J6200</x:f>
        <x:v>1075596.186353</x:v>
      </x:c>
      <x:c r="L6200" s="8" t="str">
        <x:v>Alpaca SIP</x:v>
      </x:c>
    </x:row>
    <x:row r="6201" ht="25" customHeight="1">
      <x:c r="A6201" s="8" t="str">
        <x:v>AGBK</x:v>
      </x:c>
      <x:c r="B6201" s="10" t="n">
        <x:v>46190</x:v>
      </x:c>
      <x:c r="C6201" s="11" t="n">
        <x:v>7.11</x:v>
      </x:c>
      <x:c r="D6201" s="11" t="n">
        <x:v>7.16</x:v>
      </x:c>
      <x:c r="E6201" s="13" t="n">
        <x:v>186783</x:v>
      </x:c>
      <x:c r="F6201" s="11" t="n">
        <x:v>1</x:v>
      </x:c>
      <x:c r="G6201" s="11" t="n">
        <x:v>7.11</x:v>
      </x:c>
      <x:c r="H6201" s="11" t="n">
        <x:v>7.16</x:v>
      </x:c>
      <x:c r="I6201" s="13" t="n">
        <x:v>186783</x:v>
      </x:c>
      <x:c r="J6201" s="11" t="n">
        <x:v>7.087783</x:v>
      </x:c>
      <x:c r="K6201" s="14" t="n">
        <x:f>I6201*J6201</x:f>
        <x:v>1323877.372089</x:v>
      </x:c>
      <x:c r="L6201" s="8" t="str">
        <x:v>Alpaca SIP</x:v>
      </x:c>
    </x:row>
    <x:row r="6202" ht="25" customHeight="1">
      <x:c r="A6202" s="8" t="str">
        <x:v>AGBK</x:v>
      </x:c>
      <x:c r="B6202" s="10" t="n">
        <x:v>46191</x:v>
      </x:c>
      <x:c r="C6202" s="11" t="n">
        <x:v>7.28</x:v>
      </x:c>
      <x:c r="D6202" s="11" t="n">
        <x:v>6.93</x:v>
      </x:c>
      <x:c r="E6202" s="13" t="n">
        <x:v>595477</x:v>
      </x:c>
      <x:c r="F6202" s="11" t="n">
        <x:v>1</x:v>
      </x:c>
      <x:c r="G6202" s="11" t="n">
        <x:v>7.28</x:v>
      </x:c>
      <x:c r="H6202" s="11" t="n">
        <x:v>6.93</x:v>
      </x:c>
      <x:c r="I6202" s="13" t="n">
        <x:v>595477</x:v>
      </x:c>
      <x:c r="J6202" s="11" t="n">
        <x:v>6.913602</x:v>
      </x:c>
      <x:c r="K6202" s="14" t="n">
        <x:f>I6202*J6202</x:f>
        <x:v>4116890.978154</x:v>
      </x:c>
      <x:c r="L6202" s="8" t="str">
        <x:v>Alpaca SIP</x:v>
      </x:c>
    </x:row>
    <x:row r="6203" ht="25" customHeight="1">
      <x:c r="A6203" s="8" t="str">
        <x:v>AGBK</x:v>
      </x:c>
      <x:c r="B6203" s="10" t="n">
        <x:v>46195</x:v>
      </x:c>
      <x:c r="C6203" s="11" t="n">
        <x:v>6.96</x:v>
      </x:c>
      <x:c r="D6203" s="11" t="n">
        <x:v>6.94</x:v>
      </x:c>
      <x:c r="E6203" s="13" t="n">
        <x:v>294132</x:v>
      </x:c>
      <x:c r="F6203" s="11" t="n">
        <x:v>1</x:v>
      </x:c>
      <x:c r="G6203" s="11" t="n">
        <x:v>6.96</x:v>
      </x:c>
      <x:c r="H6203" s="11" t="n">
        <x:v>6.94</x:v>
      </x:c>
      <x:c r="I6203" s="13" t="n">
        <x:v>294132</x:v>
      </x:c>
      <x:c r="J6203" s="11" t="n">
        <x:v>6.920728</x:v>
      </x:c>
      <x:c r="K6203" s="14" t="n">
        <x:f>I6203*J6203</x:f>
        <x:v>2035607.5680960002</x:v>
      </x:c>
      <x:c r="L6203" s="8" t="str">
        <x:v>Alpaca SIP</x:v>
      </x:c>
    </x:row>
    <x:row r="6204" ht="25" customHeight="1">
      <x:c r="A6204" s="8" t="str">
        <x:v>AGBK</x:v>
      </x:c>
      <x:c r="B6204" s="10" t="n">
        <x:v>46196</x:v>
      </x:c>
      <x:c r="C6204" s="11" t="n">
        <x:v>6.87</x:v>
      </x:c>
      <x:c r="D6204" s="11" t="n">
        <x:v>6.91</x:v>
      </x:c>
      <x:c r="E6204" s="13" t="n">
        <x:v>222601</x:v>
      </x:c>
      <x:c r="F6204" s="11" t="n">
        <x:v>1</x:v>
      </x:c>
      <x:c r="G6204" s="11" t="n">
        <x:v>6.87</x:v>
      </x:c>
      <x:c r="H6204" s="11" t="n">
        <x:v>6.91</x:v>
      </x:c>
      <x:c r="I6204" s="13" t="n">
        <x:v>222601</x:v>
      </x:c>
      <x:c r="J6204" s="11" t="n">
        <x:v>6.922868</x:v>
      </x:c>
      <x:c r="K6204" s="14" t="n">
        <x:f>I6204*J6204</x:f>
        <x:v>1541037.3396680001</x:v>
      </x:c>
      <x:c r="L6204" s="8" t="str">
        <x:v>Alpaca SIP</x:v>
      </x:c>
    </x:row>
    <x:row r="6205" ht="25" customHeight="1">
      <x:c r="A6205" s="8" t="str">
        <x:v>AGBK</x:v>
      </x:c>
      <x:c r="B6205" s="10" t="n">
        <x:v>46197</x:v>
      </x:c>
      <x:c r="C6205" s="11" t="n">
        <x:v>6.85</x:v>
      </x:c>
      <x:c r="D6205" s="11" t="n">
        <x:v>6.88</x:v>
      </x:c>
      <x:c r="E6205" s="13" t="n">
        <x:v>444421</x:v>
      </x:c>
      <x:c r="F6205" s="11" t="n">
        <x:v>1</x:v>
      </x:c>
      <x:c r="G6205" s="11" t="n">
        <x:v>6.85</x:v>
      </x:c>
      <x:c r="H6205" s="11" t="n">
        <x:v>6.88</x:v>
      </x:c>
      <x:c r="I6205" s="13" t="n">
        <x:v>444421</x:v>
      </x:c>
      <x:c r="J6205" s="11" t="n">
        <x:v>6.899526</x:v>
      </x:c>
      <x:c r="K6205" s="14" t="n">
        <x:f>I6205*J6205</x:f>
        <x:v>3066294.244446</x:v>
      </x:c>
      <x:c r="L6205" s="8" t="str">
        <x:v>Alpaca SIP</x:v>
      </x:c>
    </x:row>
    <x:row r="6206" ht="25" customHeight="1">
      <x:c r="A6206" s="8" t="str">
        <x:v>AGBK</x:v>
      </x:c>
      <x:c r="B6206" s="10" t="n">
        <x:v>46198</x:v>
      </x:c>
      <x:c r="C6206" s="11" t="n">
        <x:v>6.82</x:v>
      </x:c>
      <x:c r="D6206" s="11" t="n">
        <x:v>6.87</x:v>
      </x:c>
      <x:c r="E6206" s="13" t="n">
        <x:v>261651</x:v>
      </x:c>
      <x:c r="F6206" s="11" t="n">
        <x:v>1</x:v>
      </x:c>
      <x:c r="G6206" s="11" t="n">
        <x:v>6.82</x:v>
      </x:c>
      <x:c r="H6206" s="11" t="n">
        <x:v>6.87</x:v>
      </x:c>
      <x:c r="I6206" s="13" t="n">
        <x:v>261651</x:v>
      </x:c>
      <x:c r="J6206" s="11" t="n">
        <x:v>6.998963</x:v>
      </x:c>
      <x:c r="K6206" s="14" t="n">
        <x:f>I6206*J6206</x:f>
        <x:v>1831285.6679129999</x:v>
      </x:c>
      <x:c r="L6206" s="8" t="str">
        <x:v>Alpaca SIP</x:v>
      </x:c>
    </x:row>
    <x:row r="6207" ht="25" customHeight="1">
      <x:c r="A6207" s="8" t="str">
        <x:v>AGBK</x:v>
      </x:c>
      <x:c r="B6207" s="10" t="n">
        <x:v>46199</x:v>
      </x:c>
      <x:c r="C6207" s="11" t="n">
        <x:v>6.84</x:v>
      </x:c>
      <x:c r="D6207" s="11" t="n">
        <x:v>6.95</x:v>
      </x:c>
      <x:c r="E6207" s="13" t="n">
        <x:v>421417</x:v>
      </x:c>
      <x:c r="F6207" s="11" t="n">
        <x:v>1</x:v>
      </x:c>
      <x:c r="G6207" s="11" t="n">
        <x:v>6.84</x:v>
      </x:c>
      <x:c r="H6207" s="11" t="n">
        <x:v>6.95</x:v>
      </x:c>
      <x:c r="I6207" s="13" t="n">
        <x:v>421417</x:v>
      </x:c>
      <x:c r="J6207" s="11" t="n">
        <x:v>6.970129</x:v>
      </x:c>
      <x:c r="K6207" s="14" t="n">
        <x:f>I6207*J6207</x:f>
        <x:v>2937330.852793</x:v>
      </x:c>
      <x:c r="L6207" s="8" t="str">
        <x:v>Alpaca SIP</x:v>
      </x:c>
    </x:row>
    <x:row r="6208" ht="25" customHeight="1">
      <x:c r="A6208" s="8" t="str">
        <x:v>AGBK</x:v>
      </x:c>
      <x:c r="B6208" s="10" t="n">
        <x:v>46202</x:v>
      </x:c>
      <x:c r="C6208" s="11" t="n">
        <x:v>7</x:v>
      </x:c>
      <x:c r="D6208" s="11" t="n">
        <x:v>7.17</x:v>
      </x:c>
      <x:c r="E6208" s="13" t="n">
        <x:v>361893</x:v>
      </x:c>
      <x:c r="F6208" s="11" t="n">
        <x:v>1</x:v>
      </x:c>
      <x:c r="G6208" s="11" t="n">
        <x:v>7</x:v>
      </x:c>
      <x:c r="H6208" s="11" t="n">
        <x:v>7.17</x:v>
      </x:c>
      <x:c r="I6208" s="13" t="n">
        <x:v>361893</x:v>
      </x:c>
      <x:c r="J6208" s="11" t="n">
        <x:v>7.217221</x:v>
      </x:c>
      <x:c r="K6208" s="14" t="n">
        <x:f>I6208*J6208</x:f>
        <x:v>2611861.759353</x:v>
      </x:c>
      <x:c r="L6208" s="8" t="str">
        <x:v>Alpaca SIP</x:v>
      </x:c>
    </x:row>
    <x:row r="6209" ht="25" customHeight="1">
      <x:c r="A6209" s="8" t="str">
        <x:v>AGBK</x:v>
      </x:c>
      <x:c r="B6209" s="10" t="n">
        <x:v>46203</x:v>
      </x:c>
      <x:c r="C6209" s="11" t="n">
        <x:v>7.22</x:v>
      </x:c>
      <x:c r="D6209" s="11" t="n">
        <x:v>7.08</x:v>
      </x:c>
      <x:c r="E6209" s="13" t="n">
        <x:v>211525</x:v>
      </x:c>
      <x:c r="F6209" s="11" t="n">
        <x:v>1</x:v>
      </x:c>
      <x:c r="G6209" s="11" t="n">
        <x:v>7.22</x:v>
      </x:c>
      <x:c r="H6209" s="11" t="n">
        <x:v>7.08</x:v>
      </x:c>
      <x:c r="I6209" s="13" t="n">
        <x:v>211525</x:v>
      </x:c>
      <x:c r="J6209" s="11" t="n">
        <x:v>7.055289</x:v>
      </x:c>
      <x:c r="K6209" s="14" t="n">
        <x:f>I6209*J6209</x:f>
        <x:v>1492370.005725</x:v>
      </x:c>
      <x:c r="L6209" s="8" t="str">
        <x:v>Alpaca SIP</x:v>
      </x:c>
    </x:row>
    <x:row r="6210" ht="25" customHeight="1">
      <x:c r="A6210" s="8" t="str">
        <x:v>AGBK</x:v>
      </x:c>
      <x:c r="B6210" s="10" t="n">
        <x:v>46204</x:v>
      </x:c>
      <x:c r="C6210" s="11" t="n">
        <x:v>7.08</x:v>
      </x:c>
      <x:c r="D6210" s="11" t="n">
        <x:v>7.19</x:v>
      </x:c>
      <x:c r="E6210" s="13" t="n">
        <x:v>381568</x:v>
      </x:c>
      <x:c r="F6210" s="11" t="n">
        <x:v>1</x:v>
      </x:c>
      <x:c r="G6210" s="11" t="n">
        <x:v>7.08</x:v>
      </x:c>
      <x:c r="H6210" s="11" t="n">
        <x:v>7.19</x:v>
      </x:c>
      <x:c r="I6210" s="13" t="n">
        <x:v>381568</x:v>
      </x:c>
      <x:c r="J6210" s="11" t="n">
        <x:v>7.213815</x:v>
      </x:c>
      <x:c r="K6210" s="14" t="n">
        <x:f>I6210*J6210</x:f>
        <x:v>2752560.96192</x:v>
      </x:c>
      <x:c r="L6210" s="8" t="str">
        <x:v>Alpaca SIP</x:v>
      </x:c>
    </x:row>
    <x:row r="6211" ht="25" customHeight="1">
      <x:c r="A6211" s="8" t="str">
        <x:v>AGBK</x:v>
      </x:c>
      <x:c r="B6211" s="10" t="n">
        <x:v>46205</x:v>
      </x:c>
      <x:c r="C6211" s="11" t="n">
        <x:v>7.23</x:v>
      </x:c>
      <x:c r="D6211" s="11" t="n">
        <x:v>7.11</x:v>
      </x:c>
      <x:c r="E6211" s="13" t="n">
        <x:v>144661</x:v>
      </x:c>
      <x:c r="F6211" s="11" t="n">
        <x:v>1</x:v>
      </x:c>
      <x:c r="G6211" s="11" t="n">
        <x:v>7.23</x:v>
      </x:c>
      <x:c r="H6211" s="11" t="n">
        <x:v>7.11</x:v>
      </x:c>
      <x:c r="I6211" s="13" t="n">
        <x:v>144661</x:v>
      </x:c>
      <x:c r="J6211" s="11" t="n">
        <x:v>7.130407</x:v>
      </x:c>
      <x:c r="K6211" s="14" t="n">
        <x:f>I6211*J6211</x:f>
        <x:v>1031491.807027</x:v>
      </x:c>
      <x:c r="L6211" s="8" t="str">
        <x:v>Alpaca SIP</x:v>
      </x:c>
    </x:row>
    <x:row r="6212" ht="25" customHeight="1">
      <x:c r="A6212" s="8" t="str">
        <x:v>AGBK</x:v>
      </x:c>
      <x:c r="B6212" s="10" t="n">
        <x:v>46209</x:v>
      </x:c>
      <x:c r="C6212" s="11" t="n">
        <x:v>7.2</x:v>
      </x:c>
      <x:c r="D6212" s="11" t="n">
        <x:v>7.23</x:v>
      </x:c>
      <x:c r="E6212" s="13" t="n">
        <x:v>237606</x:v>
      </x:c>
      <x:c r="F6212" s="11" t="n">
        <x:v>1</x:v>
      </x:c>
      <x:c r="G6212" s="11" t="n">
        <x:v>7.2</x:v>
      </x:c>
      <x:c r="H6212" s="11" t="n">
        <x:v>7.23</x:v>
      </x:c>
      <x:c r="I6212" s="13" t="n">
        <x:v>237606</x:v>
      </x:c>
      <x:c r="J6212" s="11" t="n">
        <x:v>7.153422</x:v>
      </x:c>
      <x:c r="K6212" s="14" t="n">
        <x:f>I6212*J6212</x:f>
        <x:v>1699695.987732</x:v>
      </x:c>
      <x:c r="L6212" s="8" t="str">
        <x:v>Alpaca SIP</x:v>
      </x:c>
    </x:row>
    <x:row r="6213" ht="25" customHeight="1">
      <x:c r="A6213" s="8" t="str">
        <x:v>AGBK</x:v>
      </x:c>
      <x:c r="B6213" s="10" t="n">
        <x:v>46210</x:v>
      </x:c>
      <x:c r="C6213" s="11" t="n">
        <x:v>7.27</x:v>
      </x:c>
      <x:c r="D6213" s="11" t="n">
        <x:v>7.05</x:v>
      </x:c>
      <x:c r="E6213" s="13" t="n">
        <x:v>65700</x:v>
      </x:c>
      <x:c r="F6213" s="11" t="n">
        <x:v>1</x:v>
      </x:c>
      <x:c r="G6213" s="11" t="n">
        <x:v>7.27</x:v>
      </x:c>
      <x:c r="H6213" s="11" t="n">
        <x:v>7.05</x:v>
      </x:c>
      <x:c r="I6213" s="13" t="n">
        <x:v>65700</x:v>
      </x:c>
      <x:c r="J6213" s="11" t="n">
        <x:v>7.141103</x:v>
      </x:c>
      <x:c r="K6213" s="14" t="n">
        <x:f>I6213*J6213</x:f>
        <x:v>469170.4671</x:v>
      </x:c>
      <x:c r="L6213" s="8" t="str">
        <x:v>Alpaca SIP</x:v>
      </x:c>
    </x:row>
    <x:row r="6214" ht="25" customHeight="1">
      <x:c r="A6214" s="8" t="str">
        <x:v>AGBK</x:v>
      </x:c>
      <x:c r="B6214" s="10" t="n">
        <x:v>46211</x:v>
      </x:c>
      <x:c r="C6214" s="11" t="n">
        <x:v>7.11</x:v>
      </x:c>
      <x:c r="D6214" s="11" t="n">
        <x:v>7.07</x:v>
      </x:c>
      <x:c r="E6214" s="13" t="n">
        <x:v>160902</x:v>
      </x:c>
      <x:c r="F6214" s="11" t="n">
        <x:v>1</x:v>
      </x:c>
      <x:c r="G6214" s="11" t="n">
        <x:v>7.11</x:v>
      </x:c>
      <x:c r="H6214" s="11" t="n">
        <x:v>7.07</x:v>
      </x:c>
      <x:c r="I6214" s="13" t="n">
        <x:v>160902</x:v>
      </x:c>
      <x:c r="J6214" s="11" t="n">
        <x:v>7.025361</x:v>
      </x:c>
      <x:c r="K6214" s="14" t="n">
        <x:f>I6214*J6214</x:f>
        <x:v>1130394.635622</x:v>
      </x:c>
      <x:c r="L6214" s="8" t="str">
        <x:v>Alpaca SIP</x:v>
      </x:c>
    </x:row>
    <x:row r="6215" ht="25" customHeight="1">
      <x:c r="A6215" s="8" t="str">
        <x:v>AGBK</x:v>
      </x:c>
      <x:c r="B6215" s="10" t="n">
        <x:v>46212</x:v>
      </x:c>
      <x:c r="C6215" s="11" t="n">
        <x:v>7.02</x:v>
      </x:c>
      <x:c r="D6215" s="11" t="n">
        <x:v>7.26</x:v>
      </x:c>
      <x:c r="E6215" s="13" t="n">
        <x:v>54903</x:v>
      </x:c>
      <x:c r="F6215" s="11" t="n">
        <x:v>1</x:v>
      </x:c>
      <x:c r="G6215" s="11" t="n">
        <x:v>7.02</x:v>
      </x:c>
      <x:c r="H6215" s="11" t="n">
        <x:v>7.26</x:v>
      </x:c>
      <x:c r="I6215" s="13" t="n">
        <x:v>54903</x:v>
      </x:c>
      <x:c r="J6215" s="11" t="n">
        <x:v>7.206318</x:v>
      </x:c>
      <x:c r="K6215" s="14" t="n">
        <x:f>I6215*J6215</x:f>
        <x:v>395648.47715399996</x:v>
      </x:c>
      <x:c r="L6215" s="8" t="str">
        <x:v>Alpaca SIP</x:v>
      </x:c>
    </x:row>
    <x:row r="6216" ht="25" customHeight="1">
      <x:c r="A6216" s="8" t="str">
        <x:v>AGBK</x:v>
      </x:c>
      <x:c r="B6216" s="10" t="n">
        <x:v>46213</x:v>
      </x:c>
      <x:c r="C6216" s="11" t="n">
        <x:v>7.36</x:v>
      </x:c>
      <x:c r="D6216" s="11" t="n">
        <x:v>7.28</x:v>
      </x:c>
      <x:c r="E6216" s="13" t="n">
        <x:v>140964</x:v>
      </x:c>
      <x:c r="F6216" s="11" t="n">
        <x:v>1</x:v>
      </x:c>
      <x:c r="G6216" s="11" t="n">
        <x:v>7.36</x:v>
      </x:c>
      <x:c r="H6216" s="11" t="n">
        <x:v>7.28</x:v>
      </x:c>
      <x:c r="I6216" s="13" t="n">
        <x:v>140964</x:v>
      </x:c>
      <x:c r="J6216" s="11" t="n">
        <x:v>7.2105</x:v>
      </x:c>
      <x:c r="K6216" s="14" t="n">
        <x:f>I6216*J6216</x:f>
        <x:v>1016420.9219999999</x:v>
      </x:c>
      <x:c r="L6216" s="8" t="str">
        <x:v>Alpaca SIP</x:v>
      </x:c>
    </x:row>
    <x:row r="6217" ht="25" customHeight="1">
      <x:c r="A6217" s="8" t="str">
        <x:v>AGBK</x:v>
      </x:c>
      <x:c r="B6217" s="10" t="n">
        <x:v>46216</x:v>
      </x:c>
      <x:c r="C6217" s="11" t="n">
        <x:v>7.28</x:v>
      </x:c>
      <x:c r="D6217" s="11" t="n">
        <x:v>7.12</x:v>
      </x:c>
      <x:c r="E6217" s="13" t="n">
        <x:v>128971</x:v>
      </x:c>
      <x:c r="F6217" s="11" t="n">
        <x:v>1</x:v>
      </x:c>
      <x:c r="G6217" s="11" t="n">
        <x:v>7.28</x:v>
      </x:c>
      <x:c r="H6217" s="11" t="n">
        <x:v>7.12</x:v>
      </x:c>
      <x:c r="I6217" s="13" t="n">
        <x:v>128971</x:v>
      </x:c>
      <x:c r="J6217" s="11" t="n">
        <x:v>7.092363</x:v>
      </x:c>
      <x:c r="K6217" s="14" t="n">
        <x:f>I6217*J6217</x:f>
        <x:v>914709.1484729999</x:v>
      </x:c>
      <x:c r="L6217" s="8" t="str">
        <x:v>Alpaca SIP</x:v>
      </x:c>
    </x:row>
    <x:row r="6218" ht="25" customHeight="1">
      <x:c r="A6218" s="8" t="str">
        <x:v>AGBK</x:v>
      </x:c>
      <x:c r="B6218" s="10" t="n">
        <x:v>46217</x:v>
      </x:c>
      <x:c r="C6218" s="11" t="n">
        <x:v>7.05</x:v>
      </x:c>
      <x:c r="D6218" s="11" t="n">
        <x:v>7.07</x:v>
      </x:c>
      <x:c r="E6218" s="13" t="n">
        <x:v>143769</x:v>
      </x:c>
      <x:c r="F6218" s="11" t="n">
        <x:v>1</x:v>
      </x:c>
      <x:c r="G6218" s="11" t="n">
        <x:v>7.05</x:v>
      </x:c>
      <x:c r="H6218" s="11" t="n">
        <x:v>7.07</x:v>
      </x:c>
      <x:c r="I6218" s="13" t="n">
        <x:v>143769</x:v>
      </x:c>
      <x:c r="J6218" s="11" t="n">
        <x:v>7.119564</x:v>
      </x:c>
      <x:c r="K6218" s="14" t="n">
        <x:f>I6218*J6218</x:f>
        <x:v>1023572.5967159999</x:v>
      </x:c>
      <x:c r="L6218" s="8" t="str">
        <x:v>Alpaca SIP</x:v>
      </x:c>
    </x:row>
    <x:row r="6219" ht="25" customHeight="1">
      <x:c r="A6219" s="8" t="str">
        <x:v>AGBK</x:v>
      </x:c>
      <x:c r="B6219" s="10" t="n">
        <x:v>46218</x:v>
      </x:c>
      <x:c r="C6219" s="11" t="n">
        <x:v>7.08</x:v>
      </x:c>
      <x:c r="D6219" s="11" t="n">
        <x:v>7.08</x:v>
      </x:c>
      <x:c r="E6219" s="13" t="n">
        <x:v>479151</x:v>
      </x:c>
      <x:c r="F6219" s="11" t="n">
        <x:v>1</x:v>
      </x:c>
      <x:c r="G6219" s="11" t="n">
        <x:v>7.08</x:v>
      </x:c>
      <x:c r="H6219" s="11" t="n">
        <x:v>7.08</x:v>
      </x:c>
      <x:c r="I6219" s="13" t="n">
        <x:v>479151</x:v>
      </x:c>
      <x:c r="J6219" s="11" t="n">
        <x:v>7.107384</x:v>
      </x:c>
      <x:c r="K6219" s="14" t="n">
        <x:f>I6219*J6219</x:f>
        <x:v>3405510.150984</x:v>
      </x:c>
      <x:c r="L6219" s="8" t="str">
        <x:v>Alpaca SIP</x:v>
      </x:c>
    </x:row>
    <x:row r="6220" ht="25" customHeight="1">
      <x:c r="A6220" s="8" t="str">
        <x:v>AGBK</x:v>
      </x:c>
      <x:c r="B6220" s="10" t="n">
        <x:v>46219</x:v>
      </x:c>
      <x:c r="C6220" s="11" t="n">
        <x:v>7.17</x:v>
      </x:c>
      <x:c r="D6220" s="11" t="n">
        <x:v>7.02</x:v>
      </x:c>
      <x:c r="E6220" s="13" t="n">
        <x:v>148782</x:v>
      </x:c>
      <x:c r="F6220" s="11" t="n">
        <x:v>1</x:v>
      </x:c>
      <x:c r="G6220" s="11" t="n">
        <x:v>7.17</x:v>
      </x:c>
      <x:c r="H6220" s="11" t="n">
        <x:v>7.02</x:v>
      </x:c>
      <x:c r="I6220" s="13" t="n">
        <x:v>148782</x:v>
      </x:c>
      <x:c r="J6220" s="11" t="n">
        <x:v>7.013599</x:v>
      </x:c>
      <x:c r="K6220" s="14" t="n">
        <x:f>I6220*J6220</x:f>
        <x:v>1043497.286418</x:v>
      </x:c>
      <x:c r="L6220" s="8" t="str">
        <x:v>Alpaca SIP</x:v>
      </x:c>
    </x:row>
    <x:row r="6221" ht="25" customHeight="1">
      <x:c r="A6221" s="8" t="str">
        <x:v>AGBK</x:v>
      </x:c>
      <x:c r="B6221" s="10" t="n">
        <x:v>46220</x:v>
      </x:c>
      <x:c r="C6221" s="11" t="n">
        <x:v>6.94</x:v>
      </x:c>
      <x:c r="D6221" s="11" t="n">
        <x:v>6.92</x:v>
      </x:c>
      <x:c r="E6221" s="13" t="n">
        <x:v>384012</x:v>
      </x:c>
      <x:c r="F6221" s="11" t="n">
        <x:v>1</x:v>
      </x:c>
      <x:c r="G6221" s="11" t="n">
        <x:v>6.94</x:v>
      </x:c>
      <x:c r="H6221" s="11" t="n">
        <x:v>6.92</x:v>
      </x:c>
      <x:c r="I6221" s="13" t="n">
        <x:v>384012</x:v>
      </x:c>
      <x:c r="J6221" s="11" t="n">
        <x:v>6.896118</x:v>
      </x:c>
      <x:c r="K6221" s="14" t="n">
        <x:f>I6221*J6221</x:f>
        <x:v>2648192.0654160003</x:v>
      </x:c>
      <x:c r="L6221" s="8" t="str">
        <x:v>Alpaca SIP</x:v>
      </x:c>
    </x:row>
    <x:row r="6222" ht="25" customHeight="1">
      <x:c r="A6222" s="8" t="str">
        <x:v>AGBK</x:v>
      </x:c>
      <x:c r="B6222" s="10" t="n">
        <x:v>46223</x:v>
      </x:c>
      <x:c r="C6222" s="11" t="n">
        <x:v>6.85</x:v>
      </x:c>
      <x:c r="D6222" s="11" t="n">
        <x:v>6.63</x:v>
      </x:c>
      <x:c r="E6222" s="13" t="n">
        <x:v>174803</x:v>
      </x:c>
      <x:c r="F6222" s="11" t="n">
        <x:v>1</x:v>
      </x:c>
      <x:c r="G6222" s="11" t="n">
        <x:v>6.85</x:v>
      </x:c>
      <x:c r="H6222" s="11" t="n">
        <x:v>6.63</x:v>
      </x:c>
      <x:c r="I6222" s="13" t="n">
        <x:v>174803</x:v>
      </x:c>
      <x:c r="J6222" s="11" t="n">
        <x:v>6.726892</x:v>
      </x:c>
      <x:c r="K6222" s="14" t="n">
        <x:f>I6222*J6222</x:f>
        <x:v>1175880.902276</x:v>
      </x:c>
      <x:c r="L6222" s="8" t="str">
        <x:v>Alpaca SIP</x:v>
      </x:c>
    </x:row>
    <x:row r="6223" ht="25" customHeight="1">
      <x:c r="A6223" s="8" t="str">
        <x:v>AGBK</x:v>
      </x:c>
      <x:c r="B6223" s="10" t="n">
        <x:v>46224</x:v>
      </x:c>
      <x:c r="C6223" s="11" t="n">
        <x:v>6.67</x:v>
      </x:c>
      <x:c r="D6223" s="11" t="n">
        <x:v>6.69</x:v>
      </x:c>
      <x:c r="E6223" s="13" t="n">
        <x:v>662771</x:v>
      </x:c>
      <x:c r="F6223" s="11" t="n">
        <x:v>1</x:v>
      </x:c>
      <x:c r="G6223" s="11" t="n">
        <x:v>6.67</x:v>
      </x:c>
      <x:c r="H6223" s="11" t="n">
        <x:v>6.69</x:v>
      </x:c>
      <x:c r="I6223" s="13" t="n">
        <x:v>662771</x:v>
      </x:c>
      <x:c r="J6223" s="11" t="n">
        <x:v>6.766466</x:v>
      </x:c>
      <x:c r="K6223" s="14" t="n">
        <x:f>I6223*J6223</x:f>
        <x:v>4484617.437286</x:v>
      </x:c>
      <x:c r="L6223" s="8" t="str">
        <x:v>Alpaca SIP</x:v>
      </x:c>
    </x:row>
    <x:row r="6224" ht="25" customHeight="1">
      <x:c r="A6224" s="8" t="str">
        <x:v>AGBK</x:v>
      </x:c>
      <x:c r="B6224" s="10" t="n">
        <x:v>46225</x:v>
      </x:c>
      <x:c r="C6224" s="11" t="n">
        <x:v>6.6</x:v>
      </x:c>
      <x:c r="D6224" s="11" t="n">
        <x:v>6.79</x:v>
      </x:c>
      <x:c r="E6224" s="13" t="n">
        <x:v>316967</x:v>
      </x:c>
      <x:c r="F6224" s="11" t="n">
        <x:v>1</x:v>
      </x:c>
      <x:c r="G6224" s="11" t="n">
        <x:v>6.6</x:v>
      </x:c>
      <x:c r="H6224" s="11" t="n">
        <x:v>6.79</x:v>
      </x:c>
      <x:c r="I6224" s="13" t="n">
        <x:v>316967</x:v>
      </x:c>
      <x:c r="J6224" s="11" t="n">
        <x:v>6.757678</x:v>
      </x:c>
      <x:c r="K6224" s="14" t="n">
        <x:f>I6224*J6224</x:f>
        <x:v>2141960.922626</x:v>
      </x:c>
      <x:c r="L6224" s="8" t="str">
        <x:v>Alpaca SIP</x:v>
      </x:c>
    </x:row>
    <x:row r="6225" ht="25" customHeight="1">
      <x:c r="A6225" s="8" t="str">
        <x:v>AGBK</x:v>
      </x:c>
      <x:c r="B6225" s="10" t="n">
        <x:v>46226</x:v>
      </x:c>
      <x:c r="C6225" s="11" t="n">
        <x:v>6.72</x:v>
      </x:c>
      <x:c r="D6225" s="11" t="n">
        <x:v>6.69</x:v>
      </x:c>
      <x:c r="E6225" s="13" t="n">
        <x:v>365063</x:v>
      </x:c>
      <x:c r="F6225" s="11" t="n">
        <x:v>1</x:v>
      </x:c>
      <x:c r="G6225" s="11" t="n">
        <x:v>6.72</x:v>
      </x:c>
      <x:c r="H6225" s="11" t="n">
        <x:v>6.69</x:v>
      </x:c>
      <x:c r="I6225" s="13" t="n">
        <x:v>365063</x:v>
      </x:c>
      <x:c r="J6225" s="11" t="n">
        <x:v>6.691239</x:v>
      </x:c>
      <x:c r="K6225" s="14" t="n">
        <x:f>I6225*J6225</x:f>
        <x:v>2442723.783057</x:v>
      </x:c>
      <x:c r="L6225" s="8" t="str">
        <x:v>Alpaca SIP</x:v>
      </x:c>
    </x:row>
    <x:row r="6226" ht="25" customHeight="1">
      <x:c r="A6226" s="8" t="str">
        <x:v>AGBK</x:v>
      </x:c>
      <x:c r="B6226" s="10" t="n">
        <x:v>46227</x:v>
      </x:c>
      <x:c r="C6226" s="11" t="n">
        <x:v>6.63</x:v>
      </x:c>
      <x:c r="D6226" s="11" t="n">
        <x:v>6.66</x:v>
      </x:c>
      <x:c r="E6226" s="13" t="n">
        <x:v>342834</x:v>
      </x:c>
      <x:c r="F6226" s="11" t="n">
        <x:v>1</x:v>
      </x:c>
      <x:c r="G6226" s="11" t="n">
        <x:v>6.63</x:v>
      </x:c>
      <x:c r="H6226" s="11" t="n">
        <x:v>6.66</x:v>
      </x:c>
      <x:c r="I6226" s="13" t="n">
        <x:v>342834</x:v>
      </x:c>
      <x:c r="J6226" s="11" t="n">
        <x:v>6.704153</x:v>
      </x:c>
      <x:c r="K6226" s="14" t="n">
        <x:f>I6226*J6226</x:f>
        <x:v>2298411.589602</x:v>
      </x:c>
      <x:c r="L6226" s="8" t="str">
        <x:v>Alpaca SIP</x:v>
      </x:c>
    </x:row>
    <x:row r="6227" ht="25" customHeight="1">
      <x:c r="A6227" s="8" t="str">
        <x:v>AGBK</x:v>
      </x:c>
      <x:c r="B6227" s="10" t="n">
        <x:v>46230</x:v>
      </x:c>
      <x:c r="C6227" s="11" t="n">
        <x:v>6.72</x:v>
      </x:c>
      <x:c r="D6227" s="11" t="n">
        <x:v>7.28</x:v>
      </x:c>
      <x:c r="E6227" s="13" t="n">
        <x:v>586333</x:v>
      </x:c>
      <x:c r="F6227" s="11" t="n">
        <x:v>1</x:v>
      </x:c>
      <x:c r="G6227" s="11" t="n">
        <x:v>6.72</x:v>
      </x:c>
      <x:c r="H6227" s="11" t="n">
        <x:v>7.28</x:v>
      </x:c>
      <x:c r="I6227" s="13" t="n">
        <x:v>586333</x:v>
      </x:c>
      <x:c r="J6227" s="11" t="n">
        <x:v>6.976478</x:v>
      </x:c>
      <x:c r="K6227" s="14" t="n">
        <x:f>I6227*J6227</x:f>
        <x:v>4090539.2751740003</x:v>
      </x:c>
      <x:c r="L6227" s="8" t="str">
        <x:v>Alpaca SIP</x:v>
      </x:c>
    </x:row>
    <x:row r="6228" ht="25" customHeight="1">
      <x:c r="A6228" s="8" t="str">
        <x:v>AGBK</x:v>
      </x:c>
      <x:c r="B6228" s="10" t="n">
        <x:v>46231</x:v>
      </x:c>
      <x:c r="C6228" s="11" t="n">
        <x:v>7.27</x:v>
      </x:c>
      <x:c r="D6228" s="11" t="n">
        <x:v>7.12</x:v>
      </x:c>
      <x:c r="E6228" s="13" t="n">
        <x:v>447224</x:v>
      </x:c>
      <x:c r="F6228" s="11" t="n">
        <x:v>1</x:v>
      </x:c>
      <x:c r="G6228" s="11" t="n">
        <x:v>7.27</x:v>
      </x:c>
      <x:c r="H6228" s="11" t="n">
        <x:v>7.12</x:v>
      </x:c>
      <x:c r="I6228" s="13" t="n">
        <x:v>447224</x:v>
      </x:c>
      <x:c r="J6228" s="11" t="n">
        <x:v>7.068242</x:v>
      </x:c>
      <x:c r="K6228" s="14" t="n">
        <x:f>I6228*J6228</x:f>
        <x:v>3161087.4602079997</x:v>
      </x:c>
      <x:c r="L6228" s="8" t="str">
        <x:v>Alpaca SIP</x:v>
      </x:c>
    </x:row>
    <x:row r="6229" ht="25" customHeight="1">
      <x:c r="A6229" s="8" t="str">
        <x:v>AGBK</x:v>
      </x:c>
      <x:c r="B6229" s="10" t="n">
        <x:v>46232</x:v>
      </x:c>
      <x:c r="C6229" s="11" t="n">
        <x:v>7.08</x:v>
      </x:c>
      <x:c r="D6229" s="11" t="n">
        <x:v>7.16</x:v>
      </x:c>
      <x:c r="E6229" s="13" t="n">
        <x:v>277496</x:v>
      </x:c>
      <x:c r="F6229" s="11" t="n">
        <x:v>1</x:v>
      </x:c>
      <x:c r="G6229" s="11" t="n">
        <x:v>7.08</x:v>
      </x:c>
      <x:c r="H6229" s="11" t="n">
        <x:v>7.16</x:v>
      </x:c>
      <x:c r="I6229" s="13" t="n">
        <x:v>277496</x:v>
      </x:c>
      <x:c r="J6229" s="11" t="n">
        <x:v>7.140909</x:v>
      </x:c>
      <x:c r="K6229" s="14" t="n">
        <x:f>I6229*J6229</x:f>
        <x:v>1981573.683864</x:v>
      </x:c>
      <x:c r="L6229" s="8" t="str">
        <x:v>Alpaca SIP</x:v>
      </x:c>
    </x:row>
    <x:row r="6230" ht="25" customHeight="1">
      <x:c r="A6230" s="8" t="str">
        <x:v>AGBK</x:v>
      </x:c>
      <x:c r="B6230" s="10" t="n">
        <x:v>46233</x:v>
      </x:c>
      <x:c r="C6230" s="11" t="n">
        <x:v>7.17</x:v>
      </x:c>
      <x:c r="D6230" s="11" t="n">
        <x:v>7.13</x:v>
      </x:c>
      <x:c r="E6230" s="13" t="n">
        <x:v>370803</x:v>
      </x:c>
      <x:c r="F6230" s="11" t="n">
        <x:v>1</x:v>
      </x:c>
      <x:c r="G6230" s="11" t="n">
        <x:v>7.17</x:v>
      </x:c>
      <x:c r="H6230" s="11" t="n">
        <x:v>7.13</x:v>
      </x:c>
      <x:c r="I6230" s="13" t="n">
        <x:v>370803</x:v>
      </x:c>
      <x:c r="J6230" s="11" t="n">
        <x:v>7.13798</x:v>
      </x:c>
      <x:c r="K6230" s="14" t="n">
        <x:f>I6230*J6230</x:f>
        <x:v>2646784.39794</x:v>
      </x:c>
      <x:c r="L6230" s="8" t="str">
        <x:v>Alpaca SIP</x:v>
      </x:c>
    </x:row>
    <x:row r="6231" ht="25" customHeight="1">
      <x:c r="A6231" s="8" t="str">
        <x:v>AGBK</x:v>
      </x:c>
      <x:c r="B6231" s="10" t="n">
        <x:v>46234</x:v>
      </x:c>
      <x:c r="C6231" s="11" t="n">
        <x:v>7.17</x:v>
      </x:c>
      <x:c r="D6231" s="11" t="n">
        <x:v>7.1</x:v>
      </x:c>
      <x:c r="E6231" s="13" t="n">
        <x:v>243451</x:v>
      </x:c>
      <x:c r="F6231" s="11" t="n">
        <x:v>1</x:v>
      </x:c>
      <x:c r="G6231" s="11" t="n">
        <x:v>7.17</x:v>
      </x:c>
      <x:c r="H6231" s="11" t="n">
        <x:v>7.1</x:v>
      </x:c>
      <x:c r="I6231" s="13" t="n">
        <x:v>243451</x:v>
      </x:c>
      <x:c r="J6231" s="11" t="n">
        <x:v>7.066163</x:v>
      </x:c>
      <x:c r="K6231" s="14" t="n">
        <x:f>I6231*J6231</x:f>
        <x:v>1720264.448513</x:v>
      </x:c>
      <x:c r="L6231" s="8" t="str">
        <x:v>Alpaca SIP</x:v>
      </x:c>
    </x:row>
    <x:row r="6232" ht="25" customHeight="1">
      <x:c r="A6232" s="8" t="str">
        <x:v>AGBK</x:v>
      </x:c>
      <x:c r="B6232" s="10" t="n">
        <x:v>46237</x:v>
      </x:c>
      <x:c r="C6232" s="11" t="n">
        <x:v>7.2</x:v>
      </x:c>
      <x:c r="D6232" s="11" t="n">
        <x:v>7.17</x:v>
      </x:c>
      <x:c r="E6232" s="13" t="n">
        <x:v>211264</x:v>
      </x:c>
      <x:c r="F6232" s="11" t="n">
        <x:v>1</x:v>
      </x:c>
      <x:c r="G6232" s="11" t="n">
        <x:v>7.2</x:v>
      </x:c>
      <x:c r="H6232" s="11" t="n">
        <x:v>7.17</x:v>
      </x:c>
      <x:c r="I6232" s="13" t="n">
        <x:v>211264</x:v>
      </x:c>
      <x:c r="J6232" s="11" t="n">
        <x:v>7.189433</x:v>
      </x:c>
      <x:c r="K6232" s="14" t="n">
        <x:f>I6232*J6232</x:f>
        <x:v>1518868.373312</x:v>
      </x:c>
      <x:c r="L6232" s="8" t="str">
        <x:v>Alpaca SIP</x:v>
      </x:c>
    </x:row>
    <x:row r="6233" ht="25" customHeight="1">
      <x:c r="A6233" s="8" t="str">
        <x:v>AGBK</x:v>
      </x:c>
      <x:c r="B6233" s="10" t="n">
        <x:v>46238</x:v>
      </x:c>
      <x:c r="C6233" s="11" t="n">
        <x:v>7.12</x:v>
      </x:c>
      <x:c r="D6233" s="11" t="n">
        <x:v>7</x:v>
      </x:c>
      <x:c r="E6233" s="13" t="n">
        <x:v>419224</x:v>
      </x:c>
      <x:c r="F6233" s="11" t="n">
        <x:v>1</x:v>
      </x:c>
      <x:c r="G6233" s="11" t="n">
        <x:v>7.12</x:v>
      </x:c>
      <x:c r="H6233" s="11" t="n">
        <x:v>7</x:v>
      </x:c>
      <x:c r="I6233" s="13" t="n">
        <x:v>419224</x:v>
      </x:c>
      <x:c r="J6233" s="11" t="n">
        <x:v>7.009017</x:v>
      </x:c>
      <x:c r="K6233" s="14" t="n">
        <x:f>I6233*J6233</x:f>
        <x:v>2938348.142808</x:v>
      </x:c>
      <x:c r="L6233" s="8" t="str">
        <x:v>Alpaca SIP</x:v>
      </x:c>
    </x:row>
    <x:row r="6234" ht="25" customHeight="1">
      <x:c r="A6234" s="8" t="str">
        <x:v>AGBK</x:v>
      </x:c>
      <x:c r="B6234" s="10" t="n">
        <x:v>46239</x:v>
      </x:c>
      <x:c r="C6234" s="11" t="n">
        <x:v>7.03</x:v>
      </x:c>
      <x:c r="D6234" s="11" t="n">
        <x:v>6.88</x:v>
      </x:c>
      <x:c r="E6234" s="13" t="n">
        <x:v>409657</x:v>
      </x:c>
      <x:c r="F6234" s="11" t="n">
        <x:v>1</x:v>
      </x:c>
      <x:c r="G6234" s="11" t="n">
        <x:v>7.03</x:v>
      </x:c>
      <x:c r="H6234" s="11" t="n">
        <x:v>6.88</x:v>
      </x:c>
      <x:c r="I6234" s="13" t="n">
        <x:v>409657</x:v>
      </x:c>
      <x:c r="J6234" s="11" t="n">
        <x:v>6.824674</x:v>
      </x:c>
      <x:c r="K6234" s="14" t="n">
        <x:f>I6234*J6234</x:f>
        <x:v>2795775.476818</x:v>
      </x:c>
      <x:c r="L6234" s="8" t="str">
        <x:v>Alpaca SIP</x:v>
      </x:c>
    </x:row>
    <x:row r="6235" ht="25" customHeight="1">
      <x:c r="A6235" s="8" t="str">
        <x:v>AGBK</x:v>
      </x:c>
      <x:c r="B6235" s="10" t="n">
        <x:v>46240</x:v>
      </x:c>
      <x:c r="C6235" s="11" t="n">
        <x:v>6.21</x:v>
      </x:c>
      <x:c r="D6235" s="11" t="n">
        <x:v>6.36</x:v>
      </x:c>
      <x:c r="E6235" s="13" t="n">
        <x:v>967054</x:v>
      </x:c>
      <x:c r="F6235" s="11" t="n">
        <x:v>1</x:v>
      </x:c>
      <x:c r="G6235" s="11" t="n">
        <x:v>6.21</x:v>
      </x:c>
      <x:c r="H6235" s="11" t="n">
        <x:v>6.36</x:v>
      </x:c>
      <x:c r="I6235" s="13" t="n">
        <x:v>967054</x:v>
      </x:c>
      <x:c r="J6235" s="11" t="n">
        <x:v>6.391215</x:v>
      </x:c>
      <x:c r="K6235" s="14" t="n">
        <x:f>I6235*J6235</x:f>
        <x:v>6180650.03061</x:v>
      </x:c>
      <x:c r="L6235" s="8" t="str">
        <x:v>Alpaca SIP</x:v>
      </x:c>
    </x:row>
    <x:row r="6236" ht="25" customHeight="1">
      <x:c r="A6236" s="8" t="str">
        <x:v>AGBK</x:v>
      </x:c>
      <x:c r="B6236" s="10" t="n">
        <x:v>46241</x:v>
      </x:c>
      <x:c r="C6236" s="11" t="n">
        <x:v>6.4</x:v>
      </x:c>
      <x:c r="D6236" s="11" t="n">
        <x:v>6.2</x:v>
      </x:c>
      <x:c r="E6236" s="13" t="n">
        <x:v>1020284</x:v>
      </x:c>
      <x:c r="F6236" s="11" t="n">
        <x:v>1</x:v>
      </x:c>
      <x:c r="G6236" s="11" t="n">
        <x:v>6.4</x:v>
      </x:c>
      <x:c r="H6236" s="11" t="n">
        <x:v>6.2</x:v>
      </x:c>
      <x:c r="I6236" s="13" t="n">
        <x:v>1020284</x:v>
      </x:c>
      <x:c r="J6236" s="11" t="n">
        <x:v>6.170809</x:v>
      </x:c>
      <x:c r="K6236" s="14" t="n">
        <x:f>I6236*J6236</x:f>
        <x:v>6295977.689756</x:v>
      </x:c>
      <x:c r="L6236" s="8" t="str">
        <x:v>Alpaca SIP</x:v>
      </x:c>
    </x:row>
    <x:row r="6237" ht="25" customHeight="1">
      <x:c r="A6237" s="8" t="str">
        <x:v>AGBK</x:v>
      </x:c>
      <x:c r="B6237" s="10" t="n">
        <x:v>46244</x:v>
      </x:c>
      <x:c r="C6237" s="11" t="n">
        <x:v>6.15</x:v>
      </x:c>
      <x:c r="D6237" s="11" t="n">
        <x:v>6.19</x:v>
      </x:c>
      <x:c r="E6237" s="13" t="n">
        <x:v>348036</x:v>
      </x:c>
      <x:c r="F6237" s="11" t="n">
        <x:v>1</x:v>
      </x:c>
      <x:c r="G6237" s="11" t="n">
        <x:v>6.15</x:v>
      </x:c>
      <x:c r="H6237" s="11" t="n">
        <x:v>6.19</x:v>
      </x:c>
      <x:c r="I6237" s="13" t="n">
        <x:v>348036</x:v>
      </x:c>
      <x:c r="J6237" s="11" t="n">
        <x:v>6.247016</x:v>
      </x:c>
      <x:c r="K6237" s="14" t="n">
        <x:f>I6237*J6237</x:f>
        <x:v>2174186.460576</x:v>
      </x:c>
      <x:c r="L6237" s="8" t="str">
        <x:v>Alpaca SIP</x:v>
      </x:c>
    </x:row>
    <x:row r="6238" ht="25" customHeight="1">
      <x:c r="A6238" s="8" t="str">
        <x:v>AGBK</x:v>
      </x:c>
      <x:c r="B6238" s="10" t="n">
        <x:v>46245</x:v>
      </x:c>
      <x:c r="C6238" s="11" t="n">
        <x:v>6.19</x:v>
      </x:c>
      <x:c r="D6238" s="11" t="n">
        <x:v>6.21</x:v>
      </x:c>
      <x:c r="E6238" s="13" t="n">
        <x:v>417718</x:v>
      </x:c>
      <x:c r="F6238" s="11" t="n">
        <x:v>1</x:v>
      </x:c>
      <x:c r="G6238" s="11" t="n">
        <x:v>6.19</x:v>
      </x:c>
      <x:c r="H6238" s="11" t="n">
        <x:v>6.21</x:v>
      </x:c>
      <x:c r="I6238" s="13" t="n">
        <x:v>417718</x:v>
      </x:c>
      <x:c r="J6238" s="11" t="n">
        <x:v>6.196871</x:v>
      </x:c>
      <x:c r="K6238" s="14" t="n">
        <x:f>I6238*J6238</x:f>
        <x:v>2588544.560378</x:v>
      </x:c>
      <x:c r="L6238" s="8" t="str">
        <x:v>Alpaca SIP</x:v>
      </x:c>
    </x:row>
    <x:row r="6239" ht="25" customHeight="1">
      <x:c r="A6239" s="8" t="str">
        <x:v>AGBK</x:v>
      </x:c>
      <x:c r="B6239" s="10" t="n">
        <x:v>46246</x:v>
      </x:c>
      <x:c r="C6239" s="11" t="n">
        <x:v>6.3</x:v>
      </x:c>
      <x:c r="D6239" s="11" t="n">
        <x:v>6.15</x:v>
      </x:c>
      <x:c r="E6239" s="13" t="n">
        <x:v>203289</x:v>
      </x:c>
      <x:c r="F6239" s="11" t="n">
        <x:v>1</x:v>
      </x:c>
      <x:c r="G6239" s="11" t="n">
        <x:v>6.3</x:v>
      </x:c>
      <x:c r="H6239" s="11" t="n">
        <x:v>6.15</x:v>
      </x:c>
      <x:c r="I6239" s="13" t="n">
        <x:v>203289</x:v>
      </x:c>
      <x:c r="J6239" s="11" t="n">
        <x:v>6.145367</x:v>
      </x:c>
      <x:c r="K6239" s="14" t="n">
        <x:f>I6239*J6239</x:f>
        <x:v>1249285.5120630001</x:v>
      </x:c>
      <x:c r="L6239" s="8" t="str">
        <x:v>Alpaca SIP</x:v>
      </x:c>
    </x:row>
    <x:row r="6240" ht="25" customHeight="1">
      <x:c r="A6240" s="8" t="str">
        <x:v>AGBK</x:v>
      </x:c>
      <x:c r="B6240" s="10" t="n">
        <x:v>46247</x:v>
      </x:c>
      <x:c r="C6240" s="11" t="n">
        <x:v>6.19</x:v>
      </x:c>
      <x:c r="D6240" s="11" t="n">
        <x:v>6.24</x:v>
      </x:c>
      <x:c r="E6240" s="13" t="n">
        <x:v>105935</x:v>
      </x:c>
      <x:c r="F6240" s="11" t="n">
        <x:v>1</x:v>
      </x:c>
      <x:c r="G6240" s="11" t="n">
        <x:v>6.19</x:v>
      </x:c>
      <x:c r="H6240" s="11" t="n">
        <x:v>6.24</x:v>
      </x:c>
      <x:c r="I6240" s="13" t="n">
        <x:v>105935</x:v>
      </x:c>
      <x:c r="J6240" s="11" t="n">
        <x:v>6.233808</x:v>
      </x:c>
      <x:c r="K6240" s="14" t="n">
        <x:f>I6240*J6240</x:f>
        <x:v>660378.45048</x:v>
      </x:c>
      <x:c r="L6240" s="8" t="str">
        <x:v>Alpaca SIP</x:v>
      </x:c>
    </x:row>
    <x:row r="6241" ht="25" customHeight="1">
      <x:c r="A6241" s="8" t="str">
        <x:v>AGBK</x:v>
      </x:c>
      <x:c r="B6241" s="10" t="n">
        <x:v>46248</x:v>
      </x:c>
      <x:c r="C6241" s="11" t="n">
        <x:v>6.23</x:v>
      </x:c>
      <x:c r="D6241" s="11" t="n">
        <x:v>6.14</x:v>
      </x:c>
      <x:c r="E6241" s="13" t="n">
        <x:v>215091</x:v>
      </x:c>
      <x:c r="F6241" s="11" t="n">
        <x:v>1</x:v>
      </x:c>
      <x:c r="G6241" s="11" t="n">
        <x:v>6.23</x:v>
      </x:c>
      <x:c r="H6241" s="11" t="n">
        <x:v>6.14</x:v>
      </x:c>
      <x:c r="I6241" s="13" t="n">
        <x:v>215091</x:v>
      </x:c>
      <x:c r="J6241" s="11" t="n">
        <x:v>6.149168</x:v>
      </x:c>
      <x:c r="K6241" s="14" t="n">
        <x:f>I6241*J6241</x:f>
        <x:v>1322630.694288</x:v>
      </x:c>
      <x:c r="L6241" s="8" t="str">
        <x:v>Alpaca SIP</x:v>
      </x:c>
    </x:row>
    <x:row r="6242" ht="25" customHeight="1">
      <x:c r="A6242" s="8" t="str">
        <x:v>AGBK</x:v>
      </x:c>
      <x:c r="B6242" s="10" t="n">
        <x:v>46251</x:v>
      </x:c>
      <x:c r="C6242" s="11" t="n">
        <x:v>6.15</x:v>
      </x:c>
      <x:c r="D6242" s="11" t="n">
        <x:v>6.08</x:v>
      </x:c>
      <x:c r="E6242" s="13" t="n">
        <x:v>209797</x:v>
      </x:c>
      <x:c r="F6242" s="11" t="n">
        <x:v>1</x:v>
      </x:c>
      <x:c r="G6242" s="11" t="n">
        <x:v>6.15</x:v>
      </x:c>
      <x:c r="H6242" s="11" t="n">
        <x:v>6.08</x:v>
      </x:c>
      <x:c r="I6242" s="13" t="n">
        <x:v>209797</x:v>
      </x:c>
      <x:c r="J6242" s="11" t="n">
        <x:v>6.046722</x:v>
      </x:c>
      <x:c r="K6242" s="14" t="n">
        <x:f>I6242*J6242</x:f>
        <x:v>1268584.135434</x:v>
      </x:c>
      <x:c r="L6242" s="8" t="str">
        <x:v>Alpaca SIP</x:v>
      </x:c>
    </x:row>
    <x:row r="6243" ht="25" customHeight="1">
      <x:c r="A6243" s="8" t="str">
        <x:v>AGBK</x:v>
      </x:c>
      <x:c r="B6243" s="10" t="n">
        <x:v>46252</x:v>
      </x:c>
      <x:c r="C6243" s="11" t="n">
        <x:v>6.12</x:v>
      </x:c>
      <x:c r="D6243" s="11" t="n">
        <x:v>5.94</x:v>
      </x:c>
      <x:c r="E6243" s="13" t="n">
        <x:v>313444</x:v>
      </x:c>
      <x:c r="F6243" s="11" t="n">
        <x:v>1</x:v>
      </x:c>
      <x:c r="G6243" s="11" t="n">
        <x:v>6.12</x:v>
      </x:c>
      <x:c r="H6243" s="11" t="n">
        <x:v>5.94</x:v>
      </x:c>
      <x:c r="I6243" s="13" t="n">
        <x:v>313444</x:v>
      </x:c>
      <x:c r="J6243" s="11" t="n">
        <x:v>5.984928</x:v>
      </x:c>
      <x:c r="K6243" s="14" t="n">
        <x:f>I6243*J6243</x:f>
        <x:v>1875939.7720320001</x:v>
      </x:c>
      <x:c r="L6243" s="8" t="str">
        <x:v>Alpaca SIP</x:v>
      </x:c>
    </x:row>
    <x:row r="6244" ht="25" customHeight="1">
      <x:c r="A6244" s="8" t="str">
        <x:v>AGBK</x:v>
      </x:c>
      <x:c r="B6244" s="10" t="n">
        <x:v>46253</x:v>
      </x:c>
      <x:c r="C6244" s="11" t="n">
        <x:v>5.98</x:v>
      </x:c>
      <x:c r="D6244" s="11" t="n">
        <x:v>6.06</x:v>
      </x:c>
      <x:c r="E6244" s="13" t="n">
        <x:v>187611</x:v>
      </x:c>
      <x:c r="F6244" s="11" t="n">
        <x:v>1</x:v>
      </x:c>
      <x:c r="G6244" s="11" t="n">
        <x:v>5.98</x:v>
      </x:c>
      <x:c r="H6244" s="11" t="n">
        <x:v>6.06</x:v>
      </x:c>
      <x:c r="I6244" s="13" t="n">
        <x:v>187611</x:v>
      </x:c>
      <x:c r="J6244" s="11" t="n">
        <x:v>6.057354</x:v>
      </x:c>
      <x:c r="K6244" s="14" t="n">
        <x:f>I6244*J6244</x:f>
        <x:v>1136426.241294</x:v>
      </x:c>
      <x:c r="L6244" s="8" t="str">
        <x:v>Alpaca SIP</x:v>
      </x:c>
    </x:row>
    <x:row r="6245" ht="25" customHeight="1">
      <x:c r="A6245" s="8" t="str">
        <x:v>AGBK</x:v>
      </x:c>
      <x:c r="B6245" s="10" t="n">
        <x:v>46254</x:v>
      </x:c>
      <x:c r="C6245" s="11" t="n">
        <x:v>6.03</x:v>
      </x:c>
      <x:c r="D6245" s="11" t="n">
        <x:v>5.98</x:v>
      </x:c>
      <x:c r="E6245" s="13" t="n">
        <x:v>145721</x:v>
      </x:c>
      <x:c r="F6245" s="11" t="n">
        <x:v>1</x:v>
      </x:c>
      <x:c r="G6245" s="11" t="n">
        <x:v>6.03</x:v>
      </x:c>
      <x:c r="H6245" s="11" t="n">
        <x:v>5.98</x:v>
      </x:c>
      <x:c r="I6245" s="13" t="n">
        <x:v>145721</x:v>
      </x:c>
      <x:c r="J6245" s="11" t="n">
        <x:v>5.990027</x:v>
      </x:c>
      <x:c r="K6245" s="14" t="n">
        <x:f>I6245*J6245</x:f>
        <x:v>872872.7244670001</x:v>
      </x:c>
      <x:c r="L6245" s="8" t="str">
        <x:v>Alpaca SIP</x:v>
      </x:c>
    </x:row>
    <x:row r="6246" ht="25" customHeight="1">
      <x:c r="A6246" s="8" t="str">
        <x:v>AGBK</x:v>
      </x:c>
      <x:c r="B6246" s="10" t="n">
        <x:v>46255</x:v>
      </x:c>
      <x:c r="C6246" s="11" t="n">
        <x:v>6.01</x:v>
      </x:c>
      <x:c r="D6246" s="11" t="n">
        <x:v>6.1</x:v>
      </x:c>
      <x:c r="E6246" s="13" t="n">
        <x:v>143178</x:v>
      </x:c>
      <x:c r="F6246" s="11" t="n">
        <x:v>1</x:v>
      </x:c>
      <x:c r="G6246" s="11" t="n">
        <x:v>6.01</x:v>
      </x:c>
      <x:c r="H6246" s="11" t="n">
        <x:v>6.1</x:v>
      </x:c>
      <x:c r="I6246" s="13" t="n">
        <x:v>143178</x:v>
      </x:c>
      <x:c r="J6246" s="11" t="n">
        <x:v>6.134867</x:v>
      </x:c>
      <x:c r="K6246" s="14" t="n">
        <x:f>I6246*J6246</x:f>
        <x:v>878377.987326</x:v>
      </x:c>
      <x:c r="L6246" s="8" t="str">
        <x:v>Alpaca SIP</x:v>
      </x:c>
    </x:row>
    <x:row r="6247" ht="25" customHeight="1">
      <x:c r="A6247" s="8" t="str">
        <x:v>AGBK</x:v>
      </x:c>
      <x:c r="B6247" s="10" t="n">
        <x:v>46258</x:v>
      </x:c>
      <x:c r="C6247" s="11" t="n">
        <x:v>6.08</x:v>
      </x:c>
      <x:c r="D6247" s="11" t="n">
        <x:v>6.11</x:v>
      </x:c>
      <x:c r="E6247" s="13" t="n">
        <x:v>282182</x:v>
      </x:c>
      <x:c r="F6247" s="11" t="n">
        <x:v>1</x:v>
      </x:c>
      <x:c r="G6247" s="11" t="n">
        <x:v>6.08</x:v>
      </x:c>
      <x:c r="H6247" s="11" t="n">
        <x:v>6.11</x:v>
      </x:c>
      <x:c r="I6247" s="13" t="n">
        <x:v>282182</x:v>
      </x:c>
      <x:c r="J6247" s="11" t="n">
        <x:v>6.089706</x:v>
      </x:c>
      <x:c r="K6247" s="14" t="n">
        <x:f>I6247*J6247</x:f>
        <x:v>1718405.4184919999</x:v>
      </x:c>
      <x:c r="L6247" s="8" t="str">
        <x:v>Alpaca SIP</x:v>
      </x:c>
    </x:row>
    <x:row r="6248" ht="25" customHeight="1">
      <x:c r="A6248" s="8" t="str">
        <x:v>AGBK</x:v>
      </x:c>
      <x:c r="B6248" s="10" t="n">
        <x:v>46259</x:v>
      </x:c>
      <x:c r="C6248" s="11" t="n">
        <x:v>6.16</x:v>
      </x:c>
      <x:c r="D6248" s="11" t="n">
        <x:v>6.23</x:v>
      </x:c>
      <x:c r="E6248" s="13" t="n">
        <x:v>94596</x:v>
      </x:c>
      <x:c r="F6248" s="11" t="n">
        <x:v>1</x:v>
      </x:c>
      <x:c r="G6248" s="11" t="n">
        <x:v>6.16</x:v>
      </x:c>
      <x:c r="H6248" s="11" t="n">
        <x:v>6.23</x:v>
      </x:c>
      <x:c r="I6248" s="13" t="n">
        <x:v>94596</x:v>
      </x:c>
      <x:c r="J6248" s="11" t="n">
        <x:v>6.216611</x:v>
      </x:c>
      <x:c r="K6248" s="14" t="n">
        <x:f>I6248*J6248</x:f>
        <x:v>588066.534156</x:v>
      </x:c>
      <x:c r="L6248" s="8" t="str">
        <x:v>Alpaca SIP</x:v>
      </x:c>
    </x:row>
    <x:row r="6249" ht="25" customHeight="1">
      <x:c r="A6249" s="8" t="str">
        <x:v>AGBK</x:v>
      </x:c>
      <x:c r="B6249" s="10" t="n">
        <x:v>46260</x:v>
      </x:c>
      <x:c r="C6249" s="11" t="n">
        <x:v>6.24</x:v>
      </x:c>
      <x:c r="D6249" s="11" t="n">
        <x:v>6.18</x:v>
      </x:c>
      <x:c r="E6249" s="13" t="n">
        <x:v>184015</x:v>
      </x:c>
      <x:c r="F6249" s="11" t="n">
        <x:v>1</x:v>
      </x:c>
      <x:c r="G6249" s="11" t="n">
        <x:v>6.24</x:v>
      </x:c>
      <x:c r="H6249" s="11" t="n">
        <x:v>6.18</x:v>
      </x:c>
      <x:c r="I6249" s="13" t="n">
        <x:v>184015</x:v>
      </x:c>
      <x:c r="J6249" s="11" t="n">
        <x:v>6.164482</x:v>
      </x:c>
      <x:c r="K6249" s="14" t="n">
        <x:f>I6249*J6249</x:f>
        <x:v>1134357.15523</x:v>
      </x:c>
      <x:c r="L6249" s="8" t="str">
        <x:v>Alpaca SIP</x:v>
      </x:c>
    </x:row>
    <x:row r="6250" ht="25" customHeight="1">
      <x:c r="A6250" s="8" t="str">
        <x:v>AGBK</x:v>
      </x:c>
      <x:c r="B6250" s="10" t="n">
        <x:v>46261</x:v>
      </x:c>
      <x:c r="C6250" s="11" t="n">
        <x:v>6.17</x:v>
      </x:c>
      <x:c r="D6250" s="11" t="n">
        <x:v>6.13</x:v>
      </x:c>
      <x:c r="E6250" s="13" t="n">
        <x:v>178372</x:v>
      </x:c>
      <x:c r="F6250" s="11" t="n">
        <x:v>1</x:v>
      </x:c>
      <x:c r="G6250" s="11" t="n">
        <x:v>6.17</x:v>
      </x:c>
      <x:c r="H6250" s="11" t="n">
        <x:v>6.13</x:v>
      </x:c>
      <x:c r="I6250" s="13" t="n">
        <x:v>178372</x:v>
      </x:c>
      <x:c r="J6250" s="11" t="n">
        <x:v>6.187671</x:v>
      </x:c>
      <x:c r="K6250" s="14" t="n">
        <x:f>I6250*J6250</x:f>
        <x:v>1103707.251612</x:v>
      </x:c>
      <x:c r="L6250" s="8" t="str">
        <x:v>Alpaca SIP</x:v>
      </x:c>
    </x:row>
    <x:row r="6251" ht="25" customHeight="1">
      <x:c r="A6251" s="8" t="str">
        <x:v>AGBK</x:v>
      </x:c>
      <x:c r="B6251" s="10" t="n">
        <x:v>46262</x:v>
      </x:c>
      <x:c r="C6251" s="11" t="n">
        <x:v>6.17</x:v>
      </x:c>
      <x:c r="D6251" s="11" t="n">
        <x:v>6.15</x:v>
      </x:c>
      <x:c r="E6251" s="13" t="n">
        <x:v>227678</x:v>
      </x:c>
      <x:c r="F6251" s="11" t="n">
        <x:v>1</x:v>
      </x:c>
      <x:c r="G6251" s="11" t="n">
        <x:v>6.17</x:v>
      </x:c>
      <x:c r="H6251" s="11" t="n">
        <x:v>6.15</x:v>
      </x:c>
      <x:c r="I6251" s="13" t="n">
        <x:v>227678</x:v>
      </x:c>
      <x:c r="J6251" s="11" t="n">
        <x:v>6.154461</x:v>
      </x:c>
      <x:c r="K6251" s="14" t="n">
        <x:f>I6251*J6251</x:f>
        <x:v>1401235.371558</x:v>
      </x:c>
      <x:c r="L6251" s="8" t="str">
        <x:v>Alpaca SIP</x:v>
      </x:c>
    </x:row>
    <x:row r="6252" ht="25" customHeight="1">
      <x:c r="A6252" s="8" t="str">
        <x:v>AGBK</x:v>
      </x:c>
      <x:c r="B6252" s="10" t="n">
        <x:v>46265</x:v>
      </x:c>
      <x:c r="C6252" s="11" t="n">
        <x:v>6.14</x:v>
      </x:c>
      <x:c r="D6252" s="11" t="n">
        <x:v>6.21</x:v>
      </x:c>
      <x:c r="E6252" s="13" t="n">
        <x:v>224735</x:v>
      </x:c>
      <x:c r="F6252" s="11" t="n">
        <x:v>1</x:v>
      </x:c>
      <x:c r="G6252" s="11" t="n">
        <x:v>6.14</x:v>
      </x:c>
      <x:c r="H6252" s="11" t="n">
        <x:v>6.21</x:v>
      </x:c>
      <x:c r="I6252" s="13" t="n">
        <x:v>224735</x:v>
      </x:c>
      <x:c r="J6252" s="11" t="n">
        <x:v>6.20599</x:v>
      </x:c>
      <x:c r="K6252" s="14" t="n">
        <x:f>I6252*J6252</x:f>
        <x:v>1394703.16265</x:v>
      </x:c>
      <x:c r="L6252" s="8" t="str">
        <x:v>Alpaca SIP</x:v>
      </x:c>
    </x:row>
    <x:row r="6253" ht="25" customHeight="1">
      <x:c r="A6253" s="8" t="str">
        <x:v>AGBK</x:v>
      </x:c>
      <x:c r="B6253" s="10" t="n">
        <x:v>46266</x:v>
      </x:c>
      <x:c r="C6253" s="11" t="n">
        <x:v>6.27</x:v>
      </x:c>
      <x:c r="D6253" s="11" t="n">
        <x:v>6.63</x:v>
      </x:c>
      <x:c r="E6253" s="13" t="n">
        <x:v>301305</x:v>
      </x:c>
      <x:c r="F6253" s="11" t="n">
        <x:v>1</x:v>
      </x:c>
      <x:c r="G6253" s="11" t="n">
        <x:v>6.27</x:v>
      </x:c>
      <x:c r="H6253" s="11" t="n">
        <x:v>6.63</x:v>
      </x:c>
      <x:c r="I6253" s="13" t="n">
        <x:v>301305</x:v>
      </x:c>
      <x:c r="J6253" s="11" t="n">
        <x:v>6.517591</x:v>
      </x:c>
      <x:c r="K6253" s="14" t="n">
        <x:f>I6253*J6253</x:f>
        <x:v>1963782.7562550001</x:v>
      </x:c>
      <x:c r="L6253" s="8" t="str">
        <x:v>Alpaca SIP</x:v>
      </x:c>
    </x:row>
    <x:row r="6254" ht="25" customHeight="1">
      <x:c r="A6254" s="8" t="str">
        <x:v>AGBK</x:v>
      </x:c>
      <x:c r="B6254" s="10" t="n">
        <x:v>46267</x:v>
      </x:c>
      <x:c r="C6254" s="11" t="n">
        <x:v>6.67</x:v>
      </x:c>
      <x:c r="D6254" s="11" t="n">
        <x:v>6.73</x:v>
      </x:c>
      <x:c r="E6254" s="13" t="n">
        <x:v>171111</x:v>
      </x:c>
      <x:c r="F6254" s="11" t="n">
        <x:v>1</x:v>
      </x:c>
      <x:c r="G6254" s="11" t="n">
        <x:v>6.67</x:v>
      </x:c>
      <x:c r="H6254" s="11" t="n">
        <x:v>6.73</x:v>
      </x:c>
      <x:c r="I6254" s="13" t="n">
        <x:v>171111</x:v>
      </x:c>
      <x:c r="J6254" s="11" t="n">
        <x:v>6.799784</x:v>
      </x:c>
      <x:c r="K6254" s="14" t="n">
        <x:f>I6254*J6254</x:f>
        <x:v>1163517.840024</x:v>
      </x:c>
      <x:c r="L6254" s="8" t="str">
        <x:v>Alpaca SIP</x:v>
      </x:c>
    </x:row>
    <x:row r="6255" ht="25" customHeight="1">
      <x:c r="A6255" s="8" t="str">
        <x:v>AGBK</x:v>
      </x:c>
      <x:c r="B6255" s="10" t="n">
        <x:v>46268</x:v>
      </x:c>
      <x:c r="C6255" s="11" t="n">
        <x:v>6.81</x:v>
      </x:c>
      <x:c r="D6255" s="11" t="n">
        <x:v>6.85</x:v>
      </x:c>
      <x:c r="E6255" s="13" t="n">
        <x:v>100177</x:v>
      </x:c>
      <x:c r="F6255" s="11" t="n">
        <x:v>1</x:v>
      </x:c>
      <x:c r="G6255" s="11" t="n">
        <x:v>6.81</x:v>
      </x:c>
      <x:c r="H6255" s="11" t="n">
        <x:v>6.85</x:v>
      </x:c>
      <x:c r="I6255" s="13" t="n">
        <x:v>100177</x:v>
      </x:c>
      <x:c r="J6255" s="11" t="n">
        <x:v>6.829686</x:v>
      </x:c>
      <x:c r="K6255" s="14" t="n">
        <x:f>I6255*J6255</x:f>
        <x:v>684177.454422</x:v>
      </x:c>
      <x:c r="L6255" s="8" t="str">
        <x:v>Alpaca SIP</x:v>
      </x:c>
    </x:row>
    <x:row r="6256" ht="25" customHeight="1">
      <x:c r="A6256" s="8" t="str">
        <x:v>AGBK</x:v>
      </x:c>
      <x:c r="B6256" s="10" t="n">
        <x:v>46269</x:v>
      </x:c>
      <x:c r="C6256" s="11" t="n">
        <x:v>6.75</x:v>
      </x:c>
      <x:c r="D6256" s="11" t="n">
        <x:v>6.75</x:v>
      </x:c>
      <x:c r="E6256" s="13" t="n">
        <x:v>95993</x:v>
      </x:c>
      <x:c r="F6256" s="11" t="n">
        <x:v>1</x:v>
      </x:c>
      <x:c r="G6256" s="11" t="n">
        <x:v>6.75</x:v>
      </x:c>
      <x:c r="H6256" s="11" t="n">
        <x:v>6.75</x:v>
      </x:c>
      <x:c r="I6256" s="13" t="n">
        <x:v>95993</x:v>
      </x:c>
      <x:c r="J6256" s="11" t="n">
        <x:v>6.730572</x:v>
      </x:c>
      <x:c r="K6256" s="14" t="n">
        <x:f>I6256*J6256</x:f>
        <x:v>646087.797996</x:v>
      </x:c>
      <x:c r="L6256" s="8" t="str">
        <x:v>Alpaca SIP</x:v>
      </x:c>
    </x:row>
    <x:row r="6257" ht="25" customHeight="1">
      <x:c r="A6257" s="8" t="str">
        <x:v>AGBK</x:v>
      </x:c>
      <x:c r="B6257" s="10" t="n">
        <x:v>46273</x:v>
      </x:c>
      <x:c r="C6257" s="11" t="n">
        <x:v>6.77</x:v>
      </x:c>
      <x:c r="D6257" s="11" t="n">
        <x:v>6.78</x:v>
      </x:c>
      <x:c r="E6257" s="13" t="n">
        <x:v>134914</x:v>
      </x:c>
      <x:c r="F6257" s="11" t="n">
        <x:v>1</x:v>
      </x:c>
      <x:c r="G6257" s="11" t="n">
        <x:v>6.77</x:v>
      </x:c>
      <x:c r="H6257" s="11" t="n">
        <x:v>6.78</x:v>
      </x:c>
      <x:c r="I6257" s="13" t="n">
        <x:v>134914</x:v>
      </x:c>
      <x:c r="J6257" s="11" t="n">
        <x:v>6.794303</x:v>
      </x:c>
      <x:c r="K6257" s="14" t="n">
        <x:f>I6257*J6257</x:f>
        <x:v>916646.594942</x:v>
      </x:c>
      <x:c r="L6257" s="8" t="str">
        <x:v>Alpaca SIP</x:v>
      </x:c>
    </x:row>
    <x:row r="6258" ht="25" customHeight="1">
      <x:c r="A6258" s="8" t="str">
        <x:v>AGBK</x:v>
      </x:c>
      <x:c r="B6258" s="10" t="n">
        <x:v>46274</x:v>
      </x:c>
      <x:c r="C6258" s="11" t="n">
        <x:v>6.75</x:v>
      </x:c>
      <x:c r="D6258" s="11" t="n">
        <x:v>6.71</x:v>
      </x:c>
      <x:c r="E6258" s="13" t="n">
        <x:v>252820</x:v>
      </x:c>
      <x:c r="F6258" s="11" t="n">
        <x:v>1</x:v>
      </x:c>
      <x:c r="G6258" s="11" t="n">
        <x:v>6.75</x:v>
      </x:c>
      <x:c r="H6258" s="11" t="n">
        <x:v>6.71</x:v>
      </x:c>
      <x:c r="I6258" s="13" t="n">
        <x:v>252820</x:v>
      </x:c>
      <x:c r="J6258" s="11" t="n">
        <x:v>6.72178</x:v>
      </x:c>
      <x:c r="K6258" s="14" t="n">
        <x:f>I6258*J6258</x:f>
        <x:v>1699400.4196</x:v>
      </x:c>
      <x:c r="L6258" s="8" t="str">
        <x:v>Alpaca SIP</x:v>
      </x:c>
    </x:row>
    <x:row r="6259" ht="25" customHeight="1">
      <x:c r="A6259" s="8" t="str">
        <x:v>AGBK</x:v>
      </x:c>
      <x:c r="B6259" s="10" t="n">
        <x:v>46275</x:v>
      </x:c>
      <x:c r="C6259" s="11" t="n">
        <x:v>6.67</x:v>
      </x:c>
      <x:c r="D6259" s="11" t="n">
        <x:v>6.77</x:v>
      </x:c>
      <x:c r="E6259" s="13" t="n">
        <x:v>199362</x:v>
      </x:c>
      <x:c r="F6259" s="11" t="n">
        <x:v>1</x:v>
      </x:c>
      <x:c r="G6259" s="11" t="n">
        <x:v>6.67</x:v>
      </x:c>
      <x:c r="H6259" s="11" t="n">
        <x:v>6.77</x:v>
      </x:c>
      <x:c r="I6259" s="13" t="n">
        <x:v>199362</x:v>
      </x:c>
      <x:c r="J6259" s="11" t="n">
        <x:v>6.753557</x:v>
      </x:c>
      <x:c r="K6259" s="14" t="n">
        <x:f>I6259*J6259</x:f>
        <x:v>1346402.630634</x:v>
      </x:c>
      <x:c r="L6259" s="8" t="str">
        <x:v>Alpaca SIP</x:v>
      </x:c>
    </x:row>
    <x:row r="6260" ht="25" customHeight="1">
      <x:c r="A6260" s="8" t="str">
        <x:v>AGBK</x:v>
      </x:c>
      <x:c r="B6260" s="10" t="n">
        <x:v>46276</x:v>
      </x:c>
      <x:c r="C6260" s="11" t="n">
        <x:v>6.83</x:v>
      </x:c>
      <x:c r="D6260" s="11" t="n">
        <x:v>6.65</x:v>
      </x:c>
      <x:c r="E6260" s="13" t="n">
        <x:v>139134</x:v>
      </x:c>
      <x:c r="F6260" s="11" t="n">
        <x:v>1</x:v>
      </x:c>
      <x:c r="G6260" s="11" t="n">
        <x:v>6.83</x:v>
      </x:c>
      <x:c r="H6260" s="11" t="n">
        <x:v>6.65</x:v>
      </x:c>
      <x:c r="I6260" s="13" t="n">
        <x:v>139134</x:v>
      </x:c>
      <x:c r="J6260" s="11" t="n">
        <x:v>6.677664</x:v>
      </x:c>
      <x:c r="K6260" s="14" t="n">
        <x:f>I6260*J6260</x:f>
        <x:v>929090.102976</x:v>
      </x:c>
      <x:c r="L6260" s="8" t="str">
        <x:v>Alpaca SIP</x:v>
      </x:c>
    </x:row>
    <x:row r="6261" ht="25" customHeight="1">
      <x:c r="A6261" s="8" t="str">
        <x:v>AGBK</x:v>
      </x:c>
      <x:c r="B6261" s="10" t="n">
        <x:v>46279</x:v>
      </x:c>
      <x:c r="C6261" s="11" t="n">
        <x:v>6.68</x:v>
      </x:c>
      <x:c r="D6261" s="11" t="n">
        <x:v>6.44</x:v>
      </x:c>
      <x:c r="E6261" s="13" t="n">
        <x:v>148668</x:v>
      </x:c>
      <x:c r="F6261" s="11" t="n">
        <x:v>1</x:v>
      </x:c>
      <x:c r="G6261" s="11" t="n">
        <x:v>6.68</x:v>
      </x:c>
      <x:c r="H6261" s="11" t="n">
        <x:v>6.44</x:v>
      </x:c>
      <x:c r="I6261" s="13" t="n">
        <x:v>148668</x:v>
      </x:c>
      <x:c r="J6261" s="11" t="n">
        <x:v>6.449628</x:v>
      </x:c>
      <x:c r="K6261" s="14" t="n">
        <x:f>I6261*J6261</x:f>
        <x:v>958853.2955039999</x:v>
      </x:c>
      <x:c r="L6261" s="8" t="str">
        <x:v>Alpaca SIP</x:v>
      </x:c>
    </x:row>
    <x:row r="6262" ht="25" customHeight="1">
      <x:c r="A6262" s="8" t="str">
        <x:v>AGBK</x:v>
      </x:c>
      <x:c r="B6262" s="10" t="n">
        <x:v>46280</x:v>
      </x:c>
      <x:c r="C6262" s="11" t="n">
        <x:v>6.37</x:v>
      </x:c>
      <x:c r="D6262" s="11" t="n">
        <x:v>6.34</x:v>
      </x:c>
      <x:c r="E6262" s="13" t="n">
        <x:v>141365</x:v>
      </x:c>
      <x:c r="F6262" s="11" t="n">
        <x:v>1</x:v>
      </x:c>
      <x:c r="G6262" s="11" t="n">
        <x:v>6.37</x:v>
      </x:c>
      <x:c r="H6262" s="11" t="n">
        <x:v>6.34</x:v>
      </x:c>
      <x:c r="I6262" s="13" t="n">
        <x:v>141365</x:v>
      </x:c>
      <x:c r="J6262" s="11" t="n">
        <x:v>6.339955</x:v>
      </x:c>
      <x:c r="K6262" s="14" t="n">
        <x:f>I6262*J6262</x:f>
        <x:v>896247.738575</x:v>
      </x:c>
      <x:c r="L6262" s="8" t="str">
        <x:v>Alpaca SIP</x:v>
      </x:c>
    </x:row>
    <x:row r="6263" ht="25" customHeight="1">
      <x:c r="A6263" s="8" t="str">
        <x:v>AGBK</x:v>
      </x:c>
      <x:c r="B6263" s="10" t="n">
        <x:v>46281</x:v>
      </x:c>
      <x:c r="C6263" s="11" t="n">
        <x:v>6.33</x:v>
      </x:c>
      <x:c r="D6263" s="11" t="n">
        <x:v>6.19</x:v>
      </x:c>
      <x:c r="E6263" s="13" t="n">
        <x:v>183399</x:v>
      </x:c>
      <x:c r="F6263" s="11" t="n">
        <x:v>1</x:v>
      </x:c>
      <x:c r="G6263" s="11" t="n">
        <x:v>6.33</x:v>
      </x:c>
      <x:c r="H6263" s="11" t="n">
        <x:v>6.19</x:v>
      </x:c>
      <x:c r="I6263" s="13" t="n">
        <x:v>183399</x:v>
      </x:c>
      <x:c r="J6263" s="11" t="n">
        <x:v>6.191868</x:v>
      </x:c>
      <x:c r="K6263" s="14" t="n">
        <x:f>I6263*J6263</x:f>
        <x:v>1135582.3993320002</x:v>
      </x:c>
      <x:c r="L6263" s="8" t="str">
        <x:v>Alpaca SIP</x:v>
      </x:c>
    </x:row>
    <x:row r="6264" ht="25" customHeight="1">
      <x:c r="A6264" s="8" t="str">
        <x:v>AGBK</x:v>
      </x:c>
      <x:c r="B6264" s="10" t="n">
        <x:v>46282</x:v>
      </x:c>
      <x:c r="C6264" s="11" t="n">
        <x:v>6.35</x:v>
      </x:c>
      <x:c r="D6264" s="11" t="n">
        <x:v>6.24</x:v>
      </x:c>
      <x:c r="E6264" s="13" t="n">
        <x:v>145835</x:v>
      </x:c>
      <x:c r="F6264" s="11" t="n">
        <x:v>1</x:v>
      </x:c>
      <x:c r="G6264" s="11" t="n">
        <x:v>6.35</x:v>
      </x:c>
      <x:c r="H6264" s="11" t="n">
        <x:v>6.24</x:v>
      </x:c>
      <x:c r="I6264" s="13" t="n">
        <x:v>145835</x:v>
      </x:c>
      <x:c r="J6264" s="11" t="n">
        <x:v>6.230778</x:v>
      </x:c>
      <x:c r="K6264" s="14" t="n">
        <x:f>I6264*J6264</x:f>
        <x:v>908665.50963</x:v>
      </x:c>
      <x:c r="L6264" s="8" t="str">
        <x:v>Alpaca SIP</x:v>
      </x:c>
    </x:row>
    <x:row r="6265" ht="25" customHeight="1">
      <x:c r="A6265" s="8" t="str">
        <x:v>AGBK</x:v>
      </x:c>
      <x:c r="B6265" s="10" t="n">
        <x:v>46283</x:v>
      </x:c>
      <x:c r="C6265" s="11" t="n">
        <x:v>6.19</x:v>
      </x:c>
      <x:c r="D6265" s="11" t="n">
        <x:v>6.18</x:v>
      </x:c>
      <x:c r="E6265" s="13" t="n">
        <x:v>129168</x:v>
      </x:c>
      <x:c r="F6265" s="11" t="n">
        <x:v>1</x:v>
      </x:c>
      <x:c r="G6265" s="11" t="n">
        <x:v>6.19</x:v>
      </x:c>
      <x:c r="H6265" s="11" t="n">
        <x:v>6.18</x:v>
      </x:c>
      <x:c r="I6265" s="13" t="n">
        <x:v>129168</x:v>
      </x:c>
      <x:c r="J6265" s="11" t="n">
        <x:v>6.189603</x:v>
      </x:c>
      <x:c r="K6265" s="14" t="n">
        <x:f>I6265*J6265</x:f>
        <x:v>799498.640304</x:v>
      </x:c>
      <x:c r="L6265" s="8" t="str">
        <x:v>Alpaca SIP</x:v>
      </x:c>
    </x:row>
    <x:row r="6266" ht="25" customHeight="1">
      <x:c r="A6266" s="8" t="str">
        <x:v>AGBK</x:v>
      </x:c>
      <x:c r="B6266" s="10" t="n">
        <x:v>46286</x:v>
      </x:c>
      <x:c r="C6266" s="11" t="n">
        <x:v>6.21</x:v>
      </x:c>
      <x:c r="D6266" s="11" t="n">
        <x:v>6.21</x:v>
      </x:c>
      <x:c r="E6266" s="13" t="n">
        <x:v>97689</x:v>
      </x:c>
      <x:c r="F6266" s="11" t="n">
        <x:v>1</x:v>
      </x:c>
      <x:c r="G6266" s="11" t="n">
        <x:v>6.21</x:v>
      </x:c>
      <x:c r="H6266" s="11" t="n">
        <x:v>6.21</x:v>
      </x:c>
      <x:c r="I6266" s="13" t="n">
        <x:v>97689</x:v>
      </x:c>
      <x:c r="J6266" s="11" t="n">
        <x:v>6.211619</x:v>
      </x:c>
      <x:c r="K6266" s="14" t="n">
        <x:f>I6266*J6266</x:f>
        <x:v>606806.848491</x:v>
      </x:c>
      <x:c r="L6266" s="8" t="str">
        <x:v>Alpaca SIP</x:v>
      </x:c>
    </x:row>
    <x:row r="6267" ht="25" customHeight="1">
      <x:c r="A6267" s="8" t="str">
        <x:v>AGBK</x:v>
      </x:c>
      <x:c r="B6267" s="10" t="n">
        <x:v>46287</x:v>
      </x:c>
      <x:c r="C6267" s="11" t="n">
        <x:v>6.3</x:v>
      </x:c>
      <x:c r="D6267" s="11" t="n">
        <x:v>6.04</x:v>
      </x:c>
      <x:c r="E6267" s="13" t="n">
        <x:v>120132</x:v>
      </x:c>
      <x:c r="F6267" s="11" t="n">
        <x:v>1</x:v>
      </x:c>
      <x:c r="G6267" s="11" t="n">
        <x:v>6.3</x:v>
      </x:c>
      <x:c r="H6267" s="11" t="n">
        <x:v>6.04</x:v>
      </x:c>
      <x:c r="I6267" s="13" t="n">
        <x:v>120132</x:v>
      </x:c>
      <x:c r="J6267" s="11" t="n">
        <x:v>6.083666</x:v>
      </x:c>
      <x:c r="K6267" s="14" t="n">
        <x:f>I6267*J6267</x:f>
        <x:v>730842.963912</x:v>
      </x:c>
      <x:c r="L6267" s="8" t="str">
        <x:v>Alpaca SIP</x:v>
      </x:c>
    </x:row>
    <x:row r="6268" ht="25" customHeight="1">
      <x:c r="A6268" s="8" t="str">
        <x:v>AGBK</x:v>
      </x:c>
      <x:c r="B6268" s="10" t="n">
        <x:v>46288</x:v>
      </x:c>
      <x:c r="C6268" s="11" t="n">
        <x:v>6.07</x:v>
      </x:c>
      <x:c r="D6268" s="11" t="n">
        <x:v>5.83</x:v>
      </x:c>
      <x:c r="E6268" s="13" t="n">
        <x:v>246929</x:v>
      </x:c>
      <x:c r="F6268" s="11" t="n">
        <x:v>1</x:v>
      </x:c>
      <x:c r="G6268" s="11" t="n">
        <x:v>6.07</x:v>
      </x:c>
      <x:c r="H6268" s="11" t="n">
        <x:v>5.83</x:v>
      </x:c>
      <x:c r="I6268" s="13" t="n">
        <x:v>246929</x:v>
      </x:c>
      <x:c r="J6268" s="11" t="n">
        <x:v>5.92991</x:v>
      </x:c>
      <x:c r="K6268" s="14" t="n">
        <x:f>I6268*J6268</x:f>
        <x:v>1464266.74639</x:v>
      </x:c>
      <x:c r="L6268" s="8" t="str">
        <x:v>Alpaca SIP</x:v>
      </x:c>
    </x:row>
    <x:row r="6269" ht="25" customHeight="1">
      <x:c r="A6269" s="8" t="str">
        <x:v>AGBK</x:v>
      </x:c>
      <x:c r="B6269" s="10" t="n">
        <x:v>46289</x:v>
      </x:c>
      <x:c r="C6269" s="11" t="n">
        <x:v>5.84</x:v>
      </x:c>
      <x:c r="D6269" s="11" t="n">
        <x:v>5.81</x:v>
      </x:c>
      <x:c r="E6269" s="13" t="n">
        <x:v>143251</x:v>
      </x:c>
      <x:c r="F6269" s="11" t="n">
        <x:v>1</x:v>
      </x:c>
      <x:c r="G6269" s="11" t="n">
        <x:v>5.84</x:v>
      </x:c>
      <x:c r="H6269" s="11" t="n">
        <x:v>5.81</x:v>
      </x:c>
      <x:c r="I6269" s="13" t="n">
        <x:v>143251</x:v>
      </x:c>
      <x:c r="J6269" s="11" t="n">
        <x:v>5.803015</x:v>
      </x:c>
      <x:c r="K6269" s="14" t="n">
        <x:f>I6269*J6269</x:f>
        <x:v>831287.701765</x:v>
      </x:c>
      <x:c r="L6269" s="8" t="str">
        <x:v>Alpaca SIP</x:v>
      </x:c>
    </x:row>
    <x:row r="6270" ht="25" customHeight="1">
      <x:c r="A6270" s="8" t="str">
        <x:v>AGBK</x:v>
      </x:c>
      <x:c r="B6270" s="10" t="n">
        <x:v>46290</x:v>
      </x:c>
      <x:c r="C6270" s="11" t="n">
        <x:v>5.86</x:v>
      </x:c>
      <x:c r="D6270" s="11" t="n">
        <x:v>5.89</x:v>
      </x:c>
      <x:c r="E6270" s="13" t="n">
        <x:v>104018</x:v>
      </x:c>
      <x:c r="F6270" s="11" t="n">
        <x:v>1</x:v>
      </x:c>
      <x:c r="G6270" s="11" t="n">
        <x:v>5.86</x:v>
      </x:c>
      <x:c r="H6270" s="11" t="n">
        <x:v>5.89</x:v>
      </x:c>
      <x:c r="I6270" s="13" t="n">
        <x:v>104018</x:v>
      </x:c>
      <x:c r="J6270" s="11" t="n">
        <x:v>5.835486</x:v>
      </x:c>
      <x:c r="K6270" s="14" t="n">
        <x:f>I6270*J6270</x:f>
        <x:v>606995.582748</x:v>
      </x:c>
      <x:c r="L6270" s="8" t="str">
        <x:v>Alpaca SIP</x:v>
      </x:c>
    </x:row>
    <x:row r="6271" ht="25" customHeight="1">
      <x:c r="A6271" s="8" t="str">
        <x:v>AGBK</x:v>
      </x:c>
      <x:c r="B6271" s="10" t="n">
        <x:v>46293</x:v>
      </x:c>
      <x:c r="C6271" s="11" t="n">
        <x:v>5.79</x:v>
      </x:c>
      <x:c r="D6271" s="11" t="n">
        <x:v>5.76</x:v>
      </x:c>
      <x:c r="E6271" s="13" t="n">
        <x:v>130439</x:v>
      </x:c>
      <x:c r="F6271" s="11" t="n">
        <x:v>1</x:v>
      </x:c>
      <x:c r="G6271" s="11" t="n">
        <x:v>5.79</x:v>
      </x:c>
      <x:c r="H6271" s="11" t="n">
        <x:v>5.76</x:v>
      </x:c>
      <x:c r="I6271" s="13" t="n">
        <x:v>130439</x:v>
      </x:c>
      <x:c r="J6271" s="11" t="n">
        <x:v>5.766753</x:v>
      </x:c>
      <x:c r="K6271" s="14" t="n">
        <x:f>I6271*J6271</x:f>
        <x:v>752209.494567</x:v>
      </x:c>
      <x:c r="L6271" s="8" t="str">
        <x:v>Alpaca SIP</x:v>
      </x:c>
    </x:row>
    <x:row r="6272" ht="25" customHeight="1">
      <x:c r="A6272" s="8" t="str">
        <x:v>AGBK</x:v>
      </x:c>
      <x:c r="B6272" s="10" t="n">
        <x:v>46294</x:v>
      </x:c>
      <x:c r="C6272" s="11" t="n">
        <x:v>5.71</x:v>
      </x:c>
      <x:c r="D6272" s="11" t="n">
        <x:v>5.67</x:v>
      </x:c>
      <x:c r="E6272" s="13" t="n">
        <x:v>87467</x:v>
      </x:c>
      <x:c r="F6272" s="11" t="n">
        <x:v>1</x:v>
      </x:c>
      <x:c r="G6272" s="11" t="n">
        <x:v>5.71</x:v>
      </x:c>
      <x:c r="H6272" s="11" t="n">
        <x:v>5.67</x:v>
      </x:c>
      <x:c r="I6272" s="13" t="n">
        <x:v>87467</x:v>
      </x:c>
      <x:c r="J6272" s="11" t="n">
        <x:v>5.707688</x:v>
      </x:c>
      <x:c r="K6272" s="14" t="n">
        <x:f>I6272*J6272</x:f>
        <x:v>499234.346296</x:v>
      </x:c>
      <x:c r="L6272" s="8" t="str">
        <x:v>Alpaca SIP</x:v>
      </x:c>
    </x:row>
    <x:row r="6273" ht="25" customHeight="1">
      <x:c r="A6273" s="8" t="str">
        <x:v>AGBK</x:v>
      </x:c>
      <x:c r="B6273" s="10" t="n">
        <x:v>46295</x:v>
      </x:c>
      <x:c r="C6273" s="11" t="n">
        <x:v>5.7</x:v>
      </x:c>
      <x:c r="D6273" s="11" t="n">
        <x:v>5.76</x:v>
      </x:c>
      <x:c r="E6273" s="13" t="n">
        <x:v>73650</x:v>
      </x:c>
      <x:c r="F6273" s="11" t="n">
        <x:v>1</x:v>
      </x:c>
      <x:c r="G6273" s="11" t="n">
        <x:v>5.7</x:v>
      </x:c>
      <x:c r="H6273" s="11" t="n">
        <x:v>5.76</x:v>
      </x:c>
      <x:c r="I6273" s="13" t="n">
        <x:v>73650</x:v>
      </x:c>
      <x:c r="J6273" s="11" t="n">
        <x:v>5.749115</x:v>
      </x:c>
      <x:c r="K6273" s="14" t="n">
        <x:f>I6273*J6273</x:f>
        <x:v>423422.31974999997</x:v>
      </x:c>
      <x:c r="L6273" s="8" t="str">
        <x:v>Alpaca SIP</x:v>
      </x:c>
    </x:row>
    <x:row r="6274" ht="25" customHeight="1">
      <x:c r="A6274" s="8" t="str">
        <x:v>AGBK</x:v>
      </x:c>
      <x:c r="B6274" s="10" t="n">
        <x:v>46296</x:v>
      </x:c>
      <x:c r="C6274" s="11" t="n">
        <x:v>5.69</x:v>
      </x:c>
      <x:c r="D6274" s="11" t="n">
        <x:v>5.45</x:v>
      </x:c>
      <x:c r="E6274" s="13" t="n">
        <x:v>284237</x:v>
      </x:c>
      <x:c r="F6274" s="11" t="n">
        <x:v>1</x:v>
      </x:c>
      <x:c r="G6274" s="11" t="n">
        <x:v>5.69</x:v>
      </x:c>
      <x:c r="H6274" s="11" t="n">
        <x:v>5.45</x:v>
      </x:c>
      <x:c r="I6274" s="13" t="n">
        <x:v>284237</x:v>
      </x:c>
      <x:c r="J6274" s="11" t="n">
        <x:v>5.529329</x:v>
      </x:c>
      <x:c r="K6274" s="14" t="n">
        <x:f>I6274*J6274</x:f>
        <x:v>1571639.886973</x:v>
      </x:c>
      <x:c r="L6274" s="8" t="str">
        <x:v>Alpaca SIP</x:v>
      </x:c>
    </x:row>
    <x:row r="6275" ht="25" customHeight="1">
      <x:c r="A6275" s="8" t="str">
        <x:v>AGBK</x:v>
      </x:c>
      <x:c r="B6275" s="10" t="n">
        <x:v>46297</x:v>
      </x:c>
      <x:c r="C6275" s="11" t="n">
        <x:v>5.48</x:v>
      </x:c>
      <x:c r="D6275" s="11" t="n">
        <x:v>5.46</x:v>
      </x:c>
      <x:c r="E6275" s="13" t="n">
        <x:v>246288</x:v>
      </x:c>
      <x:c r="F6275" s="11" t="n">
        <x:v>1</x:v>
      </x:c>
      <x:c r="G6275" s="11" t="n">
        <x:v>5.48</x:v>
      </x:c>
      <x:c r="H6275" s="11" t="n">
        <x:v>5.46</x:v>
      </x:c>
      <x:c r="I6275" s="13" t="n">
        <x:v>246288</x:v>
      </x:c>
      <x:c r="J6275" s="11" t="n">
        <x:v>5.380495</x:v>
      </x:c>
      <x:c r="K6275" s="14" t="n">
        <x:f>I6275*J6275</x:f>
        <x:v>1325151.35256</x:v>
      </x:c>
      <x:c r="L6275" s="8" t="str">
        <x:v>Alpaca SIP</x:v>
      </x:c>
    </x:row>
    <x:row r="6276" ht="25" customHeight="1">
      <x:c r="A6276" s="8" t="str">
        <x:v>MWH</x:v>
      </x:c>
      <x:c r="B6276" s="10" t="n">
        <x:v>46064</x:v>
      </x:c>
      <x:c r="C6276" s="11" t="n">
        <x:v>30</x:v>
      </x:c>
      <x:c r="D6276" s="11" t="n">
        <x:v>30.67</x:v>
      </x:c>
      <x:c r="E6276" s="13" t="n">
        <x:v>10483005</x:v>
      </x:c>
      <x:c r="F6276" s="11" t="n">
        <x:v>1</x:v>
      </x:c>
      <x:c r="G6276" s="11" t="n">
        <x:v>30</x:v>
      </x:c>
      <x:c r="H6276" s="11" t="n">
        <x:v>30.67</x:v>
      </x:c>
      <x:c r="I6276" s="13" t="n">
        <x:v>10483005</x:v>
      </x:c>
      <x:c r="J6276" s="11" t="n">
        <x:v>30.034262</x:v>
      </x:c>
      <x:c r="K6276" s="14" t="n">
        <x:f>I6276*J6276</x:f>
        <x:v>314849318.71730995</x:v>
      </x:c>
      <x:c r="L6276" s="8" t="str">
        <x:v>Alpaca SIP</x:v>
      </x:c>
    </x:row>
    <x:row r="6277" ht="25" customHeight="1">
      <x:c r="A6277" s="8" t="str">
        <x:v>MWH</x:v>
      </x:c>
      <x:c r="B6277" s="10" t="n">
        <x:v>46065</x:v>
      </x:c>
      <x:c r="C6277" s="11" t="n">
        <x:v>30.54</x:v>
      </x:c>
      <x:c r="D6277" s="11" t="n">
        <x:v>30.91</x:v>
      </x:c>
      <x:c r="E6277" s="13" t="n">
        <x:v>2259945</x:v>
      </x:c>
      <x:c r="F6277" s="11" t="n">
        <x:v>1</x:v>
      </x:c>
      <x:c r="G6277" s="11" t="n">
        <x:v>30.54</x:v>
      </x:c>
      <x:c r="H6277" s="11" t="n">
        <x:v>30.91</x:v>
      </x:c>
      <x:c r="I6277" s="13" t="n">
        <x:v>2259945</x:v>
      </x:c>
      <x:c r="J6277" s="11" t="n">
        <x:v>30.828653</x:v>
      </x:c>
      <x:c r="K6277" s="14" t="n">
        <x:f>I6277*J6277</x:f>
        <x:v>69671060.20408499</x:v>
      </x:c>
      <x:c r="L6277" s="8" t="str">
        <x:v>Alpaca SIP</x:v>
      </x:c>
    </x:row>
    <x:row r="6278" ht="25" customHeight="1">
      <x:c r="A6278" s="8" t="str">
        <x:v>MWH</x:v>
      </x:c>
      <x:c r="B6278" s="10" t="n">
        <x:v>46066</x:v>
      </x:c>
      <x:c r="C6278" s="11" t="n">
        <x:v>30.8</x:v>
      </x:c>
      <x:c r="D6278" s="11" t="n">
        <x:v>32.34</x:v>
      </x:c>
      <x:c r="E6278" s="13" t="n">
        <x:v>1035313</x:v>
      </x:c>
      <x:c r="F6278" s="11" t="n">
        <x:v>1</x:v>
      </x:c>
      <x:c r="G6278" s="11" t="n">
        <x:v>30.8</x:v>
      </x:c>
      <x:c r="H6278" s="11" t="n">
        <x:v>32.34</x:v>
      </x:c>
      <x:c r="I6278" s="13" t="n">
        <x:v>1035313</x:v>
      </x:c>
      <x:c r="J6278" s="11" t="n">
        <x:v>31.742197</x:v>
      </x:c>
      <x:c r="K6278" s="14" t="n">
        <x:f>I6278*J6278</x:f>
        <x:v>32863109.202661</x:v>
      </x:c>
      <x:c r="L6278" s="8" t="str">
        <x:v>Alpaca SIP</x:v>
      </x:c>
    </x:row>
    <x:row r="6279" ht="25" customHeight="1">
      <x:c r="A6279" s="8" t="str">
        <x:v>MWH</x:v>
      </x:c>
      <x:c r="B6279" s="10" t="n">
        <x:v>46070</x:v>
      </x:c>
      <x:c r="C6279" s="11" t="n">
        <x:v>32.34</x:v>
      </x:c>
      <x:c r="D6279" s="11" t="n">
        <x:v>31.86</x:v>
      </x:c>
      <x:c r="E6279" s="13" t="n">
        <x:v>1144714</x:v>
      </x:c>
      <x:c r="F6279" s="11" t="n">
        <x:v>1</x:v>
      </x:c>
      <x:c r="G6279" s="11" t="n">
        <x:v>32.34</x:v>
      </x:c>
      <x:c r="H6279" s="11" t="n">
        <x:v>31.86</x:v>
      </x:c>
      <x:c r="I6279" s="13" t="n">
        <x:v>1144714</x:v>
      </x:c>
      <x:c r="J6279" s="11" t="n">
        <x:v>32.119585</x:v>
      </x:c>
      <x:c r="K6279" s="14" t="n">
        <x:f>I6279*J6279</x:f>
        <x:v>36767738.62369</x:v>
      </x:c>
      <x:c r="L6279" s="8" t="str">
        <x:v>Alpaca SIP</x:v>
      </x:c>
    </x:row>
    <x:row r="6280" ht="25" customHeight="1">
      <x:c r="A6280" s="8" t="str">
        <x:v>MWH</x:v>
      </x:c>
      <x:c r="B6280" s="10" t="n">
        <x:v>46071</x:v>
      </x:c>
      <x:c r="C6280" s="11" t="n">
        <x:v>32.12</x:v>
      </x:c>
      <x:c r="D6280" s="11" t="n">
        <x:v>30.78</x:v>
      </x:c>
      <x:c r="E6280" s="13" t="n">
        <x:v>3420166</x:v>
      </x:c>
      <x:c r="F6280" s="11" t="n">
        <x:v>1</x:v>
      </x:c>
      <x:c r="G6280" s="11" t="n">
        <x:v>32.12</x:v>
      </x:c>
      <x:c r="H6280" s="11" t="n">
        <x:v>30.78</x:v>
      </x:c>
      <x:c r="I6280" s="13" t="n">
        <x:v>3420166</x:v>
      </x:c>
      <x:c r="J6280" s="11" t="n">
        <x:v>30.999337</x:v>
      </x:c>
      <x:c r="K6280" s="14" t="n">
        <x:f>I6280*J6280</x:f>
        <x:v>106022878.429942</x:v>
      </x:c>
      <x:c r="L6280" s="8" t="str">
        <x:v>Alpaca SIP</x:v>
      </x:c>
    </x:row>
    <x:row r="6281" ht="25" customHeight="1">
      <x:c r="A6281" s="8" t="str">
        <x:v>MWH</x:v>
      </x:c>
      <x:c r="B6281" s="10" t="n">
        <x:v>46072</x:v>
      </x:c>
      <x:c r="C6281" s="11" t="n">
        <x:v>30.13</x:v>
      </x:c>
      <x:c r="D6281" s="11" t="n">
        <x:v>30.5</x:v>
      </x:c>
      <x:c r="E6281" s="13" t="n">
        <x:v>823255</x:v>
      </x:c>
      <x:c r="F6281" s="11" t="n">
        <x:v>1</x:v>
      </x:c>
      <x:c r="G6281" s="11" t="n">
        <x:v>30.13</x:v>
      </x:c>
      <x:c r="H6281" s="11" t="n">
        <x:v>30.5</x:v>
      </x:c>
      <x:c r="I6281" s="13" t="n">
        <x:v>823255</x:v>
      </x:c>
      <x:c r="J6281" s="11" t="n">
        <x:v>30.434854</x:v>
      </x:c>
      <x:c r="K6281" s="14" t="n">
        <x:f>I6281*J6281</x:f>
        <x:v>25055645.72977</x:v>
      </x:c>
      <x:c r="L6281" s="8" t="str">
        <x:v>Alpaca SIP</x:v>
      </x:c>
    </x:row>
    <x:row r="6282" ht="25" customHeight="1">
      <x:c r="A6282" s="8" t="str">
        <x:v>MWH</x:v>
      </x:c>
      <x:c r="B6282" s="10" t="n">
        <x:v>46073</x:v>
      </x:c>
      <x:c r="C6282" s="11" t="n">
        <x:v>30.48</x:v>
      </x:c>
      <x:c r="D6282" s="11" t="n">
        <x:v>30.5</x:v>
      </x:c>
      <x:c r="E6282" s="13" t="n">
        <x:v>406875</x:v>
      </x:c>
      <x:c r="F6282" s="11" t="n">
        <x:v>1</x:v>
      </x:c>
      <x:c r="G6282" s="11" t="n">
        <x:v>30.48</x:v>
      </x:c>
      <x:c r="H6282" s="11" t="n">
        <x:v>30.5</x:v>
      </x:c>
      <x:c r="I6282" s="13" t="n">
        <x:v>406875</x:v>
      </x:c>
      <x:c r="J6282" s="11" t="n">
        <x:v>30.564664</x:v>
      </x:c>
      <x:c r="K6282" s="14" t="n">
        <x:f>I6282*J6282</x:f>
        <x:v>12435997.665000001</x:v>
      </x:c>
      <x:c r="L6282" s="8" t="str">
        <x:v>Alpaca SIP</x:v>
      </x:c>
    </x:row>
    <x:row r="6283" ht="25" customHeight="1">
      <x:c r="A6283" s="8" t="str">
        <x:v>MWH</x:v>
      </x:c>
      <x:c r="B6283" s="10" t="n">
        <x:v>46076</x:v>
      </x:c>
      <x:c r="C6283" s="11" t="n">
        <x:v>30.14</x:v>
      </x:c>
      <x:c r="D6283" s="11" t="n">
        <x:v>31.34</x:v>
      </x:c>
      <x:c r="E6283" s="13" t="n">
        <x:v>452097</x:v>
      </x:c>
      <x:c r="F6283" s="11" t="n">
        <x:v>1</x:v>
      </x:c>
      <x:c r="G6283" s="11" t="n">
        <x:v>30.14</x:v>
      </x:c>
      <x:c r="H6283" s="11" t="n">
        <x:v>31.34</x:v>
      </x:c>
      <x:c r="I6283" s="13" t="n">
        <x:v>452097</x:v>
      </x:c>
      <x:c r="J6283" s="11" t="n">
        <x:v>30.486518</x:v>
      </x:c>
      <x:c r="K6283" s="14" t="n">
        <x:f>I6283*J6283</x:f>
        <x:v>13782863.328246</x:v>
      </x:c>
      <x:c r="L6283" s="8" t="str">
        <x:v>Alpaca SIP</x:v>
      </x:c>
    </x:row>
    <x:row r="6284" ht="25" customHeight="1">
      <x:c r="A6284" s="8" t="str">
        <x:v>MWH</x:v>
      </x:c>
      <x:c r="B6284" s="10" t="n">
        <x:v>46077</x:v>
      </x:c>
      <x:c r="C6284" s="11" t="n">
        <x:v>31.15</x:v>
      </x:c>
      <x:c r="D6284" s="11" t="n">
        <x:v>30.81</x:v>
      </x:c>
      <x:c r="E6284" s="13" t="n">
        <x:v>663668</x:v>
      </x:c>
      <x:c r="F6284" s="11" t="n">
        <x:v>1</x:v>
      </x:c>
      <x:c r="G6284" s="11" t="n">
        <x:v>31.15</x:v>
      </x:c>
      <x:c r="H6284" s="11" t="n">
        <x:v>30.81</x:v>
      </x:c>
      <x:c r="I6284" s="13" t="n">
        <x:v>663668</x:v>
      </x:c>
      <x:c r="J6284" s="11" t="n">
        <x:v>31.134543</x:v>
      </x:c>
      <x:c r="K6284" s="14" t="n">
        <x:f>I6284*J6284</x:f>
        <x:v>20662999.883724</x:v>
      </x:c>
      <x:c r="L6284" s="8" t="str">
        <x:v>Alpaca SIP</x:v>
      </x:c>
    </x:row>
    <x:row r="6285" ht="25" customHeight="1">
      <x:c r="A6285" s="8" t="str">
        <x:v>MWH</x:v>
      </x:c>
      <x:c r="B6285" s="10" t="n">
        <x:v>46078</x:v>
      </x:c>
      <x:c r="C6285" s="11" t="n">
        <x:v>30.88</x:v>
      </x:c>
      <x:c r="D6285" s="11" t="n">
        <x:v>31.3</x:v>
      </x:c>
      <x:c r="E6285" s="13" t="n">
        <x:v>657545</x:v>
      </x:c>
      <x:c r="F6285" s="11" t="n">
        <x:v>1</x:v>
      </x:c>
      <x:c r="G6285" s="11" t="n">
        <x:v>30.88</x:v>
      </x:c>
      <x:c r="H6285" s="11" t="n">
        <x:v>31.3</x:v>
      </x:c>
      <x:c r="I6285" s="13" t="n">
        <x:v>657545</x:v>
      </x:c>
      <x:c r="J6285" s="11" t="n">
        <x:v>30.753539</x:v>
      </x:c>
      <x:c r="K6285" s="14" t="n">
        <x:f>I6285*J6285</x:f>
        <x:v>20221835.801755</x:v>
      </x:c>
      <x:c r="L6285" s="8" t="str">
        <x:v>Alpaca SIP</x:v>
      </x:c>
    </x:row>
    <x:row r="6286" ht="25" customHeight="1">
      <x:c r="A6286" s="8" t="str">
        <x:v>MWH</x:v>
      </x:c>
      <x:c r="B6286" s="10" t="n">
        <x:v>46079</x:v>
      </x:c>
      <x:c r="C6286" s="11" t="n">
        <x:v>31.35</x:v>
      </x:c>
      <x:c r="D6286" s="11" t="n">
        <x:v>30.29</x:v>
      </x:c>
      <x:c r="E6286" s="13" t="n">
        <x:v>854777</x:v>
      </x:c>
      <x:c r="F6286" s="11" t="n">
        <x:v>1</x:v>
      </x:c>
      <x:c r="G6286" s="11" t="n">
        <x:v>31.35</x:v>
      </x:c>
      <x:c r="H6286" s="11" t="n">
        <x:v>30.29</x:v>
      </x:c>
      <x:c r="I6286" s="13" t="n">
        <x:v>854777</x:v>
      </x:c>
      <x:c r="J6286" s="11" t="n">
        <x:v>30.479154</x:v>
      </x:c>
      <x:c r="K6286" s="14" t="n">
        <x:f>I6286*J6286</x:f>
        <x:v>26052879.818658</x:v>
      </x:c>
      <x:c r="L6286" s="8" t="str">
        <x:v>Alpaca SIP</x:v>
      </x:c>
    </x:row>
    <x:row r="6287" ht="25" customHeight="1">
      <x:c r="A6287" s="8" t="str">
        <x:v>MWH</x:v>
      </x:c>
      <x:c r="B6287" s="10" t="n">
        <x:v>46080</x:v>
      </x:c>
      <x:c r="C6287" s="11" t="n">
        <x:v>30.29</x:v>
      </x:c>
      <x:c r="D6287" s="11" t="n">
        <x:v>31.52</x:v>
      </x:c>
      <x:c r="E6287" s="13" t="n">
        <x:v>1251782</x:v>
      </x:c>
      <x:c r="F6287" s="11" t="n">
        <x:v>1</x:v>
      </x:c>
      <x:c r="G6287" s="11" t="n">
        <x:v>30.29</x:v>
      </x:c>
      <x:c r="H6287" s="11" t="n">
        <x:v>31.52</x:v>
      </x:c>
      <x:c r="I6287" s="13" t="n">
        <x:v>1251782</x:v>
      </x:c>
      <x:c r="J6287" s="11" t="n">
        <x:v>31.49032</x:v>
      </x:c>
      <x:c r="K6287" s="14" t="n">
        <x:f>I6287*J6287</x:f>
        <x:v>39419015.75024</x:v>
      </x:c>
      <x:c r="L6287" s="8" t="str">
        <x:v>Alpaca SIP</x:v>
      </x:c>
    </x:row>
    <x:row r="6288" ht="25" customHeight="1">
      <x:c r="A6288" s="8" t="str">
        <x:v>MWH</x:v>
      </x:c>
      <x:c r="B6288" s="10" t="n">
        <x:v>46083</x:v>
      </x:c>
      <x:c r="C6288" s="11" t="n">
        <x:v>31.21</x:v>
      </x:c>
      <x:c r="D6288" s="11" t="n">
        <x:v>31.53</x:v>
      </x:c>
      <x:c r="E6288" s="13" t="n">
        <x:v>649777</x:v>
      </x:c>
      <x:c r="F6288" s="11" t="n">
        <x:v>1</x:v>
      </x:c>
      <x:c r="G6288" s="11" t="n">
        <x:v>31.21</x:v>
      </x:c>
      <x:c r="H6288" s="11" t="n">
        <x:v>31.53</x:v>
      </x:c>
      <x:c r="I6288" s="13" t="n">
        <x:v>649777</x:v>
      </x:c>
      <x:c r="J6288" s="11" t="n">
        <x:v>31.242974</x:v>
      </x:c>
      <x:c r="K6288" s="14" t="n">
        <x:f>I6288*J6288</x:f>
        <x:v>20300965.916798</x:v>
      </x:c>
      <x:c r="L6288" s="8" t="str">
        <x:v>Alpaca SIP</x:v>
      </x:c>
    </x:row>
    <x:row r="6289" ht="25" customHeight="1">
      <x:c r="A6289" s="8" t="str">
        <x:v>MWH</x:v>
      </x:c>
      <x:c r="B6289" s="10" t="n">
        <x:v>46084</x:v>
      </x:c>
      <x:c r="C6289" s="11" t="n">
        <x:v>30.83</x:v>
      </x:c>
      <x:c r="D6289" s="11" t="n">
        <x:v>30.09</x:v>
      </x:c>
      <x:c r="E6289" s="13" t="n">
        <x:v>305542</x:v>
      </x:c>
      <x:c r="F6289" s="11" t="n">
        <x:v>1</x:v>
      </x:c>
      <x:c r="G6289" s="11" t="n">
        <x:v>30.83</x:v>
      </x:c>
      <x:c r="H6289" s="11" t="n">
        <x:v>30.09</x:v>
      </x:c>
      <x:c r="I6289" s="13" t="n">
        <x:v>305542</x:v>
      </x:c>
      <x:c r="J6289" s="11" t="n">
        <x:v>30.130285</x:v>
      </x:c>
      <x:c r="K6289" s="14" t="n">
        <x:f>I6289*J6289</x:f>
        <x:v>9206067.53947</x:v>
      </x:c>
      <x:c r="L6289" s="8" t="str">
        <x:v>Alpaca SIP</x:v>
      </x:c>
    </x:row>
    <x:row r="6290" ht="25" customHeight="1">
      <x:c r="A6290" s="8" t="str">
        <x:v>MWH</x:v>
      </x:c>
      <x:c r="B6290" s="10" t="n">
        <x:v>46085</x:v>
      </x:c>
      <x:c r="C6290" s="11" t="n">
        <x:v>30.09</x:v>
      </x:c>
      <x:c r="D6290" s="11" t="n">
        <x:v>29.71</x:v>
      </x:c>
      <x:c r="E6290" s="13" t="n">
        <x:v>461148</x:v>
      </x:c>
      <x:c r="F6290" s="11" t="n">
        <x:v>1</x:v>
      </x:c>
      <x:c r="G6290" s="11" t="n">
        <x:v>30.09</x:v>
      </x:c>
      <x:c r="H6290" s="11" t="n">
        <x:v>29.71</x:v>
      </x:c>
      <x:c r="I6290" s="13" t="n">
        <x:v>461148</x:v>
      </x:c>
      <x:c r="J6290" s="11" t="n">
        <x:v>29.76579</x:v>
      </x:c>
      <x:c r="K6290" s="14" t="n">
        <x:f>I6290*J6290</x:f>
        <x:v>13726434.52692</x:v>
      </x:c>
      <x:c r="L6290" s="8" t="str">
        <x:v>Alpaca SIP</x:v>
      </x:c>
    </x:row>
    <x:row r="6291" ht="25" customHeight="1">
      <x:c r="A6291" s="8" t="str">
        <x:v>MWH</x:v>
      </x:c>
      <x:c r="B6291" s="10" t="n">
        <x:v>46086</x:v>
      </x:c>
      <x:c r="C6291" s="11" t="n">
        <x:v>29.75</x:v>
      </x:c>
      <x:c r="D6291" s="11" t="n">
        <x:v>28.47</x:v>
      </x:c>
      <x:c r="E6291" s="13" t="n">
        <x:v>548887</x:v>
      </x:c>
      <x:c r="F6291" s="11" t="n">
        <x:v>1</x:v>
      </x:c>
      <x:c r="G6291" s="11" t="n">
        <x:v>29.75</x:v>
      </x:c>
      <x:c r="H6291" s="11" t="n">
        <x:v>28.47</x:v>
      </x:c>
      <x:c r="I6291" s="13" t="n">
        <x:v>548887</x:v>
      </x:c>
      <x:c r="J6291" s="11" t="n">
        <x:v>28.731142</x:v>
      </x:c>
      <x:c r="K6291" s="14" t="n">
        <x:f>I6291*J6291</x:f>
        <x:v>15770150.338954</x:v>
      </x:c>
      <x:c r="L6291" s="8" t="str">
        <x:v>Alpaca SIP</x:v>
      </x:c>
    </x:row>
    <x:row r="6292" ht="25" customHeight="1">
      <x:c r="A6292" s="8" t="str">
        <x:v>MWH</x:v>
      </x:c>
      <x:c r="B6292" s="10" t="n">
        <x:v>46087</x:v>
      </x:c>
      <x:c r="C6292" s="11" t="n">
        <x:v>28.22</x:v>
      </x:c>
      <x:c r="D6292" s="11" t="n">
        <x:v>27.04</x:v>
      </x:c>
      <x:c r="E6292" s="13" t="n">
        <x:v>794077</x:v>
      </x:c>
      <x:c r="F6292" s="11" t="n">
        <x:v>1</x:v>
      </x:c>
      <x:c r="G6292" s="11" t="n">
        <x:v>28.22</x:v>
      </x:c>
      <x:c r="H6292" s="11" t="n">
        <x:v>27.04</x:v>
      </x:c>
      <x:c r="I6292" s="13" t="n">
        <x:v>794077</x:v>
      </x:c>
      <x:c r="J6292" s="11" t="n">
        <x:v>27.146082</x:v>
      </x:c>
      <x:c r="K6292" s="14" t="n">
        <x:f>I6292*J6292</x:f>
        <x:v>21556079.356314</x:v>
      </x:c>
      <x:c r="L6292" s="8" t="str">
        <x:v>Alpaca SIP</x:v>
      </x:c>
    </x:row>
    <x:row r="6293" ht="25" customHeight="1">
      <x:c r="A6293" s="8" t="str">
        <x:v>MWH</x:v>
      </x:c>
      <x:c r="B6293" s="10" t="n">
        <x:v>46090</x:v>
      </x:c>
      <x:c r="C6293" s="11" t="n">
        <x:v>27.04</x:v>
      </x:c>
      <x:c r="D6293" s="11" t="n">
        <x:v>28.22</x:v>
      </x:c>
      <x:c r="E6293" s="13" t="n">
        <x:v>1252359</x:v>
      </x:c>
      <x:c r="F6293" s="11" t="n">
        <x:v>1</x:v>
      </x:c>
      <x:c r="G6293" s="11" t="n">
        <x:v>27.04</x:v>
      </x:c>
      <x:c r="H6293" s="11" t="n">
        <x:v>28.22</x:v>
      </x:c>
      <x:c r="I6293" s="13" t="n">
        <x:v>1252359</x:v>
      </x:c>
      <x:c r="J6293" s="11" t="n">
        <x:v>28.465663</x:v>
      </x:c>
      <x:c r="K6293" s="14" t="n">
        <x:f>I6293*J6293</x:f>
        <x:v>35649229.249017</x:v>
      </x:c>
      <x:c r="L6293" s="8" t="str">
        <x:v>Alpaca SIP</x:v>
      </x:c>
    </x:row>
    <x:row r="6294" ht="25" customHeight="1">
      <x:c r="A6294" s="8" t="str">
        <x:v>MWH</x:v>
      </x:c>
      <x:c r="B6294" s="10" t="n">
        <x:v>46091</x:v>
      </x:c>
      <x:c r="C6294" s="11" t="n">
        <x:v>28.2</x:v>
      </x:c>
      <x:c r="D6294" s="11" t="n">
        <x:v>28.15</x:v>
      </x:c>
      <x:c r="E6294" s="13" t="n">
        <x:v>939034</x:v>
      </x:c>
      <x:c r="F6294" s="11" t="n">
        <x:v>1</x:v>
      </x:c>
      <x:c r="G6294" s="11" t="n">
        <x:v>28.2</x:v>
      </x:c>
      <x:c r="H6294" s="11" t="n">
        <x:v>28.15</x:v>
      </x:c>
      <x:c r="I6294" s="13" t="n">
        <x:v>939034</x:v>
      </x:c>
      <x:c r="J6294" s="11" t="n">
        <x:v>28.807482</x:v>
      </x:c>
      <x:c r="K6294" s="14" t="n">
        <x:f>I6294*J6294</x:f>
        <x:v>27051205.052388</x:v>
      </x:c>
      <x:c r="L6294" s="8" t="str">
        <x:v>Alpaca SIP</x:v>
      </x:c>
    </x:row>
    <x:row r="6295" ht="25" customHeight="1">
      <x:c r="A6295" s="8" t="str">
        <x:v>MWH</x:v>
      </x:c>
      <x:c r="B6295" s="10" t="n">
        <x:v>46092</x:v>
      </x:c>
      <x:c r="C6295" s="11" t="n">
        <x:v>28.13</x:v>
      </x:c>
      <x:c r="D6295" s="11" t="n">
        <x:v>28.88</x:v>
      </x:c>
      <x:c r="E6295" s="13" t="n">
        <x:v>1280350</x:v>
      </x:c>
      <x:c r="F6295" s="11" t="n">
        <x:v>1</x:v>
      </x:c>
      <x:c r="G6295" s="11" t="n">
        <x:v>28.13</x:v>
      </x:c>
      <x:c r="H6295" s="11" t="n">
        <x:v>28.88</x:v>
      </x:c>
      <x:c r="I6295" s="13" t="n">
        <x:v>1280350</x:v>
      </x:c>
      <x:c r="J6295" s="11" t="n">
        <x:v>28.731643</x:v>
      </x:c>
      <x:c r="K6295" s="14" t="n">
        <x:f>I6295*J6295</x:f>
        <x:v>36786559.115049995</x:v>
      </x:c>
      <x:c r="L6295" s="8" t="str">
        <x:v>Alpaca SIP</x:v>
      </x:c>
    </x:row>
    <x:row r="6296" ht="25" customHeight="1">
      <x:c r="A6296" s="8" t="str">
        <x:v>MWH</x:v>
      </x:c>
      <x:c r="B6296" s="10" t="n">
        <x:v>46093</x:v>
      </x:c>
      <x:c r="C6296" s="11" t="n">
        <x:v>28.98</x:v>
      </x:c>
      <x:c r="D6296" s="11" t="n">
        <x:v>28.54</x:v>
      </x:c>
      <x:c r="E6296" s="13" t="n">
        <x:v>1144434</x:v>
      </x:c>
      <x:c r="F6296" s="11" t="n">
        <x:v>1</x:v>
      </x:c>
      <x:c r="G6296" s="11" t="n">
        <x:v>28.98</x:v>
      </x:c>
      <x:c r="H6296" s="11" t="n">
        <x:v>28.54</x:v>
      </x:c>
      <x:c r="I6296" s="13" t="n">
        <x:v>1144434</x:v>
      </x:c>
      <x:c r="J6296" s="11" t="n">
        <x:v>28.336663</x:v>
      </x:c>
      <x:c r="K6296" s="14" t="n">
        <x:f>I6296*J6296</x:f>
        <x:v>32429440.583742</x:v>
      </x:c>
      <x:c r="L6296" s="8" t="str">
        <x:v>Alpaca SIP</x:v>
      </x:c>
    </x:row>
    <x:row r="6297" ht="25" customHeight="1">
      <x:c r="A6297" s="8" t="str">
        <x:v>MWH</x:v>
      </x:c>
      <x:c r="B6297" s="10" t="n">
        <x:v>46094</x:v>
      </x:c>
      <x:c r="C6297" s="11" t="n">
        <x:v>28.68</x:v>
      </x:c>
      <x:c r="D6297" s="11" t="n">
        <x:v>27.855</x:v>
      </x:c>
      <x:c r="E6297" s="13" t="n">
        <x:v>308489</x:v>
      </x:c>
      <x:c r="F6297" s="11" t="n">
        <x:v>1</x:v>
      </x:c>
      <x:c r="G6297" s="11" t="n">
        <x:v>28.68</x:v>
      </x:c>
      <x:c r="H6297" s="11" t="n">
        <x:v>27.855</x:v>
      </x:c>
      <x:c r="I6297" s="13" t="n">
        <x:v>308489</x:v>
      </x:c>
      <x:c r="J6297" s="11" t="n">
        <x:v>28.251368</x:v>
      </x:c>
      <x:c r="K6297" s="14" t="n">
        <x:f>I6297*J6297</x:f>
        <x:v>8715236.262952</x:v>
      </x:c>
      <x:c r="L6297" s="8" t="str">
        <x:v>Alpaca SIP</x:v>
      </x:c>
    </x:row>
    <x:row r="6298" ht="25" customHeight="1">
      <x:c r="A6298" s="8" t="str">
        <x:v>MWH</x:v>
      </x:c>
      <x:c r="B6298" s="10" t="n">
        <x:v>46097</x:v>
      </x:c>
      <x:c r="C6298" s="11" t="n">
        <x:v>28.33</x:v>
      </x:c>
      <x:c r="D6298" s="11" t="n">
        <x:v>29.15</x:v>
      </x:c>
      <x:c r="E6298" s="13" t="n">
        <x:v>992947</x:v>
      </x:c>
      <x:c r="F6298" s="11" t="n">
        <x:v>1</x:v>
      </x:c>
      <x:c r="G6298" s="11" t="n">
        <x:v>28.33</x:v>
      </x:c>
      <x:c r="H6298" s="11" t="n">
        <x:v>29.15</x:v>
      </x:c>
      <x:c r="I6298" s="13" t="n">
        <x:v>992947</x:v>
      </x:c>
      <x:c r="J6298" s="11" t="n">
        <x:v>28.612757</x:v>
      </x:c>
      <x:c r="K6298" s="14" t="n">
        <x:f>I6298*J6298</x:f>
        <x:v>28410951.224878997</x:v>
      </x:c>
      <x:c r="L6298" s="8" t="str">
        <x:v>Alpaca SIP</x:v>
      </x:c>
    </x:row>
    <x:row r="6299" ht="25" customHeight="1">
      <x:c r="A6299" s="8" t="str">
        <x:v>MWH</x:v>
      </x:c>
      <x:c r="B6299" s="10" t="n">
        <x:v>46098</x:v>
      </x:c>
      <x:c r="C6299" s="11" t="n">
        <x:v>29.2</x:v>
      </x:c>
      <x:c r="D6299" s="11" t="n">
        <x:v>30</x:v>
      </x:c>
      <x:c r="E6299" s="13" t="n">
        <x:v>604279</x:v>
      </x:c>
      <x:c r="F6299" s="11" t="n">
        <x:v>1</x:v>
      </x:c>
      <x:c r="G6299" s="11" t="n">
        <x:v>29.2</x:v>
      </x:c>
      <x:c r="H6299" s="11" t="n">
        <x:v>30</x:v>
      </x:c>
      <x:c r="I6299" s="13" t="n">
        <x:v>604279</x:v>
      </x:c>
      <x:c r="J6299" s="11" t="n">
        <x:v>29.893</x:v>
      </x:c>
      <x:c r="K6299" s="14" t="n">
        <x:f>I6299*J6299</x:f>
        <x:v>18063712.147</x:v>
      </x:c>
      <x:c r="L6299" s="8" t="str">
        <x:v>Alpaca SIP</x:v>
      </x:c>
    </x:row>
    <x:row r="6300" ht="25" customHeight="1">
      <x:c r="A6300" s="8" t="str">
        <x:v>MWH</x:v>
      </x:c>
      <x:c r="B6300" s="10" t="n">
        <x:v>46099</x:v>
      </x:c>
      <x:c r="C6300" s="11" t="n">
        <x:v>30.11</x:v>
      </x:c>
      <x:c r="D6300" s="11" t="n">
        <x:v>30.27</x:v>
      </x:c>
      <x:c r="E6300" s="13" t="n">
        <x:v>694789</x:v>
      </x:c>
      <x:c r="F6300" s="11" t="n">
        <x:v>1</x:v>
      </x:c>
      <x:c r="G6300" s="11" t="n">
        <x:v>30.11</x:v>
      </x:c>
      <x:c r="H6300" s="11" t="n">
        <x:v>30.27</x:v>
      </x:c>
      <x:c r="I6300" s="13" t="n">
        <x:v>694789</x:v>
      </x:c>
      <x:c r="J6300" s="11" t="n">
        <x:v>30.152242</x:v>
      </x:c>
      <x:c r="K6300" s="14" t="n">
        <x:f>I6300*J6300</x:f>
        <x:v>20949446.066938</x:v>
      </x:c>
      <x:c r="L6300" s="8" t="str">
        <x:v>Alpaca SIP</x:v>
      </x:c>
    </x:row>
    <x:row r="6301" ht="25" customHeight="1">
      <x:c r="A6301" s="8" t="str">
        <x:v>MWH</x:v>
      </x:c>
      <x:c r="B6301" s="10" t="n">
        <x:v>46100</x:v>
      </x:c>
      <x:c r="C6301" s="11" t="n">
        <x:v>29.63</x:v>
      </x:c>
      <x:c r="D6301" s="11" t="n">
        <x:v>28.5</x:v>
      </x:c>
      <x:c r="E6301" s="13" t="n">
        <x:v>1074399</x:v>
      </x:c>
      <x:c r="F6301" s="11" t="n">
        <x:v>1</x:v>
      </x:c>
      <x:c r="G6301" s="11" t="n">
        <x:v>29.63</x:v>
      </x:c>
      <x:c r="H6301" s="11" t="n">
        <x:v>28.5</x:v>
      </x:c>
      <x:c r="I6301" s="13" t="n">
        <x:v>1074399</x:v>
      </x:c>
      <x:c r="J6301" s="11" t="n">
        <x:v>28.953348</x:v>
      </x:c>
      <x:c r="K6301" s="14" t="n">
        <x:f>I6301*J6301</x:f>
        <x:v>31107448.137852</x:v>
      </x:c>
      <x:c r="L6301" s="8" t="str">
        <x:v>Alpaca SIP</x:v>
      </x:c>
    </x:row>
    <x:row r="6302" ht="25" customHeight="1">
      <x:c r="A6302" s="8" t="str">
        <x:v>MWH</x:v>
      </x:c>
      <x:c r="B6302" s="10" t="n">
        <x:v>46101</x:v>
      </x:c>
      <x:c r="C6302" s="11" t="n">
        <x:v>29.05</x:v>
      </x:c>
      <x:c r="D6302" s="11" t="n">
        <x:v>27.78</x:v>
      </x:c>
      <x:c r="E6302" s="13" t="n">
        <x:v>2141839</x:v>
      </x:c>
      <x:c r="F6302" s="11" t="n">
        <x:v>1</x:v>
      </x:c>
      <x:c r="G6302" s="11" t="n">
        <x:v>29.05</x:v>
      </x:c>
      <x:c r="H6302" s="11" t="n">
        <x:v>27.78</x:v>
      </x:c>
      <x:c r="I6302" s="13" t="n">
        <x:v>2141839</x:v>
      </x:c>
      <x:c r="J6302" s="11" t="n">
        <x:v>28.19045</x:v>
      </x:c>
      <x:c r="K6302" s="14" t="n">
        <x:f>I6302*J6302</x:f>
        <x:v>60379405.23755</x:v>
      </x:c>
      <x:c r="L6302" s="8" t="str">
        <x:v>Alpaca SIP</x:v>
      </x:c>
    </x:row>
    <x:row r="6303" ht="25" customHeight="1">
      <x:c r="A6303" s="8" t="str">
        <x:v>MWH</x:v>
      </x:c>
      <x:c r="B6303" s="10" t="n">
        <x:v>46104</x:v>
      </x:c>
      <x:c r="C6303" s="11" t="n">
        <x:v>28.29</x:v>
      </x:c>
      <x:c r="D6303" s="11" t="n">
        <x:v>28.45</x:v>
      </x:c>
      <x:c r="E6303" s="13" t="n">
        <x:v>539248</x:v>
      </x:c>
      <x:c r="F6303" s="11" t="n">
        <x:v>1</x:v>
      </x:c>
      <x:c r="G6303" s="11" t="n">
        <x:v>28.29</x:v>
      </x:c>
      <x:c r="H6303" s="11" t="n">
        <x:v>28.45</x:v>
      </x:c>
      <x:c r="I6303" s="13" t="n">
        <x:v>539248</x:v>
      </x:c>
      <x:c r="J6303" s="11" t="n">
        <x:v>28.439998</x:v>
      </x:c>
      <x:c r="K6303" s="14" t="n">
        <x:f>I6303*J6303</x:f>
        <x:v>15336212.041504</x:v>
      </x:c>
      <x:c r="L6303" s="8" t="str">
        <x:v>Alpaca SIP</x:v>
      </x:c>
    </x:row>
    <x:row r="6304" ht="25" customHeight="1">
      <x:c r="A6304" s="8" t="str">
        <x:v>MWH</x:v>
      </x:c>
      <x:c r="B6304" s="10" t="n">
        <x:v>46105</x:v>
      </x:c>
      <x:c r="C6304" s="11" t="n">
        <x:v>28.59</x:v>
      </x:c>
      <x:c r="D6304" s="11" t="n">
        <x:v>28.99</x:v>
      </x:c>
      <x:c r="E6304" s="13" t="n">
        <x:v>708385</x:v>
      </x:c>
      <x:c r="F6304" s="11" t="n">
        <x:v>1</x:v>
      </x:c>
      <x:c r="G6304" s="11" t="n">
        <x:v>28.59</x:v>
      </x:c>
      <x:c r="H6304" s="11" t="n">
        <x:v>28.99</x:v>
      </x:c>
      <x:c r="I6304" s="13" t="n">
        <x:v>708385</x:v>
      </x:c>
      <x:c r="J6304" s="11" t="n">
        <x:v>28.821846</x:v>
      </x:c>
      <x:c r="K6304" s="14" t="n">
        <x:f>I6304*J6304</x:f>
        <x:v>20416963.37871</x:v>
      </x:c>
      <x:c r="L6304" s="8" t="str">
        <x:v>Alpaca SIP</x:v>
      </x:c>
    </x:row>
    <x:row r="6305" ht="25" customHeight="1">
      <x:c r="A6305" s="8" t="str">
        <x:v>MWH</x:v>
      </x:c>
      <x:c r="B6305" s="10" t="n">
        <x:v>46106</x:v>
      </x:c>
      <x:c r="C6305" s="11" t="n">
        <x:v>29.32</x:v>
      </x:c>
      <x:c r="D6305" s="11" t="n">
        <x:v>29.48</x:v>
      </x:c>
      <x:c r="E6305" s="13" t="n">
        <x:v>237783</x:v>
      </x:c>
      <x:c r="F6305" s="11" t="n">
        <x:v>1</x:v>
      </x:c>
      <x:c r="G6305" s="11" t="n">
        <x:v>29.32</x:v>
      </x:c>
      <x:c r="H6305" s="11" t="n">
        <x:v>29.48</x:v>
      </x:c>
      <x:c r="I6305" s="13" t="n">
        <x:v>237783</x:v>
      </x:c>
      <x:c r="J6305" s="11" t="n">
        <x:v>29.207744</x:v>
      </x:c>
      <x:c r="K6305" s="14" t="n">
        <x:f>I6305*J6305</x:f>
        <x:v>6945104.991552001</x:v>
      </x:c>
      <x:c r="L6305" s="8" t="str">
        <x:v>Alpaca SIP</x:v>
      </x:c>
    </x:row>
    <x:row r="6306" ht="25" customHeight="1">
      <x:c r="A6306" s="8" t="str">
        <x:v>MWH</x:v>
      </x:c>
      <x:c r="B6306" s="10" t="n">
        <x:v>46107</x:v>
      </x:c>
      <x:c r="C6306" s="11" t="n">
        <x:v>29.24</x:v>
      </x:c>
      <x:c r="D6306" s="11" t="n">
        <x:v>27.81</x:v>
      </x:c>
      <x:c r="E6306" s="13" t="n">
        <x:v>314985</x:v>
      </x:c>
      <x:c r="F6306" s="11" t="n">
        <x:v>1</x:v>
      </x:c>
      <x:c r="G6306" s="11" t="n">
        <x:v>29.24</x:v>
      </x:c>
      <x:c r="H6306" s="11" t="n">
        <x:v>27.81</x:v>
      </x:c>
      <x:c r="I6306" s="13" t="n">
        <x:v>314985</x:v>
      </x:c>
      <x:c r="J6306" s="11" t="n">
        <x:v>28.044919</x:v>
      </x:c>
      <x:c r="K6306" s="14" t="n">
        <x:f>I6306*J6306</x:f>
        <x:v>8833728.811215</x:v>
      </x:c>
      <x:c r="L6306" s="8" t="str">
        <x:v>Alpaca SIP</x:v>
      </x:c>
    </x:row>
    <x:row r="6307" ht="25" customHeight="1">
      <x:c r="A6307" s="8" t="str">
        <x:v>MWH</x:v>
      </x:c>
      <x:c r="B6307" s="10" t="n">
        <x:v>46108</x:v>
      </x:c>
      <x:c r="C6307" s="11" t="n">
        <x:v>27.34</x:v>
      </x:c>
      <x:c r="D6307" s="11" t="n">
        <x:v>28.2</x:v>
      </x:c>
      <x:c r="E6307" s="13" t="n">
        <x:v>1154896</x:v>
      </x:c>
      <x:c r="F6307" s="11" t="n">
        <x:v>1</x:v>
      </x:c>
      <x:c r="G6307" s="11" t="n">
        <x:v>27.34</x:v>
      </x:c>
      <x:c r="H6307" s="11" t="n">
        <x:v>28.2</x:v>
      </x:c>
      <x:c r="I6307" s="13" t="n">
        <x:v>1154896</x:v>
      </x:c>
      <x:c r="J6307" s="11" t="n">
        <x:v>28.402364</x:v>
      </x:c>
      <x:c r="K6307" s="14" t="n">
        <x:f>I6307*J6307</x:f>
        <x:v>32801776.574144</x:v>
      </x:c>
      <x:c r="L6307" s="8" t="str">
        <x:v>Alpaca SIP</x:v>
      </x:c>
    </x:row>
    <x:row r="6308" ht="25" customHeight="1">
      <x:c r="A6308" s="8" t="str">
        <x:v>MWH</x:v>
      </x:c>
      <x:c r="B6308" s="10" t="n">
        <x:v>46111</x:v>
      </x:c>
      <x:c r="C6308" s="11" t="n">
        <x:v>28.28</x:v>
      </x:c>
      <x:c r="D6308" s="11" t="n">
        <x:v>28.51</x:v>
      </x:c>
      <x:c r="E6308" s="13" t="n">
        <x:v>2068425</x:v>
      </x:c>
      <x:c r="F6308" s="11" t="n">
        <x:v>1</x:v>
      </x:c>
      <x:c r="G6308" s="11" t="n">
        <x:v>28.28</x:v>
      </x:c>
      <x:c r="H6308" s="11" t="n">
        <x:v>28.51</x:v>
      </x:c>
      <x:c r="I6308" s="13" t="n">
        <x:v>2068425</x:v>
      </x:c>
      <x:c r="J6308" s="11" t="n">
        <x:v>28.768428</x:v>
      </x:c>
      <x:c r="K6308" s="14" t="n">
        <x:f>I6308*J6308</x:f>
        <x:v>59505335.6859</x:v>
      </x:c>
      <x:c r="L6308" s="8" t="str">
        <x:v>Alpaca SIP</x:v>
      </x:c>
    </x:row>
    <x:row r="6309" ht="25" customHeight="1">
      <x:c r="A6309" s="8" t="str">
        <x:v>MWH</x:v>
      </x:c>
      <x:c r="B6309" s="10" t="n">
        <x:v>46112</x:v>
      </x:c>
      <x:c r="C6309" s="11" t="n">
        <x:v>28.56</x:v>
      </x:c>
      <x:c r="D6309" s="11" t="n">
        <x:v>30.03</x:v>
      </x:c>
      <x:c r="E6309" s="13" t="n">
        <x:v>971593</x:v>
      </x:c>
      <x:c r="F6309" s="11" t="n">
        <x:v>1</x:v>
      </x:c>
      <x:c r="G6309" s="11" t="n">
        <x:v>28.56</x:v>
      </x:c>
      <x:c r="H6309" s="11" t="n">
        <x:v>30.03</x:v>
      </x:c>
      <x:c r="I6309" s="13" t="n">
        <x:v>971593</x:v>
      </x:c>
      <x:c r="J6309" s="11" t="n">
        <x:v>29.893575</x:v>
      </x:c>
      <x:c r="K6309" s="14" t="n">
        <x:f>I6309*J6309</x:f>
        <x:v>29044388.214975</x:v>
      </x:c>
      <x:c r="L6309" s="8" t="str">
        <x:v>Alpaca SIP</x:v>
      </x:c>
    </x:row>
    <x:row r="6310" ht="25" customHeight="1">
      <x:c r="A6310" s="8" t="str">
        <x:v>MWH</x:v>
      </x:c>
      <x:c r="B6310" s="10" t="n">
        <x:v>46113</x:v>
      </x:c>
      <x:c r="C6310" s="11" t="n">
        <x:v>29.98</x:v>
      </x:c>
      <x:c r="D6310" s="11" t="n">
        <x:v>29.64</x:v>
      </x:c>
      <x:c r="E6310" s="13" t="n">
        <x:v>1117553</x:v>
      </x:c>
      <x:c r="F6310" s="11" t="n">
        <x:v>1</x:v>
      </x:c>
      <x:c r="G6310" s="11" t="n">
        <x:v>29.98</x:v>
      </x:c>
      <x:c r="H6310" s="11" t="n">
        <x:v>29.64</x:v>
      </x:c>
      <x:c r="I6310" s="13" t="n">
        <x:v>1117553</x:v>
      </x:c>
      <x:c r="J6310" s="11" t="n">
        <x:v>29.610585</x:v>
      </x:c>
      <x:c r="K6310" s="14" t="n">
        <x:f>I6310*J6310</x:f>
        <x:v>33091398.098505</x:v>
      </x:c>
      <x:c r="L6310" s="8" t="str">
        <x:v>Alpaca SIP</x:v>
      </x:c>
    </x:row>
    <x:row r="6311" ht="25" customHeight="1">
      <x:c r="A6311" s="8" t="str">
        <x:v>MWH</x:v>
      </x:c>
      <x:c r="B6311" s="10" t="n">
        <x:v>46114</x:v>
      </x:c>
      <x:c r="C6311" s="11" t="n">
        <x:v>29.18</x:v>
      </x:c>
      <x:c r="D6311" s="11" t="n">
        <x:v>29.72</x:v>
      </x:c>
      <x:c r="E6311" s="13" t="n">
        <x:v>590992</x:v>
      </x:c>
      <x:c r="F6311" s="11" t="n">
        <x:v>1</x:v>
      </x:c>
      <x:c r="G6311" s="11" t="n">
        <x:v>29.18</x:v>
      </x:c>
      <x:c r="H6311" s="11" t="n">
        <x:v>29.72</x:v>
      </x:c>
      <x:c r="I6311" s="13" t="n">
        <x:v>590992</x:v>
      </x:c>
      <x:c r="J6311" s="11" t="n">
        <x:v>29.653479</x:v>
      </x:c>
      <x:c r="K6311" s="14" t="n">
        <x:f>I6311*J6311</x:f>
        <x:v>17524968.861168</x:v>
      </x:c>
      <x:c r="L6311" s="8" t="str">
        <x:v>Alpaca SIP</x:v>
      </x:c>
    </x:row>
    <x:row r="6312" ht="25" customHeight="1">
      <x:c r="A6312" s="8" t="str">
        <x:v>MWH</x:v>
      </x:c>
      <x:c r="B6312" s="10" t="n">
        <x:v>46118</x:v>
      </x:c>
      <x:c r="C6312" s="11" t="n">
        <x:v>29.56</x:v>
      </x:c>
      <x:c r="D6312" s="11" t="n">
        <x:v>28.9</x:v>
      </x:c>
      <x:c r="E6312" s="13" t="n">
        <x:v>440940</x:v>
      </x:c>
      <x:c r="F6312" s="11" t="n">
        <x:v>1</x:v>
      </x:c>
      <x:c r="G6312" s="11" t="n">
        <x:v>29.56</x:v>
      </x:c>
      <x:c r="H6312" s="11" t="n">
        <x:v>28.9</x:v>
      </x:c>
      <x:c r="I6312" s="13" t="n">
        <x:v>440940</x:v>
      </x:c>
      <x:c r="J6312" s="11" t="n">
        <x:v>29.114213</x:v>
      </x:c>
      <x:c r="K6312" s="14" t="n">
        <x:f>I6312*J6312</x:f>
        <x:v>12837621.080219999</x:v>
      </x:c>
      <x:c r="L6312" s="8" t="str">
        <x:v>Alpaca SIP</x:v>
      </x:c>
    </x:row>
    <x:row r="6313" ht="25" customHeight="1">
      <x:c r="A6313" s="8" t="str">
        <x:v>MWH</x:v>
      </x:c>
      <x:c r="B6313" s="10" t="n">
        <x:v>46119</x:v>
      </x:c>
      <x:c r="C6313" s="11" t="n">
        <x:v>28.84</x:v>
      </x:c>
      <x:c r="D6313" s="11" t="n">
        <x:v>28.32</x:v>
      </x:c>
      <x:c r="E6313" s="13" t="n">
        <x:v>642625</x:v>
      </x:c>
      <x:c r="F6313" s="11" t="n">
        <x:v>1</x:v>
      </x:c>
      <x:c r="G6313" s="11" t="n">
        <x:v>28.84</x:v>
      </x:c>
      <x:c r="H6313" s="11" t="n">
        <x:v>28.32</x:v>
      </x:c>
      <x:c r="I6313" s="13" t="n">
        <x:v>642625</x:v>
      </x:c>
      <x:c r="J6313" s="11" t="n">
        <x:v>28.12542</x:v>
      </x:c>
      <x:c r="K6313" s="14" t="n">
        <x:f>I6313*J6313</x:f>
        <x:v>18074098.0275</x:v>
      </x:c>
      <x:c r="L6313" s="8" t="str">
        <x:v>Alpaca SIP</x:v>
      </x:c>
    </x:row>
    <x:row r="6314" ht="25" customHeight="1">
      <x:c r="A6314" s="8" t="str">
        <x:v>MWH</x:v>
      </x:c>
      <x:c r="B6314" s="10" t="n">
        <x:v>46120</x:v>
      </x:c>
      <x:c r="C6314" s="11" t="n">
        <x:v>28.91</x:v>
      </x:c>
      <x:c r="D6314" s="11" t="n">
        <x:v>28.94</x:v>
      </x:c>
      <x:c r="E6314" s="13" t="n">
        <x:v>485420</x:v>
      </x:c>
      <x:c r="F6314" s="11" t="n">
        <x:v>1</x:v>
      </x:c>
      <x:c r="G6314" s="11" t="n">
        <x:v>28.91</x:v>
      </x:c>
      <x:c r="H6314" s="11" t="n">
        <x:v>28.94</x:v>
      </x:c>
      <x:c r="I6314" s="13" t="n">
        <x:v>485420</x:v>
      </x:c>
      <x:c r="J6314" s="11" t="n">
        <x:v>28.947456</x:v>
      </x:c>
      <x:c r="K6314" s="14" t="n">
        <x:f>I6314*J6314</x:f>
        <x:v>14051674.09152</x:v>
      </x:c>
      <x:c r="L6314" s="8" t="str">
        <x:v>Alpaca SIP</x:v>
      </x:c>
    </x:row>
    <x:row r="6315" ht="25" customHeight="1">
      <x:c r="A6315" s="8" t="str">
        <x:v>MWH</x:v>
      </x:c>
      <x:c r="B6315" s="10" t="n">
        <x:v>46121</x:v>
      </x:c>
      <x:c r="C6315" s="11" t="n">
        <x:v>29.1</x:v>
      </x:c>
      <x:c r="D6315" s="11" t="n">
        <x:v>30.14</x:v>
      </x:c>
      <x:c r="E6315" s="13" t="n">
        <x:v>912186</x:v>
      </x:c>
      <x:c r="F6315" s="11" t="n">
        <x:v>1</x:v>
      </x:c>
      <x:c r="G6315" s="11" t="n">
        <x:v>29.1</x:v>
      </x:c>
      <x:c r="H6315" s="11" t="n">
        <x:v>30.14</x:v>
      </x:c>
      <x:c r="I6315" s="13" t="n">
        <x:v>912186</x:v>
      </x:c>
      <x:c r="J6315" s="11" t="n">
        <x:v>30.060702</x:v>
      </x:c>
      <x:c r="K6315" s="14" t="n">
        <x:f>I6315*J6315</x:f>
        <x:v>27420951.514572</x:v>
      </x:c>
      <x:c r="L6315" s="8" t="str">
        <x:v>Alpaca SIP</x:v>
      </x:c>
    </x:row>
    <x:row r="6316" ht="25" customHeight="1">
      <x:c r="A6316" s="8" t="str">
        <x:v>MWH</x:v>
      </x:c>
      <x:c r="B6316" s="10" t="n">
        <x:v>46122</x:v>
      </x:c>
      <x:c r="C6316" s="11" t="n">
        <x:v>30.32</x:v>
      </x:c>
      <x:c r="D6316" s="11" t="n">
        <x:v>31.66</x:v>
      </x:c>
      <x:c r="E6316" s="13" t="n">
        <x:v>845740</x:v>
      </x:c>
      <x:c r="F6316" s="11" t="n">
        <x:v>1</x:v>
      </x:c>
      <x:c r="G6316" s="11" t="n">
        <x:v>30.32</x:v>
      </x:c>
      <x:c r="H6316" s="11" t="n">
        <x:v>31.66</x:v>
      </x:c>
      <x:c r="I6316" s="13" t="n">
        <x:v>845740</x:v>
      </x:c>
      <x:c r="J6316" s="11" t="n">
        <x:v>31.587984</x:v>
      </x:c>
      <x:c r="K6316" s="14" t="n">
        <x:f>I6316*J6316</x:f>
        <x:v>26715221.58816</x:v>
      </x:c>
      <x:c r="L6316" s="8" t="str">
        <x:v>Alpaca SIP</x:v>
      </x:c>
    </x:row>
    <x:row r="6317" ht="25" customHeight="1">
      <x:c r="A6317" s="8" t="str">
        <x:v>MWH</x:v>
      </x:c>
      <x:c r="B6317" s="10" t="n">
        <x:v>46125</x:v>
      </x:c>
      <x:c r="C6317" s="11" t="n">
        <x:v>31.66</x:v>
      </x:c>
      <x:c r="D6317" s="11" t="n">
        <x:v>32.67</x:v>
      </x:c>
      <x:c r="E6317" s="13" t="n">
        <x:v>417343</x:v>
      </x:c>
      <x:c r="F6317" s="11" t="n">
        <x:v>1</x:v>
      </x:c>
      <x:c r="G6317" s="11" t="n">
        <x:v>31.66</x:v>
      </x:c>
      <x:c r="H6317" s="11" t="n">
        <x:v>32.67</x:v>
      </x:c>
      <x:c r="I6317" s="13" t="n">
        <x:v>417343</x:v>
      </x:c>
      <x:c r="J6317" s="11" t="n">
        <x:v>32.319882</x:v>
      </x:c>
      <x:c r="K6317" s="14" t="n">
        <x:f>I6317*J6317</x:f>
        <x:v>13488476.513526</x:v>
      </x:c>
      <x:c r="L6317" s="8" t="str">
        <x:v>Alpaca SIP</x:v>
      </x:c>
    </x:row>
    <x:row r="6318" ht="25" customHeight="1">
      <x:c r="A6318" s="8" t="str">
        <x:v>MWH</x:v>
      </x:c>
      <x:c r="B6318" s="10" t="n">
        <x:v>46126</x:v>
      </x:c>
      <x:c r="C6318" s="11" t="n">
        <x:v>33</x:v>
      </x:c>
      <x:c r="D6318" s="11" t="n">
        <x:v>33.97</x:v>
      </x:c>
      <x:c r="E6318" s="13" t="n">
        <x:v>1705514</x:v>
      </x:c>
      <x:c r="F6318" s="11" t="n">
        <x:v>1</x:v>
      </x:c>
      <x:c r="G6318" s="11" t="n">
        <x:v>33</x:v>
      </x:c>
      <x:c r="H6318" s="11" t="n">
        <x:v>33.97</x:v>
      </x:c>
      <x:c r="I6318" s="13" t="n">
        <x:v>1705514</x:v>
      </x:c>
      <x:c r="J6318" s="11" t="n">
        <x:v>34.228725</x:v>
      </x:c>
      <x:c r="K6318" s="14" t="n">
        <x:f>I6318*J6318</x:f>
        <x:v>58377569.68964999</x:v>
      </x:c>
      <x:c r="L6318" s="8" t="str">
        <x:v>Alpaca SIP</x:v>
      </x:c>
    </x:row>
    <x:row r="6319" ht="25" customHeight="1">
      <x:c r="A6319" s="8" t="str">
        <x:v>MWH</x:v>
      </x:c>
      <x:c r="B6319" s="10" t="n">
        <x:v>46127</x:v>
      </x:c>
      <x:c r="C6319" s="11" t="n">
        <x:v>34.93</x:v>
      </x:c>
      <x:c r="D6319" s="11" t="n">
        <x:v>33.49</x:v>
      </x:c>
      <x:c r="E6319" s="13" t="n">
        <x:v>995497</x:v>
      </x:c>
      <x:c r="F6319" s="11" t="n">
        <x:v>1</x:v>
      </x:c>
      <x:c r="G6319" s="11" t="n">
        <x:v>34.93</x:v>
      </x:c>
      <x:c r="H6319" s="11" t="n">
        <x:v>33.49</x:v>
      </x:c>
      <x:c r="I6319" s="13" t="n">
        <x:v>995497</x:v>
      </x:c>
      <x:c r="J6319" s="11" t="n">
        <x:v>33.620622</x:v>
      </x:c>
      <x:c r="K6319" s="14" t="n">
        <x:f>I6319*J6319</x:f>
        <x:v>33469228.339133997</x:v>
      </x:c>
      <x:c r="L6319" s="8" t="str">
        <x:v>Alpaca SIP</x:v>
      </x:c>
    </x:row>
    <x:row r="6320" ht="25" customHeight="1">
      <x:c r="A6320" s="8" t="str">
        <x:v>MWH</x:v>
      </x:c>
      <x:c r="B6320" s="10" t="n">
        <x:v>46128</x:v>
      </x:c>
      <x:c r="C6320" s="11" t="n">
        <x:v>33.87</x:v>
      </x:c>
      <x:c r="D6320" s="11" t="n">
        <x:v>33.91</x:v>
      </x:c>
      <x:c r="E6320" s="13" t="n">
        <x:v>954547</x:v>
      </x:c>
      <x:c r="F6320" s="11" t="n">
        <x:v>1</x:v>
      </x:c>
      <x:c r="G6320" s="11" t="n">
        <x:v>33.87</x:v>
      </x:c>
      <x:c r="H6320" s="11" t="n">
        <x:v>33.91</x:v>
      </x:c>
      <x:c r="I6320" s="13" t="n">
        <x:v>954547</x:v>
      </x:c>
      <x:c r="J6320" s="11" t="n">
        <x:v>34.07532</x:v>
      </x:c>
      <x:c r="K6320" s="14" t="n">
        <x:f>I6320*J6320</x:f>
        <x:v>32526494.48004</x:v>
      </x:c>
      <x:c r="L6320" s="8" t="str">
        <x:v>Alpaca SIP</x:v>
      </x:c>
    </x:row>
    <x:row r="6321" ht="25" customHeight="1">
      <x:c r="A6321" s="8" t="str">
        <x:v>MWH</x:v>
      </x:c>
      <x:c r="B6321" s="10" t="n">
        <x:v>46129</x:v>
      </x:c>
      <x:c r="C6321" s="11" t="n">
        <x:v>34.62</x:v>
      </x:c>
      <x:c r="D6321" s="11" t="n">
        <x:v>34.47</x:v>
      </x:c>
      <x:c r="E6321" s="13" t="n">
        <x:v>530932</x:v>
      </x:c>
      <x:c r="F6321" s="11" t="n">
        <x:v>1</x:v>
      </x:c>
      <x:c r="G6321" s="11" t="n">
        <x:v>34.62</x:v>
      </x:c>
      <x:c r="H6321" s="11" t="n">
        <x:v>34.47</x:v>
      </x:c>
      <x:c r="I6321" s="13" t="n">
        <x:v>530932</x:v>
      </x:c>
      <x:c r="J6321" s="11" t="n">
        <x:v>34.337469</x:v>
      </x:c>
      <x:c r="K6321" s="14" t="n">
        <x:f>I6321*J6321</x:f>
        <x:v>18230861.091107998</x:v>
      </x:c>
      <x:c r="L6321" s="8" t="str">
        <x:v>Alpaca SIP</x:v>
      </x:c>
    </x:row>
    <x:row r="6322" ht="25" customHeight="1">
      <x:c r="A6322" s="8" t="str">
        <x:v>MWH</x:v>
      </x:c>
      <x:c r="B6322" s="10" t="n">
        <x:v>46132</x:v>
      </x:c>
      <x:c r="C6322" s="11" t="n">
        <x:v>34.45</x:v>
      </x:c>
      <x:c r="D6322" s="11" t="n">
        <x:v>34.85</x:v>
      </x:c>
      <x:c r="E6322" s="13" t="n">
        <x:v>367605</x:v>
      </x:c>
      <x:c r="F6322" s="11" t="n">
        <x:v>1</x:v>
      </x:c>
      <x:c r="G6322" s="11" t="n">
        <x:v>34.45</x:v>
      </x:c>
      <x:c r="H6322" s="11" t="n">
        <x:v>34.85</x:v>
      </x:c>
      <x:c r="I6322" s="13" t="n">
        <x:v>367605</x:v>
      </x:c>
      <x:c r="J6322" s="11" t="n">
        <x:v>34.759368</x:v>
      </x:c>
      <x:c r="K6322" s="14" t="n">
        <x:f>I6322*J6322</x:f>
        <x:v>12777717.47364</x:v>
      </x:c>
      <x:c r="L6322" s="8" t="str">
        <x:v>Alpaca SIP</x:v>
      </x:c>
    </x:row>
    <x:row r="6323" ht="25" customHeight="1">
      <x:c r="A6323" s="8" t="str">
        <x:v>MWH</x:v>
      </x:c>
      <x:c r="B6323" s="10" t="n">
        <x:v>46133</x:v>
      </x:c>
      <x:c r="C6323" s="11" t="n">
        <x:v>35.06</x:v>
      </x:c>
      <x:c r="D6323" s="11" t="n">
        <x:v>34.075</x:v>
      </x:c>
      <x:c r="E6323" s="13" t="n">
        <x:v>777978</x:v>
      </x:c>
      <x:c r="F6323" s="11" t="n">
        <x:v>1</x:v>
      </x:c>
      <x:c r="G6323" s="11" t="n">
        <x:v>35.06</x:v>
      </x:c>
      <x:c r="H6323" s="11" t="n">
        <x:v>34.075</x:v>
      </x:c>
      <x:c r="I6323" s="13" t="n">
        <x:v>777978</x:v>
      </x:c>
      <x:c r="J6323" s="11" t="n">
        <x:v>34.126073</x:v>
      </x:c>
      <x:c r="K6323" s="14" t="n">
        <x:f>I6323*J6323</x:f>
        <x:v>26549334.020393997</x:v>
      </x:c>
      <x:c r="L6323" s="8" t="str">
        <x:v>Alpaca SIP</x:v>
      </x:c>
    </x:row>
    <x:row r="6324" ht="25" customHeight="1">
      <x:c r="A6324" s="8" t="str">
        <x:v>MWH</x:v>
      </x:c>
      <x:c r="B6324" s="10" t="n">
        <x:v>46134</x:v>
      </x:c>
      <x:c r="C6324" s="11" t="n">
        <x:v>34.52</x:v>
      </x:c>
      <x:c r="D6324" s="11" t="n">
        <x:v>36.68</x:v>
      </x:c>
      <x:c r="E6324" s="13" t="n">
        <x:v>757719</x:v>
      </x:c>
      <x:c r="F6324" s="11" t="n">
        <x:v>1</x:v>
      </x:c>
      <x:c r="G6324" s="11" t="n">
        <x:v>34.52</x:v>
      </x:c>
      <x:c r="H6324" s="11" t="n">
        <x:v>36.68</x:v>
      </x:c>
      <x:c r="I6324" s="13" t="n">
        <x:v>757719</x:v>
      </x:c>
      <x:c r="J6324" s="11" t="n">
        <x:v>35.954026</x:v>
      </x:c>
      <x:c r="K6324" s="14" t="n">
        <x:f>I6324*J6324</x:f>
        <x:v>27243048.626693998</x:v>
      </x:c>
      <x:c r="L6324" s="8" t="str">
        <x:v>Alpaca SIP</x:v>
      </x:c>
    </x:row>
    <x:row r="6325" ht="25" customHeight="1">
      <x:c r="A6325" s="8" t="str">
        <x:v>MWH</x:v>
      </x:c>
      <x:c r="B6325" s="10" t="n">
        <x:v>46135</x:v>
      </x:c>
      <x:c r="C6325" s="11" t="n">
        <x:v>37.02</x:v>
      </x:c>
      <x:c r="D6325" s="11" t="n">
        <x:v>37.63</x:v>
      </x:c>
      <x:c r="E6325" s="13" t="n">
        <x:v>1038543</x:v>
      </x:c>
      <x:c r="F6325" s="11" t="n">
        <x:v>1</x:v>
      </x:c>
      <x:c r="G6325" s="11" t="n">
        <x:v>37.02</x:v>
      </x:c>
      <x:c r="H6325" s="11" t="n">
        <x:v>37.63</x:v>
      </x:c>
      <x:c r="I6325" s="13" t="n">
        <x:v>1038543</x:v>
      </x:c>
      <x:c r="J6325" s="11" t="n">
        <x:v>37.889566</x:v>
      </x:c>
      <x:c r="K6325" s="14" t="n">
        <x:f>I6325*J6325</x:f>
        <x:v>39349943.542338</x:v>
      </x:c>
      <x:c r="L6325" s="8" t="str">
        <x:v>Alpaca SIP</x:v>
      </x:c>
    </x:row>
    <x:row r="6326" ht="25" customHeight="1">
      <x:c r="A6326" s="8" t="str">
        <x:v>MWH</x:v>
      </x:c>
      <x:c r="B6326" s="10" t="n">
        <x:v>46136</x:v>
      </x:c>
      <x:c r="C6326" s="11" t="n">
        <x:v>37.67</x:v>
      </x:c>
      <x:c r="D6326" s="11" t="n">
        <x:v>38.82</x:v>
      </x:c>
      <x:c r="E6326" s="13" t="n">
        <x:v>819114</x:v>
      </x:c>
      <x:c r="F6326" s="11" t="n">
        <x:v>1</x:v>
      </x:c>
      <x:c r="G6326" s="11" t="n">
        <x:v>37.67</x:v>
      </x:c>
      <x:c r="H6326" s="11" t="n">
        <x:v>38.82</x:v>
      </x:c>
      <x:c r="I6326" s="13" t="n">
        <x:v>819114</x:v>
      </x:c>
      <x:c r="J6326" s="11" t="n">
        <x:v>38.814693</x:v>
      </x:c>
      <x:c r="K6326" s="14" t="n">
        <x:f>I6326*J6326</x:f>
        <x:v>31793658.442002</x:v>
      </x:c>
      <x:c r="L6326" s="8" t="str">
        <x:v>Alpaca SIP</x:v>
      </x:c>
    </x:row>
    <x:row r="6327" ht="25" customHeight="1">
      <x:c r="A6327" s="8" t="str">
        <x:v>MWH</x:v>
      </x:c>
      <x:c r="B6327" s="10" t="n">
        <x:v>46139</x:v>
      </x:c>
      <x:c r="C6327" s="11" t="n">
        <x:v>39.12</x:v>
      </x:c>
      <x:c r="D6327" s="11" t="n">
        <x:v>37.99</x:v>
      </x:c>
      <x:c r="E6327" s="13" t="n">
        <x:v>1044269</x:v>
      </x:c>
      <x:c r="F6327" s="11" t="n">
        <x:v>1</x:v>
      </x:c>
      <x:c r="G6327" s="11" t="n">
        <x:v>39.12</x:v>
      </x:c>
      <x:c r="H6327" s="11" t="n">
        <x:v>37.99</x:v>
      </x:c>
      <x:c r="I6327" s="13" t="n">
        <x:v>1044269</x:v>
      </x:c>
      <x:c r="J6327" s="11" t="n">
        <x:v>37.569625</x:v>
      </x:c>
      <x:c r="K6327" s="14" t="n">
        <x:f>I6327*J6327</x:f>
        <x:v>39232794.729125</x:v>
      </x:c>
      <x:c r="L6327" s="8" t="str">
        <x:v>Alpaca SIP</x:v>
      </x:c>
    </x:row>
    <x:row r="6328" ht="25" customHeight="1">
      <x:c r="A6328" s="8" t="str">
        <x:v>MWH</x:v>
      </x:c>
      <x:c r="B6328" s="10" t="n">
        <x:v>46140</x:v>
      </x:c>
      <x:c r="C6328" s="11" t="n">
        <x:v>37.08</x:v>
      </x:c>
      <x:c r="D6328" s="11" t="n">
        <x:v>37.23</x:v>
      </x:c>
      <x:c r="E6328" s="13" t="n">
        <x:v>583624</x:v>
      </x:c>
      <x:c r="F6328" s="11" t="n">
        <x:v>1</x:v>
      </x:c>
      <x:c r="G6328" s="11" t="n">
        <x:v>37.08</x:v>
      </x:c>
      <x:c r="H6328" s="11" t="n">
        <x:v>37.23</x:v>
      </x:c>
      <x:c r="I6328" s="13" t="n">
        <x:v>583624</x:v>
      </x:c>
      <x:c r="J6328" s="11" t="n">
        <x:v>37.237292</x:v>
      </x:c>
      <x:c r="K6328" s="14" t="n">
        <x:f>I6328*J6328</x:f>
        <x:v>21732577.306208</x:v>
      </x:c>
      <x:c r="L6328" s="8" t="str">
        <x:v>Alpaca SIP</x:v>
      </x:c>
    </x:row>
    <x:row r="6329" ht="25" customHeight="1">
      <x:c r="A6329" s="8" t="str">
        <x:v>MWH</x:v>
      </x:c>
      <x:c r="B6329" s="10" t="n">
        <x:v>46141</x:v>
      </x:c>
      <x:c r="C6329" s="11" t="n">
        <x:v>37.59</x:v>
      </x:c>
      <x:c r="D6329" s="11" t="n">
        <x:v>37.53</x:v>
      </x:c>
      <x:c r="E6329" s="13" t="n">
        <x:v>581637</x:v>
      </x:c>
      <x:c r="F6329" s="11" t="n">
        <x:v>1</x:v>
      </x:c>
      <x:c r="G6329" s="11" t="n">
        <x:v>37.59</x:v>
      </x:c>
      <x:c r="H6329" s="11" t="n">
        <x:v>37.53</x:v>
      </x:c>
      <x:c r="I6329" s="13" t="n">
        <x:v>581637</x:v>
      </x:c>
      <x:c r="J6329" s="11" t="n">
        <x:v>37.419315</x:v>
      </x:c>
      <x:c r="K6329" s="14" t="n">
        <x:f>I6329*J6329</x:f>
        <x:v>21764458.118655</x:v>
      </x:c>
      <x:c r="L6329" s="8" t="str">
        <x:v>Alpaca SIP</x:v>
      </x:c>
    </x:row>
    <x:row r="6330" ht="25" customHeight="1">
      <x:c r="A6330" s="8" t="str">
        <x:v>MWH</x:v>
      </x:c>
      <x:c r="B6330" s="10" t="n">
        <x:v>46142</x:v>
      </x:c>
      <x:c r="C6330" s="11" t="n">
        <x:v>38.49</x:v>
      </x:c>
      <x:c r="D6330" s="11" t="n">
        <x:v>39.84</x:v>
      </x:c>
      <x:c r="E6330" s="13" t="n">
        <x:v>963208</x:v>
      </x:c>
      <x:c r="F6330" s="11" t="n">
        <x:v>1</x:v>
      </x:c>
      <x:c r="G6330" s="11" t="n">
        <x:v>38.49</x:v>
      </x:c>
      <x:c r="H6330" s="11" t="n">
        <x:v>39.84</x:v>
      </x:c>
      <x:c r="I6330" s="13" t="n">
        <x:v>963208</x:v>
      </x:c>
      <x:c r="J6330" s="11" t="n">
        <x:v>39.341833</x:v>
      </x:c>
      <x:c r="K6330" s="14" t="n">
        <x:f>I6330*J6330</x:f>
        <x:v>37894368.280264</x:v>
      </x:c>
      <x:c r="L6330" s="8" t="str">
        <x:v>Alpaca SIP</x:v>
      </x:c>
    </x:row>
    <x:row r="6331" ht="25" customHeight="1">
      <x:c r="A6331" s="8" t="str">
        <x:v>MWH</x:v>
      </x:c>
      <x:c r="B6331" s="10" t="n">
        <x:v>46143</x:v>
      </x:c>
      <x:c r="C6331" s="11" t="n">
        <x:v>40.19</x:v>
      </x:c>
      <x:c r="D6331" s="11" t="n">
        <x:v>40.65</x:v>
      </x:c>
      <x:c r="E6331" s="13" t="n">
        <x:v>770760</x:v>
      </x:c>
      <x:c r="F6331" s="11" t="n">
        <x:v>1</x:v>
      </x:c>
      <x:c r="G6331" s="11" t="n">
        <x:v>40.19</x:v>
      </x:c>
      <x:c r="H6331" s="11" t="n">
        <x:v>40.65</x:v>
      </x:c>
      <x:c r="I6331" s="13" t="n">
        <x:v>770760</x:v>
      </x:c>
      <x:c r="J6331" s="11" t="n">
        <x:v>40.854087</x:v>
      </x:c>
      <x:c r="K6331" s="14" t="n">
        <x:f>I6331*J6331</x:f>
        <x:v>31488696.09612</x:v>
      </x:c>
      <x:c r="L6331" s="8" t="str">
        <x:v>Alpaca SIP</x:v>
      </x:c>
    </x:row>
    <x:row r="6332" ht="25" customHeight="1">
      <x:c r="A6332" s="8" t="str">
        <x:v>MWH</x:v>
      </x:c>
      <x:c r="B6332" s="10" t="n">
        <x:v>46146</x:v>
      </x:c>
      <x:c r="C6332" s="11" t="n">
        <x:v>40.105</x:v>
      </x:c>
      <x:c r="D6332" s="11" t="n">
        <x:v>42.51</x:v>
      </x:c>
      <x:c r="E6332" s="13" t="n">
        <x:v>1051116</x:v>
      </x:c>
      <x:c r="F6332" s="11" t="n">
        <x:v>1</x:v>
      </x:c>
      <x:c r="G6332" s="11" t="n">
        <x:v>40.105</x:v>
      </x:c>
      <x:c r="H6332" s="11" t="n">
        <x:v>42.51</x:v>
      </x:c>
      <x:c r="I6332" s="13" t="n">
        <x:v>1051116</x:v>
      </x:c>
      <x:c r="J6332" s="11" t="n">
        <x:v>42.389205</x:v>
      </x:c>
      <x:c r="K6332" s="14" t="n">
        <x:f>I6332*J6332</x:f>
        <x:v>44555971.60278</x:v>
      </x:c>
      <x:c r="L6332" s="8" t="str">
        <x:v>Alpaca SIP</x:v>
      </x:c>
    </x:row>
    <x:row r="6333" ht="25" customHeight="1">
      <x:c r="A6333" s="8" t="str">
        <x:v>MWH</x:v>
      </x:c>
      <x:c r="B6333" s="10" t="n">
        <x:v>46147</x:v>
      </x:c>
      <x:c r="C6333" s="11" t="n">
        <x:v>43.33</x:v>
      </x:c>
      <x:c r="D6333" s="11" t="n">
        <x:v>45.19</x:v>
      </x:c>
      <x:c r="E6333" s="13" t="n">
        <x:v>1148375</x:v>
      </x:c>
      <x:c r="F6333" s="11" t="n">
        <x:v>1</x:v>
      </x:c>
      <x:c r="G6333" s="11" t="n">
        <x:v>43.33</x:v>
      </x:c>
      <x:c r="H6333" s="11" t="n">
        <x:v>45.19</x:v>
      </x:c>
      <x:c r="I6333" s="13" t="n">
        <x:v>1148375</x:v>
      </x:c>
      <x:c r="J6333" s="11" t="n">
        <x:v>44.704973</x:v>
      </x:c>
      <x:c r="K6333" s="14" t="n">
        <x:f>I6333*J6333</x:f>
        <x:v>51338073.368875004</x:v>
      </x:c>
      <x:c r="L6333" s="8" t="str">
        <x:v>Alpaca SIP</x:v>
      </x:c>
    </x:row>
    <x:row r="6334" ht="25" customHeight="1">
      <x:c r="A6334" s="8" t="str">
        <x:v>MWH</x:v>
      </x:c>
      <x:c r="B6334" s="10" t="n">
        <x:v>46148</x:v>
      </x:c>
      <x:c r="C6334" s="11" t="n">
        <x:v>44.29</x:v>
      </x:c>
      <x:c r="D6334" s="11" t="n">
        <x:v>42.27</x:v>
      </x:c>
      <x:c r="E6334" s="13" t="n">
        <x:v>1203347</x:v>
      </x:c>
      <x:c r="F6334" s="11" t="n">
        <x:v>1</x:v>
      </x:c>
      <x:c r="G6334" s="11" t="n">
        <x:v>44.29</x:v>
      </x:c>
      <x:c r="H6334" s="11" t="n">
        <x:v>42.27</x:v>
      </x:c>
      <x:c r="I6334" s="13" t="n">
        <x:v>1203347</x:v>
      </x:c>
      <x:c r="J6334" s="11" t="n">
        <x:v>42.810139</x:v>
      </x:c>
      <x:c r="K6334" s="14" t="n">
        <x:f>I6334*J6334</x:f>
        <x:v>51515452.335233</x:v>
      </x:c>
      <x:c r="L6334" s="8" t="str">
        <x:v>Alpaca SIP</x:v>
      </x:c>
    </x:row>
    <x:row r="6335" ht="25" customHeight="1">
      <x:c r="A6335" s="8" t="str">
        <x:v>MWH</x:v>
      </x:c>
      <x:c r="B6335" s="10" t="n">
        <x:v>46149</x:v>
      </x:c>
      <x:c r="C6335" s="11" t="n">
        <x:v>42.34</x:v>
      </x:c>
      <x:c r="D6335" s="11" t="n">
        <x:v>42.07</x:v>
      </x:c>
      <x:c r="E6335" s="13" t="n">
        <x:v>837539</x:v>
      </x:c>
      <x:c r="F6335" s="11" t="n">
        <x:v>1</x:v>
      </x:c>
      <x:c r="G6335" s="11" t="n">
        <x:v>42.34</x:v>
      </x:c>
      <x:c r="H6335" s="11" t="n">
        <x:v>42.07</x:v>
      </x:c>
      <x:c r="I6335" s="13" t="n">
        <x:v>837539</x:v>
      </x:c>
      <x:c r="J6335" s="11" t="n">
        <x:v>41.510545</x:v>
      </x:c>
      <x:c r="K6335" s="14" t="n">
        <x:f>I6335*J6335</x:f>
        <x:v>34766700.348755</x:v>
      </x:c>
      <x:c r="L6335" s="8" t="str">
        <x:v>Alpaca SIP</x:v>
      </x:c>
    </x:row>
    <x:row r="6336" ht="25" customHeight="1">
      <x:c r="A6336" s="8" t="str">
        <x:v>MWH</x:v>
      </x:c>
      <x:c r="B6336" s="10" t="n">
        <x:v>46150</x:v>
      </x:c>
      <x:c r="C6336" s="11" t="n">
        <x:v>42.54</x:v>
      </x:c>
      <x:c r="D6336" s="11" t="n">
        <x:v>43.09</x:v>
      </x:c>
      <x:c r="E6336" s="13" t="n">
        <x:v>652828</x:v>
      </x:c>
      <x:c r="F6336" s="11" t="n">
        <x:v>1</x:v>
      </x:c>
      <x:c r="G6336" s="11" t="n">
        <x:v>42.54</x:v>
      </x:c>
      <x:c r="H6336" s="11" t="n">
        <x:v>43.09</x:v>
      </x:c>
      <x:c r="I6336" s="13" t="n">
        <x:v>652828</x:v>
      </x:c>
      <x:c r="J6336" s="11" t="n">
        <x:v>42.993021</x:v>
      </x:c>
      <x:c r="K6336" s="14" t="n">
        <x:f>I6336*J6336</x:f>
        <x:v>28067047.913388</x:v>
      </x:c>
      <x:c r="L6336" s="8" t="str">
        <x:v>Alpaca SIP</x:v>
      </x:c>
    </x:row>
    <x:row r="6337" ht="25" customHeight="1">
      <x:c r="A6337" s="8" t="str">
        <x:v>MWH</x:v>
      </x:c>
      <x:c r="B6337" s="10" t="n">
        <x:v>46153</x:v>
      </x:c>
      <x:c r="C6337" s="11" t="n">
        <x:v>43.39</x:v>
      </x:c>
      <x:c r="D6337" s="11" t="n">
        <x:v>44.83</x:v>
      </x:c>
      <x:c r="E6337" s="13" t="n">
        <x:v>1482990</x:v>
      </x:c>
      <x:c r="F6337" s="11" t="n">
        <x:v>1</x:v>
      </x:c>
      <x:c r="G6337" s="11" t="n">
        <x:v>43.39</x:v>
      </x:c>
      <x:c r="H6337" s="11" t="n">
        <x:v>44.83</x:v>
      </x:c>
      <x:c r="I6337" s="13" t="n">
        <x:v>1482990</x:v>
      </x:c>
      <x:c r="J6337" s="11" t="n">
        <x:v>44.063664</x:v>
      </x:c>
      <x:c r="K6337" s="14" t="n">
        <x:f>I6337*J6337</x:f>
        <x:v>65345973.07536001</x:v>
      </x:c>
      <x:c r="L6337" s="8" t="str">
        <x:v>Alpaca SIP</x:v>
      </x:c>
    </x:row>
    <x:row r="6338" ht="25" customHeight="1">
      <x:c r="A6338" s="8" t="str">
        <x:v>MWH</x:v>
      </x:c>
      <x:c r="B6338" s="10" t="n">
        <x:v>46154</x:v>
      </x:c>
      <x:c r="C6338" s="11" t="n">
        <x:v>46</x:v>
      </x:c>
      <x:c r="D6338" s="11" t="n">
        <x:v>45.84</x:v>
      </x:c>
      <x:c r="E6338" s="13" t="n">
        <x:v>2590629</x:v>
      </x:c>
      <x:c r="F6338" s="11" t="n">
        <x:v>1</x:v>
      </x:c>
      <x:c r="G6338" s="11" t="n">
        <x:v>46</x:v>
      </x:c>
      <x:c r="H6338" s="11" t="n">
        <x:v>45.84</x:v>
      </x:c>
      <x:c r="I6338" s="13" t="n">
        <x:v>2590629</x:v>
      </x:c>
      <x:c r="J6338" s="11" t="n">
        <x:v>45.867503</x:v>
      </x:c>
      <x:c r="K6338" s="14" t="n">
        <x:f>I6338*J6338</x:f>
        <x:v>118825683.429387</x:v>
      </x:c>
      <x:c r="L6338" s="8" t="str">
        <x:v>Alpaca SIP</x:v>
      </x:c>
    </x:row>
    <x:row r="6339" ht="25" customHeight="1">
      <x:c r="A6339" s="8" t="str">
        <x:v>MWH</x:v>
      </x:c>
      <x:c r="B6339" s="10" t="n">
        <x:v>46155</x:v>
      </x:c>
      <x:c r="C6339" s="11" t="n">
        <x:v>47.05</x:v>
      </x:c>
      <x:c r="D6339" s="11" t="n">
        <x:v>46.77</x:v>
      </x:c>
      <x:c r="E6339" s="13" t="n">
        <x:v>1340540</x:v>
      </x:c>
      <x:c r="F6339" s="11" t="n">
        <x:v>1</x:v>
      </x:c>
      <x:c r="G6339" s="11" t="n">
        <x:v>47.05</x:v>
      </x:c>
      <x:c r="H6339" s="11" t="n">
        <x:v>46.77</x:v>
      </x:c>
      <x:c r="I6339" s="13" t="n">
        <x:v>1340540</x:v>
      </x:c>
      <x:c r="J6339" s="11" t="n">
        <x:v>46.767236</x:v>
      </x:c>
      <x:c r="K6339" s="14" t="n">
        <x:f>I6339*J6339</x:f>
        <x:v>62693350.54743999</x:v>
      </x:c>
      <x:c r="L6339" s="8" t="str">
        <x:v>Alpaca SIP</x:v>
      </x:c>
    </x:row>
    <x:row r="6340" ht="25" customHeight="1">
      <x:c r="A6340" s="8" t="str">
        <x:v>MWH</x:v>
      </x:c>
      <x:c r="B6340" s="10" t="n">
        <x:v>46156</x:v>
      </x:c>
      <x:c r="C6340" s="11" t="n">
        <x:v>45.38</x:v>
      </x:c>
      <x:c r="D6340" s="11" t="n">
        <x:v>44.82</x:v>
      </x:c>
      <x:c r="E6340" s="13" t="n">
        <x:v>943248</x:v>
      </x:c>
      <x:c r="F6340" s="11" t="n">
        <x:v>1</x:v>
      </x:c>
      <x:c r="G6340" s="11" t="n">
        <x:v>45.38</x:v>
      </x:c>
      <x:c r="H6340" s="11" t="n">
        <x:v>44.82</x:v>
      </x:c>
      <x:c r="I6340" s="13" t="n">
        <x:v>943248</x:v>
      </x:c>
      <x:c r="J6340" s="11" t="n">
        <x:v>44.86911</x:v>
      </x:c>
      <x:c r="K6340" s="14" t="n">
        <x:f>I6340*J6340</x:f>
        <x:v>42322698.26928</x:v>
      </x:c>
      <x:c r="L6340" s="8" t="str">
        <x:v>Alpaca SIP</x:v>
      </x:c>
    </x:row>
    <x:row r="6341" ht="25" customHeight="1">
      <x:c r="A6341" s="8" t="str">
        <x:v>MWH</x:v>
      </x:c>
      <x:c r="B6341" s="10" t="n">
        <x:v>46157</x:v>
      </x:c>
      <x:c r="C6341" s="11" t="n">
        <x:v>44.12</x:v>
      </x:c>
      <x:c r="D6341" s="11" t="n">
        <x:v>43.44</x:v>
      </x:c>
      <x:c r="E6341" s="13" t="n">
        <x:v>720112</x:v>
      </x:c>
      <x:c r="F6341" s="11" t="n">
        <x:v>1</x:v>
      </x:c>
      <x:c r="G6341" s="11" t="n">
        <x:v>44.12</x:v>
      </x:c>
      <x:c r="H6341" s="11" t="n">
        <x:v>43.44</x:v>
      </x:c>
      <x:c r="I6341" s="13" t="n">
        <x:v>720112</x:v>
      </x:c>
      <x:c r="J6341" s="11" t="n">
        <x:v>43.540972</x:v>
      </x:c>
      <x:c r="K6341" s="14" t="n">
        <x:f>I6341*J6341</x:f>
        <x:v>31354376.428864</x:v>
      </x:c>
      <x:c r="L6341" s="8" t="str">
        <x:v>Alpaca SIP</x:v>
      </x:c>
    </x:row>
    <x:row r="6342" ht="25" customHeight="1">
      <x:c r="A6342" s="8" t="str">
        <x:v>MWH</x:v>
      </x:c>
      <x:c r="B6342" s="10" t="n">
        <x:v>46160</x:v>
      </x:c>
      <x:c r="C6342" s="11" t="n">
        <x:v>43.65</x:v>
      </x:c>
      <x:c r="D6342" s="11" t="n">
        <x:v>40.42</x:v>
      </x:c>
      <x:c r="E6342" s="13" t="n">
        <x:v>1660898</x:v>
      </x:c>
      <x:c r="F6342" s="11" t="n">
        <x:v>1</x:v>
      </x:c>
      <x:c r="G6342" s="11" t="n">
        <x:v>43.65</x:v>
      </x:c>
      <x:c r="H6342" s="11" t="n">
        <x:v>40.42</x:v>
      </x:c>
      <x:c r="I6342" s="13" t="n">
        <x:v>1660898</x:v>
      </x:c>
      <x:c r="J6342" s="11" t="n">
        <x:v>40.946938</x:v>
      </x:c>
      <x:c r="K6342" s="14" t="n">
        <x:f>I6342*J6342</x:f>
        <x:v>68008687.430324</x:v>
      </x:c>
      <x:c r="L6342" s="8" t="str">
        <x:v>Alpaca SIP</x:v>
      </x:c>
    </x:row>
    <x:row r="6343" ht="25" customHeight="1">
      <x:c r="A6343" s="8" t="str">
        <x:v>MWH</x:v>
      </x:c>
      <x:c r="B6343" s="10" t="n">
        <x:v>46161</x:v>
      </x:c>
      <x:c r="C6343" s="11" t="n">
        <x:v>40.42</x:v>
      </x:c>
      <x:c r="D6343" s="11" t="n">
        <x:v>37.56</x:v>
      </x:c>
      <x:c r="E6343" s="13" t="n">
        <x:v>1602945</x:v>
      </x:c>
      <x:c r="F6343" s="11" t="n">
        <x:v>1</x:v>
      </x:c>
      <x:c r="G6343" s="11" t="n">
        <x:v>40.42</x:v>
      </x:c>
      <x:c r="H6343" s="11" t="n">
        <x:v>37.56</x:v>
      </x:c>
      <x:c r="I6343" s="13" t="n">
        <x:v>1602945</x:v>
      </x:c>
      <x:c r="J6343" s="11" t="n">
        <x:v>38.172082</x:v>
      </x:c>
      <x:c r="K6343" s="14" t="n">
        <x:f>I6343*J6343</x:f>
        <x:v>61187747.98149001</x:v>
      </x:c>
      <x:c r="L6343" s="8" t="str">
        <x:v>Alpaca SIP</x:v>
      </x:c>
    </x:row>
    <x:row r="6344" ht="25" customHeight="1">
      <x:c r="A6344" s="8" t="str">
        <x:v>MWH</x:v>
      </x:c>
      <x:c r="B6344" s="10" t="n">
        <x:v>46162</x:v>
      </x:c>
      <x:c r="C6344" s="11" t="n">
        <x:v>38.15</x:v>
      </x:c>
      <x:c r="D6344" s="11" t="n">
        <x:v>38.72</x:v>
      </x:c>
      <x:c r="E6344" s="13" t="n">
        <x:v>833891</x:v>
      </x:c>
      <x:c r="F6344" s="11" t="n">
        <x:v>1</x:v>
      </x:c>
      <x:c r="G6344" s="11" t="n">
        <x:v>38.15</x:v>
      </x:c>
      <x:c r="H6344" s="11" t="n">
        <x:v>38.72</x:v>
      </x:c>
      <x:c r="I6344" s="13" t="n">
        <x:v>833891</x:v>
      </x:c>
      <x:c r="J6344" s="11" t="n">
        <x:v>38.565301</x:v>
      </x:c>
      <x:c r="K6344" s="14" t="n">
        <x:f>I6344*J6344</x:f>
        <x:v>32159257.416190997</x:v>
      </x:c>
      <x:c r="L6344" s="8" t="str">
        <x:v>Alpaca SIP</x:v>
      </x:c>
    </x:row>
    <x:row r="6345" ht="25" customHeight="1">
      <x:c r="A6345" s="8" t="str">
        <x:v>MWH</x:v>
      </x:c>
      <x:c r="B6345" s="10" t="n">
        <x:v>46163</x:v>
      </x:c>
      <x:c r="C6345" s="11" t="n">
        <x:v>38.47</x:v>
      </x:c>
      <x:c r="D6345" s="11" t="n">
        <x:v>38.12</x:v>
      </x:c>
      <x:c r="E6345" s="13" t="n">
        <x:v>1860283</x:v>
      </x:c>
      <x:c r="F6345" s="11" t="n">
        <x:v>1</x:v>
      </x:c>
      <x:c r="G6345" s="11" t="n">
        <x:v>38.47</x:v>
      </x:c>
      <x:c r="H6345" s="11" t="n">
        <x:v>38.12</x:v>
      </x:c>
      <x:c r="I6345" s="13" t="n">
        <x:v>1860283</x:v>
      </x:c>
      <x:c r="J6345" s="11" t="n">
        <x:v>37.813995</x:v>
      </x:c>
      <x:c r="K6345" s="14" t="n">
        <x:f>I6345*J6345</x:f>
        <x:v>70344732.06058499</x:v>
      </x:c>
      <x:c r="L6345" s="8" t="str">
        <x:v>Alpaca SIP</x:v>
      </x:c>
    </x:row>
    <x:row r="6346" ht="25" customHeight="1">
      <x:c r="A6346" s="8" t="str">
        <x:v>MWH</x:v>
      </x:c>
      <x:c r="B6346" s="10" t="n">
        <x:v>46164</x:v>
      </x:c>
      <x:c r="C6346" s="11" t="n">
        <x:v>38.93</x:v>
      </x:c>
      <x:c r="D6346" s="11" t="n">
        <x:v>38.44</x:v>
      </x:c>
      <x:c r="E6346" s="13" t="n">
        <x:v>1066280</x:v>
      </x:c>
      <x:c r="F6346" s="11" t="n">
        <x:v>1</x:v>
      </x:c>
      <x:c r="G6346" s="11" t="n">
        <x:v>38.93</x:v>
      </x:c>
      <x:c r="H6346" s="11" t="n">
        <x:v>38.44</x:v>
      </x:c>
      <x:c r="I6346" s="13" t="n">
        <x:v>1066280</x:v>
      </x:c>
      <x:c r="J6346" s="11" t="n">
        <x:v>38.734847</x:v>
      </x:c>
      <x:c r="K6346" s="14" t="n">
        <x:f>I6346*J6346</x:f>
        <x:v>41302192.65916</x:v>
      </x:c>
      <x:c r="L6346" s="8" t="str">
        <x:v>Alpaca SIP</x:v>
      </x:c>
    </x:row>
    <x:row r="6347" ht="25" customHeight="1">
      <x:c r="A6347" s="8" t="str">
        <x:v>MWH</x:v>
      </x:c>
      <x:c r="B6347" s="10" t="n">
        <x:v>46168</x:v>
      </x:c>
      <x:c r="C6347" s="11" t="n">
        <x:v>39.54</x:v>
      </x:c>
      <x:c r="D6347" s="11" t="n">
        <x:v>39.48</x:v>
      </x:c>
      <x:c r="E6347" s="13" t="n">
        <x:v>1567026</x:v>
      </x:c>
      <x:c r="F6347" s="11" t="n">
        <x:v>1</x:v>
      </x:c>
      <x:c r="G6347" s="11" t="n">
        <x:v>39.54</x:v>
      </x:c>
      <x:c r="H6347" s="11" t="n">
        <x:v>39.48</x:v>
      </x:c>
      <x:c r="I6347" s="13" t="n">
        <x:v>1567026</x:v>
      </x:c>
      <x:c r="J6347" s="11" t="n">
        <x:v>39.672867</x:v>
      </x:c>
      <x:c r="K6347" s="14" t="n">
        <x:f>I6347*J6347</x:f>
        <x:v>62168414.083542</x:v>
      </x:c>
      <x:c r="L6347" s="8" t="str">
        <x:v>Alpaca SIP</x:v>
      </x:c>
    </x:row>
    <x:row r="6348" ht="25" customHeight="1">
      <x:c r="A6348" s="8" t="str">
        <x:v>MWH</x:v>
      </x:c>
      <x:c r="B6348" s="10" t="n">
        <x:v>46169</x:v>
      </x:c>
      <x:c r="C6348" s="11" t="n">
        <x:v>37.22</x:v>
      </x:c>
      <x:c r="D6348" s="11" t="n">
        <x:v>38.11</x:v>
      </x:c>
      <x:c r="E6348" s="13" t="n">
        <x:v>1592116</x:v>
      </x:c>
      <x:c r="F6348" s="11" t="n">
        <x:v>1</x:v>
      </x:c>
      <x:c r="G6348" s="11" t="n">
        <x:v>37.22</x:v>
      </x:c>
      <x:c r="H6348" s="11" t="n">
        <x:v>38.11</x:v>
      </x:c>
      <x:c r="I6348" s="13" t="n">
        <x:v>1592116</x:v>
      </x:c>
      <x:c r="J6348" s="11" t="n">
        <x:v>37.965515</x:v>
      </x:c>
      <x:c r="K6348" s="14" t="n">
        <x:f>I6348*J6348</x:f>
        <x:v>60445503.87974001</x:v>
      </x:c>
      <x:c r="L6348" s="8" t="str">
        <x:v>Alpaca SIP</x:v>
      </x:c>
    </x:row>
    <x:row r="6349" ht="25" customHeight="1">
      <x:c r="A6349" s="8" t="str">
        <x:v>MWH</x:v>
      </x:c>
      <x:c r="B6349" s="10" t="n">
        <x:v>46170</x:v>
      </x:c>
      <x:c r="C6349" s="11" t="n">
        <x:v>37.48</x:v>
      </x:c>
      <x:c r="D6349" s="11" t="n">
        <x:v>36.71</x:v>
      </x:c>
      <x:c r="E6349" s="13" t="n">
        <x:v>2524472</x:v>
      </x:c>
      <x:c r="F6349" s="11" t="n">
        <x:v>1</x:v>
      </x:c>
      <x:c r="G6349" s="11" t="n">
        <x:v>37.48</x:v>
      </x:c>
      <x:c r="H6349" s="11" t="n">
        <x:v>36.71</x:v>
      </x:c>
      <x:c r="I6349" s="13" t="n">
        <x:v>2524472</x:v>
      </x:c>
      <x:c r="J6349" s="11" t="n">
        <x:v>36.709534</x:v>
      </x:c>
      <x:c r="K6349" s="14" t="n">
        <x:f>I6349*J6349</x:f>
        <x:v>92672190.71604799</x:v>
      </x:c>
      <x:c r="L6349" s="8" t="str">
        <x:v>Alpaca SIP</x:v>
      </x:c>
    </x:row>
    <x:row r="6350" ht="25" customHeight="1">
      <x:c r="A6350" s="8" t="str">
        <x:v>MWH</x:v>
      </x:c>
      <x:c r="B6350" s="10" t="n">
        <x:v>46171</x:v>
      </x:c>
      <x:c r="C6350" s="11" t="n">
        <x:v>36.31</x:v>
      </x:c>
      <x:c r="D6350" s="11" t="n">
        <x:v>35.53</x:v>
      </x:c>
      <x:c r="E6350" s="13" t="n">
        <x:v>9878058</x:v>
      </x:c>
      <x:c r="F6350" s="11" t="n">
        <x:v>1</x:v>
      </x:c>
      <x:c r="G6350" s="11" t="n">
        <x:v>36.31</x:v>
      </x:c>
      <x:c r="H6350" s="11" t="n">
        <x:v>35.53</x:v>
      </x:c>
      <x:c r="I6350" s="13" t="n">
        <x:v>9878058</x:v>
      </x:c>
      <x:c r="J6350" s="11" t="n">
        <x:v>35.782514</x:v>
      </x:c>
      <x:c r="K6350" s="14" t="n">
        <x:f>I6350*J6350</x:f>
        <x:v>353461748.677812</x:v>
      </x:c>
      <x:c r="L6350" s="8" t="str">
        <x:v>Alpaca SIP</x:v>
      </x:c>
    </x:row>
    <x:row r="6351" ht="25" customHeight="1">
      <x:c r="A6351" s="8" t="str">
        <x:v>MWH</x:v>
      </x:c>
      <x:c r="B6351" s="10" t="n">
        <x:v>46174</x:v>
      </x:c>
      <x:c r="C6351" s="11" t="n">
        <x:v>35.44</x:v>
      </x:c>
      <x:c r="D6351" s="11" t="n">
        <x:v>34.63</x:v>
      </x:c>
      <x:c r="E6351" s="13" t="n">
        <x:v>3196569</x:v>
      </x:c>
      <x:c r="F6351" s="11" t="n">
        <x:v>1</x:v>
      </x:c>
      <x:c r="G6351" s="11" t="n">
        <x:v>35.44</x:v>
      </x:c>
      <x:c r="H6351" s="11" t="n">
        <x:v>34.63</x:v>
      </x:c>
      <x:c r="I6351" s="13" t="n">
        <x:v>3196569</x:v>
      </x:c>
      <x:c r="J6351" s="11" t="n">
        <x:v>34.551246</x:v>
      </x:c>
      <x:c r="K6351" s="14" t="n">
        <x:f>I6351*J6351</x:f>
        <x:v>110445441.874974</x:v>
      </x:c>
      <x:c r="L6351" s="8" t="str">
        <x:v>Alpaca SIP</x:v>
      </x:c>
    </x:row>
    <x:row r="6352" ht="25" customHeight="1">
      <x:c r="A6352" s="8" t="str">
        <x:v>MWH</x:v>
      </x:c>
      <x:c r="B6352" s="10" t="n">
        <x:v>46175</x:v>
      </x:c>
      <x:c r="C6352" s="11" t="n">
        <x:v>34.71</x:v>
      </x:c>
      <x:c r="D6352" s="11" t="n">
        <x:v>36.46</x:v>
      </x:c>
      <x:c r="E6352" s="13" t="n">
        <x:v>3206400</x:v>
      </x:c>
      <x:c r="F6352" s="11" t="n">
        <x:v>1</x:v>
      </x:c>
      <x:c r="G6352" s="11" t="n">
        <x:v>34.71</x:v>
      </x:c>
      <x:c r="H6352" s="11" t="n">
        <x:v>36.46</x:v>
      </x:c>
      <x:c r="I6352" s="13" t="n">
        <x:v>3206400</x:v>
      </x:c>
      <x:c r="J6352" s="11" t="n">
        <x:v>36.173728</x:v>
      </x:c>
      <x:c r="K6352" s="14" t="n">
        <x:f>I6352*J6352</x:f>
        <x:v>115987441.4592</x:v>
      </x:c>
      <x:c r="L6352" s="8" t="str">
        <x:v>Alpaca SIP</x:v>
      </x:c>
    </x:row>
    <x:row r="6353" ht="25" customHeight="1">
      <x:c r="A6353" s="8" t="str">
        <x:v>MWH</x:v>
      </x:c>
      <x:c r="B6353" s="10" t="n">
        <x:v>46176</x:v>
      </x:c>
      <x:c r="C6353" s="11" t="n">
        <x:v>36.5</x:v>
      </x:c>
      <x:c r="D6353" s="11" t="n">
        <x:v>34.87</x:v>
      </x:c>
      <x:c r="E6353" s="13" t="n">
        <x:v>2196175</x:v>
      </x:c>
      <x:c r="F6353" s="11" t="n">
        <x:v>1</x:v>
      </x:c>
      <x:c r="G6353" s="11" t="n">
        <x:v>36.5</x:v>
      </x:c>
      <x:c r="H6353" s="11" t="n">
        <x:v>34.87</x:v>
      </x:c>
      <x:c r="I6353" s="13" t="n">
        <x:v>2196175</x:v>
      </x:c>
      <x:c r="J6353" s="11" t="n">
        <x:v>35.493672</x:v>
      </x:c>
      <x:c r="K6353" s="14" t="n">
        <x:f>I6353*J6353</x:f>
        <x:v>77950315.1046</x:v>
      </x:c>
      <x:c r="L6353" s="8" t="str">
        <x:v>Alpaca SIP</x:v>
      </x:c>
    </x:row>
    <x:row r="6354" ht="25" customHeight="1">
      <x:c r="A6354" s="8" t="str">
        <x:v>MWH</x:v>
      </x:c>
      <x:c r="B6354" s="10" t="n">
        <x:v>46177</x:v>
      </x:c>
      <x:c r="C6354" s="11" t="n">
        <x:v>34.58</x:v>
      </x:c>
      <x:c r="D6354" s="11" t="n">
        <x:v>35.64</x:v>
      </x:c>
      <x:c r="E6354" s="13" t="n">
        <x:v>2205816</x:v>
      </x:c>
      <x:c r="F6354" s="11" t="n">
        <x:v>1</x:v>
      </x:c>
      <x:c r="G6354" s="11" t="n">
        <x:v>34.58</x:v>
      </x:c>
      <x:c r="H6354" s="11" t="n">
        <x:v>35.64</x:v>
      </x:c>
      <x:c r="I6354" s="13" t="n">
        <x:v>2205816</x:v>
      </x:c>
      <x:c r="J6354" s="11" t="n">
        <x:v>35.262151</x:v>
      </x:c>
      <x:c r="K6354" s="14" t="n">
        <x:f>I6354*J6354</x:f>
        <x:v>77781816.87021601</x:v>
      </x:c>
      <x:c r="L6354" s="8" t="str">
        <x:v>Alpaca SIP</x:v>
      </x:c>
    </x:row>
    <x:row r="6355" ht="25" customHeight="1">
      <x:c r="A6355" s="8" t="str">
        <x:v>MWH</x:v>
      </x:c>
      <x:c r="B6355" s="10" t="n">
        <x:v>46178</x:v>
      </x:c>
      <x:c r="C6355" s="11" t="n">
        <x:v>35.05</x:v>
      </x:c>
      <x:c r="D6355" s="11" t="n">
        <x:v>32.81</x:v>
      </x:c>
      <x:c r="E6355" s="13" t="n">
        <x:v>1520979</x:v>
      </x:c>
      <x:c r="F6355" s="11" t="n">
        <x:v>1</x:v>
      </x:c>
      <x:c r="G6355" s="11" t="n">
        <x:v>35.05</x:v>
      </x:c>
      <x:c r="H6355" s="11" t="n">
        <x:v>32.81</x:v>
      </x:c>
      <x:c r="I6355" s="13" t="n">
        <x:v>1520979</x:v>
      </x:c>
      <x:c r="J6355" s="11" t="n">
        <x:v>33.2597</x:v>
      </x:c>
      <x:c r="K6355" s="14" t="n">
        <x:f>I6355*J6355</x:f>
        <x:v>50587305.246300004</x:v>
      </x:c>
      <x:c r="L6355" s="8" t="str">
        <x:v>Alpaca SIP</x:v>
      </x:c>
    </x:row>
    <x:row r="6356" ht="25" customHeight="1">
      <x:c r="A6356" s="8" t="str">
        <x:v>MWH</x:v>
      </x:c>
      <x:c r="B6356" s="10" t="n">
        <x:v>46181</x:v>
      </x:c>
      <x:c r="C6356" s="11" t="n">
        <x:v>33.99</x:v>
      </x:c>
      <x:c r="D6356" s="11" t="n">
        <x:v>33.18</x:v>
      </x:c>
      <x:c r="E6356" s="13" t="n">
        <x:v>1636530</x:v>
      </x:c>
      <x:c r="F6356" s="11" t="n">
        <x:v>1</x:v>
      </x:c>
      <x:c r="G6356" s="11" t="n">
        <x:v>33.99</x:v>
      </x:c>
      <x:c r="H6356" s="11" t="n">
        <x:v>33.18</x:v>
      </x:c>
      <x:c r="I6356" s="13" t="n">
        <x:v>1636530</x:v>
      </x:c>
      <x:c r="J6356" s="11" t="n">
        <x:v>32.840953</x:v>
      </x:c>
      <x:c r="K6356" s="14" t="n">
        <x:f>I6356*J6356</x:f>
        <x:v>53745204.81309</x:v>
      </x:c>
      <x:c r="L6356" s="8" t="str">
        <x:v>Alpaca SIP</x:v>
      </x:c>
    </x:row>
    <x:row r="6357" ht="25" customHeight="1">
      <x:c r="A6357" s="8" t="str">
        <x:v>MWH</x:v>
      </x:c>
      <x:c r="B6357" s="10" t="n">
        <x:v>46182</x:v>
      </x:c>
      <x:c r="C6357" s="11" t="n">
        <x:v>33.5</x:v>
      </x:c>
      <x:c r="D6357" s="11" t="n">
        <x:v>32.8</x:v>
      </x:c>
      <x:c r="E6357" s="13" t="n">
        <x:v>2167527</x:v>
      </x:c>
      <x:c r="F6357" s="11" t="n">
        <x:v>1</x:v>
      </x:c>
      <x:c r="G6357" s="11" t="n">
        <x:v>33.5</x:v>
      </x:c>
      <x:c r="H6357" s="11" t="n">
        <x:v>32.8</x:v>
      </x:c>
      <x:c r="I6357" s="13" t="n">
        <x:v>2167527</x:v>
      </x:c>
      <x:c r="J6357" s="11" t="n">
        <x:v>33.288679</x:v>
      </x:c>
      <x:c r="K6357" s="14" t="n">
        <x:f>I6357*J6357</x:f>
        <x:v>72154110.526833</x:v>
      </x:c>
      <x:c r="L6357" s="8" t="str">
        <x:v>Alpaca SIP</x:v>
      </x:c>
    </x:row>
    <x:row r="6358" ht="25" customHeight="1">
      <x:c r="A6358" s="8" t="str">
        <x:v>MWH</x:v>
      </x:c>
      <x:c r="B6358" s="10" t="n">
        <x:v>46183</x:v>
      </x:c>
      <x:c r="C6358" s="11" t="n">
        <x:v>32.71</x:v>
      </x:c>
      <x:c r="D6358" s="11" t="n">
        <x:v>29.99</x:v>
      </x:c>
      <x:c r="E6358" s="13" t="n">
        <x:v>1692775</x:v>
      </x:c>
      <x:c r="F6358" s="11" t="n">
        <x:v>1</x:v>
      </x:c>
      <x:c r="G6358" s="11" t="n">
        <x:v>32.71</x:v>
      </x:c>
      <x:c r="H6358" s="11" t="n">
        <x:v>29.99</x:v>
      </x:c>
      <x:c r="I6358" s="13" t="n">
        <x:v>1692775</x:v>
      </x:c>
      <x:c r="J6358" s="11" t="n">
        <x:v>30.475541</x:v>
      </x:c>
      <x:c r="K6358" s="14" t="n">
        <x:f>I6358*J6358</x:f>
        <x:v>51588233.916275</x:v>
      </x:c>
      <x:c r="L6358" s="8" t="str">
        <x:v>Alpaca SIP</x:v>
      </x:c>
    </x:row>
    <x:row r="6359" ht="25" customHeight="1">
      <x:c r="A6359" s="8" t="str">
        <x:v>MWH</x:v>
      </x:c>
      <x:c r="B6359" s="10" t="n">
        <x:v>46184</x:v>
      </x:c>
      <x:c r="C6359" s="11" t="n">
        <x:v>30.05</x:v>
      </x:c>
      <x:c r="D6359" s="11" t="n">
        <x:v>31.89</x:v>
      </x:c>
      <x:c r="E6359" s="13" t="n">
        <x:v>1881142</x:v>
      </x:c>
      <x:c r="F6359" s="11" t="n">
        <x:v>1</x:v>
      </x:c>
      <x:c r="G6359" s="11" t="n">
        <x:v>30.05</x:v>
      </x:c>
      <x:c r="H6359" s="11" t="n">
        <x:v>31.89</x:v>
      </x:c>
      <x:c r="I6359" s="13" t="n">
        <x:v>1881142</x:v>
      </x:c>
      <x:c r="J6359" s="11" t="n">
        <x:v>31.291431</x:v>
      </x:c>
      <x:c r="K6359" s="14" t="n">
        <x:f>I6359*J6359</x:f>
        <x:v>58863625.094202</x:v>
      </x:c>
      <x:c r="L6359" s="8" t="str">
        <x:v>Alpaca SIP</x:v>
      </x:c>
    </x:row>
    <x:row r="6360" ht="25" customHeight="1">
      <x:c r="A6360" s="8" t="str">
        <x:v>MWH</x:v>
      </x:c>
      <x:c r="B6360" s="10" t="n">
        <x:v>46185</x:v>
      </x:c>
      <x:c r="C6360" s="11" t="n">
        <x:v>31.94</x:v>
      </x:c>
      <x:c r="D6360" s="11" t="n">
        <x:v>31.75</x:v>
      </x:c>
      <x:c r="E6360" s="13" t="n">
        <x:v>890562</x:v>
      </x:c>
      <x:c r="F6360" s="11" t="n">
        <x:v>1</x:v>
      </x:c>
      <x:c r="G6360" s="11" t="n">
        <x:v>31.94</x:v>
      </x:c>
      <x:c r="H6360" s="11" t="n">
        <x:v>31.75</x:v>
      </x:c>
      <x:c r="I6360" s="13" t="n">
        <x:v>890562</x:v>
      </x:c>
      <x:c r="J6360" s="11" t="n">
        <x:v>31.990191</x:v>
      </x:c>
      <x:c r="K6360" s="14" t="n">
        <x:f>I6360*J6360</x:f>
        <x:v>28489248.477342</x:v>
      </x:c>
      <x:c r="L6360" s="8" t="str">
        <x:v>Alpaca SIP</x:v>
      </x:c>
    </x:row>
    <x:row r="6361" ht="25" customHeight="1">
      <x:c r="A6361" s="8" t="str">
        <x:v>MWH</x:v>
      </x:c>
      <x:c r="B6361" s="10" t="n">
        <x:v>46188</x:v>
      </x:c>
      <x:c r="C6361" s="11" t="n">
        <x:v>32.39</x:v>
      </x:c>
      <x:c r="D6361" s="11" t="n">
        <x:v>32.18</x:v>
      </x:c>
      <x:c r="E6361" s="13" t="n">
        <x:v>1974559</x:v>
      </x:c>
      <x:c r="F6361" s="11" t="n">
        <x:v>1</x:v>
      </x:c>
      <x:c r="G6361" s="11" t="n">
        <x:v>32.39</x:v>
      </x:c>
      <x:c r="H6361" s="11" t="n">
        <x:v>32.18</x:v>
      </x:c>
      <x:c r="I6361" s="13" t="n">
        <x:v>1974559</x:v>
      </x:c>
      <x:c r="J6361" s="11" t="n">
        <x:v>32.235459</x:v>
      </x:c>
      <x:c r="K6361" s="14" t="n">
        <x:f>I6361*J6361</x:f>
        <x:v>63650815.687580995</x:v>
      </x:c>
      <x:c r="L6361" s="8" t="str">
        <x:v>Alpaca SIP</x:v>
      </x:c>
    </x:row>
    <x:row r="6362" ht="25" customHeight="1">
      <x:c r="A6362" s="8" t="str">
        <x:v>MWH</x:v>
      </x:c>
      <x:c r="B6362" s="10" t="n">
        <x:v>46189</x:v>
      </x:c>
      <x:c r="C6362" s="11" t="n">
        <x:v>32.25</x:v>
      </x:c>
      <x:c r="D6362" s="11" t="n">
        <x:v>34.48</x:v>
      </x:c>
      <x:c r="E6362" s="13" t="n">
        <x:v>1615725</x:v>
      </x:c>
      <x:c r="F6362" s="11" t="n">
        <x:v>1</x:v>
      </x:c>
      <x:c r="G6362" s="11" t="n">
        <x:v>32.25</x:v>
      </x:c>
      <x:c r="H6362" s="11" t="n">
        <x:v>34.48</x:v>
      </x:c>
      <x:c r="I6362" s="13" t="n">
        <x:v>1615725</x:v>
      </x:c>
      <x:c r="J6362" s="11" t="n">
        <x:v>34.46762</x:v>
      </x:c>
      <x:c r="K6362" s="14" t="n">
        <x:f>I6362*J6362</x:f>
        <x:v>55690195.324499995</x:v>
      </x:c>
      <x:c r="L6362" s="8" t="str">
        <x:v>Alpaca SIP</x:v>
      </x:c>
    </x:row>
    <x:row r="6363" ht="25" customHeight="1">
      <x:c r="A6363" s="8" t="str">
        <x:v>MWH</x:v>
      </x:c>
      <x:c r="B6363" s="10" t="n">
        <x:v>46190</x:v>
      </x:c>
      <x:c r="C6363" s="11" t="n">
        <x:v>34.52</x:v>
      </x:c>
      <x:c r="D6363" s="11" t="n">
        <x:v>34.69</x:v>
      </x:c>
      <x:c r="E6363" s="13" t="n">
        <x:v>1713908</x:v>
      </x:c>
      <x:c r="F6363" s="11" t="n">
        <x:v>1</x:v>
      </x:c>
      <x:c r="G6363" s="11" t="n">
        <x:v>34.52</x:v>
      </x:c>
      <x:c r="H6363" s="11" t="n">
        <x:v>34.69</x:v>
      </x:c>
      <x:c r="I6363" s="13" t="n">
        <x:v>1713908</x:v>
      </x:c>
      <x:c r="J6363" s="11" t="n">
        <x:v>35.210871</x:v>
      </x:c>
      <x:c r="K6363" s="14" t="n">
        <x:f>I6363*J6363</x:f>
        <x:v>60348193.49386799</x:v>
      </x:c>
      <x:c r="L6363" s="8" t="str">
        <x:v>Alpaca SIP</x:v>
      </x:c>
    </x:row>
    <x:row r="6364" ht="25" customHeight="1">
      <x:c r="A6364" s="8" t="str">
        <x:v>MWH</x:v>
      </x:c>
      <x:c r="B6364" s="10" t="n">
        <x:v>46191</x:v>
      </x:c>
      <x:c r="C6364" s="11" t="n">
        <x:v>35.8</x:v>
      </x:c>
      <x:c r="D6364" s="11" t="n">
        <x:v>34.21</x:v>
      </x:c>
      <x:c r="E6364" s="13" t="n">
        <x:v>1626910</x:v>
      </x:c>
      <x:c r="F6364" s="11" t="n">
        <x:v>1</x:v>
      </x:c>
      <x:c r="G6364" s="11" t="n">
        <x:v>35.8</x:v>
      </x:c>
      <x:c r="H6364" s="11" t="n">
        <x:v>34.21</x:v>
      </x:c>
      <x:c r="I6364" s="13" t="n">
        <x:v>1626910</x:v>
      </x:c>
      <x:c r="J6364" s="11" t="n">
        <x:v>34.251103</x:v>
      </x:c>
      <x:c r="K6364" s="14" t="n">
        <x:f>I6364*J6364</x:f>
        <x:v>55723461.98173</x:v>
      </x:c>
      <x:c r="L6364" s="8" t="str">
        <x:v>Alpaca SIP</x:v>
      </x:c>
    </x:row>
    <x:row r="6365" ht="25" customHeight="1">
      <x:c r="A6365" s="8" t="str">
        <x:v>MWH</x:v>
      </x:c>
      <x:c r="B6365" s="10" t="n">
        <x:v>46195</x:v>
      </x:c>
      <x:c r="C6365" s="11" t="n">
        <x:v>34.24</x:v>
      </x:c>
      <x:c r="D6365" s="11" t="n">
        <x:v>34.46</x:v>
      </x:c>
      <x:c r="E6365" s="13" t="n">
        <x:v>1044220</x:v>
      </x:c>
      <x:c r="F6365" s="11" t="n">
        <x:v>1</x:v>
      </x:c>
      <x:c r="G6365" s="11" t="n">
        <x:v>34.24</x:v>
      </x:c>
      <x:c r="H6365" s="11" t="n">
        <x:v>34.46</x:v>
      </x:c>
      <x:c r="I6365" s="13" t="n">
        <x:v>1044220</x:v>
      </x:c>
      <x:c r="J6365" s="11" t="n">
        <x:v>34.219404</x:v>
      </x:c>
      <x:c r="K6365" s="14" t="n">
        <x:f>I6365*J6365</x:f>
        <x:v>35732586.044879995</x:v>
      </x:c>
      <x:c r="L6365" s="8" t="str">
        <x:v>Alpaca SIP</x:v>
      </x:c>
    </x:row>
    <x:row r="6366" ht="25" customHeight="1">
      <x:c r="A6366" s="8" t="str">
        <x:v>MWH</x:v>
      </x:c>
      <x:c r="B6366" s="10" t="n">
        <x:v>46196</x:v>
      </x:c>
      <x:c r="C6366" s="11" t="n">
        <x:v>32.78</x:v>
      </x:c>
      <x:c r="D6366" s="11" t="n">
        <x:v>32.63</x:v>
      </x:c>
      <x:c r="E6366" s="13" t="n">
        <x:v>1253201</x:v>
      </x:c>
      <x:c r="F6366" s="11" t="n">
        <x:v>1</x:v>
      </x:c>
      <x:c r="G6366" s="11" t="n">
        <x:v>32.78</x:v>
      </x:c>
      <x:c r="H6366" s="11" t="n">
        <x:v>32.63</x:v>
      </x:c>
      <x:c r="I6366" s="13" t="n">
        <x:v>1253201</x:v>
      </x:c>
      <x:c r="J6366" s="11" t="n">
        <x:v>32.722536</x:v>
      </x:c>
      <x:c r="K6366" s="14" t="n">
        <x:f>I6366*J6366</x:f>
        <x:v>41007914.837735996</x:v>
      </x:c>
      <x:c r="L6366" s="8" t="str">
        <x:v>Alpaca SIP</x:v>
      </x:c>
    </x:row>
    <x:row r="6367" ht="25" customHeight="1">
      <x:c r="A6367" s="8" t="str">
        <x:v>MWH</x:v>
      </x:c>
      <x:c r="B6367" s="10" t="n">
        <x:v>46197</x:v>
      </x:c>
      <x:c r="C6367" s="11" t="n">
        <x:v>32.57</x:v>
      </x:c>
      <x:c r="D6367" s="11" t="n">
        <x:v>34.46</x:v>
      </x:c>
      <x:c r="E6367" s="13" t="n">
        <x:v>1729332</x:v>
      </x:c>
      <x:c r="F6367" s="11" t="n">
        <x:v>1</x:v>
      </x:c>
      <x:c r="G6367" s="11" t="n">
        <x:v>32.57</x:v>
      </x:c>
      <x:c r="H6367" s="11" t="n">
        <x:v>34.46</x:v>
      </x:c>
      <x:c r="I6367" s="13" t="n">
        <x:v>1729332</x:v>
      </x:c>
      <x:c r="J6367" s="11" t="n">
        <x:v>34.295106</x:v>
      </x:c>
      <x:c r="K6367" s="14" t="n">
        <x:f>I6367*J6367</x:f>
        <x:v>59307624.24919199</x:v>
      </x:c>
      <x:c r="L6367" s="8" t="str">
        <x:v>Alpaca SIP</x:v>
      </x:c>
    </x:row>
    <x:row r="6368" ht="25" customHeight="1">
      <x:c r="A6368" s="8" t="str">
        <x:v>MWH</x:v>
      </x:c>
      <x:c r="B6368" s="10" t="n">
        <x:v>46198</x:v>
      </x:c>
      <x:c r="C6368" s="11" t="n">
        <x:v>35.2</x:v>
      </x:c>
      <x:c r="D6368" s="11" t="n">
        <x:v>36.84</x:v>
      </x:c>
      <x:c r="E6368" s="13" t="n">
        <x:v>2413606</x:v>
      </x:c>
      <x:c r="F6368" s="11" t="n">
        <x:v>1</x:v>
      </x:c>
      <x:c r="G6368" s="11" t="n">
        <x:v>35.2</x:v>
      </x:c>
      <x:c r="H6368" s="11" t="n">
        <x:v>36.84</x:v>
      </x:c>
      <x:c r="I6368" s="13" t="n">
        <x:v>2413606</x:v>
      </x:c>
      <x:c r="J6368" s="11" t="n">
        <x:v>36.144061</x:v>
      </x:c>
      <x:c r="K6368" s="14" t="n">
        <x:f>I6368*J6368</x:f>
        <x:v>87237522.493966</x:v>
      </x:c>
      <x:c r="L6368" s="8" t="str">
        <x:v>Alpaca SIP</x:v>
      </x:c>
    </x:row>
    <x:row r="6369" ht="25" customHeight="1">
      <x:c r="A6369" s="8" t="str">
        <x:v>MWH</x:v>
      </x:c>
      <x:c r="B6369" s="10" t="n">
        <x:v>46199</x:v>
      </x:c>
      <x:c r="C6369" s="11" t="n">
        <x:v>35.79</x:v>
      </x:c>
      <x:c r="D6369" s="11" t="n">
        <x:v>35.84</x:v>
      </x:c>
      <x:c r="E6369" s="13" t="n">
        <x:v>5506839</x:v>
      </x:c>
      <x:c r="F6369" s="11" t="n">
        <x:v>1</x:v>
      </x:c>
      <x:c r="G6369" s="11" t="n">
        <x:v>35.79</x:v>
      </x:c>
      <x:c r="H6369" s="11" t="n">
        <x:v>35.84</x:v>
      </x:c>
      <x:c r="I6369" s="13" t="n">
        <x:v>5506839</x:v>
      </x:c>
      <x:c r="J6369" s="11" t="n">
        <x:v>36.100227</x:v>
      </x:c>
      <x:c r="K6369" s="14" t="n">
        <x:f>I6369*J6369</x:f>
        <x:v>198798137.952453</x:v>
      </x:c>
      <x:c r="L6369" s="8" t="str">
        <x:v>Alpaca SIP</x:v>
      </x:c>
    </x:row>
    <x:row r="6370" ht="25" customHeight="1">
      <x:c r="A6370" s="8" t="str">
        <x:v>MWH</x:v>
      </x:c>
      <x:c r="B6370" s="10" t="n">
        <x:v>46202</x:v>
      </x:c>
      <x:c r="C6370" s="11" t="n">
        <x:v>35.19</x:v>
      </x:c>
      <x:c r="D6370" s="11" t="n">
        <x:v>35.35</x:v>
      </x:c>
      <x:c r="E6370" s="13" t="n">
        <x:v>3056341</x:v>
      </x:c>
      <x:c r="F6370" s="11" t="n">
        <x:v>1</x:v>
      </x:c>
      <x:c r="G6370" s="11" t="n">
        <x:v>35.19</x:v>
      </x:c>
      <x:c r="H6370" s="11" t="n">
        <x:v>35.35</x:v>
      </x:c>
      <x:c r="I6370" s="13" t="n">
        <x:v>3056341</x:v>
      </x:c>
      <x:c r="J6370" s="11" t="n">
        <x:v>35.172872</x:v>
      </x:c>
      <x:c r="K6370" s="14" t="n">
        <x:f>I6370*J6370</x:f>
        <x:v>107500290.781352</x:v>
      </x:c>
      <x:c r="L6370" s="8" t="str">
        <x:v>Alpaca SIP</x:v>
      </x:c>
    </x:row>
    <x:row r="6371" ht="25" customHeight="1">
      <x:c r="A6371" s="8" t="str">
        <x:v>MWH</x:v>
      </x:c>
      <x:c r="B6371" s="10" t="n">
        <x:v>46203</x:v>
      </x:c>
      <x:c r="C6371" s="11" t="n">
        <x:v>35.43</x:v>
      </x:c>
      <x:c r="D6371" s="11" t="n">
        <x:v>34.05</x:v>
      </x:c>
      <x:c r="E6371" s="13" t="n">
        <x:v>2093191</x:v>
      </x:c>
      <x:c r="F6371" s="11" t="n">
        <x:v>1</x:v>
      </x:c>
      <x:c r="G6371" s="11" t="n">
        <x:v>35.43</x:v>
      </x:c>
      <x:c r="H6371" s="11" t="n">
        <x:v>34.05</x:v>
      </x:c>
      <x:c r="I6371" s="13" t="n">
        <x:v>2093191</x:v>
      </x:c>
      <x:c r="J6371" s="11" t="n">
        <x:v>33.946675</x:v>
      </x:c>
      <x:c r="K6371" s="14" t="n">
        <x:f>I6371*J6371</x:f>
        <x:v>71056874.58992499</x:v>
      </x:c>
      <x:c r="L6371" s="8" t="str">
        <x:v>Alpaca SIP</x:v>
      </x:c>
    </x:row>
    <x:row r="6372" ht="25" customHeight="1">
      <x:c r="A6372" s="8" t="str">
        <x:v>MWH</x:v>
      </x:c>
      <x:c r="B6372" s="10" t="n">
        <x:v>46204</x:v>
      </x:c>
      <x:c r="C6372" s="11" t="n">
        <x:v>33.46</x:v>
      </x:c>
      <x:c r="D6372" s="11" t="n">
        <x:v>31.52</x:v>
      </x:c>
      <x:c r="E6372" s="13" t="n">
        <x:v>3315269</x:v>
      </x:c>
      <x:c r="F6372" s="11" t="n">
        <x:v>1</x:v>
      </x:c>
      <x:c r="G6372" s="11" t="n">
        <x:v>33.46</x:v>
      </x:c>
      <x:c r="H6372" s="11" t="n">
        <x:v>31.52</x:v>
      </x:c>
      <x:c r="I6372" s="13" t="n">
        <x:v>3315269</x:v>
      </x:c>
      <x:c r="J6372" s="11" t="n">
        <x:v>31.75244</x:v>
      </x:c>
      <x:c r="K6372" s="14" t="n">
        <x:f>I6372*J6372</x:f>
        <x:v>105267880.00636</x:v>
      </x:c>
      <x:c r="L6372" s="8" t="str">
        <x:v>Alpaca SIP</x:v>
      </x:c>
    </x:row>
    <x:row r="6373" ht="25" customHeight="1">
      <x:c r="A6373" s="8" t="str">
        <x:v>MWH</x:v>
      </x:c>
      <x:c r="B6373" s="10" t="n">
        <x:v>46205</x:v>
      </x:c>
      <x:c r="C6373" s="11" t="n">
        <x:v>31.71</x:v>
      </x:c>
      <x:c r="D6373" s="11" t="n">
        <x:v>30.45</x:v>
      </x:c>
      <x:c r="E6373" s="13" t="n">
        <x:v>2782749</x:v>
      </x:c>
      <x:c r="F6373" s="11" t="n">
        <x:v>1</x:v>
      </x:c>
      <x:c r="G6373" s="11" t="n">
        <x:v>31.71</x:v>
      </x:c>
      <x:c r="H6373" s="11" t="n">
        <x:v>30.45</x:v>
      </x:c>
      <x:c r="I6373" s="13" t="n">
        <x:v>2782749</x:v>
      </x:c>
      <x:c r="J6373" s="11" t="n">
        <x:v>30.583136</x:v>
      </x:c>
      <x:c r="K6373" s="14" t="n">
        <x:f>I6373*J6373</x:f>
        <x:v>85105191.120864</x:v>
      </x:c>
      <x:c r="L6373" s="8" t="str">
        <x:v>Alpaca SIP</x:v>
      </x:c>
    </x:row>
    <x:row r="6374" ht="25" customHeight="1">
      <x:c r="A6374" s="8" t="str">
        <x:v>MWH</x:v>
      </x:c>
      <x:c r="B6374" s="10" t="n">
        <x:v>46209</x:v>
      </x:c>
      <x:c r="C6374" s="11" t="n">
        <x:v>30.35</x:v>
      </x:c>
      <x:c r="D6374" s="11" t="n">
        <x:v>31.34</x:v>
      </x:c>
      <x:c r="E6374" s="13" t="n">
        <x:v>1717500</x:v>
      </x:c>
      <x:c r="F6374" s="11" t="n">
        <x:v>1</x:v>
      </x:c>
      <x:c r="G6374" s="11" t="n">
        <x:v>30.35</x:v>
      </x:c>
      <x:c r="H6374" s="11" t="n">
        <x:v>31.34</x:v>
      </x:c>
      <x:c r="I6374" s="13" t="n">
        <x:v>1717500</x:v>
      </x:c>
      <x:c r="J6374" s="11" t="n">
        <x:v>31.800684</x:v>
      </x:c>
      <x:c r="K6374" s="14" t="n">
        <x:f>I6374*J6374</x:f>
        <x:v>54617674.77</x:v>
      </x:c>
      <x:c r="L6374" s="8" t="str">
        <x:v>Alpaca SIP</x:v>
      </x:c>
    </x:row>
    <x:row r="6375" ht="25" customHeight="1">
      <x:c r="A6375" s="8" t="str">
        <x:v>MWH</x:v>
      </x:c>
      <x:c r="B6375" s="10" t="n">
        <x:v>46210</x:v>
      </x:c>
      <x:c r="C6375" s="11" t="n">
        <x:v>30.41</x:v>
      </x:c>
      <x:c r="D6375" s="11" t="n">
        <x:v>29.03</x:v>
      </x:c>
      <x:c r="E6375" s="13" t="n">
        <x:v>2305527</x:v>
      </x:c>
      <x:c r="F6375" s="11" t="n">
        <x:v>1</x:v>
      </x:c>
      <x:c r="G6375" s="11" t="n">
        <x:v>30.41</x:v>
      </x:c>
      <x:c r="H6375" s="11" t="n">
        <x:v>29.03</x:v>
      </x:c>
      <x:c r="I6375" s="13" t="n">
        <x:v>2305527</x:v>
      </x:c>
      <x:c r="J6375" s="11" t="n">
        <x:v>29.096758</x:v>
      </x:c>
      <x:c r="K6375" s="14" t="n">
        <x:f>I6375*J6375</x:f>
        <x:v>67083361.181466006</x:v>
      </x:c>
      <x:c r="L6375" s="8" t="str">
        <x:v>Alpaca SIP</x:v>
      </x:c>
    </x:row>
    <x:row r="6376" ht="25" customHeight="1">
      <x:c r="A6376" s="8" t="str">
        <x:v>MWH</x:v>
      </x:c>
      <x:c r="B6376" s="10" t="n">
        <x:v>46211</x:v>
      </x:c>
      <x:c r="C6376" s="11" t="n">
        <x:v>28.5</x:v>
      </x:c>
      <x:c r="D6376" s="11" t="n">
        <x:v>28.97</x:v>
      </x:c>
      <x:c r="E6376" s="13" t="n">
        <x:v>1895608</x:v>
      </x:c>
      <x:c r="F6376" s="11" t="n">
        <x:v>1</x:v>
      </x:c>
      <x:c r="G6376" s="11" t="n">
        <x:v>28.5</x:v>
      </x:c>
      <x:c r="H6376" s="11" t="n">
        <x:v>28.97</x:v>
      </x:c>
      <x:c r="I6376" s="13" t="n">
        <x:v>1895608</x:v>
      </x:c>
      <x:c r="J6376" s="11" t="n">
        <x:v>28.730371</x:v>
      </x:c>
      <x:c r="K6376" s="14" t="n">
        <x:f>I6376*J6376</x:f>
        <x:v>54461521.110568</x:v>
      </x:c>
      <x:c r="L6376" s="8" t="str">
        <x:v>Alpaca SIP</x:v>
      </x:c>
    </x:row>
    <x:row r="6377" ht="25" customHeight="1">
      <x:c r="A6377" s="8" t="str">
        <x:v>MWH</x:v>
      </x:c>
      <x:c r="B6377" s="10" t="n">
        <x:v>46212</x:v>
      </x:c>
      <x:c r="C6377" s="11" t="n">
        <x:v>29.31</x:v>
      </x:c>
      <x:c r="D6377" s="11" t="n">
        <x:v>28.43</x:v>
      </x:c>
      <x:c r="E6377" s="13" t="n">
        <x:v>1259689</x:v>
      </x:c>
      <x:c r="F6377" s="11" t="n">
        <x:v>1</x:v>
      </x:c>
      <x:c r="G6377" s="11" t="n">
        <x:v>29.31</x:v>
      </x:c>
      <x:c r="H6377" s="11" t="n">
        <x:v>28.43</x:v>
      </x:c>
      <x:c r="I6377" s="13" t="n">
        <x:v>1259689</x:v>
      </x:c>
      <x:c r="J6377" s="11" t="n">
        <x:v>28.933014</x:v>
      </x:c>
      <x:c r="K6377" s="14" t="n">
        <x:f>I6377*J6377</x:f>
        <x:v>36446599.472646</x:v>
      </x:c>
      <x:c r="L6377" s="8" t="str">
        <x:v>Alpaca SIP</x:v>
      </x:c>
    </x:row>
    <x:row r="6378" ht="25" customHeight="1">
      <x:c r="A6378" s="8" t="str">
        <x:v>MWH</x:v>
      </x:c>
      <x:c r="B6378" s="10" t="n">
        <x:v>46213</x:v>
      </x:c>
      <x:c r="C6378" s="11" t="n">
        <x:v>28.41</x:v>
      </x:c>
      <x:c r="D6378" s="11" t="n">
        <x:v>28.92</x:v>
      </x:c>
      <x:c r="E6378" s="13" t="n">
        <x:v>1106427</x:v>
      </x:c>
      <x:c r="F6378" s="11" t="n">
        <x:v>1</x:v>
      </x:c>
      <x:c r="G6378" s="11" t="n">
        <x:v>28.41</x:v>
      </x:c>
      <x:c r="H6378" s="11" t="n">
        <x:v>28.92</x:v>
      </x:c>
      <x:c r="I6378" s="13" t="n">
        <x:v>1106427</x:v>
      </x:c>
      <x:c r="J6378" s="11" t="n">
        <x:v>28.844186</x:v>
      </x:c>
      <x:c r="K6378" s="14" t="n">
        <x:f>I6378*J6378</x:f>
        <x:v>31913986.183422</x:v>
      </x:c>
      <x:c r="L6378" s="8" t="str">
        <x:v>Alpaca SIP</x:v>
      </x:c>
    </x:row>
    <x:row r="6379" ht="25" customHeight="1">
      <x:c r="A6379" s="8" t="str">
        <x:v>MWH</x:v>
      </x:c>
      <x:c r="B6379" s="10" t="n">
        <x:v>46216</x:v>
      </x:c>
      <x:c r="C6379" s="11" t="n">
        <x:v>28.51</x:v>
      </x:c>
      <x:c r="D6379" s="11" t="n">
        <x:v>27.32</x:v>
      </x:c>
      <x:c r="E6379" s="13" t="n">
        <x:v>1937136</x:v>
      </x:c>
      <x:c r="F6379" s="11" t="n">
        <x:v>1</x:v>
      </x:c>
      <x:c r="G6379" s="11" t="n">
        <x:v>28.51</x:v>
      </x:c>
      <x:c r="H6379" s="11" t="n">
        <x:v>27.32</x:v>
      </x:c>
      <x:c r="I6379" s="13" t="n">
        <x:v>1937136</x:v>
      </x:c>
      <x:c r="J6379" s="11" t="n">
        <x:v>27.527042</x:v>
      </x:c>
      <x:c r="K6379" s="14" t="n">
        <x:f>I6379*J6379</x:f>
        <x:v>53323624.031712</x:v>
      </x:c>
      <x:c r="L6379" s="8" t="str">
        <x:v>Alpaca SIP</x:v>
      </x:c>
    </x:row>
    <x:row r="6380" ht="25" customHeight="1">
      <x:c r="A6380" s="8" t="str">
        <x:v>MWH</x:v>
      </x:c>
      <x:c r="B6380" s="10" t="n">
        <x:v>46217</x:v>
      </x:c>
      <x:c r="C6380" s="11" t="n">
        <x:v>27.92</x:v>
      </x:c>
      <x:c r="D6380" s="11" t="n">
        <x:v>28.81</x:v>
      </x:c>
      <x:c r="E6380" s="13" t="n">
        <x:v>1211229</x:v>
      </x:c>
      <x:c r="F6380" s="11" t="n">
        <x:v>1</x:v>
      </x:c>
      <x:c r="G6380" s="11" t="n">
        <x:v>27.92</x:v>
      </x:c>
      <x:c r="H6380" s="11" t="n">
        <x:v>28.81</x:v>
      </x:c>
      <x:c r="I6380" s="13" t="n">
        <x:v>1211229</x:v>
      </x:c>
      <x:c r="J6380" s="11" t="n">
        <x:v>28.533035</x:v>
      </x:c>
      <x:c r="K6380" s="14" t="n">
        <x:f>I6380*J6380</x:f>
        <x:v>34560039.450015</x:v>
      </x:c>
      <x:c r="L6380" s="8" t="str">
        <x:v>Alpaca SIP</x:v>
      </x:c>
    </x:row>
    <x:row r="6381" ht="25" customHeight="1">
      <x:c r="A6381" s="8" t="str">
        <x:v>MWH</x:v>
      </x:c>
      <x:c r="B6381" s="10" t="n">
        <x:v>46218</x:v>
      </x:c>
      <x:c r="C6381" s="11" t="n">
        <x:v>30.27</x:v>
      </x:c>
      <x:c r="D6381" s="11" t="n">
        <x:v>29.76</x:v>
      </x:c>
      <x:c r="E6381" s="13" t="n">
        <x:v>3571373</x:v>
      </x:c>
      <x:c r="F6381" s="11" t="n">
        <x:v>1</x:v>
      </x:c>
      <x:c r="G6381" s="11" t="n">
        <x:v>30.27</x:v>
      </x:c>
      <x:c r="H6381" s="11" t="n">
        <x:v>29.76</x:v>
      </x:c>
      <x:c r="I6381" s="13" t="n">
        <x:v>3571373</x:v>
      </x:c>
      <x:c r="J6381" s="11" t="n">
        <x:v>30.092906</x:v>
      </x:c>
      <x:c r="K6381" s="14" t="n">
        <x:f>I6381*J6381</x:f>
        <x:v>107472991.979938</x:v>
      </x:c>
      <x:c r="L6381" s="8" t="str">
        <x:v>Alpaca SIP</x:v>
      </x:c>
    </x:row>
    <x:row r="6382" ht="25" customHeight="1">
      <x:c r="A6382" s="8" t="str">
        <x:v>MWH</x:v>
      </x:c>
      <x:c r="B6382" s="10" t="n">
        <x:v>46219</x:v>
      </x:c>
      <x:c r="C6382" s="11" t="n">
        <x:v>29.13</x:v>
      </x:c>
      <x:c r="D6382" s="11" t="n">
        <x:v>28.74</x:v>
      </x:c>
      <x:c r="E6382" s="13" t="n">
        <x:v>2322228</x:v>
      </x:c>
      <x:c r="F6382" s="11" t="n">
        <x:v>1</x:v>
      </x:c>
      <x:c r="G6382" s="11" t="n">
        <x:v>29.13</x:v>
      </x:c>
      <x:c r="H6382" s="11" t="n">
        <x:v>28.74</x:v>
      </x:c>
      <x:c r="I6382" s="13" t="n">
        <x:v>2322228</x:v>
      </x:c>
      <x:c r="J6382" s="11" t="n">
        <x:v>28.841617</x:v>
      </x:c>
      <x:c r="K6382" s="14" t="n">
        <x:f>I6382*J6382</x:f>
        <x:v>66976810.562676</x:v>
      </x:c>
      <x:c r="L6382" s="8" t="str">
        <x:v>Alpaca SIP</x:v>
      </x:c>
    </x:row>
    <x:row r="6383" ht="25" customHeight="1">
      <x:c r="A6383" s="8" t="str">
        <x:v>MWH</x:v>
      </x:c>
      <x:c r="B6383" s="10" t="n">
        <x:v>46220</x:v>
      </x:c>
      <x:c r="C6383" s="11" t="n">
        <x:v>28.69</x:v>
      </x:c>
      <x:c r="D6383" s="11" t="n">
        <x:v>28.41</x:v>
      </x:c>
      <x:c r="E6383" s="13" t="n">
        <x:v>6760870</x:v>
      </x:c>
      <x:c r="F6383" s="11" t="n">
        <x:v>1</x:v>
      </x:c>
      <x:c r="G6383" s="11" t="n">
        <x:v>28.69</x:v>
      </x:c>
      <x:c r="H6383" s="11" t="n">
        <x:v>28.41</x:v>
      </x:c>
      <x:c r="I6383" s="13" t="n">
        <x:v>6760870</x:v>
      </x:c>
      <x:c r="J6383" s="11" t="n">
        <x:v>28.593459</x:v>
      </x:c>
      <x:c r="K6383" s="14" t="n">
        <x:f>I6383*J6383</x:f>
        <x:v>193316659.14933</x:v>
      </x:c>
      <x:c r="L6383" s="8" t="str">
        <x:v>Alpaca SIP</x:v>
      </x:c>
    </x:row>
    <x:row r="6384" ht="25" customHeight="1">
      <x:c r="A6384" s="8" t="str">
        <x:v>MWH</x:v>
      </x:c>
      <x:c r="B6384" s="10" t="n">
        <x:v>46223</x:v>
      </x:c>
      <x:c r="C6384" s="11" t="n">
        <x:v>28.5</x:v>
      </x:c>
      <x:c r="D6384" s="11" t="n">
        <x:v>27.98</x:v>
      </x:c>
      <x:c r="E6384" s="13" t="n">
        <x:v>1795299</x:v>
      </x:c>
      <x:c r="F6384" s="11" t="n">
        <x:v>1</x:v>
      </x:c>
      <x:c r="G6384" s="11" t="n">
        <x:v>28.5</x:v>
      </x:c>
      <x:c r="H6384" s="11" t="n">
        <x:v>27.98</x:v>
      </x:c>
      <x:c r="I6384" s="13" t="n">
        <x:v>1795299</x:v>
      </x:c>
      <x:c r="J6384" s="11" t="n">
        <x:v>27.953955</x:v>
      </x:c>
      <x:c r="K6384" s="14" t="n">
        <x:f>I6384*J6384</x:f>
        <x:v>50185707.457545</x:v>
      </x:c>
      <x:c r="L6384" s="8" t="str">
        <x:v>Alpaca SIP</x:v>
      </x:c>
    </x:row>
    <x:row r="6385" ht="25" customHeight="1">
      <x:c r="A6385" s="8" t="str">
        <x:v>MWH</x:v>
      </x:c>
      <x:c r="B6385" s="10" t="n">
        <x:v>46224</x:v>
      </x:c>
      <x:c r="C6385" s="11" t="n">
        <x:v>28.03</x:v>
      </x:c>
      <x:c r="D6385" s="11" t="n">
        <x:v>28.54</x:v>
      </x:c>
      <x:c r="E6385" s="13" t="n">
        <x:v>1252272</x:v>
      </x:c>
      <x:c r="F6385" s="11" t="n">
        <x:v>1</x:v>
      </x:c>
      <x:c r="G6385" s="11" t="n">
        <x:v>28.03</x:v>
      </x:c>
      <x:c r="H6385" s="11" t="n">
        <x:v>28.54</x:v>
      </x:c>
      <x:c r="I6385" s="13" t="n">
        <x:v>1252272</x:v>
      </x:c>
      <x:c r="J6385" s="11" t="n">
        <x:v>28.45297</x:v>
      </x:c>
      <x:c r="K6385" s="14" t="n">
        <x:f>I6385*J6385</x:f>
        <x:v>35630857.64784</x:v>
      </x:c>
      <x:c r="L6385" s="8" t="str">
        <x:v>Alpaca SIP</x:v>
      </x:c>
    </x:row>
    <x:row r="6386" ht="25" customHeight="1">
      <x:c r="A6386" s="8" t="str">
        <x:v>MWH</x:v>
      </x:c>
      <x:c r="B6386" s="10" t="n">
        <x:v>46225</x:v>
      </x:c>
      <x:c r="C6386" s="11" t="n">
        <x:v>28.34</x:v>
      </x:c>
      <x:c r="D6386" s="11" t="n">
        <x:v>28.97</x:v>
      </x:c>
      <x:c r="E6386" s="13" t="n">
        <x:v>874546</x:v>
      </x:c>
      <x:c r="F6386" s="11" t="n">
        <x:v>1</x:v>
      </x:c>
      <x:c r="G6386" s="11" t="n">
        <x:v>28.34</x:v>
      </x:c>
      <x:c r="H6386" s="11" t="n">
        <x:v>28.97</x:v>
      </x:c>
      <x:c r="I6386" s="13" t="n">
        <x:v>874546</x:v>
      </x:c>
      <x:c r="J6386" s="11" t="n">
        <x:v>28.885347</x:v>
      </x:c>
      <x:c r="K6386" s="14" t="n">
        <x:f>I6386*J6386</x:f>
        <x:v>25261564.677462</x:v>
      </x:c>
      <x:c r="L6386" s="8" t="str">
        <x:v>Alpaca SIP</x:v>
      </x:c>
    </x:row>
    <x:row r="6387" ht="25" customHeight="1">
      <x:c r="A6387" s="8" t="str">
        <x:v>MWH</x:v>
      </x:c>
      <x:c r="B6387" s="10" t="n">
        <x:v>46226</x:v>
      </x:c>
      <x:c r="C6387" s="11" t="n">
        <x:v>28.83</x:v>
      </x:c>
      <x:c r="D6387" s="11" t="n">
        <x:v>29.925</x:v>
      </x:c>
      <x:c r="E6387" s="13" t="n">
        <x:v>1659186</x:v>
      </x:c>
      <x:c r="F6387" s="11" t="n">
        <x:v>1</x:v>
      </x:c>
      <x:c r="G6387" s="11" t="n">
        <x:v>28.83</x:v>
      </x:c>
      <x:c r="H6387" s="11" t="n">
        <x:v>29.925</x:v>
      </x:c>
      <x:c r="I6387" s="13" t="n">
        <x:v>1659186</x:v>
      </x:c>
      <x:c r="J6387" s="11" t="n">
        <x:v>29.709289</x:v>
      </x:c>
      <x:c r="K6387" s="14" t="n">
        <x:f>I6387*J6387</x:f>
        <x:v>49293236.378754</x:v>
      </x:c>
      <x:c r="L6387" s="8" t="str">
        <x:v>Alpaca SIP</x:v>
      </x:c>
    </x:row>
    <x:row r="6388" ht="25" customHeight="1">
      <x:c r="A6388" s="8" t="str">
        <x:v>MWH</x:v>
      </x:c>
      <x:c r="B6388" s="10" t="n">
        <x:v>46227</x:v>
      </x:c>
      <x:c r="C6388" s="11" t="n">
        <x:v>30.15</x:v>
      </x:c>
      <x:c r="D6388" s="11" t="n">
        <x:v>27.27</x:v>
      </x:c>
      <x:c r="E6388" s="13" t="n">
        <x:v>2720158</x:v>
      </x:c>
      <x:c r="F6388" s="11" t="n">
        <x:v>1</x:v>
      </x:c>
      <x:c r="G6388" s="11" t="n">
        <x:v>30.15</x:v>
      </x:c>
      <x:c r="H6388" s="11" t="n">
        <x:v>27.27</x:v>
      </x:c>
      <x:c r="I6388" s="13" t="n">
        <x:v>2720158</x:v>
      </x:c>
      <x:c r="J6388" s="11" t="n">
        <x:v>27.506314</x:v>
      </x:c>
      <x:c r="K6388" s="14" t="n">
        <x:f>I6388*J6388</x:f>
        <x:v>74821520.077612</x:v>
      </x:c>
      <x:c r="L6388" s="8" t="str">
        <x:v>Alpaca SIP</x:v>
      </x:c>
    </x:row>
    <x:row r="6389" ht="25" customHeight="1">
      <x:c r="A6389" s="8" t="str">
        <x:v>MWH</x:v>
      </x:c>
      <x:c r="B6389" s="10" t="n">
        <x:v>46230</x:v>
      </x:c>
      <x:c r="C6389" s="11" t="n">
        <x:v>27.27</x:v>
      </x:c>
      <x:c r="D6389" s="11" t="n">
        <x:v>28.06</x:v>
      </x:c>
      <x:c r="E6389" s="13" t="n">
        <x:v>1846355</x:v>
      </x:c>
      <x:c r="F6389" s="11" t="n">
        <x:v>1</x:v>
      </x:c>
      <x:c r="G6389" s="11" t="n">
        <x:v>27.27</x:v>
      </x:c>
      <x:c r="H6389" s="11" t="n">
        <x:v>28.06</x:v>
      </x:c>
      <x:c r="I6389" s="13" t="n">
        <x:v>1846355</x:v>
      </x:c>
      <x:c r="J6389" s="11" t="n">
        <x:v>27.783538</x:v>
      </x:c>
      <x:c r="K6389" s="14" t="n">
        <x:f>I6389*J6389</x:f>
        <x:v>51298274.30399</x:v>
      </x:c>
      <x:c r="L6389" s="8" t="str">
        <x:v>Alpaca SIP</x:v>
      </x:c>
    </x:row>
    <x:row r="6390" ht="25" customHeight="1">
      <x:c r="A6390" s="8" t="str">
        <x:v>MWH</x:v>
      </x:c>
      <x:c r="B6390" s="10" t="n">
        <x:v>46231</x:v>
      </x:c>
      <x:c r="C6390" s="11" t="n">
        <x:v>27.44</x:v>
      </x:c>
      <x:c r="D6390" s="11" t="n">
        <x:v>25.46</x:v>
      </x:c>
      <x:c r="E6390" s="13" t="n">
        <x:v>1779614</x:v>
      </x:c>
      <x:c r="F6390" s="11" t="n">
        <x:v>1</x:v>
      </x:c>
      <x:c r="G6390" s="11" t="n">
        <x:v>27.44</x:v>
      </x:c>
      <x:c r="H6390" s="11" t="n">
        <x:v>25.46</x:v>
      </x:c>
      <x:c r="I6390" s="13" t="n">
        <x:v>1779614</x:v>
      </x:c>
      <x:c r="J6390" s="11" t="n">
        <x:v>25.601344</x:v>
      </x:c>
      <x:c r="K6390" s="14" t="n">
        <x:f>I6390*J6390</x:f>
        <x:v>45560510.201216005</x:v>
      </x:c>
      <x:c r="L6390" s="8" t="str">
        <x:v>Alpaca SIP</x:v>
      </x:c>
    </x:row>
    <x:row r="6391" ht="25" customHeight="1">
      <x:c r="A6391" s="8" t="str">
        <x:v>MWH</x:v>
      </x:c>
      <x:c r="B6391" s="10" t="n">
        <x:v>46232</x:v>
      </x:c>
      <x:c r="C6391" s="11" t="n">
        <x:v>25.55</x:v>
      </x:c>
      <x:c r="D6391" s="11" t="n">
        <x:v>23.86</x:v>
      </x:c>
      <x:c r="E6391" s="13" t="n">
        <x:v>1463445</x:v>
      </x:c>
      <x:c r="F6391" s="11" t="n">
        <x:v>1</x:v>
      </x:c>
      <x:c r="G6391" s="11" t="n">
        <x:v>25.55</x:v>
      </x:c>
      <x:c r="H6391" s="11" t="n">
        <x:v>23.86</x:v>
      </x:c>
      <x:c r="I6391" s="13" t="n">
        <x:v>1463445</x:v>
      </x:c>
      <x:c r="J6391" s="11" t="n">
        <x:v>24.533675</x:v>
      </x:c>
      <x:c r="K6391" s="14" t="n">
        <x:f>I6391*J6391</x:f>
        <x:v>35903684.010375</x:v>
      </x:c>
      <x:c r="L6391" s="8" t="str">
        <x:v>Alpaca SIP</x:v>
      </x:c>
    </x:row>
    <x:row r="6392" ht="25" customHeight="1">
      <x:c r="A6392" s="8" t="str">
        <x:v>MWH</x:v>
      </x:c>
      <x:c r="B6392" s="10" t="n">
        <x:v>46233</x:v>
      </x:c>
      <x:c r="C6392" s="11" t="n">
        <x:v>25.17</x:v>
      </x:c>
      <x:c r="D6392" s="11" t="n">
        <x:v>27.94</x:v>
      </x:c>
      <x:c r="E6392" s="13" t="n">
        <x:v>2699224</x:v>
      </x:c>
      <x:c r="F6392" s="11" t="n">
        <x:v>1</x:v>
      </x:c>
      <x:c r="G6392" s="11" t="n">
        <x:v>25.17</x:v>
      </x:c>
      <x:c r="H6392" s="11" t="n">
        <x:v>27.94</x:v>
      </x:c>
      <x:c r="I6392" s="13" t="n">
        <x:v>2699224</x:v>
      </x:c>
      <x:c r="J6392" s="11" t="n">
        <x:v>27.318956</x:v>
      </x:c>
      <x:c r="K6392" s="14" t="n">
        <x:f>I6392*J6392</x:f>
        <x:v>73739981.690144</x:v>
      </x:c>
      <x:c r="L6392" s="8" t="str">
        <x:v>Alpaca SIP</x:v>
      </x:c>
    </x:row>
    <x:row r="6393" ht="25" customHeight="1">
      <x:c r="A6393" s="8" t="str">
        <x:v>MWH</x:v>
      </x:c>
      <x:c r="B6393" s="10" t="n">
        <x:v>46234</x:v>
      </x:c>
      <x:c r="C6393" s="11" t="n">
        <x:v>28.18</x:v>
      </x:c>
      <x:c r="D6393" s="11" t="n">
        <x:v>28.43</x:v>
      </x:c>
      <x:c r="E6393" s="13" t="n">
        <x:v>4669272</x:v>
      </x:c>
      <x:c r="F6393" s="11" t="n">
        <x:v>1</x:v>
      </x:c>
      <x:c r="G6393" s="11" t="n">
        <x:v>28.18</x:v>
      </x:c>
      <x:c r="H6393" s="11" t="n">
        <x:v>28.43</x:v>
      </x:c>
      <x:c r="I6393" s="13" t="n">
        <x:v>4669272</x:v>
      </x:c>
      <x:c r="J6393" s="11" t="n">
        <x:v>28.416408</x:v>
      </x:c>
      <x:c r="K6393" s="14" t="n">
        <x:f>I6393*J6393</x:f>
        <x:v>132683938.214976</x:v>
      </x:c>
      <x:c r="L6393" s="8" t="str">
        <x:v>Alpaca SIP</x:v>
      </x:c>
    </x:row>
    <x:row r="6394" ht="25" customHeight="1">
      <x:c r="A6394" s="8" t="str">
        <x:v>MWH</x:v>
      </x:c>
      <x:c r="B6394" s="10" t="n">
        <x:v>46237</x:v>
      </x:c>
      <x:c r="C6394" s="11" t="n">
        <x:v>27.91</x:v>
      </x:c>
      <x:c r="D6394" s="11" t="n">
        <x:v>29.11</x:v>
      </x:c>
      <x:c r="E6394" s="13" t="n">
        <x:v>1424309</x:v>
      </x:c>
      <x:c r="F6394" s="11" t="n">
        <x:v>1</x:v>
      </x:c>
      <x:c r="G6394" s="11" t="n">
        <x:v>27.91</x:v>
      </x:c>
      <x:c r="H6394" s="11" t="n">
        <x:v>29.11</x:v>
      </x:c>
      <x:c r="I6394" s="13" t="n">
        <x:v>1424309</x:v>
      </x:c>
      <x:c r="J6394" s="11" t="n">
        <x:v>29.101432</x:v>
      </x:c>
      <x:c r="K6394" s="14" t="n">
        <x:f>I6394*J6394</x:f>
        <x:v>41449431.510487996</x:v>
      </x:c>
      <x:c r="L6394" s="8" t="str">
        <x:v>Alpaca SIP</x:v>
      </x:c>
    </x:row>
    <x:row r="6395" ht="25" customHeight="1">
      <x:c r="A6395" s="8" t="str">
        <x:v>MWH</x:v>
      </x:c>
      <x:c r="B6395" s="10" t="n">
        <x:v>46238</x:v>
      </x:c>
      <x:c r="C6395" s="11" t="n">
        <x:v>29.92</x:v>
      </x:c>
      <x:c r="D6395" s="11" t="n">
        <x:v>28.8</x:v>
      </x:c>
      <x:c r="E6395" s="13" t="n">
        <x:v>1643616</x:v>
      </x:c>
      <x:c r="F6395" s="11" t="n">
        <x:v>1</x:v>
      </x:c>
      <x:c r="G6395" s="11" t="n">
        <x:v>29.92</x:v>
      </x:c>
      <x:c r="H6395" s="11" t="n">
        <x:v>28.8</x:v>
      </x:c>
      <x:c r="I6395" s="13" t="n">
        <x:v>1643616</x:v>
      </x:c>
      <x:c r="J6395" s="11" t="n">
        <x:v>29.178511</x:v>
      </x:c>
      <x:c r="K6395" s="14" t="n">
        <x:f>I6395*J6395</x:f>
        <x:v>47958267.535776004</x:v>
      </x:c>
      <x:c r="L6395" s="8" t="str">
        <x:v>Alpaca SIP</x:v>
      </x:c>
    </x:row>
    <x:row r="6396" ht="25" customHeight="1">
      <x:c r="A6396" s="8" t="str">
        <x:v>MWH</x:v>
      </x:c>
      <x:c r="B6396" s="10" t="n">
        <x:v>46239</x:v>
      </x:c>
      <x:c r="C6396" s="11" t="n">
        <x:v>29.01</x:v>
      </x:c>
      <x:c r="D6396" s="11" t="n">
        <x:v>27.85</x:v>
      </x:c>
      <x:c r="E6396" s="13" t="n">
        <x:v>1131633</x:v>
      </x:c>
      <x:c r="F6396" s="11" t="n">
        <x:v>1</x:v>
      </x:c>
      <x:c r="G6396" s="11" t="n">
        <x:v>29.01</x:v>
      </x:c>
      <x:c r="H6396" s="11" t="n">
        <x:v>27.85</x:v>
      </x:c>
      <x:c r="I6396" s="13" t="n">
        <x:v>1131633</x:v>
      </x:c>
      <x:c r="J6396" s="11" t="n">
        <x:v>28.149075</x:v>
      </x:c>
      <x:c r="K6396" s="14" t="n">
        <x:f>I6396*J6396</x:f>
        <x:v>31854422.189475</x:v>
      </x:c>
      <x:c r="L6396" s="8" t="str">
        <x:v>Alpaca SIP</x:v>
      </x:c>
    </x:row>
    <x:row r="6397" ht="25" customHeight="1">
      <x:c r="A6397" s="8" t="str">
        <x:v>MWH</x:v>
      </x:c>
      <x:c r="B6397" s="10" t="n">
        <x:v>46240</x:v>
      </x:c>
      <x:c r="C6397" s="11" t="n">
        <x:v>27.57</x:v>
      </x:c>
      <x:c r="D6397" s="11" t="n">
        <x:v>27.66</x:v>
      </x:c>
      <x:c r="E6397" s="13" t="n">
        <x:v>748784</x:v>
      </x:c>
      <x:c r="F6397" s="11" t="n">
        <x:v>1</x:v>
      </x:c>
      <x:c r="G6397" s="11" t="n">
        <x:v>27.57</x:v>
      </x:c>
      <x:c r="H6397" s="11" t="n">
        <x:v>27.66</x:v>
      </x:c>
      <x:c r="I6397" s="13" t="n">
        <x:v>748784</x:v>
      </x:c>
      <x:c r="J6397" s="11" t="n">
        <x:v>27.659171</x:v>
      </x:c>
      <x:c r="K6397" s="14" t="n">
        <x:f>I6397*J6397</x:f>
        <x:v>20710744.698064</x:v>
      </x:c>
      <x:c r="L6397" s="8" t="str">
        <x:v>Alpaca SIP</x:v>
      </x:c>
    </x:row>
    <x:row r="6398" ht="25" customHeight="1">
      <x:c r="A6398" s="8" t="str">
        <x:v>MWH</x:v>
      </x:c>
      <x:c r="B6398" s="10" t="n">
        <x:v>46241</x:v>
      </x:c>
      <x:c r="C6398" s="11" t="n">
        <x:v>28.19</x:v>
      </x:c>
      <x:c r="D6398" s="11" t="n">
        <x:v>29.03</x:v>
      </x:c>
      <x:c r="E6398" s="13" t="n">
        <x:v>1261905</x:v>
      </x:c>
      <x:c r="F6398" s="11" t="n">
        <x:v>1</x:v>
      </x:c>
      <x:c r="G6398" s="11" t="n">
        <x:v>28.19</x:v>
      </x:c>
      <x:c r="H6398" s="11" t="n">
        <x:v>29.03</x:v>
      </x:c>
      <x:c r="I6398" s="13" t="n">
        <x:v>1261905</x:v>
      </x:c>
      <x:c r="J6398" s="11" t="n">
        <x:v>28.738578</x:v>
      </x:c>
      <x:c r="K6398" s="14" t="n">
        <x:f>I6398*J6398</x:f>
        <x:v>36265355.27109</x:v>
      </x:c>
      <x:c r="L6398" s="8" t="str">
        <x:v>Alpaca SIP</x:v>
      </x:c>
    </x:row>
    <x:row r="6399" ht="25" customHeight="1">
      <x:c r="A6399" s="8" t="str">
        <x:v>MWH</x:v>
      </x:c>
      <x:c r="B6399" s="10" t="n">
        <x:v>46244</x:v>
      </x:c>
      <x:c r="C6399" s="11" t="n">
        <x:v>29.53</x:v>
      </x:c>
      <x:c r="D6399" s="11" t="n">
        <x:v>28.68</x:v>
      </x:c>
      <x:c r="E6399" s="13" t="n">
        <x:v>1455915</x:v>
      </x:c>
      <x:c r="F6399" s="11" t="n">
        <x:v>1</x:v>
      </x:c>
      <x:c r="G6399" s="11" t="n">
        <x:v>29.53</x:v>
      </x:c>
      <x:c r="H6399" s="11" t="n">
        <x:v>28.68</x:v>
      </x:c>
      <x:c r="I6399" s="13" t="n">
        <x:v>1455915</x:v>
      </x:c>
      <x:c r="J6399" s="11" t="n">
        <x:v>28.814266</x:v>
      </x:c>
      <x:c r="K6399" s="14" t="n">
        <x:f>I6399*J6399</x:f>
        <x:v>41951122.08339</x:v>
      </x:c>
      <x:c r="L6399" s="8" t="str">
        <x:v>Alpaca SIP</x:v>
      </x:c>
    </x:row>
    <x:row r="6400" ht="25" customHeight="1">
      <x:c r="A6400" s="8" t="str">
        <x:v>MWH</x:v>
      </x:c>
      <x:c r="B6400" s="10" t="n">
        <x:v>46245</x:v>
      </x:c>
      <x:c r="C6400" s="11" t="n">
        <x:v>29</x:v>
      </x:c>
      <x:c r="D6400" s="11" t="n">
        <x:v>30.28</x:v>
      </x:c>
      <x:c r="E6400" s="13" t="n">
        <x:v>1588345</x:v>
      </x:c>
      <x:c r="F6400" s="11" t="n">
        <x:v>1</x:v>
      </x:c>
      <x:c r="G6400" s="11" t="n">
        <x:v>29</x:v>
      </x:c>
      <x:c r="H6400" s="11" t="n">
        <x:v>30.28</x:v>
      </x:c>
      <x:c r="I6400" s="13" t="n">
        <x:v>1588345</x:v>
      </x:c>
      <x:c r="J6400" s="11" t="n">
        <x:v>30.333962</x:v>
      </x:c>
      <x:c r="K6400" s="14" t="n">
        <x:f>I6400*J6400</x:f>
        <x:v>48180796.87289</x:v>
      </x:c>
      <x:c r="L6400" s="8" t="str">
        <x:v>Alpaca SIP</x:v>
      </x:c>
    </x:row>
    <x:row r="6401" ht="25" customHeight="1">
      <x:c r="A6401" s="8" t="str">
        <x:v>MWH</x:v>
      </x:c>
      <x:c r="B6401" s="10" t="n">
        <x:v>46246</x:v>
      </x:c>
      <x:c r="C6401" s="11" t="n">
        <x:v>30.9</x:v>
      </x:c>
      <x:c r="D6401" s="11" t="n">
        <x:v>30.09</x:v>
      </x:c>
      <x:c r="E6401" s="13" t="n">
        <x:v>1694163</x:v>
      </x:c>
      <x:c r="F6401" s="11" t="n">
        <x:v>1</x:v>
      </x:c>
      <x:c r="G6401" s="11" t="n">
        <x:v>30.9</x:v>
      </x:c>
      <x:c r="H6401" s="11" t="n">
        <x:v>30.09</x:v>
      </x:c>
      <x:c r="I6401" s="13" t="n">
        <x:v>1694163</x:v>
      </x:c>
      <x:c r="J6401" s="11" t="n">
        <x:v>30.168176</x:v>
      </x:c>
      <x:c r="K6401" s="14" t="n">
        <x:f>I6401*J6401</x:f>
        <x:v>51109807.556687996</x:v>
      </x:c>
      <x:c r="L6401" s="8" t="str">
        <x:v>Alpaca SIP</x:v>
      </x:c>
    </x:row>
    <x:row r="6402" ht="25" customHeight="1">
      <x:c r="A6402" s="8" t="str">
        <x:v>MWH</x:v>
      </x:c>
      <x:c r="B6402" s="10" t="n">
        <x:v>46247</x:v>
      </x:c>
      <x:c r="C6402" s="11" t="n">
        <x:v>31.79</x:v>
      </x:c>
      <x:c r="D6402" s="11" t="n">
        <x:v>32.73</x:v>
      </x:c>
      <x:c r="E6402" s="13" t="n">
        <x:v>3324377</x:v>
      </x:c>
      <x:c r="F6402" s="11" t="n">
        <x:v>1</x:v>
      </x:c>
      <x:c r="G6402" s="11" t="n">
        <x:v>31.79</x:v>
      </x:c>
      <x:c r="H6402" s="11" t="n">
        <x:v>32.73</x:v>
      </x:c>
      <x:c r="I6402" s="13" t="n">
        <x:v>3324377</x:v>
      </x:c>
      <x:c r="J6402" s="11" t="n">
        <x:v>32.650498</x:v>
      </x:c>
      <x:c r="K6402" s="14" t="n">
        <x:f>I6402*J6402</x:f>
        <x:v>108542564.589746</x:v>
      </x:c>
      <x:c r="L6402" s="8" t="str">
        <x:v>Alpaca SIP</x:v>
      </x:c>
    </x:row>
    <x:row r="6403" ht="25" customHeight="1">
      <x:c r="A6403" s="8" t="str">
        <x:v>MWH</x:v>
      </x:c>
      <x:c r="B6403" s="10" t="n">
        <x:v>46248</x:v>
      </x:c>
      <x:c r="C6403" s="11" t="n">
        <x:v>33.04</x:v>
      </x:c>
      <x:c r="D6403" s="11" t="n">
        <x:v>32</x:v>
      </x:c>
      <x:c r="E6403" s="13" t="n">
        <x:v>2036570</x:v>
      </x:c>
      <x:c r="F6403" s="11" t="n">
        <x:v>1</x:v>
      </x:c>
      <x:c r="G6403" s="11" t="n">
        <x:v>33.04</x:v>
      </x:c>
      <x:c r="H6403" s="11" t="n">
        <x:v>32</x:v>
      </x:c>
      <x:c r="I6403" s="13" t="n">
        <x:v>2036570</x:v>
      </x:c>
      <x:c r="J6403" s="11" t="n">
        <x:v>31.793485</x:v>
      </x:c>
      <x:c r="K6403" s="14" t="n">
        <x:f>I6403*J6403</x:f>
        <x:v>64749657.74645</x:v>
      </x:c>
      <x:c r="L6403" s="8" t="str">
        <x:v>Alpaca SIP</x:v>
      </x:c>
    </x:row>
    <x:row r="6404" ht="25" customHeight="1">
      <x:c r="A6404" s="8" t="str">
        <x:v>MWH</x:v>
      </x:c>
      <x:c r="B6404" s="10" t="n">
        <x:v>46251</x:v>
      </x:c>
      <x:c r="C6404" s="11" t="n">
        <x:v>32.22</x:v>
      </x:c>
      <x:c r="D6404" s="11" t="n">
        <x:v>31.55</x:v>
      </x:c>
      <x:c r="E6404" s="13" t="n">
        <x:v>2210847</x:v>
      </x:c>
      <x:c r="F6404" s="11" t="n">
        <x:v>1</x:v>
      </x:c>
      <x:c r="G6404" s="11" t="n">
        <x:v>32.22</x:v>
      </x:c>
      <x:c r="H6404" s="11" t="n">
        <x:v>31.55</x:v>
      </x:c>
      <x:c r="I6404" s="13" t="n">
        <x:v>2210847</x:v>
      </x:c>
      <x:c r="J6404" s="11" t="n">
        <x:v>31.382015</x:v>
      </x:c>
      <x:c r="K6404" s="14" t="n">
        <x:f>I6404*J6404</x:f>
        <x:v>69380833.716705</x:v>
      </x:c>
      <x:c r="L6404" s="8" t="str">
        <x:v>Alpaca SIP</x:v>
      </x:c>
    </x:row>
    <x:row r="6405" ht="25" customHeight="1">
      <x:c r="A6405" s="8" t="str">
        <x:v>MWH</x:v>
      </x:c>
      <x:c r="B6405" s="10" t="n">
        <x:v>46252</x:v>
      </x:c>
      <x:c r="C6405" s="11" t="n">
        <x:v>31</x:v>
      </x:c>
      <x:c r="D6405" s="11" t="n">
        <x:v>30.27</x:v>
      </x:c>
      <x:c r="E6405" s="13" t="n">
        <x:v>1514265</x:v>
      </x:c>
      <x:c r="F6405" s="11" t="n">
        <x:v>1</x:v>
      </x:c>
      <x:c r="G6405" s="11" t="n">
        <x:v>31</x:v>
      </x:c>
      <x:c r="H6405" s="11" t="n">
        <x:v>30.27</x:v>
      </x:c>
      <x:c r="I6405" s="13" t="n">
        <x:v>1514265</x:v>
      </x:c>
      <x:c r="J6405" s="11" t="n">
        <x:v>30.394201</x:v>
      </x:c>
      <x:c r="K6405" s="14" t="n">
        <x:f>I6405*J6405</x:f>
        <x:v>46024874.777265</x:v>
      </x:c>
      <x:c r="L6405" s="8" t="str">
        <x:v>Alpaca SIP</x:v>
      </x:c>
    </x:row>
    <x:row r="6406" ht="25" customHeight="1">
      <x:c r="A6406" s="8" t="str">
        <x:v>MWH</x:v>
      </x:c>
      <x:c r="B6406" s="10" t="n">
        <x:v>46253</x:v>
      </x:c>
      <x:c r="C6406" s="11" t="n">
        <x:v>30.31</x:v>
      </x:c>
      <x:c r="D6406" s="11" t="n">
        <x:v>29.97</x:v>
      </x:c>
      <x:c r="E6406" s="13" t="n">
        <x:v>1481774</x:v>
      </x:c>
      <x:c r="F6406" s="11" t="n">
        <x:v>1</x:v>
      </x:c>
      <x:c r="G6406" s="11" t="n">
        <x:v>30.31</x:v>
      </x:c>
      <x:c r="H6406" s="11" t="n">
        <x:v>29.97</x:v>
      </x:c>
      <x:c r="I6406" s="13" t="n">
        <x:v>1481774</x:v>
      </x:c>
      <x:c r="J6406" s="11" t="n">
        <x:v>30.121194</x:v>
      </x:c>
      <x:c r="K6406" s="14" t="n">
        <x:f>I6406*J6406</x:f>
        <x:v>44632802.118156</x:v>
      </x:c>
      <x:c r="L6406" s="8" t="str">
        <x:v>Alpaca SIP</x:v>
      </x:c>
    </x:row>
    <x:row r="6407" ht="25" customHeight="1">
      <x:c r="A6407" s="8" t="str">
        <x:v>MWH</x:v>
      </x:c>
      <x:c r="B6407" s="10" t="n">
        <x:v>46254</x:v>
      </x:c>
      <x:c r="C6407" s="11" t="n">
        <x:v>28.6</x:v>
      </x:c>
      <x:c r="D6407" s="11" t="n">
        <x:v>28.89</x:v>
      </x:c>
      <x:c r="E6407" s="13" t="n">
        <x:v>5634486</x:v>
      </x:c>
      <x:c r="F6407" s="11" t="n">
        <x:v>1</x:v>
      </x:c>
      <x:c r="G6407" s="11" t="n">
        <x:v>28.6</x:v>
      </x:c>
      <x:c r="H6407" s="11" t="n">
        <x:v>28.89</x:v>
      </x:c>
      <x:c r="I6407" s="13" t="n">
        <x:v>5634486</x:v>
      </x:c>
      <x:c r="J6407" s="11" t="n">
        <x:v>28.497109</x:v>
      </x:c>
      <x:c r="K6407" s="14" t="n">
        <x:f>I6407*J6407</x:f>
        <x:v>160566561.700974</x:v>
      </x:c>
      <x:c r="L6407" s="8" t="str">
        <x:v>Alpaca SIP</x:v>
      </x:c>
    </x:row>
    <x:row r="6408" ht="25" customHeight="1">
      <x:c r="A6408" s="8" t="str">
        <x:v>MWH</x:v>
      </x:c>
      <x:c r="B6408" s="10" t="n">
        <x:v>46255</x:v>
      </x:c>
      <x:c r="C6408" s="11" t="n">
        <x:v>29.06</x:v>
      </x:c>
      <x:c r="D6408" s="11" t="n">
        <x:v>28.34</x:v>
      </x:c>
      <x:c r="E6408" s="13" t="n">
        <x:v>2710124</x:v>
      </x:c>
      <x:c r="F6408" s="11" t="n">
        <x:v>1</x:v>
      </x:c>
      <x:c r="G6408" s="11" t="n">
        <x:v>29.06</x:v>
      </x:c>
      <x:c r="H6408" s="11" t="n">
        <x:v>28.34</x:v>
      </x:c>
      <x:c r="I6408" s="13" t="n">
        <x:v>2710124</x:v>
      </x:c>
      <x:c r="J6408" s="11" t="n">
        <x:v>28.169914</x:v>
      </x:c>
      <x:c r="K6408" s="14" t="n">
        <x:f>I6408*J6408</x:f>
        <x:v>76343960.009336</x:v>
      </x:c>
      <x:c r="L6408" s="8" t="str">
        <x:v>Alpaca SIP</x:v>
      </x:c>
    </x:row>
    <x:row r="6409" ht="25" customHeight="1">
      <x:c r="A6409" s="8" t="str">
        <x:v>MWH</x:v>
      </x:c>
      <x:c r="B6409" s="10" t="n">
        <x:v>46258</x:v>
      </x:c>
      <x:c r="C6409" s="11" t="n">
        <x:v>28</x:v>
      </x:c>
      <x:c r="D6409" s="11" t="n">
        <x:v>28.04</x:v>
      </x:c>
      <x:c r="E6409" s="13" t="n">
        <x:v>1583985</x:v>
      </x:c>
      <x:c r="F6409" s="11" t="n">
        <x:v>1</x:v>
      </x:c>
      <x:c r="G6409" s="11" t="n">
        <x:v>28</x:v>
      </x:c>
      <x:c r="H6409" s="11" t="n">
        <x:v>28.04</x:v>
      </x:c>
      <x:c r="I6409" s="13" t="n">
        <x:v>1583985</x:v>
      </x:c>
      <x:c r="J6409" s="11" t="n">
        <x:v>27.882317</x:v>
      </x:c>
      <x:c r="K6409" s="14" t="n">
        <x:f>I6409*J6409</x:f>
        <x:v>44165171.893245004</x:v>
      </x:c>
      <x:c r="L6409" s="8" t="str">
        <x:v>Alpaca SIP</x:v>
      </x:c>
    </x:row>
    <x:row r="6410" ht="25" customHeight="1">
      <x:c r="A6410" s="8" t="str">
        <x:v>MWH</x:v>
      </x:c>
      <x:c r="B6410" s="10" t="n">
        <x:v>46259</x:v>
      </x:c>
      <x:c r="C6410" s="11" t="n">
        <x:v>28.69</x:v>
      </x:c>
      <x:c r="D6410" s="11" t="n">
        <x:v>28.19</x:v>
      </x:c>
      <x:c r="E6410" s="13" t="n">
        <x:v>1059562</x:v>
      </x:c>
      <x:c r="F6410" s="11" t="n">
        <x:v>1</x:v>
      </x:c>
      <x:c r="G6410" s="11" t="n">
        <x:v>28.69</x:v>
      </x:c>
      <x:c r="H6410" s="11" t="n">
        <x:v>28.19</x:v>
      </x:c>
      <x:c r="I6410" s="13" t="n">
        <x:v>1059562</x:v>
      </x:c>
      <x:c r="J6410" s="11" t="n">
        <x:v>28.233243</x:v>
      </x:c>
      <x:c r="K6410" s="14" t="n">
        <x:f>I6410*J6410</x:f>
        <x:v>29914871.419566</x:v>
      </x:c>
      <x:c r="L6410" s="8" t="str">
        <x:v>Alpaca SIP</x:v>
      </x:c>
    </x:row>
    <x:row r="6411" ht="25" customHeight="1">
      <x:c r="A6411" s="8" t="str">
        <x:v>MWH</x:v>
      </x:c>
      <x:c r="B6411" s="10" t="n">
        <x:v>46260</x:v>
      </x:c>
      <x:c r="C6411" s="11" t="n">
        <x:v>27.87</x:v>
      </x:c>
      <x:c r="D6411" s="11" t="n">
        <x:v>28.34</x:v>
      </x:c>
      <x:c r="E6411" s="13" t="n">
        <x:v>920725</x:v>
      </x:c>
      <x:c r="F6411" s="11" t="n">
        <x:v>1</x:v>
      </x:c>
      <x:c r="G6411" s="11" t="n">
        <x:v>27.87</x:v>
      </x:c>
      <x:c r="H6411" s="11" t="n">
        <x:v>28.34</x:v>
      </x:c>
      <x:c r="I6411" s="13" t="n">
        <x:v>920725</x:v>
      </x:c>
      <x:c r="J6411" s="11" t="n">
        <x:v>28.204608</x:v>
      </x:c>
      <x:c r="K6411" s="14" t="n">
        <x:f>I6411*J6411</x:f>
        <x:v>25968687.7008</x:v>
      </x:c>
      <x:c r="L6411" s="8" t="str">
        <x:v>Alpaca SIP</x:v>
      </x:c>
    </x:row>
    <x:row r="6412" ht="25" customHeight="1">
      <x:c r="A6412" s="8" t="str">
        <x:v>MWH</x:v>
      </x:c>
      <x:c r="B6412" s="10" t="n">
        <x:v>46261</x:v>
      </x:c>
      <x:c r="C6412" s="11" t="n">
        <x:v>28.79</x:v>
      </x:c>
      <x:c r="D6412" s="11" t="n">
        <x:v>28.14</x:v>
      </x:c>
      <x:c r="E6412" s="13" t="n">
        <x:v>952911</x:v>
      </x:c>
      <x:c r="F6412" s="11" t="n">
        <x:v>1</x:v>
      </x:c>
      <x:c r="G6412" s="11" t="n">
        <x:v>28.79</x:v>
      </x:c>
      <x:c r="H6412" s="11" t="n">
        <x:v>28.14</x:v>
      </x:c>
      <x:c r="I6412" s="13" t="n">
        <x:v>952911</x:v>
      </x:c>
      <x:c r="J6412" s="11" t="n">
        <x:v>28.359397</x:v>
      </x:c>
      <x:c r="K6412" s="14" t="n">
        <x:f>I6412*J6412</x:f>
        <x:v>27023981.354667</x:v>
      </x:c>
      <x:c r="L6412" s="8" t="str">
        <x:v>Alpaca SIP</x:v>
      </x:c>
    </x:row>
    <x:row r="6413" ht="25" customHeight="1">
      <x:c r="A6413" s="8" t="str">
        <x:v>MWH</x:v>
      </x:c>
      <x:c r="B6413" s="10" t="n">
        <x:v>46262</x:v>
      </x:c>
      <x:c r="C6413" s="11" t="n">
        <x:v>28</x:v>
      </x:c>
      <x:c r="D6413" s="11" t="n">
        <x:v>26.29</x:v>
      </x:c>
      <x:c r="E6413" s="13" t="n">
        <x:v>1030065</x:v>
      </x:c>
      <x:c r="F6413" s="11" t="n">
        <x:v>1</x:v>
      </x:c>
      <x:c r="G6413" s="11" t="n">
        <x:v>28</x:v>
      </x:c>
      <x:c r="H6413" s="11" t="n">
        <x:v>26.29</x:v>
      </x:c>
      <x:c r="I6413" s="13" t="n">
        <x:v>1030065</x:v>
      </x:c>
      <x:c r="J6413" s="11" t="n">
        <x:v>26.717115</x:v>
      </x:c>
      <x:c r="K6413" s="14" t="n">
        <x:f>I6413*J6413</x:f>
        <x:v>27520365.062475</x:v>
      </x:c>
      <x:c r="L6413" s="8" t="str">
        <x:v>Alpaca SIP</x:v>
      </x:c>
    </x:row>
    <x:row r="6414" ht="25" customHeight="1">
      <x:c r="A6414" s="8" t="str">
        <x:v>MWH</x:v>
      </x:c>
      <x:c r="B6414" s="10" t="n">
        <x:v>46265</x:v>
      </x:c>
      <x:c r="C6414" s="11" t="n">
        <x:v>26.1</x:v>
      </x:c>
      <x:c r="D6414" s="11" t="n">
        <x:v>25.52</x:v>
      </x:c>
      <x:c r="E6414" s="13" t="n">
        <x:v>1676853</x:v>
      </x:c>
      <x:c r="F6414" s="11" t="n">
        <x:v>1</x:v>
      </x:c>
      <x:c r="G6414" s="11" t="n">
        <x:v>26.1</x:v>
      </x:c>
      <x:c r="H6414" s="11" t="n">
        <x:v>25.52</x:v>
      </x:c>
      <x:c r="I6414" s="13" t="n">
        <x:v>1676853</x:v>
      </x:c>
      <x:c r="J6414" s="11" t="n">
        <x:v>25.541669</x:v>
      </x:c>
      <x:c r="K6414" s="14" t="n">
        <x:f>I6414*J6414</x:f>
        <x:v>42829624.287657</x:v>
      </x:c>
      <x:c r="L6414" s="8" t="str">
        <x:v>Alpaca SIP</x:v>
      </x:c>
    </x:row>
    <x:row r="6415" ht="25" customHeight="1">
      <x:c r="A6415" s="8" t="str">
        <x:v>MWH</x:v>
      </x:c>
      <x:c r="B6415" s="10" t="n">
        <x:v>46266</x:v>
      </x:c>
      <x:c r="C6415" s="11" t="n">
        <x:v>25.21</x:v>
      </x:c>
      <x:c r="D6415" s="11" t="n">
        <x:v>24.78</x:v>
      </x:c>
      <x:c r="E6415" s="13" t="n">
        <x:v>2483966</x:v>
      </x:c>
      <x:c r="F6415" s="11" t="n">
        <x:v>1</x:v>
      </x:c>
      <x:c r="G6415" s="11" t="n">
        <x:v>25.21</x:v>
      </x:c>
      <x:c r="H6415" s="11" t="n">
        <x:v>24.78</x:v>
      </x:c>
      <x:c r="I6415" s="13" t="n">
        <x:v>2483966</x:v>
      </x:c>
      <x:c r="J6415" s="11" t="n">
        <x:v>24.82886</x:v>
      </x:c>
      <x:c r="K6415" s="14" t="n">
        <x:f>I6415*J6415</x:f>
        <x:v>61674044.058759995</x:v>
      </x:c>
      <x:c r="L6415" s="8" t="str">
        <x:v>Alpaca SIP</x:v>
      </x:c>
    </x:row>
    <x:row r="6416" ht="25" customHeight="1">
      <x:c r="A6416" s="8" t="str">
        <x:v>MWH</x:v>
      </x:c>
      <x:c r="B6416" s="10" t="n">
        <x:v>46267</x:v>
      </x:c>
      <x:c r="C6416" s="11" t="n">
        <x:v>24.78</x:v>
      </x:c>
      <x:c r="D6416" s="11" t="n">
        <x:v>24.22</x:v>
      </x:c>
      <x:c r="E6416" s="13" t="n">
        <x:v>1854458</x:v>
      </x:c>
      <x:c r="F6416" s="11" t="n">
        <x:v>1</x:v>
      </x:c>
      <x:c r="G6416" s="11" t="n">
        <x:v>24.78</x:v>
      </x:c>
      <x:c r="H6416" s="11" t="n">
        <x:v>24.22</x:v>
      </x:c>
      <x:c r="I6416" s="13" t="n">
        <x:v>1854458</x:v>
      </x:c>
      <x:c r="J6416" s="11" t="n">
        <x:v>24.399438</x:v>
      </x:c>
      <x:c r="K6416" s="14" t="n">
        <x:f>I6416*J6416</x:f>
        <x:v>45247732.994604</x:v>
      </x:c>
      <x:c r="L6416" s="8" t="str">
        <x:v>Alpaca SIP</x:v>
      </x:c>
    </x:row>
    <x:row r="6417" ht="25" customHeight="1">
      <x:c r="A6417" s="8" t="str">
        <x:v>MWH</x:v>
      </x:c>
      <x:c r="B6417" s="10" t="n">
        <x:v>46268</x:v>
      </x:c>
      <x:c r="C6417" s="11" t="n">
        <x:v>24.65</x:v>
      </x:c>
      <x:c r="D6417" s="11" t="n">
        <x:v>24.68</x:v>
      </x:c>
      <x:c r="E6417" s="13" t="n">
        <x:v>1045961</x:v>
      </x:c>
      <x:c r="F6417" s="11" t="n">
        <x:v>1</x:v>
      </x:c>
      <x:c r="G6417" s="11" t="n">
        <x:v>24.65</x:v>
      </x:c>
      <x:c r="H6417" s="11" t="n">
        <x:v>24.68</x:v>
      </x:c>
      <x:c r="I6417" s="13" t="n">
        <x:v>1045961</x:v>
      </x:c>
      <x:c r="J6417" s="11" t="n">
        <x:v>24.776428</x:v>
      </x:c>
      <x:c r="K6417" s="14" t="n">
        <x:f>I6417*J6417</x:f>
        <x:v>25915177.407307997</x:v>
      </x:c>
      <x:c r="L6417" s="8" t="str">
        <x:v>Alpaca SIP</x:v>
      </x:c>
    </x:row>
    <x:row r="6418" ht="25" customHeight="1">
      <x:c r="A6418" s="8" t="str">
        <x:v>MWH</x:v>
      </x:c>
      <x:c r="B6418" s="10" t="n">
        <x:v>46269</x:v>
      </x:c>
      <x:c r="C6418" s="11" t="n">
        <x:v>24.61</x:v>
      </x:c>
      <x:c r="D6418" s="11" t="n">
        <x:v>25.27</x:v>
      </x:c>
      <x:c r="E6418" s="13" t="n">
        <x:v>835649</x:v>
      </x:c>
      <x:c r="F6418" s="11" t="n">
        <x:v>1</x:v>
      </x:c>
      <x:c r="G6418" s="11" t="n">
        <x:v>24.61</x:v>
      </x:c>
      <x:c r="H6418" s="11" t="n">
        <x:v>25.27</x:v>
      </x:c>
      <x:c r="I6418" s="13" t="n">
        <x:v>835649</x:v>
      </x:c>
      <x:c r="J6418" s="11" t="n">
        <x:v>25.229714</x:v>
      </x:c>
      <x:c r="K6418" s="14" t="n">
        <x:f>I6418*J6418</x:f>
        <x:v>21083185.274386</x:v>
      </x:c>
      <x:c r="L6418" s="8" t="str">
        <x:v>Alpaca SIP</x:v>
      </x:c>
    </x:row>
    <x:row r="6419" ht="25" customHeight="1">
      <x:c r="A6419" s="8" t="str">
        <x:v>MWH</x:v>
      </x:c>
      <x:c r="B6419" s="10" t="n">
        <x:v>46273</x:v>
      </x:c>
      <x:c r="C6419" s="11" t="n">
        <x:v>25.55</x:v>
      </x:c>
      <x:c r="D6419" s="11" t="n">
        <x:v>25.66</x:v>
      </x:c>
      <x:c r="E6419" s="13" t="n">
        <x:v>1569514</x:v>
      </x:c>
      <x:c r="F6419" s="11" t="n">
        <x:v>1</x:v>
      </x:c>
      <x:c r="G6419" s="11" t="n">
        <x:v>25.55</x:v>
      </x:c>
      <x:c r="H6419" s="11" t="n">
        <x:v>25.66</x:v>
      </x:c>
      <x:c r="I6419" s="13" t="n">
        <x:v>1569514</x:v>
      </x:c>
      <x:c r="J6419" s="11" t="n">
        <x:v>25.895134</x:v>
      </x:c>
      <x:c r="K6419" s="14" t="n">
        <x:f>I6419*J6419</x:f>
        <x:v>40642775.344876</x:v>
      </x:c>
      <x:c r="L6419" s="8" t="str">
        <x:v>Alpaca SIP</x:v>
      </x:c>
    </x:row>
    <x:row r="6420" ht="25" customHeight="1">
      <x:c r="A6420" s="8" t="str">
        <x:v>MWH</x:v>
      </x:c>
      <x:c r="B6420" s="10" t="n">
        <x:v>46274</x:v>
      </x:c>
      <x:c r="C6420" s="11" t="n">
        <x:v>25.46</x:v>
      </x:c>
      <x:c r="D6420" s="11" t="n">
        <x:v>25.09</x:v>
      </x:c>
      <x:c r="E6420" s="13" t="n">
        <x:v>1152588</x:v>
      </x:c>
      <x:c r="F6420" s="11" t="n">
        <x:v>1</x:v>
      </x:c>
      <x:c r="G6420" s="11" t="n">
        <x:v>25.46</x:v>
      </x:c>
      <x:c r="H6420" s="11" t="n">
        <x:v>25.09</x:v>
      </x:c>
      <x:c r="I6420" s="13" t="n">
        <x:v>1152588</x:v>
      </x:c>
      <x:c r="J6420" s="11" t="n">
        <x:v>25.170463</x:v>
      </x:c>
      <x:c r="K6420" s="14" t="n">
        <x:f>I6420*J6420</x:f>
        <x:v>29011173.608244002</x:v>
      </x:c>
      <x:c r="L6420" s="8" t="str">
        <x:v>Alpaca SIP</x:v>
      </x:c>
    </x:row>
    <x:row r="6421" ht="25" customHeight="1">
      <x:c r="A6421" s="8" t="str">
        <x:v>MWH</x:v>
      </x:c>
      <x:c r="B6421" s="10" t="n">
        <x:v>46275</x:v>
      </x:c>
      <x:c r="C6421" s="11" t="n">
        <x:v>24.45</x:v>
      </x:c>
      <x:c r="D6421" s="11" t="n">
        <x:v>24.5</x:v>
      </x:c>
      <x:c r="E6421" s="13" t="n">
        <x:v>1371284</x:v>
      </x:c>
      <x:c r="F6421" s="11" t="n">
        <x:v>1</x:v>
      </x:c>
      <x:c r="G6421" s="11" t="n">
        <x:v>24.45</x:v>
      </x:c>
      <x:c r="H6421" s="11" t="n">
        <x:v>24.5</x:v>
      </x:c>
      <x:c r="I6421" s="13" t="n">
        <x:v>1371284</x:v>
      </x:c>
      <x:c r="J6421" s="11" t="n">
        <x:v>24.620734</x:v>
      </x:c>
      <x:c r="K6421" s="14" t="n">
        <x:f>I6421*J6421</x:f>
        <x:v>33762018.602455996</x:v>
      </x:c>
      <x:c r="L6421" s="8" t="str">
        <x:v>Alpaca SIP</x:v>
      </x:c>
    </x:row>
    <x:row r="6422" ht="25" customHeight="1">
      <x:c r="A6422" s="8" t="str">
        <x:v>MWH</x:v>
      </x:c>
      <x:c r="B6422" s="10" t="n">
        <x:v>46276</x:v>
      </x:c>
      <x:c r="C6422" s="11" t="n">
        <x:v>24.91</x:v>
      </x:c>
      <x:c r="D6422" s="11" t="n">
        <x:v>26</x:v>
      </x:c>
      <x:c r="E6422" s="13" t="n">
        <x:v>2517633</x:v>
      </x:c>
      <x:c r="F6422" s="11" t="n">
        <x:v>1</x:v>
      </x:c>
      <x:c r="G6422" s="11" t="n">
        <x:v>24.91</x:v>
      </x:c>
      <x:c r="H6422" s="11" t="n">
        <x:v>26</x:v>
      </x:c>
      <x:c r="I6422" s="13" t="n">
        <x:v>2517633</x:v>
      </x:c>
      <x:c r="J6422" s="11" t="n">
        <x:v>25.873115</x:v>
      </x:c>
      <x:c r="K6422" s="14" t="n">
        <x:f>I6422*J6422</x:f>
        <x:v>65139008.136795</x:v>
      </x:c>
      <x:c r="L6422" s="8" t="str">
        <x:v>Alpaca SIP</x:v>
      </x:c>
    </x:row>
    <x:row r="6423" ht="25" customHeight="1">
      <x:c r="A6423" s="8" t="str">
        <x:v>MWH</x:v>
      </x:c>
      <x:c r="B6423" s="10" t="n">
        <x:v>46279</x:v>
      </x:c>
      <x:c r="C6423" s="11" t="n">
        <x:v>25.15</x:v>
      </x:c>
      <x:c r="D6423" s="11" t="n">
        <x:v>25.24</x:v>
      </x:c>
      <x:c r="E6423" s="13" t="n">
        <x:v>1147441</x:v>
      </x:c>
      <x:c r="F6423" s="11" t="n">
        <x:v>1</x:v>
      </x:c>
      <x:c r="G6423" s="11" t="n">
        <x:v>25.15</x:v>
      </x:c>
      <x:c r="H6423" s="11" t="n">
        <x:v>25.24</x:v>
      </x:c>
      <x:c r="I6423" s="13" t="n">
        <x:v>1147441</x:v>
      </x:c>
      <x:c r="J6423" s="11" t="n">
        <x:v>25.331294</x:v>
      </x:c>
      <x:c r="K6423" s="14" t="n">
        <x:f>I6423*J6423</x:f>
        <x:v>29066165.318654</x:v>
      </x:c>
      <x:c r="L6423" s="8" t="str">
        <x:v>Alpaca SIP</x:v>
      </x:c>
    </x:row>
    <x:row r="6424" ht="25" customHeight="1">
      <x:c r="A6424" s="8" t="str">
        <x:v>MWH</x:v>
      </x:c>
      <x:c r="B6424" s="10" t="n">
        <x:v>46280</x:v>
      </x:c>
      <x:c r="C6424" s="11" t="n">
        <x:v>25</x:v>
      </x:c>
      <x:c r="D6424" s="11" t="n">
        <x:v>25.71</x:v>
      </x:c>
      <x:c r="E6424" s="13" t="n">
        <x:v>1827785</x:v>
      </x:c>
      <x:c r="F6424" s="11" t="n">
        <x:v>1</x:v>
      </x:c>
      <x:c r="G6424" s="11" t="n">
        <x:v>25</x:v>
      </x:c>
      <x:c r="H6424" s="11" t="n">
        <x:v>25.71</x:v>
      </x:c>
      <x:c r="I6424" s="13" t="n">
        <x:v>1827785</x:v>
      </x:c>
      <x:c r="J6424" s="11" t="n">
        <x:v>25.594999</x:v>
      </x:c>
      <x:c r="K6424" s="14" t="n">
        <x:f>I6424*J6424</x:f>
        <x:v>46782155.247215</x:v>
      </x:c>
      <x:c r="L6424" s="8" t="str">
        <x:v>Alpaca SIP</x:v>
      </x:c>
    </x:row>
    <x:row r="6425" ht="25" customHeight="1">
      <x:c r="A6425" s="8" t="str">
        <x:v>MWH</x:v>
      </x:c>
      <x:c r="B6425" s="10" t="n">
        <x:v>46281</x:v>
      </x:c>
      <x:c r="C6425" s="11" t="n">
        <x:v>25.77</x:v>
      </x:c>
      <x:c r="D6425" s="11" t="n">
        <x:v>25.99</x:v>
      </x:c>
      <x:c r="E6425" s="13" t="n">
        <x:v>1750354</x:v>
      </x:c>
      <x:c r="F6425" s="11" t="n">
        <x:v>1</x:v>
      </x:c>
      <x:c r="G6425" s="11" t="n">
        <x:v>25.77</x:v>
      </x:c>
      <x:c r="H6425" s="11" t="n">
        <x:v>25.99</x:v>
      </x:c>
      <x:c r="I6425" s="13" t="n">
        <x:v>1750354</x:v>
      </x:c>
      <x:c r="J6425" s="11" t="n">
        <x:v>25.79712</x:v>
      </x:c>
      <x:c r="K6425" s="14" t="n">
        <x:f>I6425*J6425</x:f>
        <x:v>45154092.180479996</x:v>
      </x:c>
      <x:c r="L6425" s="8" t="str">
        <x:v>Alpaca SIP</x:v>
      </x:c>
    </x:row>
    <x:row r="6426" ht="25" customHeight="1">
      <x:c r="A6426" s="8" t="str">
        <x:v>MWH</x:v>
      </x:c>
      <x:c r="B6426" s="10" t="n">
        <x:v>46282</x:v>
      </x:c>
      <x:c r="C6426" s="11" t="n">
        <x:v>26.84</x:v>
      </x:c>
      <x:c r="D6426" s="11" t="n">
        <x:v>25.72</x:v>
      </x:c>
      <x:c r="E6426" s="13" t="n">
        <x:v>658282</x:v>
      </x:c>
      <x:c r="F6426" s="11" t="n">
        <x:v>1</x:v>
      </x:c>
      <x:c r="G6426" s="11" t="n">
        <x:v>26.84</x:v>
      </x:c>
      <x:c r="H6426" s="11" t="n">
        <x:v>25.72</x:v>
      </x:c>
      <x:c r="I6426" s="13" t="n">
        <x:v>658282</x:v>
      </x:c>
      <x:c r="J6426" s="11" t="n">
        <x:v>25.895331</x:v>
      </x:c>
      <x:c r="K6426" s="14" t="n">
        <x:f>I6426*J6426</x:f>
        <x:v>17046430.281342</x:v>
      </x:c>
      <x:c r="L6426" s="8" t="str">
        <x:v>Alpaca SIP</x:v>
      </x:c>
    </x:row>
    <x:row r="6427" ht="25" customHeight="1">
      <x:c r="A6427" s="8" t="str">
        <x:v>MWH</x:v>
      </x:c>
      <x:c r="B6427" s="10" t="n">
        <x:v>46283</x:v>
      </x:c>
      <x:c r="C6427" s="11" t="n">
        <x:v>25.8</x:v>
      </x:c>
      <x:c r="D6427" s="11" t="n">
        <x:v>26.46</x:v>
      </x:c>
      <x:c r="E6427" s="13" t="n">
        <x:v>1622862</x:v>
      </x:c>
      <x:c r="F6427" s="11" t="n">
        <x:v>1</x:v>
      </x:c>
      <x:c r="G6427" s="11" t="n">
        <x:v>25.8</x:v>
      </x:c>
      <x:c r="H6427" s="11" t="n">
        <x:v>26.46</x:v>
      </x:c>
      <x:c r="I6427" s="13" t="n">
        <x:v>1622862</x:v>
      </x:c>
      <x:c r="J6427" s="11" t="n">
        <x:v>26.343633</x:v>
      </x:c>
      <x:c r="K6427" s="14" t="n">
        <x:f>I6427*J6427</x:f>
        <x:v>42752080.937646</x:v>
      </x:c>
      <x:c r="L6427" s="8" t="str">
        <x:v>Alpaca SIP</x:v>
      </x:c>
    </x:row>
    <x:row r="6428" ht="25" customHeight="1">
      <x:c r="A6428" s="8" t="str">
        <x:v>MWH</x:v>
      </x:c>
      <x:c r="B6428" s="10" t="n">
        <x:v>46286</x:v>
      </x:c>
      <x:c r="C6428" s="11" t="n">
        <x:v>26.74</x:v>
      </x:c>
      <x:c r="D6428" s="11" t="n">
        <x:v>26.89</x:v>
      </x:c>
      <x:c r="E6428" s="13" t="n">
        <x:v>1209080</x:v>
      </x:c>
      <x:c r="F6428" s="11" t="n">
        <x:v>1</x:v>
      </x:c>
      <x:c r="G6428" s="11" t="n">
        <x:v>26.74</x:v>
      </x:c>
      <x:c r="H6428" s="11" t="n">
        <x:v>26.89</x:v>
      </x:c>
      <x:c r="I6428" s="13" t="n">
        <x:v>1209080</x:v>
      </x:c>
      <x:c r="J6428" s="11" t="n">
        <x:v>26.920313</x:v>
      </x:c>
      <x:c r="K6428" s="14" t="n">
        <x:f>I6428*J6428</x:f>
        <x:v>32548812.04204</x:v>
      </x:c>
      <x:c r="L6428" s="8" t="str">
        <x:v>Alpaca SIP</x:v>
      </x:c>
    </x:row>
    <x:row r="6429" ht="25" customHeight="1">
      <x:c r="A6429" s="8" t="str">
        <x:v>MWH</x:v>
      </x:c>
      <x:c r="B6429" s="10" t="n">
        <x:v>46287</x:v>
      </x:c>
      <x:c r="C6429" s="11" t="n">
        <x:v>27.11</x:v>
      </x:c>
      <x:c r="D6429" s="11" t="n">
        <x:v>26.47</x:v>
      </x:c>
      <x:c r="E6429" s="13" t="n">
        <x:v>974353</x:v>
      </x:c>
      <x:c r="F6429" s="11" t="n">
        <x:v>1</x:v>
      </x:c>
      <x:c r="G6429" s="11" t="n">
        <x:v>27.11</x:v>
      </x:c>
      <x:c r="H6429" s="11" t="n">
        <x:v>26.47</x:v>
      </x:c>
      <x:c r="I6429" s="13" t="n">
        <x:v>974353</x:v>
      </x:c>
      <x:c r="J6429" s="11" t="n">
        <x:v>26.495261</x:v>
      </x:c>
      <x:c r="K6429" s="14" t="n">
        <x:f>I6429*J6429</x:f>
        <x:v>25815737.041132998</x:v>
      </x:c>
      <x:c r="L6429" s="8" t="str">
        <x:v>Alpaca SIP</x:v>
      </x:c>
    </x:row>
    <x:row r="6430" ht="25" customHeight="1">
      <x:c r="A6430" s="8" t="str">
        <x:v>MWH</x:v>
      </x:c>
      <x:c r="B6430" s="10" t="n">
        <x:v>46288</x:v>
      </x:c>
      <x:c r="C6430" s="11" t="n">
        <x:v>26.09</x:v>
      </x:c>
      <x:c r="D6430" s="11" t="n">
        <x:v>25.45</x:v>
      </x:c>
      <x:c r="E6430" s="13" t="n">
        <x:v>719084</x:v>
      </x:c>
      <x:c r="F6430" s="11" t="n">
        <x:v>1</x:v>
      </x:c>
      <x:c r="G6430" s="11" t="n">
        <x:v>26.09</x:v>
      </x:c>
      <x:c r="H6430" s="11" t="n">
        <x:v>25.45</x:v>
      </x:c>
      <x:c r="I6430" s="13" t="n">
        <x:v>719084</x:v>
      </x:c>
      <x:c r="J6430" s="11" t="n">
        <x:v>25.616039</x:v>
      </x:c>
      <x:c r="K6430" s="14" t="n">
        <x:f>I6430*J6430</x:f>
        <x:v>18420083.788276</x:v>
      </x:c>
      <x:c r="L6430" s="8" t="str">
        <x:v>Alpaca SIP</x:v>
      </x:c>
    </x:row>
    <x:row r="6431" ht="25" customHeight="1">
      <x:c r="A6431" s="8" t="str">
        <x:v>MWH</x:v>
      </x:c>
      <x:c r="B6431" s="10" t="n">
        <x:v>46289</x:v>
      </x:c>
      <x:c r="C6431" s="11" t="n">
        <x:v>25</x:v>
      </x:c>
      <x:c r="D6431" s="11" t="n">
        <x:v>25.05</x:v>
      </x:c>
      <x:c r="E6431" s="13" t="n">
        <x:v>865866</x:v>
      </x:c>
      <x:c r="F6431" s="11" t="n">
        <x:v>1</x:v>
      </x:c>
      <x:c r="G6431" s="11" t="n">
        <x:v>25</x:v>
      </x:c>
      <x:c r="H6431" s="11" t="n">
        <x:v>25.05</x:v>
      </x:c>
      <x:c r="I6431" s="13" t="n">
        <x:v>865866</x:v>
      </x:c>
      <x:c r="J6431" s="11" t="n">
        <x:v>25.047408</x:v>
      </x:c>
      <x:c r="K6431" s="14" t="n">
        <x:f>I6431*J6431</x:f>
        <x:v>21687698.975328002</x:v>
      </x:c>
      <x:c r="L6431" s="8" t="str">
        <x:v>Alpaca SIP</x:v>
      </x:c>
    </x:row>
    <x:row r="6432" ht="25" customHeight="1">
      <x:c r="A6432" s="8" t="str">
        <x:v>MWH</x:v>
      </x:c>
      <x:c r="B6432" s="10" t="n">
        <x:v>46290</x:v>
      </x:c>
      <x:c r="C6432" s="11" t="n">
        <x:v>25.22</x:v>
      </x:c>
      <x:c r="D6432" s="11" t="n">
        <x:v>25.2</x:v>
      </x:c>
      <x:c r="E6432" s="13" t="n">
        <x:v>1380876</x:v>
      </x:c>
      <x:c r="F6432" s="11" t="n">
        <x:v>1</x:v>
      </x:c>
      <x:c r="G6432" s="11" t="n">
        <x:v>25.22</x:v>
      </x:c>
      <x:c r="H6432" s="11" t="n">
        <x:v>25.2</x:v>
      </x:c>
      <x:c r="I6432" s="13" t="n">
        <x:v>1380876</x:v>
      </x:c>
      <x:c r="J6432" s="11" t="n">
        <x:v>25.208682</x:v>
      </x:c>
      <x:c r="K6432" s="14" t="n">
        <x:f>I6432*J6432</x:f>
        <x:v>34810063.965432</x:v>
      </x:c>
      <x:c r="L6432" s="8" t="str">
        <x:v>Alpaca SIP</x:v>
      </x:c>
    </x:row>
    <x:row r="6433" ht="25" customHeight="1">
      <x:c r="A6433" s="8" t="str">
        <x:v>MWH</x:v>
      </x:c>
      <x:c r="B6433" s="10" t="n">
        <x:v>46293</x:v>
      </x:c>
      <x:c r="C6433" s="11" t="n">
        <x:v>24.89</x:v>
      </x:c>
      <x:c r="D6433" s="11" t="n">
        <x:v>23.81</x:v>
      </x:c>
      <x:c r="E6433" s="13" t="n">
        <x:v>1336370</x:v>
      </x:c>
      <x:c r="F6433" s="11" t="n">
        <x:v>1</x:v>
      </x:c>
      <x:c r="G6433" s="11" t="n">
        <x:v>24.89</x:v>
      </x:c>
      <x:c r="H6433" s="11" t="n">
        <x:v>23.81</x:v>
      </x:c>
      <x:c r="I6433" s="13" t="n">
        <x:v>1336370</x:v>
      </x:c>
      <x:c r="J6433" s="11" t="n">
        <x:v>23.879589</x:v>
      </x:c>
      <x:c r="K6433" s="14" t="n">
        <x:f>I6433*J6433</x:f>
        <x:v>31911966.35193</x:v>
      </x:c>
      <x:c r="L6433" s="8" t="str">
        <x:v>Alpaca SIP</x:v>
      </x:c>
    </x:row>
    <x:row r="6434" ht="25" customHeight="1">
      <x:c r="A6434" s="8" t="str">
        <x:v>MWH</x:v>
      </x:c>
      <x:c r="B6434" s="10" t="n">
        <x:v>46294</x:v>
      </x:c>
      <x:c r="C6434" s="11" t="n">
        <x:v>24.09</x:v>
      </x:c>
      <x:c r="D6434" s="11" t="n">
        <x:v>24.23</x:v>
      </x:c>
      <x:c r="E6434" s="13" t="n">
        <x:v>1731789</x:v>
      </x:c>
      <x:c r="F6434" s="11" t="n">
        <x:v>1</x:v>
      </x:c>
      <x:c r="G6434" s="11" t="n">
        <x:v>24.09</x:v>
      </x:c>
      <x:c r="H6434" s="11" t="n">
        <x:v>24.23</x:v>
      </x:c>
      <x:c r="I6434" s="13" t="n">
        <x:v>1731789</x:v>
      </x:c>
      <x:c r="J6434" s="11" t="n">
        <x:v>24.179173</x:v>
      </x:c>
      <x:c r="K6434" s="14" t="n">
        <x:f>I6434*J6434</x:f>
        <x:v>41873225.830497</x:v>
      </x:c>
      <x:c r="L6434" s="8" t="str">
        <x:v>Alpaca SIP</x:v>
      </x:c>
    </x:row>
    <x:row r="6435" ht="25" customHeight="1">
      <x:c r="A6435" s="8" t="str">
        <x:v>MWH</x:v>
      </x:c>
      <x:c r="B6435" s="10" t="n">
        <x:v>46295</x:v>
      </x:c>
      <x:c r="C6435" s="11" t="n">
        <x:v>24.34</x:v>
      </x:c>
      <x:c r="D6435" s="11" t="n">
        <x:v>24.02</x:v>
      </x:c>
      <x:c r="E6435" s="13" t="n">
        <x:v>2112809</x:v>
      </x:c>
      <x:c r="F6435" s="11" t="n">
        <x:v>1</x:v>
      </x:c>
      <x:c r="G6435" s="11" t="n">
        <x:v>24.34</x:v>
      </x:c>
      <x:c r="H6435" s="11" t="n">
        <x:v>24.02</x:v>
      </x:c>
      <x:c r="I6435" s="13" t="n">
        <x:v>2112809</x:v>
      </x:c>
      <x:c r="J6435" s="11" t="n">
        <x:v>24.135602</x:v>
      </x:c>
      <x:c r="K6435" s="14" t="n">
        <x:f>I6435*J6435</x:f>
        <x:v>50993917.126017995</x:v>
      </x:c>
      <x:c r="L6435" s="8" t="str">
        <x:v>Alpaca SIP</x:v>
      </x:c>
    </x:row>
    <x:row r="6436" ht="25" customHeight="1">
      <x:c r="A6436" s="8" t="str">
        <x:v>MWH</x:v>
      </x:c>
      <x:c r="B6436" s="10" t="n">
        <x:v>46296</x:v>
      </x:c>
      <x:c r="C6436" s="11" t="n">
        <x:v>24.04</x:v>
      </x:c>
      <x:c r="D6436" s="11" t="n">
        <x:v>24.63</x:v>
      </x:c>
      <x:c r="E6436" s="13" t="n">
        <x:v>1824231</x:v>
      </x:c>
      <x:c r="F6436" s="11" t="n">
        <x:v>1</x:v>
      </x:c>
      <x:c r="G6436" s="11" t="n">
        <x:v>24.04</x:v>
      </x:c>
      <x:c r="H6436" s="11" t="n">
        <x:v>24.63</x:v>
      </x:c>
      <x:c r="I6436" s="13" t="n">
        <x:v>1824231</x:v>
      </x:c>
      <x:c r="J6436" s="11" t="n">
        <x:v>24.458945</x:v>
      </x:c>
      <x:c r="K6436" s="14" t="n">
        <x:f>I6436*J6436</x:f>
        <x:v>44618765.696295</x:v>
      </x:c>
      <x:c r="L6436" s="8" t="str">
        <x:v>Alpaca SIP</x:v>
      </x:c>
    </x:row>
    <x:row r="6437" ht="25" customHeight="1">
      <x:c r="A6437" s="8" t="str">
        <x:v>MWH</x:v>
      </x:c>
      <x:c r="B6437" s="10" t="n">
        <x:v>46297</x:v>
      </x:c>
      <x:c r="C6437" s="11" t="n">
        <x:v>25.44</x:v>
      </x:c>
      <x:c r="D6437" s="11" t="n">
        <x:v>25.25</x:v>
      </x:c>
      <x:c r="E6437" s="13" t="n">
        <x:v>949514</x:v>
      </x:c>
      <x:c r="F6437" s="11" t="n">
        <x:v>1</x:v>
      </x:c>
      <x:c r="G6437" s="11" t="n">
        <x:v>25.44</x:v>
      </x:c>
      <x:c r="H6437" s="11" t="n">
        <x:v>25.25</x:v>
      </x:c>
      <x:c r="I6437" s="13" t="n">
        <x:v>949514</x:v>
      </x:c>
      <x:c r="J6437" s="11" t="n">
        <x:v>25.280438</x:v>
      </x:c>
      <x:c r="K6437" s="14" t="n">
        <x:f>I6437*J6437</x:f>
        <x:v>24004129.807132002</x:v>
      </x:c>
      <x:c r="L6437" s="8" t="str">
        <x:v>Alpaca SIP</x:v>
      </x:c>
    </x:row>
    <x:row r="6438" ht="25" customHeight="1">
      <x:c r="A6438" s="8" t="str">
        <x:v>JAGU</x:v>
      </x:c>
      <x:c r="B6438" s="10" t="n">
        <x:v>46063</x:v>
      </x:c>
      <x:c r="C6438" s="11" t="n">
        <x:v>5</x:v>
      </x:c>
      <x:c r="D6438" s="11" t="n">
        <x:v>3.07</x:v>
      </x:c>
      <x:c r="E6438" s="13" t="n">
        <x:v>2531561</x:v>
      </x:c>
      <x:c r="F6438" s="11" t="n">
        <x:v>1</x:v>
      </x:c>
      <x:c r="G6438" s="11" t="n">
        <x:v>5</x:v>
      </x:c>
      <x:c r="H6438" s="11" t="n">
        <x:v>3.07</x:v>
      </x:c>
      <x:c r="I6438" s="13" t="n">
        <x:v>2531561</x:v>
      </x:c>
      <x:c r="J6438" s="11" t="n">
        <x:v>4.061975</x:v>
      </x:c>
      <x:c r="K6438" s="14" t="n">
        <x:f>I6438*J6438</x:f>
        <x:v>10283137.492975</x:v>
      </x:c>
      <x:c r="L6438" s="8" t="str">
        <x:v>Alpaca SIP</x:v>
      </x:c>
    </x:row>
    <x:row r="6439" ht="25" customHeight="1">
      <x:c r="A6439" s="8" t="str">
        <x:v>JAGU</x:v>
      </x:c>
      <x:c r="B6439" s="10" t="n">
        <x:v>46064</x:v>
      </x:c>
      <x:c r="C6439" s="11" t="n">
        <x:v>3.46</x:v>
      </x:c>
      <x:c r="D6439" s="11" t="n">
        <x:v>3.26</x:v>
      </x:c>
      <x:c r="E6439" s="13" t="n">
        <x:v>1337002</x:v>
      </x:c>
      <x:c r="F6439" s="11" t="n">
        <x:v>1</x:v>
      </x:c>
      <x:c r="G6439" s="11" t="n">
        <x:v>3.46</x:v>
      </x:c>
      <x:c r="H6439" s="11" t="n">
        <x:v>3.26</x:v>
      </x:c>
      <x:c r="I6439" s="13" t="n">
        <x:v>1337002</x:v>
      </x:c>
      <x:c r="J6439" s="11" t="n">
        <x:v>3.393644</x:v>
      </x:c>
      <x:c r="K6439" s="14" t="n">
        <x:f>I6439*J6439</x:f>
        <x:v>4537308.815288</x:v>
      </x:c>
      <x:c r="L6439" s="8" t="str">
        <x:v>Alpaca SIP</x:v>
      </x:c>
    </x:row>
    <x:row r="6440" ht="25" customHeight="1">
      <x:c r="A6440" s="8" t="str">
        <x:v>JAGU</x:v>
      </x:c>
      <x:c r="B6440" s="10" t="n">
        <x:v>46065</x:v>
      </x:c>
      <x:c r="C6440" s="11" t="n">
        <x:v>3.3</x:v>
      </x:c>
      <x:c r="D6440" s="11" t="n">
        <x:v>3.3</x:v>
      </x:c>
      <x:c r="E6440" s="13" t="n">
        <x:v>336430</x:v>
      </x:c>
      <x:c r="F6440" s="11" t="n">
        <x:v>1</x:v>
      </x:c>
      <x:c r="G6440" s="11" t="n">
        <x:v>3.3</x:v>
      </x:c>
      <x:c r="H6440" s="11" t="n">
        <x:v>3.3</x:v>
      </x:c>
      <x:c r="I6440" s="13" t="n">
        <x:v>336430</x:v>
      </x:c>
      <x:c r="J6440" s="11" t="n">
        <x:v>3.344034</x:v>
      </x:c>
      <x:c r="K6440" s="14" t="n">
        <x:f>I6440*J6440</x:f>
        <x:v>1125033.35862</x:v>
      </x:c>
      <x:c r="L6440" s="8" t="str">
        <x:v>Alpaca SIP</x:v>
      </x:c>
    </x:row>
    <x:row r="6441" ht="25" customHeight="1">
      <x:c r="A6441" s="8" t="str">
        <x:v>JAGU</x:v>
      </x:c>
      <x:c r="B6441" s="10" t="n">
        <x:v>46066</x:v>
      </x:c>
      <x:c r="C6441" s="11" t="n">
        <x:v>3.42</x:v>
      </x:c>
      <x:c r="D6441" s="11" t="n">
        <x:v>3.32</x:v>
      </x:c>
      <x:c r="E6441" s="13" t="n">
        <x:v>143536</x:v>
      </x:c>
      <x:c r="F6441" s="11" t="n">
        <x:v>1</x:v>
      </x:c>
      <x:c r="G6441" s="11" t="n">
        <x:v>3.42</x:v>
      </x:c>
      <x:c r="H6441" s="11" t="n">
        <x:v>3.32</x:v>
      </x:c>
      <x:c r="I6441" s="13" t="n">
        <x:v>143536</x:v>
      </x:c>
      <x:c r="J6441" s="11" t="n">
        <x:v>3.351351</x:v>
      </x:c>
      <x:c r="K6441" s="14" t="n">
        <x:f>I6441*J6441</x:f>
        <x:v>481039.51713600004</x:v>
      </x:c>
      <x:c r="L6441" s="8" t="str">
        <x:v>Alpaca SIP</x:v>
      </x:c>
    </x:row>
    <x:row r="6442" ht="25" customHeight="1">
      <x:c r="A6442" s="8" t="str">
        <x:v>JAGU</x:v>
      </x:c>
      <x:c r="B6442" s="10" t="n">
        <x:v>46070</x:v>
      </x:c>
      <x:c r="C6442" s="11" t="n">
        <x:v>3.34</x:v>
      </x:c>
      <x:c r="D6442" s="11" t="n">
        <x:v>3.3</x:v>
      </x:c>
      <x:c r="E6442" s="13" t="n">
        <x:v>324997</x:v>
      </x:c>
      <x:c r="F6442" s="11" t="n">
        <x:v>1</x:v>
      </x:c>
      <x:c r="G6442" s="11" t="n">
        <x:v>3.34</x:v>
      </x:c>
      <x:c r="H6442" s="11" t="n">
        <x:v>3.3</x:v>
      </x:c>
      <x:c r="I6442" s="13" t="n">
        <x:v>324997</x:v>
      </x:c>
      <x:c r="J6442" s="11" t="n">
        <x:v>3.160697</x:v>
      </x:c>
      <x:c r="K6442" s="14" t="n">
        <x:f>I6442*J6442</x:f>
        <x:v>1027217.042909</x:v>
      </x:c>
      <x:c r="L6442" s="8" t="str">
        <x:v>Alpaca SIP</x:v>
      </x:c>
    </x:row>
    <x:row r="6443" ht="25" customHeight="1">
      <x:c r="A6443" s="8" t="str">
        <x:v>JAGU</x:v>
      </x:c>
      <x:c r="B6443" s="10" t="n">
        <x:v>46071</x:v>
      </x:c>
      <x:c r="C6443" s="11" t="n">
        <x:v>3.24</x:v>
      </x:c>
      <x:c r="D6443" s="11" t="n">
        <x:v>3</x:v>
      </x:c>
      <x:c r="E6443" s="13" t="n">
        <x:v>488882</x:v>
      </x:c>
      <x:c r="F6443" s="11" t="n">
        <x:v>1</x:v>
      </x:c>
      <x:c r="G6443" s="11" t="n">
        <x:v>3.24</x:v>
      </x:c>
      <x:c r="H6443" s="11" t="n">
        <x:v>3</x:v>
      </x:c>
      <x:c r="I6443" s="13" t="n">
        <x:v>488882</x:v>
      </x:c>
      <x:c r="J6443" s="11" t="n">
        <x:v>2.86972</x:v>
      </x:c>
      <x:c r="K6443" s="14" t="n">
        <x:f>I6443*J6443</x:f>
        <x:v>1402954.45304</x:v>
      </x:c>
      <x:c r="L6443" s="8" t="str">
        <x:v>Alpaca SIP</x:v>
      </x:c>
    </x:row>
    <x:row r="6444" ht="25" customHeight="1">
      <x:c r="A6444" s="8" t="str">
        <x:v>JAGU</x:v>
      </x:c>
      <x:c r="B6444" s="10" t="n">
        <x:v>46072</x:v>
      </x:c>
      <x:c r="C6444" s="11" t="n">
        <x:v>3.03</x:v>
      </x:c>
      <x:c r="D6444" s="11" t="n">
        <x:v>3.25</x:v>
      </x:c>
      <x:c r="E6444" s="13" t="n">
        <x:v>180312</x:v>
      </x:c>
      <x:c r="F6444" s="11" t="n">
        <x:v>1</x:v>
      </x:c>
      <x:c r="G6444" s="11" t="n">
        <x:v>3.03</x:v>
      </x:c>
      <x:c r="H6444" s="11" t="n">
        <x:v>3.25</x:v>
      </x:c>
      <x:c r="I6444" s="13" t="n">
        <x:v>180312</x:v>
      </x:c>
      <x:c r="J6444" s="11" t="n">
        <x:v>3.104234</x:v>
      </x:c>
      <x:c r="K6444" s="14" t="n">
        <x:f>I6444*J6444</x:f>
        <x:v>559730.641008</x:v>
      </x:c>
      <x:c r="L6444" s="8" t="str">
        <x:v>Alpaca SIP</x:v>
      </x:c>
    </x:row>
    <x:row r="6445" ht="25" customHeight="1">
      <x:c r="A6445" s="8" t="str">
        <x:v>JAGU</x:v>
      </x:c>
      <x:c r="B6445" s="10" t="n">
        <x:v>46073</x:v>
      </x:c>
      <x:c r="C6445" s="11" t="n">
        <x:v>3.25</x:v>
      </x:c>
      <x:c r="D6445" s="11" t="n">
        <x:v>3.2</x:v>
      </x:c>
      <x:c r="E6445" s="13" t="n">
        <x:v>197860</x:v>
      </x:c>
      <x:c r="F6445" s="11" t="n">
        <x:v>1</x:v>
      </x:c>
      <x:c r="G6445" s="11" t="n">
        <x:v>3.25</x:v>
      </x:c>
      <x:c r="H6445" s="11" t="n">
        <x:v>3.2</x:v>
      </x:c>
      <x:c r="I6445" s="13" t="n">
        <x:v>197860</x:v>
      </x:c>
      <x:c r="J6445" s="11" t="n">
        <x:v>3.298515</x:v>
      </x:c>
      <x:c r="K6445" s="14" t="n">
        <x:f>I6445*J6445</x:f>
        <x:v>652644.1779</x:v>
      </x:c>
      <x:c r="L6445" s="8" t="str">
        <x:v>Alpaca SIP</x:v>
      </x:c>
    </x:row>
    <x:row r="6446" ht="25" customHeight="1">
      <x:c r="A6446" s="8" t="str">
        <x:v>JAGU</x:v>
      </x:c>
      <x:c r="B6446" s="10" t="n">
        <x:v>46076</x:v>
      </x:c>
      <x:c r="C6446" s="11" t="n">
        <x:v>3.25</x:v>
      </x:c>
      <x:c r="D6446" s="11" t="n">
        <x:v>2.88</x:v>
      </x:c>
      <x:c r="E6446" s="13" t="n">
        <x:v>136129</x:v>
      </x:c>
      <x:c r="F6446" s="11" t="n">
        <x:v>1</x:v>
      </x:c>
      <x:c r="G6446" s="11" t="n">
        <x:v>3.25</x:v>
      </x:c>
      <x:c r="H6446" s="11" t="n">
        <x:v>2.88</x:v>
      </x:c>
      <x:c r="I6446" s="13" t="n">
        <x:v>136129</x:v>
      </x:c>
      <x:c r="J6446" s="11" t="n">
        <x:v>2.897765</x:v>
      </x:c>
      <x:c r="K6446" s="14" t="n">
        <x:f>I6446*J6446</x:f>
        <x:v>394469.851685</x:v>
      </x:c>
      <x:c r="L6446" s="8" t="str">
        <x:v>Alpaca SIP</x:v>
      </x:c>
    </x:row>
    <x:row r="6447" ht="25" customHeight="1">
      <x:c r="A6447" s="8" t="str">
        <x:v>JAGU</x:v>
      </x:c>
      <x:c r="B6447" s="10" t="n">
        <x:v>46077</x:v>
      </x:c>
      <x:c r="C6447" s="11" t="n">
        <x:v>3.2138</x:v>
      </x:c>
      <x:c r="D6447" s="11" t="n">
        <x:v>2.35</x:v>
      </x:c>
      <x:c r="E6447" s="13" t="n">
        <x:v>366696</x:v>
      </x:c>
      <x:c r="F6447" s="11" t="n">
        <x:v>1</x:v>
      </x:c>
      <x:c r="G6447" s="11" t="n">
        <x:v>3.2138</x:v>
      </x:c>
      <x:c r="H6447" s="11" t="n">
        <x:v>2.35</x:v>
      </x:c>
      <x:c r="I6447" s="13" t="n">
        <x:v>366696</x:v>
      </x:c>
      <x:c r="J6447" s="11" t="n">
        <x:v>2.562349</x:v>
      </x:c>
      <x:c r="K6447" s="14" t="n">
        <x:f>I6447*J6447</x:f>
        <x:v>939603.128904</x:v>
      </x:c>
      <x:c r="L6447" s="8" t="str">
        <x:v>Alpaca SIP</x:v>
      </x:c>
    </x:row>
    <x:row r="6448" ht="25" customHeight="1">
      <x:c r="A6448" s="8" t="str">
        <x:v>JAGU</x:v>
      </x:c>
      <x:c r="B6448" s="10" t="n">
        <x:v>46078</x:v>
      </x:c>
      <x:c r="C6448" s="11" t="n">
        <x:v>2.53</x:v>
      </x:c>
      <x:c r="D6448" s="11" t="n">
        <x:v>2.63</x:v>
      </x:c>
      <x:c r="E6448" s="13" t="n">
        <x:v>357178</x:v>
      </x:c>
      <x:c r="F6448" s="11" t="n">
        <x:v>1</x:v>
      </x:c>
      <x:c r="G6448" s="11" t="n">
        <x:v>2.53</x:v>
      </x:c>
      <x:c r="H6448" s="11" t="n">
        <x:v>2.63</x:v>
      </x:c>
      <x:c r="I6448" s="13" t="n">
        <x:v>357178</x:v>
      </x:c>
      <x:c r="J6448" s="11" t="n">
        <x:v>2.554312</x:v>
      </x:c>
      <x:c r="K6448" s="14" t="n">
        <x:f>I6448*J6448</x:f>
        <x:v>912344.051536</x:v>
      </x:c>
      <x:c r="L6448" s="8" t="str">
        <x:v>Alpaca SIP</x:v>
      </x:c>
    </x:row>
    <x:row r="6449" ht="25" customHeight="1">
      <x:c r="A6449" s="8" t="str">
        <x:v>JAGU</x:v>
      </x:c>
      <x:c r="B6449" s="10" t="n">
        <x:v>46079</x:v>
      </x:c>
      <x:c r="C6449" s="11" t="n">
        <x:v>2.9</x:v>
      </x:c>
      <x:c r="D6449" s="11" t="n">
        <x:v>2.55</x:v>
      </x:c>
      <x:c r="E6449" s="13" t="n">
        <x:v>390031</x:v>
      </x:c>
      <x:c r="F6449" s="11" t="n">
        <x:v>1</x:v>
      </x:c>
      <x:c r="G6449" s="11" t="n">
        <x:v>2.9</x:v>
      </x:c>
      <x:c r="H6449" s="11" t="n">
        <x:v>2.55</x:v>
      </x:c>
      <x:c r="I6449" s="13" t="n">
        <x:v>390031</x:v>
      </x:c>
      <x:c r="J6449" s="11" t="n">
        <x:v>2.673729</x:v>
      </x:c>
      <x:c r="K6449" s="14" t="n">
        <x:f>I6449*J6449</x:f>
        <x:v>1042837.195599</x:v>
      </x:c>
      <x:c r="L6449" s="8" t="str">
        <x:v>Alpaca SIP</x:v>
      </x:c>
    </x:row>
    <x:row r="6450" ht="25" customHeight="1">
      <x:c r="A6450" s="8" t="str">
        <x:v>JAGU</x:v>
      </x:c>
      <x:c r="B6450" s="10" t="n">
        <x:v>46080</x:v>
      </x:c>
      <x:c r="C6450" s="11" t="n">
        <x:v>2.46</x:v>
      </x:c>
      <x:c r="D6450" s="11" t="n">
        <x:v>2.46</x:v>
      </x:c>
      <x:c r="E6450" s="13" t="n">
        <x:v>104938</x:v>
      </x:c>
      <x:c r="F6450" s="11" t="n">
        <x:v>1</x:v>
      </x:c>
      <x:c r="G6450" s="11" t="n">
        <x:v>2.46</x:v>
      </x:c>
      <x:c r="H6450" s="11" t="n">
        <x:v>2.46</x:v>
      </x:c>
      <x:c r="I6450" s="13" t="n">
        <x:v>104938</x:v>
      </x:c>
      <x:c r="J6450" s="11" t="n">
        <x:v>2.3932</x:v>
      </x:c>
      <x:c r="K6450" s="14" t="n">
        <x:f>I6450*J6450</x:f>
        <x:v>251137.6216</x:v>
      </x:c>
      <x:c r="L6450" s="8" t="str">
        <x:v>Alpaca SIP</x:v>
      </x:c>
    </x:row>
    <x:row r="6451" ht="25" customHeight="1">
      <x:c r="A6451" s="8" t="str">
        <x:v>JAGU</x:v>
      </x:c>
      <x:c r="B6451" s="10" t="n">
        <x:v>46083</x:v>
      </x:c>
      <x:c r="C6451" s="11" t="n">
        <x:v>2.42</x:v>
      </x:c>
      <x:c r="D6451" s="11" t="n">
        <x:v>2.86</x:v>
      </x:c>
      <x:c r="E6451" s="13" t="n">
        <x:v>2051753</x:v>
      </x:c>
      <x:c r="F6451" s="11" t="n">
        <x:v>1</x:v>
      </x:c>
      <x:c r="G6451" s="11" t="n">
        <x:v>2.42</x:v>
      </x:c>
      <x:c r="H6451" s="11" t="n">
        <x:v>2.86</x:v>
      </x:c>
      <x:c r="I6451" s="13" t="n">
        <x:v>2051753</x:v>
      </x:c>
      <x:c r="J6451" s="11" t="n">
        <x:v>3.013202</x:v>
      </x:c>
      <x:c r="K6451" s="14" t="n">
        <x:f>I6451*J6451</x:f>
        <x:v>6182346.243106</x:v>
      </x:c>
      <x:c r="L6451" s="8" t="str">
        <x:v>Alpaca SIP</x:v>
      </x:c>
    </x:row>
    <x:row r="6452" ht="25" customHeight="1">
      <x:c r="A6452" s="8" t="str">
        <x:v>JAGU</x:v>
      </x:c>
      <x:c r="B6452" s="10" t="n">
        <x:v>46084</x:v>
      </x:c>
      <x:c r="C6452" s="11" t="n">
        <x:v>2.77</x:v>
      </x:c>
      <x:c r="D6452" s="11" t="n">
        <x:v>2.59</x:v>
      </x:c>
      <x:c r="E6452" s="13" t="n">
        <x:v>377574</x:v>
      </x:c>
      <x:c r="F6452" s="11" t="n">
        <x:v>1</x:v>
      </x:c>
      <x:c r="G6452" s="11" t="n">
        <x:v>2.77</x:v>
      </x:c>
      <x:c r="H6452" s="11" t="n">
        <x:v>2.59</x:v>
      </x:c>
      <x:c r="I6452" s="13" t="n">
        <x:v>377574</x:v>
      </x:c>
      <x:c r="J6452" s="11" t="n">
        <x:v>2.612701</x:v>
      </x:c>
      <x:c r="K6452" s="14" t="n">
        <x:f>I6452*J6452</x:f>
        <x:v>986487.967374</x:v>
      </x:c>
      <x:c r="L6452" s="8" t="str">
        <x:v>Alpaca SIP</x:v>
      </x:c>
    </x:row>
    <x:row r="6453" ht="25" customHeight="1">
      <x:c r="A6453" s="8" t="str">
        <x:v>JAGU</x:v>
      </x:c>
      <x:c r="B6453" s="10" t="n">
        <x:v>46085</x:v>
      </x:c>
      <x:c r="C6453" s="11" t="n">
        <x:v>2.68</x:v>
      </x:c>
      <x:c r="D6453" s="11" t="n">
        <x:v>2.73</x:v>
      </x:c>
      <x:c r="E6453" s="13" t="n">
        <x:v>733309</x:v>
      </x:c>
      <x:c r="F6453" s="11" t="n">
        <x:v>1</x:v>
      </x:c>
      <x:c r="G6453" s="11" t="n">
        <x:v>2.68</x:v>
      </x:c>
      <x:c r="H6453" s="11" t="n">
        <x:v>2.73</x:v>
      </x:c>
      <x:c r="I6453" s="13" t="n">
        <x:v>733309</x:v>
      </x:c>
      <x:c r="J6453" s="11" t="n">
        <x:v>2.673127</x:v>
      </x:c>
      <x:c r="K6453" s="14" t="n">
        <x:f>I6453*J6453</x:f>
        <x:v>1960228.087243</x:v>
      </x:c>
      <x:c r="L6453" s="8" t="str">
        <x:v>Alpaca SIP</x:v>
      </x:c>
    </x:row>
    <x:row r="6454" ht="25" customHeight="1">
      <x:c r="A6454" s="8" t="str">
        <x:v>JAGU</x:v>
      </x:c>
      <x:c r="B6454" s="10" t="n">
        <x:v>46086</x:v>
      </x:c>
      <x:c r="C6454" s="11" t="n">
        <x:v>2.77</x:v>
      </x:c>
      <x:c r="D6454" s="11" t="n">
        <x:v>2.58</x:v>
      </x:c>
      <x:c r="E6454" s="13" t="n">
        <x:v>387908</x:v>
      </x:c>
      <x:c r="F6454" s="11" t="n">
        <x:v>1</x:v>
      </x:c>
      <x:c r="G6454" s="11" t="n">
        <x:v>2.77</x:v>
      </x:c>
      <x:c r="H6454" s="11" t="n">
        <x:v>2.58</x:v>
      </x:c>
      <x:c r="I6454" s="13" t="n">
        <x:v>387908</x:v>
      </x:c>
      <x:c r="J6454" s="11" t="n">
        <x:v>2.464555</x:v>
      </x:c>
      <x:c r="K6454" s="14" t="n">
        <x:f>I6454*J6454</x:f>
        <x:v>956020.6009399999</x:v>
      </x:c>
      <x:c r="L6454" s="8" t="str">
        <x:v>Alpaca SIP</x:v>
      </x:c>
    </x:row>
    <x:row r="6455" ht="25" customHeight="1">
      <x:c r="A6455" s="8" t="str">
        <x:v>JAGU</x:v>
      </x:c>
      <x:c r="B6455" s="10" t="n">
        <x:v>46087</x:v>
      </x:c>
      <x:c r="C6455" s="11" t="n">
        <x:v>2.4</x:v>
      </x:c>
      <x:c r="D6455" s="11" t="n">
        <x:v>2.37</x:v>
      </x:c>
      <x:c r="E6455" s="13" t="n">
        <x:v>147271</x:v>
      </x:c>
      <x:c r="F6455" s="11" t="n">
        <x:v>1</x:v>
      </x:c>
      <x:c r="G6455" s="11" t="n">
        <x:v>2.4</x:v>
      </x:c>
      <x:c r="H6455" s="11" t="n">
        <x:v>2.37</x:v>
      </x:c>
      <x:c r="I6455" s="13" t="n">
        <x:v>147271</x:v>
      </x:c>
      <x:c r="J6455" s="11" t="n">
        <x:v>2.344593</x:v>
      </x:c>
      <x:c r="K6455" s="14" t="n">
        <x:f>I6455*J6455</x:f>
        <x:v>345290.55570300005</x:v>
      </x:c>
      <x:c r="L6455" s="8" t="str">
        <x:v>Alpaca SIP</x:v>
      </x:c>
    </x:row>
    <x:row r="6456" ht="25" customHeight="1">
      <x:c r="A6456" s="8" t="str">
        <x:v>JAGU</x:v>
      </x:c>
      <x:c r="B6456" s="10" t="n">
        <x:v>46090</x:v>
      </x:c>
      <x:c r="C6456" s="11" t="n">
        <x:v>2.3</x:v>
      </x:c>
      <x:c r="D6456" s="11" t="n">
        <x:v>1.93</x:v>
      </x:c>
      <x:c r="E6456" s="13" t="n">
        <x:v>356915</x:v>
      </x:c>
      <x:c r="F6456" s="11" t="n">
        <x:v>1</x:v>
      </x:c>
      <x:c r="G6456" s="11" t="n">
        <x:v>2.3</x:v>
      </x:c>
      <x:c r="H6456" s="11" t="n">
        <x:v>1.93</x:v>
      </x:c>
      <x:c r="I6456" s="13" t="n">
        <x:v>356915</x:v>
      </x:c>
      <x:c r="J6456" s="11" t="n">
        <x:v>1.984932</x:v>
      </x:c>
      <x:c r="K6456" s="14" t="n">
        <x:f>I6456*J6456</x:f>
        <x:v>708452.00478</x:v>
      </x:c>
      <x:c r="L6456" s="8" t="str">
        <x:v>Alpaca SIP</x:v>
      </x:c>
    </x:row>
    <x:row r="6457" ht="25" customHeight="1">
      <x:c r="A6457" s="8" t="str">
        <x:v>JAGU</x:v>
      </x:c>
      <x:c r="B6457" s="10" t="n">
        <x:v>46091</x:v>
      </x:c>
      <x:c r="C6457" s="11" t="n">
        <x:v>2.01</x:v>
      </x:c>
      <x:c r="D6457" s="11" t="n">
        <x:v>1.82</x:v>
      </x:c>
      <x:c r="E6457" s="13" t="n">
        <x:v>492597</x:v>
      </x:c>
      <x:c r="F6457" s="11" t="n">
        <x:v>1</x:v>
      </x:c>
      <x:c r="G6457" s="11" t="n">
        <x:v>2.01</x:v>
      </x:c>
      <x:c r="H6457" s="11" t="n">
        <x:v>1.82</x:v>
      </x:c>
      <x:c r="I6457" s="13" t="n">
        <x:v>492597</x:v>
      </x:c>
      <x:c r="J6457" s="11" t="n">
        <x:v>1.945042</x:v>
      </x:c>
      <x:c r="K6457" s="14" t="n">
        <x:f>I6457*J6457</x:f>
        <x:v>958121.8540739999</x:v>
      </x:c>
      <x:c r="L6457" s="8" t="str">
        <x:v>Alpaca SIP</x:v>
      </x:c>
    </x:row>
    <x:row r="6458" ht="25" customHeight="1">
      <x:c r="A6458" s="8" t="str">
        <x:v>JAGU</x:v>
      </x:c>
      <x:c r="B6458" s="10" t="n">
        <x:v>46092</x:v>
      </x:c>
      <x:c r="C6458" s="11" t="n">
        <x:v>1.88</x:v>
      </x:c>
      <x:c r="D6458" s="11" t="n">
        <x:v>1.77</x:v>
      </x:c>
      <x:c r="E6458" s="13" t="n">
        <x:v>200090</x:v>
      </x:c>
      <x:c r="F6458" s="11" t="n">
        <x:v>1</x:v>
      </x:c>
      <x:c r="G6458" s="11" t="n">
        <x:v>1.88</x:v>
      </x:c>
      <x:c r="H6458" s="11" t="n">
        <x:v>1.77</x:v>
      </x:c>
      <x:c r="I6458" s="13" t="n">
        <x:v>200090</x:v>
      </x:c>
      <x:c r="J6458" s="11" t="n">
        <x:v>1.830968</x:v>
      </x:c>
      <x:c r="K6458" s="14" t="n">
        <x:f>I6458*J6458</x:f>
        <x:v>366358.38711999997</x:v>
      </x:c>
      <x:c r="L6458" s="8" t="str">
        <x:v>Alpaca SIP</x:v>
      </x:c>
    </x:row>
    <x:row r="6459" ht="25" customHeight="1">
      <x:c r="A6459" s="8" t="str">
        <x:v>JAGU</x:v>
      </x:c>
      <x:c r="B6459" s="10" t="n">
        <x:v>46093</x:v>
      </x:c>
      <x:c r="C6459" s="11" t="n">
        <x:v>1.8</x:v>
      </x:c>
      <x:c r="D6459" s="11" t="n">
        <x:v>1.66</x:v>
      </x:c>
      <x:c r="E6459" s="13" t="n">
        <x:v>465196</x:v>
      </x:c>
      <x:c r="F6459" s="11" t="n">
        <x:v>1</x:v>
      </x:c>
      <x:c r="G6459" s="11" t="n">
        <x:v>1.8</x:v>
      </x:c>
      <x:c r="H6459" s="11" t="n">
        <x:v>1.66</x:v>
      </x:c>
      <x:c r="I6459" s="13" t="n">
        <x:v>465196</x:v>
      </x:c>
      <x:c r="J6459" s="11" t="n">
        <x:v>1.725386</x:v>
      </x:c>
      <x:c r="K6459" s="14" t="n">
        <x:f>I6459*J6459</x:f>
        <x:v>802642.665656</x:v>
      </x:c>
      <x:c r="L6459" s="8" t="str">
        <x:v>Alpaca SIP</x:v>
      </x:c>
    </x:row>
    <x:row r="6460" ht="25" customHeight="1">
      <x:c r="A6460" s="8" t="str">
        <x:v>JAGU</x:v>
      </x:c>
      <x:c r="B6460" s="10" t="n">
        <x:v>46094</x:v>
      </x:c>
      <x:c r="C6460" s="11" t="n">
        <x:v>1.69</x:v>
      </x:c>
      <x:c r="D6460" s="11" t="n">
        <x:v>1.64</x:v>
      </x:c>
      <x:c r="E6460" s="13" t="n">
        <x:v>689561</x:v>
      </x:c>
      <x:c r="F6460" s="11" t="n">
        <x:v>1</x:v>
      </x:c>
      <x:c r="G6460" s="11" t="n">
        <x:v>1.69</x:v>
      </x:c>
      <x:c r="H6460" s="11" t="n">
        <x:v>1.64</x:v>
      </x:c>
      <x:c r="I6460" s="13" t="n">
        <x:v>689561</x:v>
      </x:c>
      <x:c r="J6460" s="11" t="n">
        <x:v>1.592677</x:v>
      </x:c>
      <x:c r="K6460" s="14" t="n">
        <x:f>I6460*J6460</x:f>
        <x:v>1098247.944797</x:v>
      </x:c>
      <x:c r="L6460" s="8" t="str">
        <x:v>Alpaca SIP</x:v>
      </x:c>
    </x:row>
    <x:row r="6461" ht="25" customHeight="1">
      <x:c r="A6461" s="8" t="str">
        <x:v>JAGU</x:v>
      </x:c>
      <x:c r="B6461" s="10" t="n">
        <x:v>46097</x:v>
      </x:c>
      <x:c r="C6461" s="11" t="n">
        <x:v>1.65</x:v>
      </x:c>
      <x:c r="D6461" s="11" t="n">
        <x:v>1.65</x:v>
      </x:c>
      <x:c r="E6461" s="13" t="n">
        <x:v>351929</x:v>
      </x:c>
      <x:c r="F6461" s="11" t="n">
        <x:v>1</x:v>
      </x:c>
      <x:c r="G6461" s="11" t="n">
        <x:v>1.65</x:v>
      </x:c>
      <x:c r="H6461" s="11" t="n">
        <x:v>1.65</x:v>
      </x:c>
      <x:c r="I6461" s="13" t="n">
        <x:v>351929</x:v>
      </x:c>
      <x:c r="J6461" s="11" t="n">
        <x:v>1.710173</x:v>
      </x:c>
      <x:c r="K6461" s="14" t="n">
        <x:f>I6461*J6461</x:f>
        <x:v>601859.473717</x:v>
      </x:c>
      <x:c r="L6461" s="8" t="str">
        <x:v>Alpaca SIP</x:v>
      </x:c>
    </x:row>
    <x:row r="6462" ht="25" customHeight="1">
      <x:c r="A6462" s="8" t="str">
        <x:v>JAGU</x:v>
      </x:c>
      <x:c r="B6462" s="10" t="n">
        <x:v>46098</x:v>
      </x:c>
      <x:c r="C6462" s="11" t="n">
        <x:v>1.7</x:v>
      </x:c>
      <x:c r="D6462" s="11" t="n">
        <x:v>1.61</x:v>
      </x:c>
      <x:c r="E6462" s="13" t="n">
        <x:v>384271</x:v>
      </x:c>
      <x:c r="F6462" s="11" t="n">
        <x:v>1</x:v>
      </x:c>
      <x:c r="G6462" s="11" t="n">
        <x:v>1.7</x:v>
      </x:c>
      <x:c r="H6462" s="11" t="n">
        <x:v>1.61</x:v>
      </x:c>
      <x:c r="I6462" s="13" t="n">
        <x:v>384271</x:v>
      </x:c>
      <x:c r="J6462" s="11" t="n">
        <x:v>1.65159</x:v>
      </x:c>
      <x:c r="K6462" s="14" t="n">
        <x:f>I6462*J6462</x:f>
        <x:v>634658.1408899999</x:v>
      </x:c>
      <x:c r="L6462" s="8" t="str">
        <x:v>Alpaca SIP</x:v>
      </x:c>
    </x:row>
    <x:row r="6463" ht="25" customHeight="1">
      <x:c r="A6463" s="8" t="str">
        <x:v>JAGU</x:v>
      </x:c>
      <x:c r="B6463" s="10" t="n">
        <x:v>46099</x:v>
      </x:c>
      <x:c r="C6463" s="11" t="n">
        <x:v>1.65</x:v>
      </x:c>
      <x:c r="D6463" s="11" t="n">
        <x:v>1.63</x:v>
      </x:c>
      <x:c r="E6463" s="13" t="n">
        <x:v>413833</x:v>
      </x:c>
      <x:c r="F6463" s="11" t="n">
        <x:v>1</x:v>
      </x:c>
      <x:c r="G6463" s="11" t="n">
        <x:v>1.65</x:v>
      </x:c>
      <x:c r="H6463" s="11" t="n">
        <x:v>1.63</x:v>
      </x:c>
      <x:c r="I6463" s="13" t="n">
        <x:v>413833</x:v>
      </x:c>
      <x:c r="J6463" s="11" t="n">
        <x:v>1.609056</x:v>
      </x:c>
      <x:c r="K6463" s="14" t="n">
        <x:f>I6463*J6463</x:f>
        <x:v>665880.4716480001</x:v>
      </x:c>
      <x:c r="L6463" s="8" t="str">
        <x:v>Alpaca SIP</x:v>
      </x:c>
    </x:row>
    <x:row r="6464" ht="25" customHeight="1">
      <x:c r="A6464" s="8" t="str">
        <x:v>JAGU</x:v>
      </x:c>
      <x:c r="B6464" s="10" t="n">
        <x:v>46100</x:v>
      </x:c>
      <x:c r="C6464" s="11" t="n">
        <x:v>1.62</x:v>
      </x:c>
      <x:c r="D6464" s="11" t="n">
        <x:v>1.61</x:v>
      </x:c>
      <x:c r="E6464" s="13" t="n">
        <x:v>383041</x:v>
      </x:c>
      <x:c r="F6464" s="11" t="n">
        <x:v>1</x:v>
      </x:c>
      <x:c r="G6464" s="11" t="n">
        <x:v>1.62</x:v>
      </x:c>
      <x:c r="H6464" s="11" t="n">
        <x:v>1.61</x:v>
      </x:c>
      <x:c r="I6464" s="13" t="n">
        <x:v>383041</x:v>
      </x:c>
      <x:c r="J6464" s="11" t="n">
        <x:v>1.542354</x:v>
      </x:c>
      <x:c r="K6464" s="14" t="n">
        <x:f>I6464*J6464</x:f>
        <x:v>590784.818514</x:v>
      </x:c>
      <x:c r="L6464" s="8" t="str">
        <x:v>Alpaca SIP</x:v>
      </x:c>
    </x:row>
    <x:row r="6465" ht="25" customHeight="1">
      <x:c r="A6465" s="8" t="str">
        <x:v>JAGU</x:v>
      </x:c>
      <x:c r="B6465" s="10" t="n">
        <x:v>46101</x:v>
      </x:c>
      <x:c r="C6465" s="11" t="n">
        <x:v>1.65</x:v>
      </x:c>
      <x:c r="D6465" s="11" t="n">
        <x:v>1.55</x:v>
      </x:c>
      <x:c r="E6465" s="13" t="n">
        <x:v>892727</x:v>
      </x:c>
      <x:c r="F6465" s="11" t="n">
        <x:v>1</x:v>
      </x:c>
      <x:c r="G6465" s="11" t="n">
        <x:v>1.65</x:v>
      </x:c>
      <x:c r="H6465" s="11" t="n">
        <x:v>1.55</x:v>
      </x:c>
      <x:c r="I6465" s="13" t="n">
        <x:v>892727</x:v>
      </x:c>
      <x:c r="J6465" s="11" t="n">
        <x:v>1.699936</x:v>
      </x:c>
      <x:c r="K6465" s="14" t="n">
        <x:f>I6465*J6465</x:f>
        <x:v>1517578.765472</x:v>
      </x:c>
      <x:c r="L6465" s="8" t="str">
        <x:v>Alpaca SIP</x:v>
      </x:c>
    </x:row>
    <x:row r="6466" ht="25" customHeight="1">
      <x:c r="A6466" s="8" t="str">
        <x:v>JAGU</x:v>
      </x:c>
      <x:c r="B6466" s="10" t="n">
        <x:v>46104</x:v>
      </x:c>
      <x:c r="C6466" s="11" t="n">
        <x:v>1.71</x:v>
      </x:c>
      <x:c r="D6466" s="11" t="n">
        <x:v>1.7</x:v>
      </x:c>
      <x:c r="E6466" s="13" t="n">
        <x:v>1539599</x:v>
      </x:c>
      <x:c r="F6466" s="11" t="n">
        <x:v>1</x:v>
      </x:c>
      <x:c r="G6466" s="11" t="n">
        <x:v>1.71</x:v>
      </x:c>
      <x:c r="H6466" s="11" t="n">
        <x:v>1.7</x:v>
      </x:c>
      <x:c r="I6466" s="13" t="n">
        <x:v>1539599</x:v>
      </x:c>
      <x:c r="J6466" s="11" t="n">
        <x:v>1.653671</x:v>
      </x:c>
      <x:c r="K6466" s="14" t="n">
        <x:f>I6466*J6466</x:f>
        <x:v>2545990.217929</x:v>
      </x:c>
      <x:c r="L6466" s="8" t="str">
        <x:v>Alpaca SIP</x:v>
      </x:c>
    </x:row>
    <x:row r="6467" ht="25" customHeight="1">
      <x:c r="A6467" s="8" t="str">
        <x:v>JAGU</x:v>
      </x:c>
      <x:c r="B6467" s="10" t="n">
        <x:v>46105</x:v>
      </x:c>
      <x:c r="C6467" s="11" t="n">
        <x:v>1.62</x:v>
      </x:c>
      <x:c r="D6467" s="11" t="n">
        <x:v>1.61</x:v>
      </x:c>
      <x:c r="E6467" s="13" t="n">
        <x:v>650120</x:v>
      </x:c>
      <x:c r="F6467" s="11" t="n">
        <x:v>1</x:v>
      </x:c>
      <x:c r="G6467" s="11" t="n">
        <x:v>1.62</x:v>
      </x:c>
      <x:c r="H6467" s="11" t="n">
        <x:v>1.61</x:v>
      </x:c>
      <x:c r="I6467" s="13" t="n">
        <x:v>650120</x:v>
      </x:c>
      <x:c r="J6467" s="11" t="n">
        <x:v>1.593796</x:v>
      </x:c>
      <x:c r="K6467" s="14" t="n">
        <x:f>I6467*J6467</x:f>
        <x:v>1036158.65552</x:v>
      </x:c>
      <x:c r="L6467" s="8" t="str">
        <x:v>Alpaca SIP</x:v>
      </x:c>
    </x:row>
    <x:row r="6468" ht="25" customHeight="1">
      <x:c r="A6468" s="8" t="str">
        <x:v>JAGU</x:v>
      </x:c>
      <x:c r="B6468" s="10" t="n">
        <x:v>46106</x:v>
      </x:c>
      <x:c r="C6468" s="11" t="n">
        <x:v>1.64</x:v>
      </x:c>
      <x:c r="D6468" s="11" t="n">
        <x:v>1.78</x:v>
      </x:c>
      <x:c r="E6468" s="13" t="n">
        <x:v>680584</x:v>
      </x:c>
      <x:c r="F6468" s="11" t="n">
        <x:v>1</x:v>
      </x:c>
      <x:c r="G6468" s="11" t="n">
        <x:v>1.64</x:v>
      </x:c>
      <x:c r="H6468" s="11" t="n">
        <x:v>1.78</x:v>
      </x:c>
      <x:c r="I6468" s="13" t="n">
        <x:v>680584</x:v>
      </x:c>
      <x:c r="J6468" s="11" t="n">
        <x:v>1.767102</x:v>
      </x:c>
      <x:c r="K6468" s="14" t="n">
        <x:f>I6468*J6468</x:f>
        <x:v>1202661.347568</x:v>
      </x:c>
      <x:c r="L6468" s="8" t="str">
        <x:v>Alpaca SIP</x:v>
      </x:c>
    </x:row>
    <x:row r="6469" ht="25" customHeight="1">
      <x:c r="A6469" s="8" t="str">
        <x:v>JAGU</x:v>
      </x:c>
      <x:c r="B6469" s="10" t="n">
        <x:v>46107</x:v>
      </x:c>
      <x:c r="C6469" s="11" t="n">
        <x:v>1.8</x:v>
      </x:c>
      <x:c r="D6469" s="11" t="n">
        <x:v>1.68</x:v>
      </x:c>
      <x:c r="E6469" s="13" t="n">
        <x:v>504586</x:v>
      </x:c>
      <x:c r="F6469" s="11" t="n">
        <x:v>1</x:v>
      </x:c>
      <x:c r="G6469" s="11" t="n">
        <x:v>1.8</x:v>
      </x:c>
      <x:c r="H6469" s="11" t="n">
        <x:v>1.68</x:v>
      </x:c>
      <x:c r="I6469" s="13" t="n">
        <x:v>504586</x:v>
      </x:c>
      <x:c r="J6469" s="11" t="n">
        <x:v>1.703049</x:v>
      </x:c>
      <x:c r="K6469" s="14" t="n">
        <x:f>I6469*J6469</x:f>
        <x:v>859334.682714</x:v>
      </x:c>
      <x:c r="L6469" s="8" t="str">
        <x:v>Alpaca SIP</x:v>
      </x:c>
    </x:row>
    <x:row r="6470" ht="25" customHeight="1">
      <x:c r="A6470" s="8" t="str">
        <x:v>JAGU</x:v>
      </x:c>
      <x:c r="B6470" s="10" t="n">
        <x:v>46108</x:v>
      </x:c>
      <x:c r="C6470" s="11" t="n">
        <x:v>1.67</x:v>
      </x:c>
      <x:c r="D6470" s="11" t="n">
        <x:v>1.95</x:v>
      </x:c>
      <x:c r="E6470" s="13" t="n">
        <x:v>476494</x:v>
      </x:c>
      <x:c r="F6470" s="11" t="n">
        <x:v>1</x:v>
      </x:c>
      <x:c r="G6470" s="11" t="n">
        <x:v>1.67</x:v>
      </x:c>
      <x:c r="H6470" s="11" t="n">
        <x:v>1.95</x:v>
      </x:c>
      <x:c r="I6470" s="13" t="n">
        <x:v>476494</x:v>
      </x:c>
      <x:c r="J6470" s="11" t="n">
        <x:v>1.743622</x:v>
      </x:c>
      <x:c r="K6470" s="14" t="n">
        <x:f>I6470*J6470</x:f>
        <x:v>830825.421268</x:v>
      </x:c>
      <x:c r="L6470" s="8" t="str">
        <x:v>Alpaca SIP</x:v>
      </x:c>
    </x:row>
    <x:row r="6471" ht="25" customHeight="1">
      <x:c r="A6471" s="8" t="str">
        <x:v>JAGU</x:v>
      </x:c>
      <x:c r="B6471" s="10" t="n">
        <x:v>46111</x:v>
      </x:c>
      <x:c r="C6471" s="11" t="n">
        <x:v>1.88</x:v>
      </x:c>
      <x:c r="D6471" s="11" t="n">
        <x:v>1.75</x:v>
      </x:c>
      <x:c r="E6471" s="13" t="n">
        <x:v>334264</x:v>
      </x:c>
      <x:c r="F6471" s="11" t="n">
        <x:v>1</x:v>
      </x:c>
      <x:c r="G6471" s="11" t="n">
        <x:v>1.88</x:v>
      </x:c>
      <x:c r="H6471" s="11" t="n">
        <x:v>1.75</x:v>
      </x:c>
      <x:c r="I6471" s="13" t="n">
        <x:v>334264</x:v>
      </x:c>
      <x:c r="J6471" s="11" t="n">
        <x:v>1.77102</x:v>
      </x:c>
      <x:c r="K6471" s="14" t="n">
        <x:f>I6471*J6471</x:f>
        <x:v>591988.22928</x:v>
      </x:c>
      <x:c r="L6471" s="8" t="str">
        <x:v>Alpaca SIP</x:v>
      </x:c>
    </x:row>
    <x:row r="6472" ht="25" customHeight="1">
      <x:c r="A6472" s="8" t="str">
        <x:v>JAGU</x:v>
      </x:c>
      <x:c r="B6472" s="10" t="n">
        <x:v>46112</x:v>
      </x:c>
      <x:c r="C6472" s="11" t="n">
        <x:v>1.78</x:v>
      </x:c>
      <x:c r="D6472" s="11" t="n">
        <x:v>2.75</x:v>
      </x:c>
      <x:c r="E6472" s="13" t="n">
        <x:v>2693676</x:v>
      </x:c>
      <x:c r="F6472" s="11" t="n">
        <x:v>1</x:v>
      </x:c>
      <x:c r="G6472" s="11" t="n">
        <x:v>1.78</x:v>
      </x:c>
      <x:c r="H6472" s="11" t="n">
        <x:v>2.75</x:v>
      </x:c>
      <x:c r="I6472" s="13" t="n">
        <x:v>2693676</x:v>
      </x:c>
      <x:c r="J6472" s="11" t="n">
        <x:v>2.38517</x:v>
      </x:c>
      <x:c r="K6472" s="14" t="n">
        <x:f>I6472*J6472</x:f>
        <x:v>6424875.18492</x:v>
      </x:c>
      <x:c r="L6472" s="8" t="str">
        <x:v>Alpaca SIP</x:v>
      </x:c>
    </x:row>
    <x:row r="6473" ht="25" customHeight="1">
      <x:c r="A6473" s="8" t="str">
        <x:v>JAGU</x:v>
      </x:c>
      <x:c r="B6473" s="10" t="n">
        <x:v>46113</x:v>
      </x:c>
      <x:c r="C6473" s="11" t="n">
        <x:v>2.64</x:v>
      </x:c>
      <x:c r="D6473" s="11" t="n">
        <x:v>2.77</x:v>
      </x:c>
      <x:c r="E6473" s="13" t="n">
        <x:v>1020443</x:v>
      </x:c>
      <x:c r="F6473" s="11" t="n">
        <x:v>1</x:v>
      </x:c>
      <x:c r="G6473" s="11" t="n">
        <x:v>2.64</x:v>
      </x:c>
      <x:c r="H6473" s="11" t="n">
        <x:v>2.77</x:v>
      </x:c>
      <x:c r="I6473" s="13" t="n">
        <x:v>1020443</x:v>
      </x:c>
      <x:c r="J6473" s="11" t="n">
        <x:v>2.580399</x:v>
      </x:c>
      <x:c r="K6473" s="14" t="n">
        <x:f>I6473*J6473</x:f>
        <x:v>2633150.096757</x:v>
      </x:c>
      <x:c r="L6473" s="8" t="str">
        <x:v>Alpaca SIP</x:v>
      </x:c>
    </x:row>
    <x:row r="6474" ht="25" customHeight="1">
      <x:c r="A6474" s="8" t="str">
        <x:v>JAGU</x:v>
      </x:c>
      <x:c r="B6474" s="10" t="n">
        <x:v>46114</x:v>
      </x:c>
      <x:c r="C6474" s="11" t="n">
        <x:v>2.7</x:v>
      </x:c>
      <x:c r="D6474" s="11" t="n">
        <x:v>2.51</x:v>
      </x:c>
      <x:c r="E6474" s="13" t="n">
        <x:v>190699</x:v>
      </x:c>
      <x:c r="F6474" s="11" t="n">
        <x:v>1</x:v>
      </x:c>
      <x:c r="G6474" s="11" t="n">
        <x:v>2.7</x:v>
      </x:c>
      <x:c r="H6474" s="11" t="n">
        <x:v>2.51</x:v>
      </x:c>
      <x:c r="I6474" s="13" t="n">
        <x:v>190699</x:v>
      </x:c>
      <x:c r="J6474" s="11" t="n">
        <x:v>2.521252</x:v>
      </x:c>
      <x:c r="K6474" s="14" t="n">
        <x:f>I6474*J6474</x:f>
        <x:v>480800.235148</x:v>
      </x:c>
      <x:c r="L6474" s="8" t="str">
        <x:v>Alpaca SIP</x:v>
      </x:c>
    </x:row>
    <x:row r="6475" ht="25" customHeight="1">
      <x:c r="A6475" s="8" t="str">
        <x:v>JAGU</x:v>
      </x:c>
      <x:c r="B6475" s="10" t="n">
        <x:v>46118</x:v>
      </x:c>
      <x:c r="C6475" s="11" t="n">
        <x:v>2.42</x:v>
      </x:c>
      <x:c r="D6475" s="11" t="n">
        <x:v>2.37</x:v>
      </x:c>
      <x:c r="E6475" s="13" t="n">
        <x:v>154560</x:v>
      </x:c>
      <x:c r="F6475" s="11" t="n">
        <x:v>1</x:v>
      </x:c>
      <x:c r="G6475" s="11" t="n">
        <x:v>2.42</x:v>
      </x:c>
      <x:c r="H6475" s="11" t="n">
        <x:v>2.37</x:v>
      </x:c>
      <x:c r="I6475" s="13" t="n">
        <x:v>154560</x:v>
      </x:c>
      <x:c r="J6475" s="11" t="n">
        <x:v>2.332806</x:v>
      </x:c>
      <x:c r="K6475" s="14" t="n">
        <x:f>I6475*J6475</x:f>
        <x:v>360558.49536</x:v>
      </x:c>
      <x:c r="L6475" s="8" t="str">
        <x:v>Alpaca SIP</x:v>
      </x:c>
    </x:row>
    <x:row r="6476" ht="25" customHeight="1">
      <x:c r="A6476" s="8" t="str">
        <x:v>JAGU</x:v>
      </x:c>
      <x:c r="B6476" s="10" t="n">
        <x:v>46119</x:v>
      </x:c>
      <x:c r="C6476" s="11" t="n">
        <x:v>2.23</x:v>
      </x:c>
      <x:c r="D6476" s="11" t="n">
        <x:v>2.38</x:v>
      </x:c>
      <x:c r="E6476" s="13" t="n">
        <x:v>327373</x:v>
      </x:c>
      <x:c r="F6476" s="11" t="n">
        <x:v>1</x:v>
      </x:c>
      <x:c r="G6476" s="11" t="n">
        <x:v>2.23</x:v>
      </x:c>
      <x:c r="H6476" s="11" t="n">
        <x:v>2.38</x:v>
      </x:c>
      <x:c r="I6476" s="13" t="n">
        <x:v>327373</x:v>
      </x:c>
      <x:c r="J6476" s="11" t="n">
        <x:v>2.500393</x:v>
      </x:c>
      <x:c r="K6476" s="14" t="n">
        <x:f>I6476*J6476</x:f>
        <x:v>818561.157589</x:v>
      </x:c>
      <x:c r="L6476" s="8" t="str">
        <x:v>Alpaca SIP</x:v>
      </x:c>
    </x:row>
    <x:row r="6477" ht="25" customHeight="1">
      <x:c r="A6477" s="8" t="str">
        <x:v>JAGU</x:v>
      </x:c>
      <x:c r="B6477" s="10" t="n">
        <x:v>46120</x:v>
      </x:c>
      <x:c r="C6477" s="11" t="n">
        <x:v>2.52</x:v>
      </x:c>
      <x:c r="D6477" s="11" t="n">
        <x:v>2.23</x:v>
      </x:c>
      <x:c r="E6477" s="13" t="n">
        <x:v>395276</x:v>
      </x:c>
      <x:c r="F6477" s="11" t="n">
        <x:v>1</x:v>
      </x:c>
      <x:c r="G6477" s="11" t="n">
        <x:v>2.52</x:v>
      </x:c>
      <x:c r="H6477" s="11" t="n">
        <x:v>2.23</x:v>
      </x:c>
      <x:c r="I6477" s="13" t="n">
        <x:v>395276</x:v>
      </x:c>
      <x:c r="J6477" s="11" t="n">
        <x:v>2.227051</x:v>
      </x:c>
      <x:c r="K6477" s="14" t="n">
        <x:f>I6477*J6477</x:f>
        <x:v>880299.811076</x:v>
      </x:c>
      <x:c r="L6477" s="8" t="str">
        <x:v>Alpaca SIP</x:v>
      </x:c>
    </x:row>
    <x:row r="6478" ht="25" customHeight="1">
      <x:c r="A6478" s="8" t="str">
        <x:v>JAGU</x:v>
      </x:c>
      <x:c r="B6478" s="10" t="n">
        <x:v>46121</x:v>
      </x:c>
      <x:c r="C6478" s="11" t="n">
        <x:v>2.23</x:v>
      </x:c>
      <x:c r="D6478" s="11" t="n">
        <x:v>2.25</x:v>
      </x:c>
      <x:c r="E6478" s="13" t="n">
        <x:v>79781</x:v>
      </x:c>
      <x:c r="F6478" s="11" t="n">
        <x:v>1</x:v>
      </x:c>
      <x:c r="G6478" s="11" t="n">
        <x:v>2.23</x:v>
      </x:c>
      <x:c r="H6478" s="11" t="n">
        <x:v>2.25</x:v>
      </x:c>
      <x:c r="I6478" s="13" t="n">
        <x:v>79781</x:v>
      </x:c>
      <x:c r="J6478" s="11" t="n">
        <x:v>2.195165</x:v>
      </x:c>
      <x:c r="K6478" s="14" t="n">
        <x:f>I6478*J6478</x:f>
        <x:v>175132.458865</x:v>
      </x:c>
      <x:c r="L6478" s="8" t="str">
        <x:v>Alpaca SIP</x:v>
      </x:c>
    </x:row>
    <x:row r="6479" ht="25" customHeight="1">
      <x:c r="A6479" s="8" t="str">
        <x:v>JAGU</x:v>
      </x:c>
      <x:c r="B6479" s="10" t="n">
        <x:v>46122</x:v>
      </x:c>
      <x:c r="C6479" s="11" t="n">
        <x:v>2.21</x:v>
      </x:c>
      <x:c r="D6479" s="11" t="n">
        <x:v>2.18</x:v>
      </x:c>
      <x:c r="E6479" s="13" t="n">
        <x:v>153128</x:v>
      </x:c>
      <x:c r="F6479" s="11" t="n">
        <x:v>1</x:v>
      </x:c>
      <x:c r="G6479" s="11" t="n">
        <x:v>2.21</x:v>
      </x:c>
      <x:c r="H6479" s="11" t="n">
        <x:v>2.18</x:v>
      </x:c>
      <x:c r="I6479" s="13" t="n">
        <x:v>153128</x:v>
      </x:c>
      <x:c r="J6479" s="11" t="n">
        <x:v>2.17153</x:v>
      </x:c>
      <x:c r="K6479" s="14" t="n">
        <x:f>I6479*J6479</x:f>
        <x:v>332522.04584000004</x:v>
      </x:c>
      <x:c r="L6479" s="8" t="str">
        <x:v>Alpaca SIP</x:v>
      </x:c>
    </x:row>
    <x:row r="6480" ht="25" customHeight="1">
      <x:c r="A6480" s="8" t="str">
        <x:v>JAGU</x:v>
      </x:c>
      <x:c r="B6480" s="10" t="n">
        <x:v>46125</x:v>
      </x:c>
      <x:c r="C6480" s="11" t="n">
        <x:v>2.12</x:v>
      </x:c>
      <x:c r="D6480" s="11" t="n">
        <x:v>2.35</x:v>
      </x:c>
      <x:c r="E6480" s="13" t="n">
        <x:v>134719</x:v>
      </x:c>
      <x:c r="F6480" s="11" t="n">
        <x:v>1</x:v>
      </x:c>
      <x:c r="G6480" s="11" t="n">
        <x:v>2.12</x:v>
      </x:c>
      <x:c r="H6480" s="11" t="n">
        <x:v>2.35</x:v>
      </x:c>
      <x:c r="I6480" s="13" t="n">
        <x:v>134719</x:v>
      </x:c>
      <x:c r="J6480" s="11" t="n">
        <x:v>2.280915</x:v>
      </x:c>
      <x:c r="K6480" s="14" t="n">
        <x:f>I6480*J6480</x:f>
        <x:v>307282.587885</x:v>
      </x:c>
      <x:c r="L6480" s="8" t="str">
        <x:v>Alpaca SIP</x:v>
      </x:c>
    </x:row>
    <x:row r="6481" ht="25" customHeight="1">
      <x:c r="A6481" s="8" t="str">
        <x:v>JAGU</x:v>
      </x:c>
      <x:c r="B6481" s="10" t="n">
        <x:v>46126</x:v>
      </x:c>
      <x:c r="C6481" s="11" t="n">
        <x:v>2.37</x:v>
      </x:c>
      <x:c r="D6481" s="11" t="n">
        <x:v>2.29</x:v>
      </x:c>
      <x:c r="E6481" s="13" t="n">
        <x:v>142350</x:v>
      </x:c>
      <x:c r="F6481" s="11" t="n">
        <x:v>1</x:v>
      </x:c>
      <x:c r="G6481" s="11" t="n">
        <x:v>2.37</x:v>
      </x:c>
      <x:c r="H6481" s="11" t="n">
        <x:v>2.29</x:v>
      </x:c>
      <x:c r="I6481" s="13" t="n">
        <x:v>142350</x:v>
      </x:c>
      <x:c r="J6481" s="11" t="n">
        <x:v>2.37005</x:v>
      </x:c>
      <x:c r="K6481" s="14" t="n">
        <x:f>I6481*J6481</x:f>
        <x:v>337376.6175</x:v>
      </x:c>
      <x:c r="L6481" s="8" t="str">
        <x:v>Alpaca SIP</x:v>
      </x:c>
    </x:row>
    <x:row r="6482" ht="25" customHeight="1">
      <x:c r="A6482" s="8" t="str">
        <x:v>JAGU</x:v>
      </x:c>
      <x:c r="B6482" s="10" t="n">
        <x:v>46127</x:v>
      </x:c>
      <x:c r="C6482" s="11" t="n">
        <x:v>2.3</x:v>
      </x:c>
      <x:c r="D6482" s="11" t="n">
        <x:v>2.39</x:v>
      </x:c>
      <x:c r="E6482" s="13" t="n">
        <x:v>162927</x:v>
      </x:c>
      <x:c r="F6482" s="11" t="n">
        <x:v>1</x:v>
      </x:c>
      <x:c r="G6482" s="11" t="n">
        <x:v>2.3</x:v>
      </x:c>
      <x:c r="H6482" s="11" t="n">
        <x:v>2.39</x:v>
      </x:c>
      <x:c r="I6482" s="13" t="n">
        <x:v>162927</x:v>
      </x:c>
      <x:c r="J6482" s="11" t="n">
        <x:v>2.33717</x:v>
      </x:c>
      <x:c r="K6482" s="14" t="n">
        <x:f>I6482*J6482</x:f>
        <x:v>380788.09659</x:v>
      </x:c>
      <x:c r="L6482" s="8" t="str">
        <x:v>Alpaca SIP</x:v>
      </x:c>
    </x:row>
    <x:row r="6483" ht="25" customHeight="1">
      <x:c r="A6483" s="8" t="str">
        <x:v>JAGU</x:v>
      </x:c>
      <x:c r="B6483" s="10" t="n">
        <x:v>46128</x:v>
      </x:c>
      <x:c r="C6483" s="11" t="n">
        <x:v>2.4</x:v>
      </x:c>
      <x:c r="D6483" s="11" t="n">
        <x:v>2.87</x:v>
      </x:c>
      <x:c r="E6483" s="13" t="n">
        <x:v>477215</x:v>
      </x:c>
      <x:c r="F6483" s="11" t="n">
        <x:v>1</x:v>
      </x:c>
      <x:c r="G6483" s="11" t="n">
        <x:v>2.4</x:v>
      </x:c>
      <x:c r="H6483" s="11" t="n">
        <x:v>2.87</x:v>
      </x:c>
      <x:c r="I6483" s="13" t="n">
        <x:v>477215</x:v>
      </x:c>
      <x:c r="J6483" s="11" t="n">
        <x:v>2.712299</x:v>
      </x:c>
      <x:c r="K6483" s="14" t="n">
        <x:f>I6483*J6483</x:f>
        <x:v>1294349.7672849998</x:v>
      </x:c>
      <x:c r="L6483" s="8" t="str">
        <x:v>Alpaca SIP</x:v>
      </x:c>
    </x:row>
    <x:row r="6484" ht="25" customHeight="1">
      <x:c r="A6484" s="8" t="str">
        <x:v>JAGU</x:v>
      </x:c>
      <x:c r="B6484" s="10" t="n">
        <x:v>46129</x:v>
      </x:c>
      <x:c r="C6484" s="11" t="n">
        <x:v>2.9</x:v>
      </x:c>
      <x:c r="D6484" s="11" t="n">
        <x:v>2.83</x:v>
      </x:c>
      <x:c r="E6484" s="13" t="n">
        <x:v>338789</x:v>
      </x:c>
      <x:c r="F6484" s="11" t="n">
        <x:v>1</x:v>
      </x:c>
      <x:c r="G6484" s="11" t="n">
        <x:v>2.9</x:v>
      </x:c>
      <x:c r="H6484" s="11" t="n">
        <x:v>2.83</x:v>
      </x:c>
      <x:c r="I6484" s="13" t="n">
        <x:v>338789</x:v>
      </x:c>
      <x:c r="J6484" s="11" t="n">
        <x:v>2.68939</x:v>
      </x:c>
      <x:c r="K6484" s="14" t="n">
        <x:f>I6484*J6484</x:f>
        <x:v>911135.74871</x:v>
      </x:c>
      <x:c r="L6484" s="8" t="str">
        <x:v>Alpaca SIP</x:v>
      </x:c>
    </x:row>
    <x:row r="6485" ht="25" customHeight="1">
      <x:c r="A6485" s="8" t="str">
        <x:v>JAGU</x:v>
      </x:c>
      <x:c r="B6485" s="10" t="n">
        <x:v>46132</x:v>
      </x:c>
      <x:c r="C6485" s="11" t="n">
        <x:v>2.88</x:v>
      </x:c>
      <x:c r="D6485" s="11" t="n">
        <x:v>2.99</x:v>
      </x:c>
      <x:c r="E6485" s="13" t="n">
        <x:v>507400</x:v>
      </x:c>
      <x:c r="F6485" s="11" t="n">
        <x:v>1</x:v>
      </x:c>
      <x:c r="G6485" s="11" t="n">
        <x:v>2.88</x:v>
      </x:c>
      <x:c r="H6485" s="11" t="n">
        <x:v>2.99</x:v>
      </x:c>
      <x:c r="I6485" s="13" t="n">
        <x:v>507400</x:v>
      </x:c>
      <x:c r="J6485" s="11" t="n">
        <x:v>2.989871</x:v>
      </x:c>
      <x:c r="K6485" s="14" t="n">
        <x:f>I6485*J6485</x:f>
        <x:v>1517060.5454</x:v>
      </x:c>
      <x:c r="L6485" s="8" t="str">
        <x:v>Alpaca SIP</x:v>
      </x:c>
    </x:row>
    <x:row r="6486" ht="25" customHeight="1">
      <x:c r="A6486" s="8" t="str">
        <x:v>JAGU</x:v>
      </x:c>
      <x:c r="B6486" s="10" t="n">
        <x:v>46133</x:v>
      </x:c>
      <x:c r="C6486" s="11" t="n">
        <x:v>3</x:v>
      </x:c>
      <x:c r="D6486" s="11" t="n">
        <x:v>2.66</x:v>
      </x:c>
      <x:c r="E6486" s="13" t="n">
        <x:v>339035</x:v>
      </x:c>
      <x:c r="F6486" s="11" t="n">
        <x:v>1</x:v>
      </x:c>
      <x:c r="G6486" s="11" t="n">
        <x:v>3</x:v>
      </x:c>
      <x:c r="H6486" s="11" t="n">
        <x:v>2.66</x:v>
      </x:c>
      <x:c r="I6486" s="13" t="n">
        <x:v>339035</x:v>
      </x:c>
      <x:c r="J6486" s="11" t="n">
        <x:v>2.673242</x:v>
      </x:c>
      <x:c r="K6486" s="14" t="n">
        <x:f>I6486*J6486</x:f>
        <x:v>906322.60147</x:v>
      </x:c>
      <x:c r="L6486" s="8" t="str">
        <x:v>Alpaca SIP</x:v>
      </x:c>
    </x:row>
    <x:row r="6487" ht="25" customHeight="1">
      <x:c r="A6487" s="8" t="str">
        <x:v>JAGU</x:v>
      </x:c>
      <x:c r="B6487" s="10" t="n">
        <x:v>46134</x:v>
      </x:c>
      <x:c r="C6487" s="11" t="n">
        <x:v>2.7</x:v>
      </x:c>
      <x:c r="D6487" s="11" t="n">
        <x:v>2.61</x:v>
      </x:c>
      <x:c r="E6487" s="13" t="n">
        <x:v>170352</x:v>
      </x:c>
      <x:c r="F6487" s="11" t="n">
        <x:v>1</x:v>
      </x:c>
      <x:c r="G6487" s="11" t="n">
        <x:v>2.7</x:v>
      </x:c>
      <x:c r="H6487" s="11" t="n">
        <x:v>2.61</x:v>
      </x:c>
      <x:c r="I6487" s="13" t="n">
        <x:v>170352</x:v>
      </x:c>
      <x:c r="J6487" s="11" t="n">
        <x:v>2.621269</x:v>
      </x:c>
      <x:c r="K6487" s="14" t="n">
        <x:f>I6487*J6487</x:f>
        <x:v>446538.41668799997</x:v>
      </x:c>
      <x:c r="L6487" s="8" t="str">
        <x:v>Alpaca SIP</x:v>
      </x:c>
    </x:row>
    <x:row r="6488" ht="25" customHeight="1">
      <x:c r="A6488" s="8" t="str">
        <x:v>JAGU</x:v>
      </x:c>
      <x:c r="B6488" s="10" t="n">
        <x:v>46135</x:v>
      </x:c>
      <x:c r="C6488" s="11" t="n">
        <x:v>2.67</x:v>
      </x:c>
      <x:c r="D6488" s="11" t="n">
        <x:v>2.41</x:v>
      </x:c>
      <x:c r="E6488" s="13" t="n">
        <x:v>212456</x:v>
      </x:c>
      <x:c r="F6488" s="11" t="n">
        <x:v>1</x:v>
      </x:c>
      <x:c r="G6488" s="11" t="n">
        <x:v>2.67</x:v>
      </x:c>
      <x:c r="H6488" s="11" t="n">
        <x:v>2.41</x:v>
      </x:c>
      <x:c r="I6488" s="13" t="n">
        <x:v>212456</x:v>
      </x:c>
      <x:c r="J6488" s="11" t="n">
        <x:v>2.479639</x:v>
      </x:c>
      <x:c r="K6488" s="14" t="n">
        <x:f>I6488*J6488</x:f>
        <x:v>526814.183384</x:v>
      </x:c>
      <x:c r="L6488" s="8" t="str">
        <x:v>Alpaca SIP</x:v>
      </x:c>
    </x:row>
    <x:row r="6489" ht="25" customHeight="1">
      <x:c r="A6489" s="8" t="str">
        <x:v>JAGU</x:v>
      </x:c>
      <x:c r="B6489" s="10" t="n">
        <x:v>46136</x:v>
      </x:c>
      <x:c r="C6489" s="11" t="n">
        <x:v>2.46</x:v>
      </x:c>
      <x:c r="D6489" s="11" t="n">
        <x:v>2.58</x:v>
      </x:c>
      <x:c r="E6489" s="13" t="n">
        <x:v>120214</x:v>
      </x:c>
      <x:c r="F6489" s="11" t="n">
        <x:v>1</x:v>
      </x:c>
      <x:c r="G6489" s="11" t="n">
        <x:v>2.46</x:v>
      </x:c>
      <x:c r="H6489" s="11" t="n">
        <x:v>2.58</x:v>
      </x:c>
      <x:c r="I6489" s="13" t="n">
        <x:v>120214</x:v>
      </x:c>
      <x:c r="J6489" s="11" t="n">
        <x:v>2.578537</x:v>
      </x:c>
      <x:c r="K6489" s="14" t="n">
        <x:f>I6489*J6489</x:f>
        <x:v>309976.246918</x:v>
      </x:c>
      <x:c r="L6489" s="8" t="str">
        <x:v>Alpaca SIP</x:v>
      </x:c>
    </x:row>
    <x:row r="6490" ht="25" customHeight="1">
      <x:c r="A6490" s="8" t="str">
        <x:v>JAGU</x:v>
      </x:c>
      <x:c r="B6490" s="10" t="n">
        <x:v>46139</x:v>
      </x:c>
      <x:c r="C6490" s="11" t="n">
        <x:v>2.62</x:v>
      </x:c>
      <x:c r="D6490" s="11" t="n">
        <x:v>2.8</x:v>
      </x:c>
      <x:c r="E6490" s="13" t="n">
        <x:v>207101</x:v>
      </x:c>
      <x:c r="F6490" s="11" t="n">
        <x:v>1</x:v>
      </x:c>
      <x:c r="G6490" s="11" t="n">
        <x:v>2.62</x:v>
      </x:c>
      <x:c r="H6490" s="11" t="n">
        <x:v>2.8</x:v>
      </x:c>
      <x:c r="I6490" s="13" t="n">
        <x:v>207101</x:v>
      </x:c>
      <x:c r="J6490" s="11" t="n">
        <x:v>2.817028</x:v>
      </x:c>
      <x:c r="K6490" s="14" t="n">
        <x:f>I6490*J6490</x:f>
        <x:v>583409.315828</x:v>
      </x:c>
      <x:c r="L6490" s="8" t="str">
        <x:v>Alpaca SIP</x:v>
      </x:c>
    </x:row>
    <x:row r="6491" ht="25" customHeight="1">
      <x:c r="A6491" s="8" t="str">
        <x:v>JAGU</x:v>
      </x:c>
      <x:c r="B6491" s="10" t="n">
        <x:v>46140</x:v>
      </x:c>
      <x:c r="C6491" s="11" t="n">
        <x:v>2.79</x:v>
      </x:c>
      <x:c r="D6491" s="11" t="n">
        <x:v>2.71</x:v>
      </x:c>
      <x:c r="E6491" s="13" t="n">
        <x:v>113792</x:v>
      </x:c>
      <x:c r="F6491" s="11" t="n">
        <x:v>1</x:v>
      </x:c>
      <x:c r="G6491" s="11" t="n">
        <x:v>2.79</x:v>
      </x:c>
      <x:c r="H6491" s="11" t="n">
        <x:v>2.71</x:v>
      </x:c>
      <x:c r="I6491" s="13" t="n">
        <x:v>113792</x:v>
      </x:c>
      <x:c r="J6491" s="11" t="n">
        <x:v>2.607911</x:v>
      </x:c>
      <x:c r="K6491" s="14" t="n">
        <x:f>I6491*J6491</x:f>
        <x:v>296759.408512</x:v>
      </x:c>
      <x:c r="L6491" s="8" t="str">
        <x:v>Alpaca SIP</x:v>
      </x:c>
    </x:row>
    <x:row r="6492" ht="25" customHeight="1">
      <x:c r="A6492" s="8" t="str">
        <x:v>JAGU</x:v>
      </x:c>
      <x:c r="B6492" s="10" t="n">
        <x:v>46141</x:v>
      </x:c>
      <x:c r="C6492" s="11" t="n">
        <x:v>2.67</x:v>
      </x:c>
      <x:c r="D6492" s="11" t="n">
        <x:v>2.53</x:v>
      </x:c>
      <x:c r="E6492" s="13" t="n">
        <x:v>145742</x:v>
      </x:c>
      <x:c r="F6492" s="11" t="n">
        <x:v>1</x:v>
      </x:c>
      <x:c r="G6492" s="11" t="n">
        <x:v>2.67</x:v>
      </x:c>
      <x:c r="H6492" s="11" t="n">
        <x:v>2.53</x:v>
      </x:c>
      <x:c r="I6492" s="13" t="n">
        <x:v>145742</x:v>
      </x:c>
      <x:c r="J6492" s="11" t="n">
        <x:v>2.503891</x:v>
      </x:c>
      <x:c r="K6492" s="14" t="n">
        <x:f>I6492*J6492</x:f>
        <x:v>364922.082122</x:v>
      </x:c>
      <x:c r="L6492" s="8" t="str">
        <x:v>Alpaca SIP</x:v>
      </x:c>
    </x:row>
    <x:row r="6493" ht="25" customHeight="1">
      <x:c r="A6493" s="8" t="str">
        <x:v>JAGU</x:v>
      </x:c>
      <x:c r="B6493" s="10" t="n">
        <x:v>46142</x:v>
      </x:c>
      <x:c r="C6493" s="11" t="n">
        <x:v>2.5</x:v>
      </x:c>
      <x:c r="D6493" s="11" t="n">
        <x:v>2.51</x:v>
      </x:c>
      <x:c r="E6493" s="13" t="n">
        <x:v>85701</x:v>
      </x:c>
      <x:c r="F6493" s="11" t="n">
        <x:v>1</x:v>
      </x:c>
      <x:c r="G6493" s="11" t="n">
        <x:v>2.5</x:v>
      </x:c>
      <x:c r="H6493" s="11" t="n">
        <x:v>2.51</x:v>
      </x:c>
      <x:c r="I6493" s="13" t="n">
        <x:v>85701</x:v>
      </x:c>
      <x:c r="J6493" s="11" t="n">
        <x:v>2.532064</x:v>
      </x:c>
      <x:c r="K6493" s="14" t="n">
        <x:f>I6493*J6493</x:f>
        <x:v>217000.416864</x:v>
      </x:c>
      <x:c r="L6493" s="8" t="str">
        <x:v>Alpaca SIP</x:v>
      </x:c>
    </x:row>
    <x:row r="6494" ht="25" customHeight="1">
      <x:c r="A6494" s="8" t="str">
        <x:v>JAGU</x:v>
      </x:c>
      <x:c r="B6494" s="10" t="n">
        <x:v>46143</x:v>
      </x:c>
      <x:c r="C6494" s="11" t="n">
        <x:v>2.54</x:v>
      </x:c>
      <x:c r="D6494" s="11" t="n">
        <x:v>2.42</x:v>
      </x:c>
      <x:c r="E6494" s="13" t="n">
        <x:v>157513</x:v>
      </x:c>
      <x:c r="F6494" s="11" t="n">
        <x:v>1</x:v>
      </x:c>
      <x:c r="G6494" s="11" t="n">
        <x:v>2.54</x:v>
      </x:c>
      <x:c r="H6494" s="11" t="n">
        <x:v>2.42</x:v>
      </x:c>
      <x:c r="I6494" s="13" t="n">
        <x:v>157513</x:v>
      </x:c>
      <x:c r="J6494" s="11" t="n">
        <x:v>2.384226</x:v>
      </x:c>
      <x:c r="K6494" s="14" t="n">
        <x:f>I6494*J6494</x:f>
        <x:v>375546.589938</x:v>
      </x:c>
      <x:c r="L6494" s="8" t="str">
        <x:v>Alpaca SIP</x:v>
      </x:c>
    </x:row>
    <x:row r="6495" ht="25" customHeight="1">
      <x:c r="A6495" s="8" t="str">
        <x:v>JAGU</x:v>
      </x:c>
      <x:c r="B6495" s="10" t="n">
        <x:v>46146</x:v>
      </x:c>
      <x:c r="C6495" s="11" t="n">
        <x:v>2.35</x:v>
      </x:c>
      <x:c r="D6495" s="11" t="n">
        <x:v>2.28</x:v>
      </x:c>
      <x:c r="E6495" s="13" t="n">
        <x:v>64456</x:v>
      </x:c>
      <x:c r="F6495" s="11" t="n">
        <x:v>1</x:v>
      </x:c>
      <x:c r="G6495" s="11" t="n">
        <x:v>2.35</x:v>
      </x:c>
      <x:c r="H6495" s="11" t="n">
        <x:v>2.28</x:v>
      </x:c>
      <x:c r="I6495" s="13" t="n">
        <x:v>64456</x:v>
      </x:c>
      <x:c r="J6495" s="11" t="n">
        <x:v>2.274693</x:v>
      </x:c>
      <x:c r="K6495" s="14" t="n">
        <x:f>I6495*J6495</x:f>
        <x:v>146617.612008</x:v>
      </x:c>
      <x:c r="L6495" s="8" t="str">
        <x:v>Alpaca SIP</x:v>
      </x:c>
    </x:row>
    <x:row r="6496" ht="25" customHeight="1">
      <x:c r="A6496" s="8" t="str">
        <x:v>JAGU</x:v>
      </x:c>
      <x:c r="B6496" s="10" t="n">
        <x:v>46147</x:v>
      </x:c>
      <x:c r="C6496" s="11" t="n">
        <x:v>2.32</x:v>
      </x:c>
      <x:c r="D6496" s="11" t="n">
        <x:v>2.44</x:v>
      </x:c>
      <x:c r="E6496" s="13" t="n">
        <x:v>48872</x:v>
      </x:c>
      <x:c r="F6496" s="11" t="n">
        <x:v>1</x:v>
      </x:c>
      <x:c r="G6496" s="11" t="n">
        <x:v>2.32</x:v>
      </x:c>
      <x:c r="H6496" s="11" t="n">
        <x:v>2.44</x:v>
      </x:c>
      <x:c r="I6496" s="13" t="n">
        <x:v>48872</x:v>
      </x:c>
      <x:c r="J6496" s="11" t="n">
        <x:v>2.353393</x:v>
      </x:c>
      <x:c r="K6496" s="14" t="n">
        <x:f>I6496*J6496</x:f>
        <x:v>115015.022696</x:v>
      </x:c>
      <x:c r="L6496" s="8" t="str">
        <x:v>Alpaca SIP</x:v>
      </x:c>
    </x:row>
    <x:row r="6497" ht="25" customHeight="1">
      <x:c r="A6497" s="8" t="str">
        <x:v>JAGU</x:v>
      </x:c>
      <x:c r="B6497" s="10" t="n">
        <x:v>46148</x:v>
      </x:c>
      <x:c r="C6497" s="11" t="n">
        <x:v>2.45</x:v>
      </x:c>
      <x:c r="D6497" s="11" t="n">
        <x:v>2.58</x:v>
      </x:c>
      <x:c r="E6497" s="13" t="n">
        <x:v>63909</x:v>
      </x:c>
      <x:c r="F6497" s="11" t="n">
        <x:v>1</x:v>
      </x:c>
      <x:c r="G6497" s="11" t="n">
        <x:v>2.45</x:v>
      </x:c>
      <x:c r="H6497" s="11" t="n">
        <x:v>2.58</x:v>
      </x:c>
      <x:c r="I6497" s="13" t="n">
        <x:v>63909</x:v>
      </x:c>
      <x:c r="J6497" s="11" t="n">
        <x:v>2.506038</x:v>
      </x:c>
      <x:c r="K6497" s="14" t="n">
        <x:f>I6497*J6497</x:f>
        <x:v>160158.382542</x:v>
      </x:c>
      <x:c r="L6497" s="8" t="str">
        <x:v>Alpaca SIP</x:v>
      </x:c>
    </x:row>
    <x:row r="6498" ht="25" customHeight="1">
      <x:c r="A6498" s="8" t="str">
        <x:v>JAGU</x:v>
      </x:c>
      <x:c r="B6498" s="10" t="n">
        <x:v>46149</x:v>
      </x:c>
      <x:c r="C6498" s="11" t="n">
        <x:v>2.55</x:v>
      </x:c>
      <x:c r="D6498" s="11" t="n">
        <x:v>2.35</x:v>
      </x:c>
      <x:c r="E6498" s="13" t="n">
        <x:v>71562</x:v>
      </x:c>
      <x:c r="F6498" s="11" t="n">
        <x:v>1</x:v>
      </x:c>
      <x:c r="G6498" s="11" t="n">
        <x:v>2.55</x:v>
      </x:c>
      <x:c r="H6498" s="11" t="n">
        <x:v>2.35</x:v>
      </x:c>
      <x:c r="I6498" s="13" t="n">
        <x:v>71562</x:v>
      </x:c>
      <x:c r="J6498" s="11" t="n">
        <x:v>2.365143</x:v>
      </x:c>
      <x:c r="K6498" s="14" t="n">
        <x:f>I6498*J6498</x:f>
        <x:v>169254.363366</x:v>
      </x:c>
      <x:c r="L6498" s="8" t="str">
        <x:v>Alpaca SIP</x:v>
      </x:c>
    </x:row>
    <x:row r="6499" ht="25" customHeight="1">
      <x:c r="A6499" s="8" t="str">
        <x:v>JAGU</x:v>
      </x:c>
      <x:c r="B6499" s="10" t="n">
        <x:v>46150</x:v>
      </x:c>
      <x:c r="C6499" s="11" t="n">
        <x:v>2.35</x:v>
      </x:c>
      <x:c r="D6499" s="11" t="n">
        <x:v>2.39</x:v>
      </x:c>
      <x:c r="E6499" s="13" t="n">
        <x:v>48228</x:v>
      </x:c>
      <x:c r="F6499" s="11" t="n">
        <x:v>1</x:v>
      </x:c>
      <x:c r="G6499" s="11" t="n">
        <x:v>2.35</x:v>
      </x:c>
      <x:c r="H6499" s="11" t="n">
        <x:v>2.39</x:v>
      </x:c>
      <x:c r="I6499" s="13" t="n">
        <x:v>48228</x:v>
      </x:c>
      <x:c r="J6499" s="11" t="n">
        <x:v>2.388294</x:v>
      </x:c>
      <x:c r="K6499" s="14" t="n">
        <x:f>I6499*J6499</x:f>
        <x:v>115182.643032</x:v>
      </x:c>
      <x:c r="L6499" s="8" t="str">
        <x:v>Alpaca SIP</x:v>
      </x:c>
    </x:row>
    <x:row r="6500" ht="25" customHeight="1">
      <x:c r="A6500" s="8" t="str">
        <x:v>JAGU</x:v>
      </x:c>
      <x:c r="B6500" s="10" t="n">
        <x:v>46153</x:v>
      </x:c>
      <x:c r="C6500" s="11" t="n">
        <x:v>2.38</x:v>
      </x:c>
      <x:c r="D6500" s="11" t="n">
        <x:v>2.54</x:v>
      </x:c>
      <x:c r="E6500" s="13" t="n">
        <x:v>103202</x:v>
      </x:c>
      <x:c r="F6500" s="11" t="n">
        <x:v>1</x:v>
      </x:c>
      <x:c r="G6500" s="11" t="n">
        <x:v>2.38</x:v>
      </x:c>
      <x:c r="H6500" s="11" t="n">
        <x:v>2.54</x:v>
      </x:c>
      <x:c r="I6500" s="13" t="n">
        <x:v>103202</x:v>
      </x:c>
      <x:c r="J6500" s="11" t="n">
        <x:v>2.473627</x:v>
      </x:c>
      <x:c r="K6500" s="14" t="n">
        <x:f>I6500*J6500</x:f>
        <x:v>255283.253654</x:v>
      </x:c>
      <x:c r="L6500" s="8" t="str">
        <x:v>Alpaca SIP</x:v>
      </x:c>
    </x:row>
    <x:row r="6501" ht="25" customHeight="1">
      <x:c r="A6501" s="8" t="str">
        <x:v>JAGU</x:v>
      </x:c>
      <x:c r="B6501" s="10" t="n">
        <x:v>46154</x:v>
      </x:c>
      <x:c r="C6501" s="11" t="n">
        <x:v>2.52</x:v>
      </x:c>
      <x:c r="D6501" s="11" t="n">
        <x:v>2.36</x:v>
      </x:c>
      <x:c r="E6501" s="13" t="n">
        <x:v>82470</x:v>
      </x:c>
      <x:c r="F6501" s="11" t="n">
        <x:v>1</x:v>
      </x:c>
      <x:c r="G6501" s="11" t="n">
        <x:v>2.52</x:v>
      </x:c>
      <x:c r="H6501" s="11" t="n">
        <x:v>2.36</x:v>
      </x:c>
      <x:c r="I6501" s="13" t="n">
        <x:v>82470</x:v>
      </x:c>
      <x:c r="J6501" s="11" t="n">
        <x:v>2.442282</x:v>
      </x:c>
      <x:c r="K6501" s="14" t="n">
        <x:f>I6501*J6501</x:f>
        <x:v>201414.99654</x:v>
      </x:c>
      <x:c r="L6501" s="8" t="str">
        <x:v>Alpaca SIP</x:v>
      </x:c>
    </x:row>
    <x:row r="6502" ht="25" customHeight="1">
      <x:c r="A6502" s="8" t="str">
        <x:v>JAGU</x:v>
      </x:c>
      <x:c r="B6502" s="10" t="n">
        <x:v>46155</x:v>
      </x:c>
      <x:c r="C6502" s="11" t="n">
        <x:v>2.37</x:v>
      </x:c>
      <x:c r="D6502" s="11" t="n">
        <x:v>2.18</x:v>
      </x:c>
      <x:c r="E6502" s="13" t="n">
        <x:v>107990</x:v>
      </x:c>
      <x:c r="F6502" s="11" t="n">
        <x:v>1</x:v>
      </x:c>
      <x:c r="G6502" s="11" t="n">
        <x:v>2.37</x:v>
      </x:c>
      <x:c r="H6502" s="11" t="n">
        <x:v>2.18</x:v>
      </x:c>
      <x:c r="I6502" s="13" t="n">
        <x:v>107990</x:v>
      </x:c>
      <x:c r="J6502" s="11" t="n">
        <x:v>2.266334</x:v>
      </x:c>
      <x:c r="K6502" s="14" t="n">
        <x:f>I6502*J6502</x:f>
        <x:v>244741.40866000002</x:v>
      </x:c>
      <x:c r="L6502" s="8" t="str">
        <x:v>Alpaca SIP</x:v>
      </x:c>
    </x:row>
    <x:row r="6503" ht="25" customHeight="1">
      <x:c r="A6503" s="8" t="str">
        <x:v>JAGU</x:v>
      </x:c>
      <x:c r="B6503" s="10" t="n">
        <x:v>46156</x:v>
      </x:c>
      <x:c r="C6503" s="11" t="n">
        <x:v>2.17</x:v>
      </x:c>
      <x:c r="D6503" s="11" t="n">
        <x:v>2.05</x:v>
      </x:c>
      <x:c r="E6503" s="13" t="n">
        <x:v>229499</x:v>
      </x:c>
      <x:c r="F6503" s="11" t="n">
        <x:v>1</x:v>
      </x:c>
      <x:c r="G6503" s="11" t="n">
        <x:v>2.17</x:v>
      </x:c>
      <x:c r="H6503" s="11" t="n">
        <x:v>2.05</x:v>
      </x:c>
      <x:c r="I6503" s="13" t="n">
        <x:v>229499</x:v>
      </x:c>
      <x:c r="J6503" s="11" t="n">
        <x:v>2.044775</x:v>
      </x:c>
      <x:c r="K6503" s="14" t="n">
        <x:f>I6503*J6503</x:f>
        <x:v>469273.81772500003</x:v>
      </x:c>
      <x:c r="L6503" s="8" t="str">
        <x:v>Alpaca SIP</x:v>
      </x:c>
    </x:row>
    <x:row r="6504" ht="25" customHeight="1">
      <x:c r="A6504" s="8" t="str">
        <x:v>JAGU</x:v>
      </x:c>
      <x:c r="B6504" s="10" t="n">
        <x:v>46157</x:v>
      </x:c>
      <x:c r="C6504" s="11" t="n">
        <x:v>2.04</x:v>
      </x:c>
      <x:c r="D6504" s="11" t="n">
        <x:v>1.94</x:v>
      </x:c>
      <x:c r="E6504" s="13" t="n">
        <x:v>85985</x:v>
      </x:c>
      <x:c r="F6504" s="11" t="n">
        <x:v>1</x:v>
      </x:c>
      <x:c r="G6504" s="11" t="n">
        <x:v>2.04</x:v>
      </x:c>
      <x:c r="H6504" s="11" t="n">
        <x:v>1.94</x:v>
      </x:c>
      <x:c r="I6504" s="13" t="n">
        <x:v>85985</x:v>
      </x:c>
      <x:c r="J6504" s="11" t="n">
        <x:v>1.927839</x:v>
      </x:c>
      <x:c r="K6504" s="14" t="n">
        <x:f>I6504*J6504</x:f>
        <x:v>165765.23641500002</x:v>
      </x:c>
      <x:c r="L6504" s="8" t="str">
        <x:v>Alpaca SIP</x:v>
      </x:c>
    </x:row>
    <x:row r="6505" ht="25" customHeight="1">
      <x:c r="A6505" s="8" t="str">
        <x:v>JAGU</x:v>
      </x:c>
      <x:c r="B6505" s="10" t="n">
        <x:v>46160</x:v>
      </x:c>
      <x:c r="C6505" s="11" t="n">
        <x:v>1.88</x:v>
      </x:c>
      <x:c r="D6505" s="11" t="n">
        <x:v>1.94</x:v>
      </x:c>
      <x:c r="E6505" s="13" t="n">
        <x:v>83741</x:v>
      </x:c>
      <x:c r="F6505" s="11" t="n">
        <x:v>1</x:v>
      </x:c>
      <x:c r="G6505" s="11" t="n">
        <x:v>1.88</x:v>
      </x:c>
      <x:c r="H6505" s="11" t="n">
        <x:v>1.94</x:v>
      </x:c>
      <x:c r="I6505" s="13" t="n">
        <x:v>83741</x:v>
      </x:c>
      <x:c r="J6505" s="11" t="n">
        <x:v>1.82188</x:v>
      </x:c>
      <x:c r="K6505" s="14" t="n">
        <x:f>I6505*J6505</x:f>
        <x:v>152566.05307999998</x:v>
      </x:c>
      <x:c r="L6505" s="8" t="str">
        <x:v>Alpaca SIP</x:v>
      </x:c>
    </x:row>
    <x:row r="6506" ht="25" customHeight="1">
      <x:c r="A6506" s="8" t="str">
        <x:v>JAGU</x:v>
      </x:c>
      <x:c r="B6506" s="10" t="n">
        <x:v>46161</x:v>
      </x:c>
      <x:c r="C6506" s="11" t="n">
        <x:v>1.88</x:v>
      </x:c>
      <x:c r="D6506" s="11" t="n">
        <x:v>2.04</x:v>
      </x:c>
      <x:c r="E6506" s="13" t="n">
        <x:v>36813</x:v>
      </x:c>
      <x:c r="F6506" s="11" t="n">
        <x:v>1</x:v>
      </x:c>
      <x:c r="G6506" s="11" t="n">
        <x:v>1.88</x:v>
      </x:c>
      <x:c r="H6506" s="11" t="n">
        <x:v>2.04</x:v>
      </x:c>
      <x:c r="I6506" s="13" t="n">
        <x:v>36813</x:v>
      </x:c>
      <x:c r="J6506" s="11" t="n">
        <x:v>1.96637</x:v>
      </x:c>
      <x:c r="K6506" s="14" t="n">
        <x:f>I6506*J6506</x:f>
        <x:v>72387.97881</x:v>
      </x:c>
      <x:c r="L6506" s="8" t="str">
        <x:v>Alpaca SIP</x:v>
      </x:c>
    </x:row>
    <x:row r="6507" ht="25" customHeight="1">
      <x:c r="A6507" s="8" t="str">
        <x:v>JAGU</x:v>
      </x:c>
      <x:c r="B6507" s="10" t="n">
        <x:v>46162</x:v>
      </x:c>
      <x:c r="C6507" s="11" t="n">
        <x:v>2.01</x:v>
      </x:c>
      <x:c r="D6507" s="11" t="n">
        <x:v>1.98</x:v>
      </x:c>
      <x:c r="E6507" s="13" t="n">
        <x:v>30255</x:v>
      </x:c>
      <x:c r="F6507" s="11" t="n">
        <x:v>1</x:v>
      </x:c>
      <x:c r="G6507" s="11" t="n">
        <x:v>2.01</x:v>
      </x:c>
      <x:c r="H6507" s="11" t="n">
        <x:v>1.98</x:v>
      </x:c>
      <x:c r="I6507" s="13" t="n">
        <x:v>30255</x:v>
      </x:c>
      <x:c r="J6507" s="11" t="n">
        <x:v>1.958963</x:v>
      </x:c>
      <x:c r="K6507" s="14" t="n">
        <x:f>I6507*J6507</x:f>
        <x:v>59268.425565</x:v>
      </x:c>
      <x:c r="L6507" s="8" t="str">
        <x:v>Alpaca SIP</x:v>
      </x:c>
    </x:row>
    <x:row r="6508" ht="25" customHeight="1">
      <x:c r="A6508" s="8" t="str">
        <x:v>JAGU</x:v>
      </x:c>
      <x:c r="B6508" s="10" t="n">
        <x:v>46163</x:v>
      </x:c>
      <x:c r="C6508" s="11" t="n">
        <x:v>1.94</x:v>
      </x:c>
      <x:c r="D6508" s="11" t="n">
        <x:v>2.04</x:v>
      </x:c>
      <x:c r="E6508" s="13" t="n">
        <x:v>13069</x:v>
      </x:c>
      <x:c r="F6508" s="11" t="n">
        <x:v>1</x:v>
      </x:c>
      <x:c r="G6508" s="11" t="n">
        <x:v>1.94</x:v>
      </x:c>
      <x:c r="H6508" s="11" t="n">
        <x:v>2.04</x:v>
      </x:c>
      <x:c r="I6508" s="13" t="n">
        <x:v>13069</x:v>
      </x:c>
      <x:c r="J6508" s="11" t="n">
        <x:v>1.96499</x:v>
      </x:c>
      <x:c r="K6508" s="14" t="n">
        <x:f>I6508*J6508</x:f>
        <x:v>25680.45431</x:v>
      </x:c>
      <x:c r="L6508" s="8" t="str">
        <x:v>Alpaca SIP</x:v>
      </x:c>
    </x:row>
    <x:row r="6509" ht="25" customHeight="1">
      <x:c r="A6509" s="8" t="str">
        <x:v>JAGU</x:v>
      </x:c>
      <x:c r="B6509" s="10" t="n">
        <x:v>46164</x:v>
      </x:c>
      <x:c r="C6509" s="11" t="n">
        <x:v>2.03</x:v>
      </x:c>
      <x:c r="D6509" s="11" t="n">
        <x:v>1.89</x:v>
      </x:c>
      <x:c r="E6509" s="13" t="n">
        <x:v>50849</x:v>
      </x:c>
      <x:c r="F6509" s="11" t="n">
        <x:v>1</x:v>
      </x:c>
      <x:c r="G6509" s="11" t="n">
        <x:v>2.03</x:v>
      </x:c>
      <x:c r="H6509" s="11" t="n">
        <x:v>1.89</x:v>
      </x:c>
      <x:c r="I6509" s="13" t="n">
        <x:v>50849</x:v>
      </x:c>
      <x:c r="J6509" s="11" t="n">
        <x:v>1.925359</x:v>
      </x:c>
      <x:c r="K6509" s="14" t="n">
        <x:f>I6509*J6509</x:f>
        <x:v>97902.579791</x:v>
      </x:c>
      <x:c r="L6509" s="8" t="str">
        <x:v>Alpaca SIP</x:v>
      </x:c>
    </x:row>
    <x:row r="6510" ht="25" customHeight="1">
      <x:c r="A6510" s="8" t="str">
        <x:v>JAGU</x:v>
      </x:c>
      <x:c r="B6510" s="10" t="n">
        <x:v>46168</x:v>
      </x:c>
      <x:c r="C6510" s="11" t="n">
        <x:v>1.95</x:v>
      </x:c>
      <x:c r="D6510" s="11" t="n">
        <x:v>2.2</x:v>
      </x:c>
      <x:c r="E6510" s="13" t="n">
        <x:v>99328</x:v>
      </x:c>
      <x:c r="F6510" s="11" t="n">
        <x:v>1</x:v>
      </x:c>
      <x:c r="G6510" s="11" t="n">
        <x:v>1.95</x:v>
      </x:c>
      <x:c r="H6510" s="11" t="n">
        <x:v>2.2</x:v>
      </x:c>
      <x:c r="I6510" s="13" t="n">
        <x:v>99328</x:v>
      </x:c>
      <x:c r="J6510" s="11" t="n">
        <x:v>2.132155</x:v>
      </x:c>
      <x:c r="K6510" s="14" t="n">
        <x:f>I6510*J6510</x:f>
        <x:v>211782.69184</x:v>
      </x:c>
      <x:c r="L6510" s="8" t="str">
        <x:v>Alpaca SIP</x:v>
      </x:c>
    </x:row>
    <x:row r="6511" ht="25" customHeight="1">
      <x:c r="A6511" s="8" t="str">
        <x:v>JAGU</x:v>
      </x:c>
      <x:c r="B6511" s="10" t="n">
        <x:v>46169</x:v>
      </x:c>
      <x:c r="C6511" s="11" t="n">
        <x:v>2.16</x:v>
      </x:c>
      <x:c r="D6511" s="11" t="n">
        <x:v>2</x:v>
      </x:c>
      <x:c r="E6511" s="13" t="n">
        <x:v>97101</x:v>
      </x:c>
      <x:c r="F6511" s="11" t="n">
        <x:v>1</x:v>
      </x:c>
      <x:c r="G6511" s="11" t="n">
        <x:v>2.16</x:v>
      </x:c>
      <x:c r="H6511" s="11" t="n">
        <x:v>2</x:v>
      </x:c>
      <x:c r="I6511" s="13" t="n">
        <x:v>97101</x:v>
      </x:c>
      <x:c r="J6511" s="11" t="n">
        <x:v>2.182494</x:v>
      </x:c>
      <x:c r="K6511" s="14" t="n">
        <x:f>I6511*J6511</x:f>
        <x:v>211922.349894</x:v>
      </x:c>
      <x:c r="L6511" s="8" t="str">
        <x:v>Alpaca SIP</x:v>
      </x:c>
    </x:row>
    <x:row r="6512" ht="25" customHeight="1">
      <x:c r="A6512" s="8" t="str">
        <x:v>JAGU</x:v>
      </x:c>
      <x:c r="B6512" s="10" t="n">
        <x:v>46170</x:v>
      </x:c>
      <x:c r="C6512" s="11" t="n">
        <x:v>2.21</x:v>
      </x:c>
      <x:c r="D6512" s="11" t="n">
        <x:v>2.07</x:v>
      </x:c>
      <x:c r="E6512" s="13" t="n">
        <x:v>82721</x:v>
      </x:c>
      <x:c r="F6512" s="11" t="n">
        <x:v>1</x:v>
      </x:c>
      <x:c r="G6512" s="11" t="n">
        <x:v>2.21</x:v>
      </x:c>
      <x:c r="H6512" s="11" t="n">
        <x:v>2.07</x:v>
      </x:c>
      <x:c r="I6512" s="13" t="n">
        <x:v>82721</x:v>
      </x:c>
      <x:c r="J6512" s="11" t="n">
        <x:v>2.116132</x:v>
      </x:c>
      <x:c r="K6512" s="14" t="n">
        <x:f>I6512*J6512</x:f>
        <x:v>175048.555172</x:v>
      </x:c>
      <x:c r="L6512" s="8" t="str">
        <x:v>Alpaca SIP</x:v>
      </x:c>
    </x:row>
    <x:row r="6513" ht="25" customHeight="1">
      <x:c r="A6513" s="8" t="str">
        <x:v>JAGU</x:v>
      </x:c>
      <x:c r="B6513" s="10" t="n">
        <x:v>46171</x:v>
      </x:c>
      <x:c r="C6513" s="11" t="n">
        <x:v>2.25</x:v>
      </x:c>
      <x:c r="D6513" s="11" t="n">
        <x:v>2.22</x:v>
      </x:c>
      <x:c r="E6513" s="13" t="n">
        <x:v>110901</x:v>
      </x:c>
      <x:c r="F6513" s="11" t="n">
        <x:v>1</x:v>
      </x:c>
      <x:c r="G6513" s="11" t="n">
        <x:v>2.25</x:v>
      </x:c>
      <x:c r="H6513" s="11" t="n">
        <x:v>2.22</x:v>
      </x:c>
      <x:c r="I6513" s="13" t="n">
        <x:v>110901</x:v>
      </x:c>
      <x:c r="J6513" s="11" t="n">
        <x:v>2.167952</x:v>
      </x:c>
      <x:c r="K6513" s="14" t="n">
        <x:f>I6513*J6513</x:f>
        <x:v>240428.04475200002</x:v>
      </x:c>
      <x:c r="L6513" s="8" t="str">
        <x:v>Alpaca SIP</x:v>
      </x:c>
    </x:row>
    <x:row r="6514" ht="25" customHeight="1">
      <x:c r="A6514" s="8" t="str">
        <x:v>JAGU</x:v>
      </x:c>
      <x:c r="B6514" s="10" t="n">
        <x:v>46174</x:v>
      </x:c>
      <x:c r="C6514" s="11" t="n">
        <x:v>2.24</x:v>
      </x:c>
      <x:c r="D6514" s="11" t="n">
        <x:v>2.21</x:v>
      </x:c>
      <x:c r="E6514" s="13" t="n">
        <x:v>90292</x:v>
      </x:c>
      <x:c r="F6514" s="11" t="n">
        <x:v>1</x:v>
      </x:c>
      <x:c r="G6514" s="11" t="n">
        <x:v>2.24</x:v>
      </x:c>
      <x:c r="H6514" s="11" t="n">
        <x:v>2.21</x:v>
      </x:c>
      <x:c r="I6514" s="13" t="n">
        <x:v>90292</x:v>
      </x:c>
      <x:c r="J6514" s="11" t="n">
        <x:v>2.165029</x:v>
      </x:c>
      <x:c r="K6514" s="14" t="n">
        <x:f>I6514*J6514</x:f>
        <x:v>195484.79846800002</x:v>
      </x:c>
      <x:c r="L6514" s="8" t="str">
        <x:v>Alpaca SIP</x:v>
      </x:c>
    </x:row>
    <x:row r="6515" ht="25" customHeight="1">
      <x:c r="A6515" s="8" t="str">
        <x:v>JAGU</x:v>
      </x:c>
      <x:c r="B6515" s="10" t="n">
        <x:v>46175</x:v>
      </x:c>
      <x:c r="C6515" s="11" t="n">
        <x:v>2.25</x:v>
      </x:c>
      <x:c r="D6515" s="11" t="n">
        <x:v>2.12</x:v>
      </x:c>
      <x:c r="E6515" s="13" t="n">
        <x:v>221414</x:v>
      </x:c>
      <x:c r="F6515" s="11" t="n">
        <x:v>1</x:v>
      </x:c>
      <x:c r="G6515" s="11" t="n">
        <x:v>2.25</x:v>
      </x:c>
      <x:c r="H6515" s="11" t="n">
        <x:v>2.12</x:v>
      </x:c>
      <x:c r="I6515" s="13" t="n">
        <x:v>221414</x:v>
      </x:c>
      <x:c r="J6515" s="11" t="n">
        <x:v>2.166435</x:v>
      </x:c>
      <x:c r="K6515" s="14" t="n">
        <x:f>I6515*J6515</x:f>
        <x:v>479679.03909</x:v>
      </x:c>
      <x:c r="L6515" s="8" t="str">
        <x:v>Alpaca SIP</x:v>
      </x:c>
    </x:row>
    <x:row r="6516" ht="25" customHeight="1">
      <x:c r="A6516" s="8" t="str">
        <x:v>JAGU</x:v>
      </x:c>
      <x:c r="B6516" s="10" t="n">
        <x:v>46176</x:v>
      </x:c>
      <x:c r="C6516" s="11" t="n">
        <x:v>2.1</x:v>
      </x:c>
      <x:c r="D6516" s="11" t="n">
        <x:v>2.05</x:v>
      </x:c>
      <x:c r="E6516" s="13" t="n">
        <x:v>122100</x:v>
      </x:c>
      <x:c r="F6516" s="11" t="n">
        <x:v>1</x:v>
      </x:c>
      <x:c r="G6516" s="11" t="n">
        <x:v>2.1</x:v>
      </x:c>
      <x:c r="H6516" s="11" t="n">
        <x:v>2.05</x:v>
      </x:c>
      <x:c r="I6516" s="13" t="n">
        <x:v>122100</x:v>
      </x:c>
      <x:c r="J6516" s="11" t="n">
        <x:v>1.998917</x:v>
      </x:c>
      <x:c r="K6516" s="14" t="n">
        <x:f>I6516*J6516</x:f>
        <x:v>244067.76570000002</x:v>
      </x:c>
      <x:c r="L6516" s="8" t="str">
        <x:v>Alpaca SIP</x:v>
      </x:c>
    </x:row>
    <x:row r="6517" ht="25" customHeight="1">
      <x:c r="A6517" s="8" t="str">
        <x:v>JAGU</x:v>
      </x:c>
      <x:c r="B6517" s="10" t="n">
        <x:v>46177</x:v>
      </x:c>
      <x:c r="C6517" s="11" t="n">
        <x:v>2.07</x:v>
      </x:c>
      <x:c r="D6517" s="11" t="n">
        <x:v>2.13</x:v>
      </x:c>
      <x:c r="E6517" s="13" t="n">
        <x:v>131727</x:v>
      </x:c>
      <x:c r="F6517" s="11" t="n">
        <x:v>1</x:v>
      </x:c>
      <x:c r="G6517" s="11" t="n">
        <x:v>2.07</x:v>
      </x:c>
      <x:c r="H6517" s="11" t="n">
        <x:v>2.13</x:v>
      </x:c>
      <x:c r="I6517" s="13" t="n">
        <x:v>131727</x:v>
      </x:c>
      <x:c r="J6517" s="11" t="n">
        <x:v>2.036239</x:v>
      </x:c>
      <x:c r="K6517" s="14" t="n">
        <x:f>I6517*J6517</x:f>
        <x:v>268227.654753</x:v>
      </x:c>
      <x:c r="L6517" s="8" t="str">
        <x:v>Alpaca SIP</x:v>
      </x:c>
    </x:row>
    <x:row r="6518" ht="25" customHeight="1">
      <x:c r="A6518" s="8" t="str">
        <x:v>JAGU</x:v>
      </x:c>
      <x:c r="B6518" s="10" t="n">
        <x:v>46178</x:v>
      </x:c>
      <x:c r="C6518" s="11" t="n">
        <x:v>2.09</x:v>
      </x:c>
      <x:c r="D6518" s="11" t="n">
        <x:v>1.94</x:v>
      </x:c>
      <x:c r="E6518" s="13" t="n">
        <x:v>50949</x:v>
      </x:c>
      <x:c r="F6518" s="11" t="n">
        <x:v>1</x:v>
      </x:c>
      <x:c r="G6518" s="11" t="n">
        <x:v>2.09</x:v>
      </x:c>
      <x:c r="H6518" s="11" t="n">
        <x:v>1.94</x:v>
      </x:c>
      <x:c r="I6518" s="13" t="n">
        <x:v>50949</x:v>
      </x:c>
      <x:c r="J6518" s="11" t="n">
        <x:v>1.95026</x:v>
      </x:c>
      <x:c r="K6518" s="14" t="n">
        <x:f>I6518*J6518</x:f>
        <x:v>99363.79674</x:v>
      </x:c>
      <x:c r="L6518" s="8" t="str">
        <x:v>Alpaca SIP</x:v>
      </x:c>
    </x:row>
    <x:row r="6519" ht="25" customHeight="1">
      <x:c r="A6519" s="8" t="str">
        <x:v>JAGU</x:v>
      </x:c>
      <x:c r="B6519" s="10" t="n">
        <x:v>46181</x:v>
      </x:c>
      <x:c r="C6519" s="11" t="n">
        <x:v>2</x:v>
      </x:c>
      <x:c r="D6519" s="11" t="n">
        <x:v>1.92</x:v>
      </x:c>
      <x:c r="E6519" s="13" t="n">
        <x:v>73148</x:v>
      </x:c>
      <x:c r="F6519" s="11" t="n">
        <x:v>1</x:v>
      </x:c>
      <x:c r="G6519" s="11" t="n">
        <x:v>2</x:v>
      </x:c>
      <x:c r="H6519" s="11" t="n">
        <x:v>1.92</x:v>
      </x:c>
      <x:c r="I6519" s="13" t="n">
        <x:v>73148</x:v>
      </x:c>
      <x:c r="J6519" s="11" t="n">
        <x:v>1.933277</x:v>
      </x:c>
      <x:c r="K6519" s="14" t="n">
        <x:f>I6519*J6519</x:f>
        <x:v>141415.345996</x:v>
      </x:c>
      <x:c r="L6519" s="8" t="str">
        <x:v>Alpaca SIP</x:v>
      </x:c>
    </x:row>
    <x:row r="6520" ht="25" customHeight="1">
      <x:c r="A6520" s="8" t="str">
        <x:v>JAGU</x:v>
      </x:c>
      <x:c r="B6520" s="10" t="n">
        <x:v>46182</x:v>
      </x:c>
      <x:c r="C6520" s="11" t="n">
        <x:v>1.93</x:v>
      </x:c>
      <x:c r="D6520" s="11" t="n">
        <x:v>1.785</x:v>
      </x:c>
      <x:c r="E6520" s="13" t="n">
        <x:v>146587</x:v>
      </x:c>
      <x:c r="F6520" s="11" t="n">
        <x:v>1</x:v>
      </x:c>
      <x:c r="G6520" s="11" t="n">
        <x:v>1.93</x:v>
      </x:c>
      <x:c r="H6520" s="11" t="n">
        <x:v>1.785</x:v>
      </x:c>
      <x:c r="I6520" s="13" t="n">
        <x:v>146587</x:v>
      </x:c>
      <x:c r="J6520" s="11" t="n">
        <x:v>1.759723</x:v>
      </x:c>
      <x:c r="K6520" s="14" t="n">
        <x:f>I6520*J6520</x:f>
        <x:v>257952.51540099998</x:v>
      </x:c>
      <x:c r="L6520" s="8" t="str">
        <x:v>Alpaca SIP</x:v>
      </x:c>
    </x:row>
    <x:row r="6521" ht="25" customHeight="1">
      <x:c r="A6521" s="8" t="str">
        <x:v>JAGU</x:v>
      </x:c>
      <x:c r="B6521" s="10" t="n">
        <x:v>46183</x:v>
      </x:c>
      <x:c r="C6521" s="11" t="n">
        <x:v>1.8</x:v>
      </x:c>
      <x:c r="D6521" s="11" t="n">
        <x:v>1.83</x:v>
      </x:c>
      <x:c r="E6521" s="13" t="n">
        <x:v>82286</x:v>
      </x:c>
      <x:c r="F6521" s="11" t="n">
        <x:v>1</x:v>
      </x:c>
      <x:c r="G6521" s="11" t="n">
        <x:v>1.8</x:v>
      </x:c>
      <x:c r="H6521" s="11" t="n">
        <x:v>1.83</x:v>
      </x:c>
      <x:c r="I6521" s="13" t="n">
        <x:v>82286</x:v>
      </x:c>
      <x:c r="J6521" s="11" t="n">
        <x:v>1.803796</x:v>
      </x:c>
      <x:c r="K6521" s="14" t="n">
        <x:f>I6521*J6521</x:f>
        <x:v>148427.157656</x:v>
      </x:c>
      <x:c r="L6521" s="8" t="str">
        <x:v>Alpaca SIP</x:v>
      </x:c>
    </x:row>
    <x:row r="6522" ht="25" customHeight="1">
      <x:c r="A6522" s="8" t="str">
        <x:v>JAGU</x:v>
      </x:c>
      <x:c r="B6522" s="10" t="n">
        <x:v>46184</x:v>
      </x:c>
      <x:c r="C6522" s="11" t="n">
        <x:v>1.82</x:v>
      </x:c>
      <x:c r="D6522" s="11" t="n">
        <x:v>2</x:v>
      </x:c>
      <x:c r="E6522" s="13" t="n">
        <x:v>115039</x:v>
      </x:c>
      <x:c r="F6522" s="11" t="n">
        <x:v>1</x:v>
      </x:c>
      <x:c r="G6522" s="11" t="n">
        <x:v>1.82</x:v>
      </x:c>
      <x:c r="H6522" s="11" t="n">
        <x:v>2</x:v>
      </x:c>
      <x:c r="I6522" s="13" t="n">
        <x:v>115039</x:v>
      </x:c>
      <x:c r="J6522" s="11" t="n">
        <x:v>1.903718</x:v>
      </x:c>
      <x:c r="K6522" s="14" t="n">
        <x:f>I6522*J6522</x:f>
        <x:v>219001.815002</x:v>
      </x:c>
      <x:c r="L6522" s="8" t="str">
        <x:v>Alpaca SIP</x:v>
      </x:c>
    </x:row>
    <x:row r="6523" ht="25" customHeight="1">
      <x:c r="A6523" s="8" t="str">
        <x:v>JAGU</x:v>
      </x:c>
      <x:c r="B6523" s="10" t="n">
        <x:v>46185</x:v>
      </x:c>
      <x:c r="C6523" s="11" t="n">
        <x:v>2</x:v>
      </x:c>
      <x:c r="D6523" s="11" t="n">
        <x:v>2</x:v>
      </x:c>
      <x:c r="E6523" s="13" t="n">
        <x:v>125363</x:v>
      </x:c>
      <x:c r="F6523" s="11" t="n">
        <x:v>1</x:v>
      </x:c>
      <x:c r="G6523" s="11" t="n">
        <x:v>2</x:v>
      </x:c>
      <x:c r="H6523" s="11" t="n">
        <x:v>2</x:v>
      </x:c>
      <x:c r="I6523" s="13" t="n">
        <x:v>125363</x:v>
      </x:c>
      <x:c r="J6523" s="11" t="n">
        <x:v>1.964433</x:v>
      </x:c>
      <x:c r="K6523" s="14" t="n">
        <x:f>I6523*J6523</x:f>
        <x:v>246267.214179</x:v>
      </x:c>
      <x:c r="L6523" s="8" t="str">
        <x:v>Alpaca SIP</x:v>
      </x:c>
    </x:row>
    <x:row r="6524" ht="25" customHeight="1">
      <x:c r="A6524" s="8" t="str">
        <x:v>JAGU</x:v>
      </x:c>
      <x:c r="B6524" s="10" t="n">
        <x:v>46188</x:v>
      </x:c>
      <x:c r="C6524" s="11" t="n">
        <x:v>2.06</x:v>
      </x:c>
      <x:c r="D6524" s="11" t="n">
        <x:v>2.03</x:v>
      </x:c>
      <x:c r="E6524" s="13" t="n">
        <x:v>72691</x:v>
      </x:c>
      <x:c r="F6524" s="11" t="n">
        <x:v>1</x:v>
      </x:c>
      <x:c r="G6524" s="11" t="n">
        <x:v>2.06</x:v>
      </x:c>
      <x:c r="H6524" s="11" t="n">
        <x:v>2.03</x:v>
      </x:c>
      <x:c r="I6524" s="13" t="n">
        <x:v>72691</x:v>
      </x:c>
      <x:c r="J6524" s="11" t="n">
        <x:v>1.968477</x:v>
      </x:c>
      <x:c r="K6524" s="14" t="n">
        <x:f>I6524*J6524</x:f>
        <x:v>143090.561607</x:v>
      </x:c>
      <x:c r="L6524" s="8" t="str">
        <x:v>Alpaca SIP</x:v>
      </x:c>
    </x:row>
    <x:row r="6525" ht="25" customHeight="1">
      <x:c r="A6525" s="8" t="str">
        <x:v>JAGU</x:v>
      </x:c>
      <x:c r="B6525" s="10" t="n">
        <x:v>46189</x:v>
      </x:c>
      <x:c r="C6525" s="11" t="n">
        <x:v>2</x:v>
      </x:c>
      <x:c r="D6525" s="11" t="n">
        <x:v>2.02</x:v>
      </x:c>
      <x:c r="E6525" s="13" t="n">
        <x:v>100549</x:v>
      </x:c>
      <x:c r="F6525" s="11" t="n">
        <x:v>1</x:v>
      </x:c>
      <x:c r="G6525" s="11" t="n">
        <x:v>2</x:v>
      </x:c>
      <x:c r="H6525" s="11" t="n">
        <x:v>2.02</x:v>
      </x:c>
      <x:c r="I6525" s="13" t="n">
        <x:v>100549</x:v>
      </x:c>
      <x:c r="J6525" s="11" t="n">
        <x:v>1.961364</x:v>
      </x:c>
      <x:c r="K6525" s="14" t="n">
        <x:f>I6525*J6525</x:f>
        <x:v>197213.18883600002</x:v>
      </x:c>
      <x:c r="L6525" s="8" t="str">
        <x:v>Alpaca SIP</x:v>
      </x:c>
    </x:row>
    <x:row r="6526" ht="25" customHeight="1">
      <x:c r="A6526" s="8" t="str">
        <x:v>JAGU</x:v>
      </x:c>
      <x:c r="B6526" s="10" t="n">
        <x:v>46190</x:v>
      </x:c>
      <x:c r="C6526" s="11" t="n">
        <x:v>2.03</x:v>
      </x:c>
      <x:c r="D6526" s="11" t="n">
        <x:v>1.91</x:v>
      </x:c>
      <x:c r="E6526" s="13" t="n">
        <x:v>69573</x:v>
      </x:c>
      <x:c r="F6526" s="11" t="n">
        <x:v>1</x:v>
      </x:c>
      <x:c r="G6526" s="11" t="n">
        <x:v>2.03</x:v>
      </x:c>
      <x:c r="H6526" s="11" t="n">
        <x:v>1.91</x:v>
      </x:c>
      <x:c r="I6526" s="13" t="n">
        <x:v>69573</x:v>
      </x:c>
      <x:c r="J6526" s="11" t="n">
        <x:v>1.978706</x:v>
      </x:c>
      <x:c r="K6526" s="14" t="n">
        <x:f>I6526*J6526</x:f>
        <x:v>137664.512538</x:v>
      </x:c>
      <x:c r="L6526" s="8" t="str">
        <x:v>Alpaca SIP</x:v>
      </x:c>
    </x:row>
    <x:row r="6527" ht="25" customHeight="1">
      <x:c r="A6527" s="8" t="str">
        <x:v>JAGU</x:v>
      </x:c>
      <x:c r="B6527" s="10" t="n">
        <x:v>46191</x:v>
      </x:c>
      <x:c r="C6527" s="11" t="n">
        <x:v>1.94</x:v>
      </x:c>
      <x:c r="D6527" s="11" t="n">
        <x:v>2.19</x:v>
      </x:c>
      <x:c r="E6527" s="13" t="n">
        <x:v>893302</x:v>
      </x:c>
      <x:c r="F6527" s="11" t="n">
        <x:v>1</x:v>
      </x:c>
      <x:c r="G6527" s="11" t="n">
        <x:v>1.94</x:v>
      </x:c>
      <x:c r="H6527" s="11" t="n">
        <x:v>2.19</x:v>
      </x:c>
      <x:c r="I6527" s="13" t="n">
        <x:v>893302</x:v>
      </x:c>
      <x:c r="J6527" s="11" t="n">
        <x:v>2.129274</x:v>
      </x:c>
      <x:c r="K6527" s="14" t="n">
        <x:f>I6527*J6527</x:f>
        <x:v>1902084.7227480002</x:v>
      </x:c>
      <x:c r="L6527" s="8" t="str">
        <x:v>Alpaca SIP</x:v>
      </x:c>
    </x:row>
    <x:row r="6528" ht="25" customHeight="1">
      <x:c r="A6528" s="8" t="str">
        <x:v>JAGU</x:v>
      </x:c>
      <x:c r="B6528" s="10" t="n">
        <x:v>46195</x:v>
      </x:c>
      <x:c r="C6528" s="11" t="n">
        <x:v>2.17</x:v>
      </x:c>
      <x:c r="D6528" s="11" t="n">
        <x:v>1.89</x:v>
      </x:c>
      <x:c r="E6528" s="13" t="n">
        <x:v>140580</x:v>
      </x:c>
      <x:c r="F6528" s="11" t="n">
        <x:v>1</x:v>
      </x:c>
      <x:c r="G6528" s="11" t="n">
        <x:v>2.17</x:v>
      </x:c>
      <x:c r="H6528" s="11" t="n">
        <x:v>1.89</x:v>
      </x:c>
      <x:c r="I6528" s="13" t="n">
        <x:v>140580</x:v>
      </x:c>
      <x:c r="J6528" s="11" t="n">
        <x:v>1.909655</x:v>
      </x:c>
      <x:c r="K6528" s="14" t="n">
        <x:f>I6528*J6528</x:f>
        <x:v>268459.29990000004</x:v>
      </x:c>
      <x:c r="L6528" s="8" t="str">
        <x:v>Alpaca SIP</x:v>
      </x:c>
    </x:row>
    <x:row r="6529" ht="25" customHeight="1">
      <x:c r="A6529" s="8" t="str">
        <x:v>JAGU</x:v>
      </x:c>
      <x:c r="B6529" s="10" t="n">
        <x:v>46196</x:v>
      </x:c>
      <x:c r="C6529" s="11" t="n">
        <x:v>1.86</x:v>
      </x:c>
      <x:c r="D6529" s="11" t="n">
        <x:v>1.82</x:v>
      </x:c>
      <x:c r="E6529" s="13" t="n">
        <x:v>87456</x:v>
      </x:c>
      <x:c r="F6529" s="11" t="n">
        <x:v>1</x:v>
      </x:c>
      <x:c r="G6529" s="11" t="n">
        <x:v>1.86</x:v>
      </x:c>
      <x:c r="H6529" s="11" t="n">
        <x:v>1.82</x:v>
      </x:c>
      <x:c r="I6529" s="13" t="n">
        <x:v>87456</x:v>
      </x:c>
      <x:c r="J6529" s="11" t="n">
        <x:v>1.821581</x:v>
      </x:c>
      <x:c r="K6529" s="14" t="n">
        <x:f>I6529*J6529</x:f>
        <x:v>159308.187936</x:v>
      </x:c>
      <x:c r="L6529" s="8" t="str">
        <x:v>Alpaca SIP</x:v>
      </x:c>
    </x:row>
    <x:row r="6530" ht="25" customHeight="1">
      <x:c r="A6530" s="8" t="str">
        <x:v>JAGU</x:v>
      </x:c>
      <x:c r="B6530" s="10" t="n">
        <x:v>46197</x:v>
      </x:c>
      <x:c r="C6530" s="11" t="n">
        <x:v>1.79</x:v>
      </x:c>
      <x:c r="D6530" s="11" t="n">
        <x:v>1.71</x:v>
      </x:c>
      <x:c r="E6530" s="13" t="n">
        <x:v>98655</x:v>
      </x:c>
      <x:c r="F6530" s="11" t="n">
        <x:v>1</x:v>
      </x:c>
      <x:c r="G6530" s="11" t="n">
        <x:v>1.79</x:v>
      </x:c>
      <x:c r="H6530" s="11" t="n">
        <x:v>1.71</x:v>
      </x:c>
      <x:c r="I6530" s="13" t="n">
        <x:v>98655</x:v>
      </x:c>
      <x:c r="J6530" s="11" t="n">
        <x:v>1.723315</x:v>
      </x:c>
      <x:c r="K6530" s="14" t="n">
        <x:f>I6530*J6530</x:f>
        <x:v>170013.641325</x:v>
      </x:c>
      <x:c r="L6530" s="8" t="str">
        <x:v>Alpaca SIP</x:v>
      </x:c>
    </x:row>
    <x:row r="6531" ht="25" customHeight="1">
      <x:c r="A6531" s="8" t="str">
        <x:v>JAGU</x:v>
      </x:c>
      <x:c r="B6531" s="10" t="n">
        <x:v>46198</x:v>
      </x:c>
      <x:c r="C6531" s="11" t="n">
        <x:v>1.74</x:v>
      </x:c>
      <x:c r="D6531" s="11" t="n">
        <x:v>1.7</x:v>
      </x:c>
      <x:c r="E6531" s="13" t="n">
        <x:v>36927</x:v>
      </x:c>
      <x:c r="F6531" s="11" t="n">
        <x:v>1</x:v>
      </x:c>
      <x:c r="G6531" s="11" t="n">
        <x:v>1.74</x:v>
      </x:c>
      <x:c r="H6531" s="11" t="n">
        <x:v>1.7</x:v>
      </x:c>
      <x:c r="I6531" s="13" t="n">
        <x:v>36927</x:v>
      </x:c>
      <x:c r="J6531" s="11" t="n">
        <x:v>1.697809</x:v>
      </x:c>
      <x:c r="K6531" s="14" t="n">
        <x:f>I6531*J6531</x:f>
        <x:v>62694.992943</x:v>
      </x:c>
      <x:c r="L6531" s="8" t="str">
        <x:v>Alpaca SIP</x:v>
      </x:c>
    </x:row>
    <x:row r="6532" ht="25" customHeight="1">
      <x:c r="A6532" s="8" t="str">
        <x:v>JAGU</x:v>
      </x:c>
      <x:c r="B6532" s="10" t="n">
        <x:v>46199</x:v>
      </x:c>
      <x:c r="C6532" s="11" t="n">
        <x:v>1.65</x:v>
      </x:c>
      <x:c r="D6532" s="11" t="n">
        <x:v>1.62</x:v>
      </x:c>
      <x:c r="E6532" s="13" t="n">
        <x:v>179624</x:v>
      </x:c>
      <x:c r="F6532" s="11" t="n">
        <x:v>1</x:v>
      </x:c>
      <x:c r="G6532" s="11" t="n">
        <x:v>1.65</x:v>
      </x:c>
      <x:c r="H6532" s="11" t="n">
        <x:v>1.62</x:v>
      </x:c>
      <x:c r="I6532" s="13" t="n">
        <x:v>179624</x:v>
      </x:c>
      <x:c r="J6532" s="11" t="n">
        <x:v>1.571933</x:v>
      </x:c>
      <x:c r="K6532" s="14" t="n">
        <x:f>I6532*J6532</x:f>
        <x:v>282356.893192</x:v>
      </x:c>
      <x:c r="L6532" s="8" t="str">
        <x:v>Alpaca SIP</x:v>
      </x:c>
    </x:row>
    <x:row r="6533" ht="25" customHeight="1">
      <x:c r="A6533" s="8" t="str">
        <x:v>JAGU</x:v>
      </x:c>
      <x:c r="B6533" s="10" t="n">
        <x:v>46202</x:v>
      </x:c>
      <x:c r="C6533" s="11" t="n">
        <x:v>1.65</x:v>
      </x:c>
      <x:c r="D6533" s="11" t="n">
        <x:v>1.73</x:v>
      </x:c>
      <x:c r="E6533" s="13" t="n">
        <x:v>349350</x:v>
      </x:c>
      <x:c r="F6533" s="11" t="n">
        <x:v>1</x:v>
      </x:c>
      <x:c r="G6533" s="11" t="n">
        <x:v>1.65</x:v>
      </x:c>
      <x:c r="H6533" s="11" t="n">
        <x:v>1.73</x:v>
      </x:c>
      <x:c r="I6533" s="13" t="n">
        <x:v>349350</x:v>
      </x:c>
      <x:c r="J6533" s="11" t="n">
        <x:v>1.599492</x:v>
      </x:c>
      <x:c r="K6533" s="14" t="n">
        <x:f>I6533*J6533</x:f>
        <x:v>558782.5301999999</x:v>
      </x:c>
      <x:c r="L6533" s="8" t="str">
        <x:v>Alpaca SIP</x:v>
      </x:c>
    </x:row>
    <x:row r="6534" ht="25" customHeight="1">
      <x:c r="A6534" s="8" t="str">
        <x:v>JAGU</x:v>
      </x:c>
      <x:c r="B6534" s="10" t="n">
        <x:v>46203</x:v>
      </x:c>
      <x:c r="C6534" s="11" t="n">
        <x:v>1.73</x:v>
      </x:c>
      <x:c r="D6534" s="11" t="n">
        <x:v>1.67</x:v>
      </x:c>
      <x:c r="E6534" s="13" t="n">
        <x:v>84776</x:v>
      </x:c>
      <x:c r="F6534" s="11" t="n">
        <x:v>1</x:v>
      </x:c>
      <x:c r="G6534" s="11" t="n">
        <x:v>1.73</x:v>
      </x:c>
      <x:c r="H6534" s="11" t="n">
        <x:v>1.67</x:v>
      </x:c>
      <x:c r="I6534" s="13" t="n">
        <x:v>84776</x:v>
      </x:c>
      <x:c r="J6534" s="11" t="n">
        <x:v>1.734687</x:v>
      </x:c>
      <x:c r="K6534" s="14" t="n">
        <x:f>I6534*J6534</x:f>
        <x:v>147059.82511200002</x:v>
      </x:c>
      <x:c r="L6534" s="8" t="str">
        <x:v>Alpaca SIP</x:v>
      </x:c>
    </x:row>
    <x:row r="6535" ht="25" customHeight="1">
      <x:c r="A6535" s="8" t="str">
        <x:v>JAGU</x:v>
      </x:c>
      <x:c r="B6535" s="10" t="n">
        <x:v>46204</x:v>
      </x:c>
      <x:c r="C6535" s="11" t="n">
        <x:v>1.67</x:v>
      </x:c>
      <x:c r="D6535" s="11" t="n">
        <x:v>1.7</x:v>
      </x:c>
      <x:c r="E6535" s="13" t="n">
        <x:v>132460</x:v>
      </x:c>
      <x:c r="F6535" s="11" t="n">
        <x:v>1</x:v>
      </x:c>
      <x:c r="G6535" s="11" t="n">
        <x:v>1.67</x:v>
      </x:c>
      <x:c r="H6535" s="11" t="n">
        <x:v>1.7</x:v>
      </x:c>
      <x:c r="I6535" s="13" t="n">
        <x:v>132460</x:v>
      </x:c>
      <x:c r="J6535" s="11" t="n">
        <x:v>1.773798</x:v>
      </x:c>
      <x:c r="K6535" s="14" t="n">
        <x:f>I6535*J6535</x:f>
        <x:v>234957.28308</x:v>
      </x:c>
      <x:c r="L6535" s="8" t="str">
        <x:v>Alpaca SIP</x:v>
      </x:c>
    </x:row>
    <x:row r="6536" ht="25" customHeight="1">
      <x:c r="A6536" s="8" t="str">
        <x:v>JAGU</x:v>
      </x:c>
      <x:c r="B6536" s="10" t="n">
        <x:v>46205</x:v>
      </x:c>
      <x:c r="C6536" s="11" t="n">
        <x:v>1.74</x:v>
      </x:c>
      <x:c r="D6536" s="11" t="n">
        <x:v>1.7</x:v>
      </x:c>
      <x:c r="E6536" s="13" t="n">
        <x:v>66341</x:v>
      </x:c>
      <x:c r="F6536" s="11" t="n">
        <x:v>1</x:v>
      </x:c>
      <x:c r="G6536" s="11" t="n">
        <x:v>1.74</x:v>
      </x:c>
      <x:c r="H6536" s="11" t="n">
        <x:v>1.7</x:v>
      </x:c>
      <x:c r="I6536" s="13" t="n">
        <x:v>66341</x:v>
      </x:c>
      <x:c r="J6536" s="11" t="n">
        <x:v>1.712951</x:v>
      </x:c>
      <x:c r="K6536" s="14" t="n">
        <x:f>I6536*J6536</x:f>
        <x:v>113638.88229099999</x:v>
      </x:c>
      <x:c r="L6536" s="8" t="str">
        <x:v>Alpaca SIP</x:v>
      </x:c>
    </x:row>
    <x:row r="6537" ht="25" customHeight="1">
      <x:c r="A6537" s="8" t="str">
        <x:v>JAGU</x:v>
      </x:c>
      <x:c r="B6537" s="10" t="n">
        <x:v>46209</x:v>
      </x:c>
      <x:c r="C6537" s="11" t="n">
        <x:v>1.75</x:v>
      </x:c>
      <x:c r="D6537" s="11" t="n">
        <x:v>1.63</x:v>
      </x:c>
      <x:c r="E6537" s="13" t="n">
        <x:v>92770</x:v>
      </x:c>
      <x:c r="F6537" s="11" t="n">
        <x:v>1</x:v>
      </x:c>
      <x:c r="G6537" s="11" t="n">
        <x:v>1.75</x:v>
      </x:c>
      <x:c r="H6537" s="11" t="n">
        <x:v>1.63</x:v>
      </x:c>
      <x:c r="I6537" s="13" t="n">
        <x:v>92770</x:v>
      </x:c>
      <x:c r="J6537" s="11" t="n">
        <x:v>1.714803</x:v>
      </x:c>
      <x:c r="K6537" s="14" t="n">
        <x:f>I6537*J6537</x:f>
        <x:v>159082.27431</x:v>
      </x:c>
      <x:c r="L6537" s="8" t="str">
        <x:v>Alpaca SIP</x:v>
      </x:c>
    </x:row>
    <x:row r="6538" ht="25" customHeight="1">
      <x:c r="A6538" s="8" t="str">
        <x:v>JAGU</x:v>
      </x:c>
      <x:c r="B6538" s="10" t="n">
        <x:v>46210</x:v>
      </x:c>
      <x:c r="C6538" s="11" t="n">
        <x:v>1.72</x:v>
      </x:c>
      <x:c r="D6538" s="11" t="n">
        <x:v>1.72</x:v>
      </x:c>
      <x:c r="E6538" s="13" t="n">
        <x:v>204914</x:v>
      </x:c>
      <x:c r="F6538" s="11" t="n">
        <x:v>1</x:v>
      </x:c>
      <x:c r="G6538" s="11" t="n">
        <x:v>1.72</x:v>
      </x:c>
      <x:c r="H6538" s="11" t="n">
        <x:v>1.72</x:v>
      </x:c>
      <x:c r="I6538" s="13" t="n">
        <x:v>204914</x:v>
      </x:c>
      <x:c r="J6538" s="11" t="n">
        <x:v>1.709486</x:v>
      </x:c>
      <x:c r="K6538" s="14" t="n">
        <x:f>I6538*J6538</x:f>
        <x:v>350297.61420400004</x:v>
      </x:c>
      <x:c r="L6538" s="8" t="str">
        <x:v>Alpaca SIP</x:v>
      </x:c>
    </x:row>
    <x:row r="6539" ht="25" customHeight="1">
      <x:c r="A6539" s="8" t="str">
        <x:v>JAGU</x:v>
      </x:c>
      <x:c r="B6539" s="10" t="n">
        <x:v>46211</x:v>
      </x:c>
      <x:c r="C6539" s="11" t="n">
        <x:v>1.69</x:v>
      </x:c>
      <x:c r="D6539" s="11" t="n">
        <x:v>1.7</x:v>
      </x:c>
      <x:c r="E6539" s="13" t="n">
        <x:v>100247</x:v>
      </x:c>
      <x:c r="F6539" s="11" t="n">
        <x:v>1</x:v>
      </x:c>
      <x:c r="G6539" s="11" t="n">
        <x:v>1.69</x:v>
      </x:c>
      <x:c r="H6539" s="11" t="n">
        <x:v>1.7</x:v>
      </x:c>
      <x:c r="I6539" s="13" t="n">
        <x:v>100247</x:v>
      </x:c>
      <x:c r="J6539" s="11" t="n">
        <x:v>1.662329</x:v>
      </x:c>
      <x:c r="K6539" s="14" t="n">
        <x:f>I6539*J6539</x:f>
        <x:v>166643.495263</x:v>
      </x:c>
      <x:c r="L6539" s="8" t="str">
        <x:v>Alpaca SIP</x:v>
      </x:c>
    </x:row>
    <x:row r="6540" ht="25" customHeight="1">
      <x:c r="A6540" s="8" t="str">
        <x:v>JAGU</x:v>
      </x:c>
      <x:c r="B6540" s="10" t="n">
        <x:v>46212</x:v>
      </x:c>
      <x:c r="C6540" s="11" t="n">
        <x:v>1.7</x:v>
      </x:c>
      <x:c r="D6540" s="11" t="n">
        <x:v>1.72</x:v>
      </x:c>
      <x:c r="E6540" s="13" t="n">
        <x:v>66798</x:v>
      </x:c>
      <x:c r="F6540" s="11" t="n">
        <x:v>1</x:v>
      </x:c>
      <x:c r="G6540" s="11" t="n">
        <x:v>1.7</x:v>
      </x:c>
      <x:c r="H6540" s="11" t="n">
        <x:v>1.72</x:v>
      </x:c>
      <x:c r="I6540" s="13" t="n">
        <x:v>66798</x:v>
      </x:c>
      <x:c r="J6540" s="11" t="n">
        <x:v>1.7184</x:v>
      </x:c>
      <x:c r="K6540" s="14" t="n">
        <x:f>I6540*J6540</x:f>
        <x:v>114785.6832</x:v>
      </x:c>
      <x:c r="L6540" s="8" t="str">
        <x:v>Alpaca SIP</x:v>
      </x:c>
    </x:row>
    <x:row r="6541" ht="25" customHeight="1">
      <x:c r="A6541" s="8" t="str">
        <x:v>JAGU</x:v>
      </x:c>
      <x:c r="B6541" s="10" t="n">
        <x:v>46213</x:v>
      </x:c>
      <x:c r="C6541" s="11" t="n">
        <x:v>1.7993</x:v>
      </x:c>
      <x:c r="D6541" s="11" t="n">
        <x:v>1.74</x:v>
      </x:c>
      <x:c r="E6541" s="13" t="n">
        <x:v>48131</x:v>
      </x:c>
      <x:c r="F6541" s="11" t="n">
        <x:v>1</x:v>
      </x:c>
      <x:c r="G6541" s="11" t="n">
        <x:v>1.7993</x:v>
      </x:c>
      <x:c r="H6541" s="11" t="n">
        <x:v>1.74</x:v>
      </x:c>
      <x:c r="I6541" s="13" t="n">
        <x:v>48131</x:v>
      </x:c>
      <x:c r="J6541" s="11" t="n">
        <x:v>1.709262</x:v>
      </x:c>
      <x:c r="K6541" s="14" t="n">
        <x:f>I6541*J6541</x:f>
        <x:v>82268.48932200001</x:v>
      </x:c>
      <x:c r="L6541" s="8" t="str">
        <x:v>Alpaca SIP</x:v>
      </x:c>
    </x:row>
    <x:row r="6542" ht="25" customHeight="1">
      <x:c r="A6542" s="8" t="str">
        <x:v>JAGU</x:v>
      </x:c>
      <x:c r="B6542" s="10" t="n">
        <x:v>46216</x:v>
      </x:c>
      <x:c r="C6542" s="11" t="n">
        <x:v>1.74</x:v>
      </x:c>
      <x:c r="D6542" s="11" t="n">
        <x:v>1.61</x:v>
      </x:c>
      <x:c r="E6542" s="13" t="n">
        <x:v>111685</x:v>
      </x:c>
      <x:c r="F6542" s="11" t="n">
        <x:v>1</x:v>
      </x:c>
      <x:c r="G6542" s="11" t="n">
        <x:v>1.74</x:v>
      </x:c>
      <x:c r="H6542" s="11" t="n">
        <x:v>1.61</x:v>
      </x:c>
      <x:c r="I6542" s="13" t="n">
        <x:v>111685</x:v>
      </x:c>
      <x:c r="J6542" s="11" t="n">
        <x:v>1.633562</x:v>
      </x:c>
      <x:c r="K6542" s="14" t="n">
        <x:f>I6542*J6542</x:f>
        <x:v>182444.37197</x:v>
      </x:c>
      <x:c r="L6542" s="8" t="str">
        <x:v>Alpaca SIP</x:v>
      </x:c>
    </x:row>
    <x:row r="6543" ht="25" customHeight="1">
      <x:c r="A6543" s="8" t="str">
        <x:v>JAGU</x:v>
      </x:c>
      <x:c r="B6543" s="10" t="n">
        <x:v>46217</x:v>
      </x:c>
      <x:c r="C6543" s="11" t="n">
        <x:v>1.69</x:v>
      </x:c>
      <x:c r="D6543" s="11" t="n">
        <x:v>1.68</x:v>
      </x:c>
      <x:c r="E6543" s="13" t="n">
        <x:v>48038</x:v>
      </x:c>
      <x:c r="F6543" s="11" t="n">
        <x:v>1</x:v>
      </x:c>
      <x:c r="G6543" s="11" t="n">
        <x:v>1.69</x:v>
      </x:c>
      <x:c r="H6543" s="11" t="n">
        <x:v>1.68</x:v>
      </x:c>
      <x:c r="I6543" s="13" t="n">
        <x:v>48038</x:v>
      </x:c>
      <x:c r="J6543" s="11" t="n">
        <x:v>1.670649</x:v>
      </x:c>
      <x:c r="K6543" s="14" t="n">
        <x:f>I6543*J6543</x:f>
        <x:v>80254.636662</x:v>
      </x:c>
      <x:c r="L6543" s="8" t="str">
        <x:v>Alpaca SIP</x:v>
      </x:c>
    </x:row>
    <x:row r="6544" ht="25" customHeight="1">
      <x:c r="A6544" s="8" t="str">
        <x:v>JAGU</x:v>
      </x:c>
      <x:c r="B6544" s="10" t="n">
        <x:v>46218</x:v>
      </x:c>
      <x:c r="C6544" s="11" t="n">
        <x:v>1.7</x:v>
      </x:c>
      <x:c r="D6544" s="11" t="n">
        <x:v>1.73</x:v>
      </x:c>
      <x:c r="E6544" s="13" t="n">
        <x:v>69240</x:v>
      </x:c>
      <x:c r="F6544" s="11" t="n">
        <x:v>1</x:v>
      </x:c>
      <x:c r="G6544" s="11" t="n">
        <x:v>1.7</x:v>
      </x:c>
      <x:c r="H6544" s="11" t="n">
        <x:v>1.73</x:v>
      </x:c>
      <x:c r="I6544" s="13" t="n">
        <x:v>69240</x:v>
      </x:c>
      <x:c r="J6544" s="11" t="n">
        <x:v>1.693892</x:v>
      </x:c>
      <x:c r="K6544" s="14" t="n">
        <x:f>I6544*J6544</x:f>
        <x:v>117285.08208</x:v>
      </x:c>
      <x:c r="L6544" s="8" t="str">
        <x:v>Alpaca SIP</x:v>
      </x:c>
    </x:row>
    <x:row r="6545" ht="25" customHeight="1">
      <x:c r="A6545" s="8" t="str">
        <x:v>JAGU</x:v>
      </x:c>
      <x:c r="B6545" s="10" t="n">
        <x:v>46219</x:v>
      </x:c>
      <x:c r="C6545" s="11" t="n">
        <x:v>1.7</x:v>
      </x:c>
      <x:c r="D6545" s="11" t="n">
        <x:v>1.82</x:v>
      </x:c>
      <x:c r="E6545" s="13" t="n">
        <x:v>152185</x:v>
      </x:c>
      <x:c r="F6545" s="11" t="n">
        <x:v>1</x:v>
      </x:c>
      <x:c r="G6545" s="11" t="n">
        <x:v>1.7</x:v>
      </x:c>
      <x:c r="H6545" s="11" t="n">
        <x:v>1.82</x:v>
      </x:c>
      <x:c r="I6545" s="13" t="n">
        <x:v>152185</x:v>
      </x:c>
      <x:c r="J6545" s="11" t="n">
        <x:v>1.785903</x:v>
      </x:c>
      <x:c r="K6545" s="14" t="n">
        <x:f>I6545*J6545</x:f>
        <x:v>271787.648055</x:v>
      </x:c>
      <x:c r="L6545" s="8" t="str">
        <x:v>Alpaca SIP</x:v>
      </x:c>
    </x:row>
    <x:row r="6546" ht="25" customHeight="1">
      <x:c r="A6546" s="8" t="str">
        <x:v>JAGU</x:v>
      </x:c>
      <x:c r="B6546" s="10" t="n">
        <x:v>46220</x:v>
      </x:c>
      <x:c r="C6546" s="11" t="n">
        <x:v>1.71</x:v>
      </x:c>
      <x:c r="D6546" s="11" t="n">
        <x:v>1.77</x:v>
      </x:c>
      <x:c r="E6546" s="13" t="n">
        <x:v>100350</x:v>
      </x:c>
      <x:c r="F6546" s="11" t="n">
        <x:v>1</x:v>
      </x:c>
      <x:c r="G6546" s="11" t="n">
        <x:v>1.71</x:v>
      </x:c>
      <x:c r="H6546" s="11" t="n">
        <x:v>1.77</x:v>
      </x:c>
      <x:c r="I6546" s="13" t="n">
        <x:v>100350</x:v>
      </x:c>
      <x:c r="J6546" s="11" t="n">
        <x:v>1.662565</x:v>
      </x:c>
      <x:c r="K6546" s="14" t="n">
        <x:f>I6546*J6546</x:f>
        <x:v>166838.39775</x:v>
      </x:c>
      <x:c r="L6546" s="8" t="str">
        <x:v>Alpaca SIP</x:v>
      </x:c>
    </x:row>
    <x:row r="6547" ht="25" customHeight="1">
      <x:c r="A6547" s="8" t="str">
        <x:v>JAGU</x:v>
      </x:c>
      <x:c r="B6547" s="10" t="n">
        <x:v>46223</x:v>
      </x:c>
      <x:c r="C6547" s="11" t="n">
        <x:v>1.76</x:v>
      </x:c>
      <x:c r="D6547" s="11" t="n">
        <x:v>1.7</x:v>
      </x:c>
      <x:c r="E6547" s="13" t="n">
        <x:v>49599</x:v>
      </x:c>
      <x:c r="F6547" s="11" t="n">
        <x:v>1</x:v>
      </x:c>
      <x:c r="G6547" s="11" t="n">
        <x:v>1.76</x:v>
      </x:c>
      <x:c r="H6547" s="11" t="n">
        <x:v>1.7</x:v>
      </x:c>
      <x:c r="I6547" s="13" t="n">
        <x:v>49599</x:v>
      </x:c>
      <x:c r="J6547" s="11" t="n">
        <x:v>1.681098</x:v>
      </x:c>
      <x:c r="K6547" s="14" t="n">
        <x:f>I6547*J6547</x:f>
        <x:v>83380.779702</x:v>
      </x:c>
      <x:c r="L6547" s="8" t="str">
        <x:v>Alpaca SIP</x:v>
      </x:c>
    </x:row>
    <x:row r="6548" ht="25" customHeight="1">
      <x:c r="A6548" s="8" t="str">
        <x:v>JAGU</x:v>
      </x:c>
      <x:c r="B6548" s="10" t="n">
        <x:v>46224</x:v>
      </x:c>
      <x:c r="C6548" s="11" t="n">
        <x:v>1.69</x:v>
      </x:c>
      <x:c r="D6548" s="11" t="n">
        <x:v>1.79</x:v>
      </x:c>
      <x:c r="E6548" s="13" t="n">
        <x:v>68661</x:v>
      </x:c>
      <x:c r="F6548" s="11" t="n">
        <x:v>1</x:v>
      </x:c>
      <x:c r="G6548" s="11" t="n">
        <x:v>1.69</x:v>
      </x:c>
      <x:c r="H6548" s="11" t="n">
        <x:v>1.79</x:v>
      </x:c>
      <x:c r="I6548" s="13" t="n">
        <x:v>68661</x:v>
      </x:c>
      <x:c r="J6548" s="11" t="n">
        <x:v>1.741191</x:v>
      </x:c>
      <x:c r="K6548" s="14" t="n">
        <x:f>I6548*J6548</x:f>
        <x:v>119551.915251</x:v>
      </x:c>
      <x:c r="L6548" s="8" t="str">
        <x:v>Alpaca SIP</x:v>
      </x:c>
    </x:row>
    <x:row r="6549" ht="25" customHeight="1">
      <x:c r="A6549" s="8" t="str">
        <x:v>JAGU</x:v>
      </x:c>
      <x:c r="B6549" s="10" t="n">
        <x:v>46225</x:v>
      </x:c>
      <x:c r="C6549" s="11" t="n">
        <x:v>1.8</x:v>
      </x:c>
      <x:c r="D6549" s="11" t="n">
        <x:v>1.8</x:v>
      </x:c>
      <x:c r="E6549" s="13" t="n">
        <x:v>27248</x:v>
      </x:c>
      <x:c r="F6549" s="11" t="n">
        <x:v>1</x:v>
      </x:c>
      <x:c r="G6549" s="11" t="n">
        <x:v>1.8</x:v>
      </x:c>
      <x:c r="H6549" s="11" t="n">
        <x:v>1.8</x:v>
      </x:c>
      <x:c r="I6549" s="13" t="n">
        <x:v>27248</x:v>
      </x:c>
      <x:c r="J6549" s="11" t="n">
        <x:v>1.748712</x:v>
      </x:c>
      <x:c r="K6549" s="14" t="n">
        <x:f>I6549*J6549</x:f>
        <x:v>47648.904576</x:v>
      </x:c>
      <x:c r="L6549" s="8" t="str">
        <x:v>Alpaca SIP</x:v>
      </x:c>
    </x:row>
    <x:row r="6550" ht="25" customHeight="1">
      <x:c r="A6550" s="8" t="str">
        <x:v>JAGU</x:v>
      </x:c>
      <x:c r="B6550" s="10" t="n">
        <x:v>46226</x:v>
      </x:c>
      <x:c r="C6550" s="11" t="n">
        <x:v>1.69</x:v>
      </x:c>
      <x:c r="D6550" s="11" t="n">
        <x:v>1.73</x:v>
      </x:c>
      <x:c r="E6550" s="13" t="n">
        <x:v>36871</x:v>
      </x:c>
      <x:c r="F6550" s="11" t="n">
        <x:v>1</x:v>
      </x:c>
      <x:c r="G6550" s="11" t="n">
        <x:v>1.69</x:v>
      </x:c>
      <x:c r="H6550" s="11" t="n">
        <x:v>1.73</x:v>
      </x:c>
      <x:c r="I6550" s="13" t="n">
        <x:v>36871</x:v>
      </x:c>
      <x:c r="J6550" s="11" t="n">
        <x:v>1.671704</x:v>
      </x:c>
      <x:c r="K6550" s="14" t="n">
        <x:f>I6550*J6550</x:f>
        <x:v>61637.398184000005</x:v>
      </x:c>
      <x:c r="L6550" s="8" t="str">
        <x:v>Alpaca SIP</x:v>
      </x:c>
    </x:row>
    <x:row r="6551" ht="25" customHeight="1">
      <x:c r="A6551" s="8" t="str">
        <x:v>JAGU</x:v>
      </x:c>
      <x:c r="B6551" s="10" t="n">
        <x:v>46227</x:v>
      </x:c>
      <x:c r="C6551" s="11" t="n">
        <x:v>1.71</x:v>
      </x:c>
      <x:c r="D6551" s="11" t="n">
        <x:v>1.66</x:v>
      </x:c>
      <x:c r="E6551" s="13" t="n">
        <x:v>19363</x:v>
      </x:c>
      <x:c r="F6551" s="11" t="n">
        <x:v>1</x:v>
      </x:c>
      <x:c r="G6551" s="11" t="n">
        <x:v>1.71</x:v>
      </x:c>
      <x:c r="H6551" s="11" t="n">
        <x:v>1.66</x:v>
      </x:c>
      <x:c r="I6551" s="13" t="n">
        <x:v>19363</x:v>
      </x:c>
      <x:c r="J6551" s="11" t="n">
        <x:v>1.67225</x:v>
      </x:c>
      <x:c r="K6551" s="14" t="n">
        <x:f>I6551*J6551</x:f>
        <x:v>32379.77675</x:v>
      </x:c>
      <x:c r="L6551" s="8" t="str">
        <x:v>Alpaca SIP</x:v>
      </x:c>
    </x:row>
    <x:row r="6552" ht="25" customHeight="1">
      <x:c r="A6552" s="8" t="str">
        <x:v>JAGU</x:v>
      </x:c>
      <x:c r="B6552" s="10" t="n">
        <x:v>46230</x:v>
      </x:c>
      <x:c r="C6552" s="11" t="n">
        <x:v>1.65</x:v>
      </x:c>
      <x:c r="D6552" s="11" t="n">
        <x:v>1.66</x:v>
      </x:c>
      <x:c r="E6552" s="13" t="n">
        <x:v>34564</x:v>
      </x:c>
      <x:c r="F6552" s="11" t="n">
        <x:v>1</x:v>
      </x:c>
      <x:c r="G6552" s="11" t="n">
        <x:v>1.65</x:v>
      </x:c>
      <x:c r="H6552" s="11" t="n">
        <x:v>1.66</x:v>
      </x:c>
      <x:c r="I6552" s="13" t="n">
        <x:v>34564</x:v>
      </x:c>
      <x:c r="J6552" s="11" t="n">
        <x:v>1.621045</x:v>
      </x:c>
      <x:c r="K6552" s="14" t="n">
        <x:f>I6552*J6552</x:f>
        <x:v>56029.799380000004</x:v>
      </x:c>
      <x:c r="L6552" s="8" t="str">
        <x:v>Alpaca SIP</x:v>
      </x:c>
    </x:row>
    <x:row r="6553" ht="25" customHeight="1">
      <x:c r="A6553" s="8" t="str">
        <x:v>JAGU</x:v>
      </x:c>
      <x:c r="B6553" s="10" t="n">
        <x:v>46231</x:v>
      </x:c>
      <x:c r="C6553" s="11" t="n">
        <x:v>1.68</x:v>
      </x:c>
      <x:c r="D6553" s="11" t="n">
        <x:v>1.63</x:v>
      </x:c>
      <x:c r="E6553" s="13" t="n">
        <x:v>106685</x:v>
      </x:c>
      <x:c r="F6553" s="11" t="n">
        <x:v>1</x:v>
      </x:c>
      <x:c r="G6553" s="11" t="n">
        <x:v>1.68</x:v>
      </x:c>
      <x:c r="H6553" s="11" t="n">
        <x:v>1.63</x:v>
      </x:c>
      <x:c r="I6553" s="13" t="n">
        <x:v>106685</x:v>
      </x:c>
      <x:c r="J6553" s="11" t="n">
        <x:v>1.601398</x:v>
      </x:c>
      <x:c r="K6553" s="14" t="n">
        <x:f>I6553*J6553</x:f>
        <x:v>170845.14563</x:v>
      </x:c>
      <x:c r="L6553" s="8" t="str">
        <x:v>Alpaca SIP</x:v>
      </x:c>
    </x:row>
    <x:row r="6554" ht="25" customHeight="1">
      <x:c r="A6554" s="8" t="str">
        <x:v>JAGU</x:v>
      </x:c>
      <x:c r="B6554" s="10" t="n">
        <x:v>46232</x:v>
      </x:c>
      <x:c r="C6554" s="11" t="n">
        <x:v>1.63</x:v>
      </x:c>
      <x:c r="D6554" s="11" t="n">
        <x:v>1.58</x:v>
      </x:c>
      <x:c r="E6554" s="13" t="n">
        <x:v>144771</x:v>
      </x:c>
      <x:c r="F6554" s="11" t="n">
        <x:v>1</x:v>
      </x:c>
      <x:c r="G6554" s="11" t="n">
        <x:v>1.63</x:v>
      </x:c>
      <x:c r="H6554" s="11" t="n">
        <x:v>1.58</x:v>
      </x:c>
      <x:c r="I6554" s="13" t="n">
        <x:v>144771</x:v>
      </x:c>
      <x:c r="J6554" s="11" t="n">
        <x:v>1.5555</x:v>
      </x:c>
      <x:c r="K6554" s="14" t="n">
        <x:f>I6554*J6554</x:f>
        <x:v>225191.2905</x:v>
      </x:c>
      <x:c r="L6554" s="8" t="str">
        <x:v>Alpaca SIP</x:v>
      </x:c>
    </x:row>
    <x:row r="6555" ht="25" customHeight="1">
      <x:c r="A6555" s="8" t="str">
        <x:v>JAGU</x:v>
      </x:c>
      <x:c r="B6555" s="10" t="n">
        <x:v>46233</x:v>
      </x:c>
      <x:c r="C6555" s="11" t="n">
        <x:v>1.6</x:v>
      </x:c>
      <x:c r="D6555" s="11" t="n">
        <x:v>1.54</x:v>
      </x:c>
      <x:c r="E6555" s="13" t="n">
        <x:v>45358</x:v>
      </x:c>
      <x:c r="F6555" s="11" t="n">
        <x:v>1</x:v>
      </x:c>
      <x:c r="G6555" s="11" t="n">
        <x:v>1.6</x:v>
      </x:c>
      <x:c r="H6555" s="11" t="n">
        <x:v>1.54</x:v>
      </x:c>
      <x:c r="I6555" s="13" t="n">
        <x:v>45358</x:v>
      </x:c>
      <x:c r="J6555" s="11" t="n">
        <x:v>1.523018</x:v>
      </x:c>
      <x:c r="K6555" s="14" t="n">
        <x:f>I6555*J6555</x:f>
        <x:v>69081.050444</x:v>
      </x:c>
      <x:c r="L6555" s="8" t="str">
        <x:v>Alpaca SIP</x:v>
      </x:c>
    </x:row>
    <x:row r="6556" ht="25" customHeight="1">
      <x:c r="A6556" s="8" t="str">
        <x:v>JAGU</x:v>
      </x:c>
      <x:c r="B6556" s="10" t="n">
        <x:v>46234</x:v>
      </x:c>
      <x:c r="C6556" s="11" t="n">
        <x:v>1.63</x:v>
      </x:c>
      <x:c r="D6556" s="11" t="n">
        <x:v>1.69</x:v>
      </x:c>
      <x:c r="E6556" s="13" t="n">
        <x:v>52109</x:v>
      </x:c>
      <x:c r="F6556" s="11" t="n">
        <x:v>1</x:v>
      </x:c>
      <x:c r="G6556" s="11" t="n">
        <x:v>1.63</x:v>
      </x:c>
      <x:c r="H6556" s="11" t="n">
        <x:v>1.69</x:v>
      </x:c>
      <x:c r="I6556" s="13" t="n">
        <x:v>52109</x:v>
      </x:c>
      <x:c r="J6556" s="11" t="n">
        <x:v>1.591235</x:v>
      </x:c>
      <x:c r="K6556" s="14" t="n">
        <x:f>I6556*J6556</x:f>
        <x:v>82917.664615</x:v>
      </x:c>
      <x:c r="L6556" s="8" t="str">
        <x:v>Alpaca SIP</x:v>
      </x:c>
    </x:row>
    <x:row r="6557" ht="25" customHeight="1">
      <x:c r="A6557" s="8" t="str">
        <x:v>JAGU</x:v>
      </x:c>
      <x:c r="B6557" s="10" t="n">
        <x:v>46237</x:v>
      </x:c>
      <x:c r="C6557" s="11" t="n">
        <x:v>1.64</x:v>
      </x:c>
      <x:c r="D6557" s="11" t="n">
        <x:v>1.63</x:v>
      </x:c>
      <x:c r="E6557" s="13" t="n">
        <x:v>52437</x:v>
      </x:c>
      <x:c r="F6557" s="11" t="n">
        <x:v>1</x:v>
      </x:c>
      <x:c r="G6557" s="11" t="n">
        <x:v>1.64</x:v>
      </x:c>
      <x:c r="H6557" s="11" t="n">
        <x:v>1.63</x:v>
      </x:c>
      <x:c r="I6557" s="13" t="n">
        <x:v>52437</x:v>
      </x:c>
      <x:c r="J6557" s="11" t="n">
        <x:v>1.624159</x:v>
      </x:c>
      <x:c r="K6557" s="14" t="n">
        <x:f>I6557*J6557</x:f>
        <x:v>85166.02548299999</x:v>
      </x:c>
      <x:c r="L6557" s="8" t="str">
        <x:v>Alpaca SIP</x:v>
      </x:c>
    </x:row>
    <x:row r="6558" ht="25" customHeight="1">
      <x:c r="A6558" s="8" t="str">
        <x:v>JAGU</x:v>
      </x:c>
      <x:c r="B6558" s="10" t="n">
        <x:v>46238</x:v>
      </x:c>
      <x:c r="C6558" s="11" t="n">
        <x:v>1.699</x:v>
      </x:c>
      <x:c r="D6558" s="11" t="n">
        <x:v>1.63</x:v>
      </x:c>
      <x:c r="E6558" s="13" t="n">
        <x:v>66616</x:v>
      </x:c>
      <x:c r="F6558" s="11" t="n">
        <x:v>1</x:v>
      </x:c>
      <x:c r="G6558" s="11" t="n">
        <x:v>1.699</x:v>
      </x:c>
      <x:c r="H6558" s="11" t="n">
        <x:v>1.63</x:v>
      </x:c>
      <x:c r="I6558" s="13" t="n">
        <x:v>66616</x:v>
      </x:c>
      <x:c r="J6558" s="11" t="n">
        <x:v>1.666691</x:v>
      </x:c>
      <x:c r="K6558" s="14" t="n">
        <x:f>I6558*J6558</x:f>
        <x:v>111028.287656</x:v>
      </x:c>
      <x:c r="L6558" s="8" t="str">
        <x:v>Alpaca SIP</x:v>
      </x:c>
    </x:row>
    <x:row r="6559" ht="25" customHeight="1">
      <x:c r="A6559" s="8" t="str">
        <x:v>JAGU</x:v>
      </x:c>
      <x:c r="B6559" s="10" t="n">
        <x:v>46239</x:v>
      </x:c>
      <x:c r="C6559" s="11" t="n">
        <x:v>1.63</x:v>
      </x:c>
      <x:c r="D6559" s="11" t="n">
        <x:v>1.62</x:v>
      </x:c>
      <x:c r="E6559" s="13" t="n">
        <x:v>43024</x:v>
      </x:c>
      <x:c r="F6559" s="11" t="n">
        <x:v>1</x:v>
      </x:c>
      <x:c r="G6559" s="11" t="n">
        <x:v>1.63</x:v>
      </x:c>
      <x:c r="H6559" s="11" t="n">
        <x:v>1.62</x:v>
      </x:c>
      <x:c r="I6559" s="13" t="n">
        <x:v>43024</x:v>
      </x:c>
      <x:c r="J6559" s="11" t="n">
        <x:v>1.627863</x:v>
      </x:c>
      <x:c r="K6559" s="14" t="n">
        <x:f>I6559*J6559</x:f>
        <x:v>70037.177712</x:v>
      </x:c>
      <x:c r="L6559" s="8" t="str">
        <x:v>Alpaca SIP</x:v>
      </x:c>
    </x:row>
    <x:row r="6560" ht="25" customHeight="1">
      <x:c r="A6560" s="8" t="str">
        <x:v>JAGU</x:v>
      </x:c>
      <x:c r="B6560" s="10" t="n">
        <x:v>46240</x:v>
      </x:c>
      <x:c r="C6560" s="11" t="n">
        <x:v>1.61</x:v>
      </x:c>
      <x:c r="D6560" s="11" t="n">
        <x:v>1.71</x:v>
      </x:c>
      <x:c r="E6560" s="13" t="n">
        <x:v>99746</x:v>
      </x:c>
      <x:c r="F6560" s="11" t="n">
        <x:v>1</x:v>
      </x:c>
      <x:c r="G6560" s="11" t="n">
        <x:v>1.61</x:v>
      </x:c>
      <x:c r="H6560" s="11" t="n">
        <x:v>1.71</x:v>
      </x:c>
      <x:c r="I6560" s="13" t="n">
        <x:v>99746</x:v>
      </x:c>
      <x:c r="J6560" s="11" t="n">
        <x:v>1.674596</x:v>
      </x:c>
      <x:c r="K6560" s="14" t="n">
        <x:f>I6560*J6560</x:f>
        <x:v>167034.25261599998</x:v>
      </x:c>
      <x:c r="L6560" s="8" t="str">
        <x:v>Alpaca SIP</x:v>
      </x:c>
    </x:row>
    <x:row r="6561" ht="25" customHeight="1">
      <x:c r="A6561" s="8" t="str">
        <x:v>JAGU</x:v>
      </x:c>
      <x:c r="B6561" s="10" t="n">
        <x:v>46241</x:v>
      </x:c>
      <x:c r="C6561" s="11" t="n">
        <x:v>1.65</x:v>
      </x:c>
      <x:c r="D6561" s="11" t="n">
        <x:v>1.7</x:v>
      </x:c>
      <x:c r="E6561" s="13" t="n">
        <x:v>113096</x:v>
      </x:c>
      <x:c r="F6561" s="11" t="n">
        <x:v>1</x:v>
      </x:c>
      <x:c r="G6561" s="11" t="n">
        <x:v>1.65</x:v>
      </x:c>
      <x:c r="H6561" s="11" t="n">
        <x:v>1.7</x:v>
      </x:c>
      <x:c r="I6561" s="13" t="n">
        <x:v>113096</x:v>
      </x:c>
      <x:c r="J6561" s="11" t="n">
        <x:v>1.674122</x:v>
      </x:c>
      <x:c r="K6561" s="14" t="n">
        <x:f>I6561*J6561</x:f>
        <x:v>189336.50171200003</x:v>
      </x:c>
      <x:c r="L6561" s="8" t="str">
        <x:v>Alpaca SIP</x:v>
      </x:c>
    </x:row>
    <x:row r="6562" ht="25" customHeight="1">
      <x:c r="A6562" s="8" t="str">
        <x:v>JAGU</x:v>
      </x:c>
      <x:c r="B6562" s="10" t="n">
        <x:v>46244</x:v>
      </x:c>
      <x:c r="C6562" s="11" t="n">
        <x:v>1.7</x:v>
      </x:c>
      <x:c r="D6562" s="11" t="n">
        <x:v>1.72</x:v>
      </x:c>
      <x:c r="E6562" s="13" t="n">
        <x:v>49113</x:v>
      </x:c>
      <x:c r="F6562" s="11" t="n">
        <x:v>1</x:v>
      </x:c>
      <x:c r="G6562" s="11" t="n">
        <x:v>1.7</x:v>
      </x:c>
      <x:c r="H6562" s="11" t="n">
        <x:v>1.72</x:v>
      </x:c>
      <x:c r="I6562" s="13" t="n">
        <x:v>49113</x:v>
      </x:c>
      <x:c r="J6562" s="11" t="n">
        <x:v>1.688451</x:v>
      </x:c>
      <x:c r="K6562" s="14" t="n">
        <x:f>I6562*J6562</x:f>
        <x:v>82924.893963</x:v>
      </x:c>
      <x:c r="L6562" s="8" t="str">
        <x:v>Alpaca SIP</x:v>
      </x:c>
    </x:row>
    <x:row r="6563" ht="25" customHeight="1">
      <x:c r="A6563" s="8" t="str">
        <x:v>JAGU</x:v>
      </x:c>
      <x:c r="B6563" s="10" t="n">
        <x:v>46245</x:v>
      </x:c>
      <x:c r="C6563" s="11" t="n">
        <x:v>1.67</x:v>
      </x:c>
      <x:c r="D6563" s="11" t="n">
        <x:v>1.72</x:v>
      </x:c>
      <x:c r="E6563" s="13" t="n">
        <x:v>44921</x:v>
      </x:c>
      <x:c r="F6563" s="11" t="n">
        <x:v>1</x:v>
      </x:c>
      <x:c r="G6563" s="11" t="n">
        <x:v>1.67</x:v>
      </x:c>
      <x:c r="H6563" s="11" t="n">
        <x:v>1.72</x:v>
      </x:c>
      <x:c r="I6563" s="13" t="n">
        <x:v>44921</x:v>
      </x:c>
      <x:c r="J6563" s="11" t="n">
        <x:v>1.682799</x:v>
      </x:c>
      <x:c r="K6563" s="14" t="n">
        <x:f>I6563*J6563</x:f>
        <x:v>75593.01387899999</x:v>
      </x:c>
      <x:c r="L6563" s="8" t="str">
        <x:v>Alpaca SIP</x:v>
      </x:c>
    </x:row>
    <x:row r="6564" ht="25" customHeight="1">
      <x:c r="A6564" s="8" t="str">
        <x:v>JAGU</x:v>
      </x:c>
      <x:c r="B6564" s="10" t="n">
        <x:v>46246</x:v>
      </x:c>
      <x:c r="C6564" s="11" t="n">
        <x:v>1.67</x:v>
      </x:c>
      <x:c r="D6564" s="11" t="n">
        <x:v>1.73</x:v>
      </x:c>
      <x:c r="E6564" s="13" t="n">
        <x:v>33349</x:v>
      </x:c>
      <x:c r="F6564" s="11" t="n">
        <x:v>1</x:v>
      </x:c>
      <x:c r="G6564" s="11" t="n">
        <x:v>1.67</x:v>
      </x:c>
      <x:c r="H6564" s="11" t="n">
        <x:v>1.73</x:v>
      </x:c>
      <x:c r="I6564" s="13" t="n">
        <x:v>33349</x:v>
      </x:c>
      <x:c r="J6564" s="11" t="n">
        <x:v>1.663682</x:v>
      </x:c>
      <x:c r="K6564" s="14" t="n">
        <x:f>I6564*J6564</x:f>
        <x:v>55482.131018</x:v>
      </x:c>
      <x:c r="L6564" s="8" t="str">
        <x:v>Alpaca SIP</x:v>
      </x:c>
    </x:row>
    <x:row r="6565" ht="25" customHeight="1">
      <x:c r="A6565" s="8" t="str">
        <x:v>JAGU</x:v>
      </x:c>
      <x:c r="B6565" s="10" t="n">
        <x:v>46247</x:v>
      </x:c>
      <x:c r="C6565" s="11" t="n">
        <x:v>1.68</x:v>
      </x:c>
      <x:c r="D6565" s="11" t="n">
        <x:v>1.7</x:v>
      </x:c>
      <x:c r="E6565" s="13" t="n">
        <x:v>27898</x:v>
      </x:c>
      <x:c r="F6565" s="11" t="n">
        <x:v>1</x:v>
      </x:c>
      <x:c r="G6565" s="11" t="n">
        <x:v>1.68</x:v>
      </x:c>
      <x:c r="H6565" s="11" t="n">
        <x:v>1.7</x:v>
      </x:c>
      <x:c r="I6565" s="13" t="n">
        <x:v>27898</x:v>
      </x:c>
      <x:c r="J6565" s="11" t="n">
        <x:v>1.67193</x:v>
      </x:c>
      <x:c r="K6565" s="14" t="n">
        <x:f>I6565*J6565</x:f>
        <x:v>46643.50314</x:v>
      </x:c>
      <x:c r="L6565" s="8" t="str">
        <x:v>Alpaca SIP</x:v>
      </x:c>
    </x:row>
    <x:row r="6566" ht="25" customHeight="1">
      <x:c r="A6566" s="8" t="str">
        <x:v>JAGU</x:v>
      </x:c>
      <x:c r="B6566" s="10" t="n">
        <x:v>46248</x:v>
      </x:c>
      <x:c r="C6566" s="11" t="n">
        <x:v>1.74</x:v>
      </x:c>
      <x:c r="D6566" s="11" t="n">
        <x:v>1.63</x:v>
      </x:c>
      <x:c r="E6566" s="13" t="n">
        <x:v>114841</x:v>
      </x:c>
      <x:c r="F6566" s="11" t="n">
        <x:v>1</x:v>
      </x:c>
      <x:c r="G6566" s="11" t="n">
        <x:v>1.74</x:v>
      </x:c>
      <x:c r="H6566" s="11" t="n">
        <x:v>1.63</x:v>
      </x:c>
      <x:c r="I6566" s="13" t="n">
        <x:v>114841</x:v>
      </x:c>
      <x:c r="J6566" s="11" t="n">
        <x:v>1.612369</x:v>
      </x:c>
      <x:c r="K6566" s="14" t="n">
        <x:f>I6566*J6566</x:f>
        <x:v>185166.068329</x:v>
      </x:c>
      <x:c r="L6566" s="8" t="str">
        <x:v>Alpaca SIP</x:v>
      </x:c>
    </x:row>
    <x:row r="6567" ht="25" customHeight="1">
      <x:c r="A6567" s="8" t="str">
        <x:v>JAGU</x:v>
      </x:c>
      <x:c r="B6567" s="10" t="n">
        <x:v>46251</x:v>
      </x:c>
      <x:c r="C6567" s="11" t="n">
        <x:v>1.63</x:v>
      </x:c>
      <x:c r="D6567" s="11" t="n">
        <x:v>1.52</x:v>
      </x:c>
      <x:c r="E6567" s="13" t="n">
        <x:v>45647</x:v>
      </x:c>
      <x:c r="F6567" s="11" t="n">
        <x:v>1</x:v>
      </x:c>
      <x:c r="G6567" s="11" t="n">
        <x:v>1.63</x:v>
      </x:c>
      <x:c r="H6567" s="11" t="n">
        <x:v>1.52</x:v>
      </x:c>
      <x:c r="I6567" s="13" t="n">
        <x:v>45647</x:v>
      </x:c>
      <x:c r="J6567" s="11" t="n">
        <x:v>1.603915</x:v>
      </x:c>
      <x:c r="K6567" s="14" t="n">
        <x:f>I6567*J6567</x:f>
        <x:v>73213.908005</x:v>
      </x:c>
      <x:c r="L6567" s="8" t="str">
        <x:v>Alpaca SIP</x:v>
      </x:c>
    </x:row>
    <x:row r="6568" ht="25" customHeight="1">
      <x:c r="A6568" s="8" t="str">
        <x:v>JAGU</x:v>
      </x:c>
      <x:c r="B6568" s="10" t="n">
        <x:v>46252</x:v>
      </x:c>
      <x:c r="C6568" s="11" t="n">
        <x:v>1.52</x:v>
      </x:c>
      <x:c r="D6568" s="11" t="n">
        <x:v>1.6</x:v>
      </x:c>
      <x:c r="E6568" s="13" t="n">
        <x:v>296218</x:v>
      </x:c>
      <x:c r="F6568" s="11" t="n">
        <x:v>1</x:v>
      </x:c>
      <x:c r="G6568" s="11" t="n">
        <x:v>1.52</x:v>
      </x:c>
      <x:c r="H6568" s="11" t="n">
        <x:v>1.6</x:v>
      </x:c>
      <x:c r="I6568" s="13" t="n">
        <x:v>296218</x:v>
      </x:c>
      <x:c r="J6568" s="11" t="n">
        <x:v>1.584597</x:v>
      </x:c>
      <x:c r="K6568" s="14" t="n">
        <x:f>I6568*J6568</x:f>
        <x:v>469386.154146</x:v>
      </x:c>
      <x:c r="L6568" s="8" t="str">
        <x:v>Alpaca SIP</x:v>
      </x:c>
    </x:row>
    <x:row r="6569" ht="25" customHeight="1">
      <x:c r="A6569" s="8" t="str">
        <x:v>JAGU</x:v>
      </x:c>
      <x:c r="B6569" s="10" t="n">
        <x:v>46253</x:v>
      </x:c>
      <x:c r="C6569" s="11" t="n">
        <x:v>1.64</x:v>
      </x:c>
      <x:c r="D6569" s="11" t="n">
        <x:v>1.61</x:v>
      </x:c>
      <x:c r="E6569" s="13" t="n">
        <x:v>133660</x:v>
      </x:c>
      <x:c r="F6569" s="11" t="n">
        <x:v>1</x:v>
      </x:c>
      <x:c r="G6569" s="11" t="n">
        <x:v>1.64</x:v>
      </x:c>
      <x:c r="H6569" s="11" t="n">
        <x:v>1.61</x:v>
      </x:c>
      <x:c r="I6569" s="13" t="n">
        <x:v>133660</x:v>
      </x:c>
      <x:c r="J6569" s="11" t="n">
        <x:v>1.563908</x:v>
      </x:c>
      <x:c r="K6569" s="14" t="n">
        <x:f>I6569*J6569</x:f>
        <x:v>209031.94328</x:v>
      </x:c>
      <x:c r="L6569" s="8" t="str">
        <x:v>Alpaca SIP</x:v>
      </x:c>
    </x:row>
    <x:row r="6570" ht="25" customHeight="1">
      <x:c r="A6570" s="8" t="str">
        <x:v>JAGU</x:v>
      </x:c>
      <x:c r="B6570" s="10" t="n">
        <x:v>46254</x:v>
      </x:c>
      <x:c r="C6570" s="11" t="n">
        <x:v>1.57</x:v>
      </x:c>
      <x:c r="D6570" s="11" t="n">
        <x:v>1.6</x:v>
      </x:c>
      <x:c r="E6570" s="13" t="n">
        <x:v>93309</x:v>
      </x:c>
      <x:c r="F6570" s="11" t="n">
        <x:v>1</x:v>
      </x:c>
      <x:c r="G6570" s="11" t="n">
        <x:v>1.57</x:v>
      </x:c>
      <x:c r="H6570" s="11" t="n">
        <x:v>1.6</x:v>
      </x:c>
      <x:c r="I6570" s="13" t="n">
        <x:v>93309</x:v>
      </x:c>
      <x:c r="J6570" s="11" t="n">
        <x:v>1.556696</x:v>
      </x:c>
      <x:c r="K6570" s="14" t="n">
        <x:f>I6570*J6570</x:f>
        <x:v>145253.747064</x:v>
      </x:c>
      <x:c r="L6570" s="8" t="str">
        <x:v>Alpaca SIP</x:v>
      </x:c>
    </x:row>
    <x:row r="6571" ht="25" customHeight="1">
      <x:c r="A6571" s="8" t="str">
        <x:v>JAGU</x:v>
      </x:c>
      <x:c r="B6571" s="10" t="n">
        <x:v>46255</x:v>
      </x:c>
      <x:c r="C6571" s="11" t="n">
        <x:v>1.6</x:v>
      </x:c>
      <x:c r="D6571" s="11" t="n">
        <x:v>1.55</x:v>
      </x:c>
      <x:c r="E6571" s="13" t="n">
        <x:v>109092</x:v>
      </x:c>
      <x:c r="F6571" s="11" t="n">
        <x:v>1</x:v>
      </x:c>
      <x:c r="G6571" s="11" t="n">
        <x:v>1.6</x:v>
      </x:c>
      <x:c r="H6571" s="11" t="n">
        <x:v>1.55</x:v>
      </x:c>
      <x:c r="I6571" s="13" t="n">
        <x:v>109092</x:v>
      </x:c>
      <x:c r="J6571" s="11" t="n">
        <x:v>1.557099</x:v>
      </x:c>
      <x:c r="K6571" s="14" t="n">
        <x:f>I6571*J6571</x:f>
        <x:v>169867.044108</x:v>
      </x:c>
      <x:c r="L6571" s="8" t="str">
        <x:v>Alpaca SIP</x:v>
      </x:c>
    </x:row>
    <x:row r="6572" ht="25" customHeight="1">
      <x:c r="A6572" s="8" t="str">
        <x:v>JAGU</x:v>
      </x:c>
      <x:c r="B6572" s="10" t="n">
        <x:v>46258</x:v>
      </x:c>
      <x:c r="C6572" s="11" t="n">
        <x:v>1.53</x:v>
      </x:c>
      <x:c r="D6572" s="11" t="n">
        <x:v>1.57</x:v>
      </x:c>
      <x:c r="E6572" s="13" t="n">
        <x:v>76341</x:v>
      </x:c>
      <x:c r="F6572" s="11" t="n">
        <x:v>1</x:v>
      </x:c>
      <x:c r="G6572" s="11" t="n">
        <x:v>1.53</x:v>
      </x:c>
      <x:c r="H6572" s="11" t="n">
        <x:v>1.57</x:v>
      </x:c>
      <x:c r="I6572" s="13" t="n">
        <x:v>76341</x:v>
      </x:c>
      <x:c r="J6572" s="11" t="n">
        <x:v>1.559165</x:v>
      </x:c>
      <x:c r="K6572" s="14" t="n">
        <x:f>I6572*J6572</x:f>
        <x:v>119028.21526499999</x:v>
      </x:c>
      <x:c r="L6572" s="8" t="str">
        <x:v>Alpaca SIP</x:v>
      </x:c>
    </x:row>
    <x:row r="6573" ht="25" customHeight="1">
      <x:c r="A6573" s="8" t="str">
        <x:v>JAGU</x:v>
      </x:c>
      <x:c r="B6573" s="10" t="n">
        <x:v>46259</x:v>
      </x:c>
      <x:c r="C6573" s="11" t="n">
        <x:v>1.54</x:v>
      </x:c>
      <x:c r="D6573" s="11" t="n">
        <x:v>1.67</x:v>
      </x:c>
      <x:c r="E6573" s="13" t="n">
        <x:v>207182</x:v>
      </x:c>
      <x:c r="F6573" s="11" t="n">
        <x:v>1</x:v>
      </x:c>
      <x:c r="G6573" s="11" t="n">
        <x:v>1.54</x:v>
      </x:c>
      <x:c r="H6573" s="11" t="n">
        <x:v>1.67</x:v>
      </x:c>
      <x:c r="I6573" s="13" t="n">
        <x:v>207182</x:v>
      </x:c>
      <x:c r="J6573" s="11" t="n">
        <x:v>1.624869</x:v>
      </x:c>
      <x:c r="K6573" s="14" t="n">
        <x:f>I6573*J6573</x:f>
        <x:v>336643.609158</x:v>
      </x:c>
      <x:c r="L6573" s="8" t="str">
        <x:v>Alpaca SIP</x:v>
      </x:c>
    </x:row>
    <x:row r="6574" ht="25" customHeight="1">
      <x:c r="A6574" s="8" t="str">
        <x:v>JAGU</x:v>
      </x:c>
      <x:c r="B6574" s="10" t="n">
        <x:v>46260</x:v>
      </x:c>
      <x:c r="C6574" s="11" t="n">
        <x:v>1.65</x:v>
      </x:c>
      <x:c r="D6574" s="11" t="n">
        <x:v>1.72</x:v>
      </x:c>
      <x:c r="E6574" s="13" t="n">
        <x:v>181419</x:v>
      </x:c>
      <x:c r="F6574" s="11" t="n">
        <x:v>1</x:v>
      </x:c>
      <x:c r="G6574" s="11" t="n">
        <x:v>1.65</x:v>
      </x:c>
      <x:c r="H6574" s="11" t="n">
        <x:v>1.72</x:v>
      </x:c>
      <x:c r="I6574" s="13" t="n">
        <x:v>181419</x:v>
      </x:c>
      <x:c r="J6574" s="11" t="n">
        <x:v>1.670147</x:v>
      </x:c>
      <x:c r="K6574" s="14" t="n">
        <x:f>I6574*J6574</x:f>
        <x:v>302996.398593</x:v>
      </x:c>
      <x:c r="L6574" s="8" t="str">
        <x:v>Alpaca SIP</x:v>
      </x:c>
    </x:row>
    <x:row r="6575" ht="25" customHeight="1">
      <x:c r="A6575" s="8" t="str">
        <x:v>JAGU</x:v>
      </x:c>
      <x:c r="B6575" s="10" t="n">
        <x:v>46261</x:v>
      </x:c>
      <x:c r="C6575" s="11" t="n">
        <x:v>1.67</x:v>
      </x:c>
      <x:c r="D6575" s="11" t="n">
        <x:v>1.62</x:v>
      </x:c>
      <x:c r="E6575" s="13" t="n">
        <x:v>77232</x:v>
      </x:c>
      <x:c r="F6575" s="11" t="n">
        <x:v>1</x:v>
      </x:c>
      <x:c r="G6575" s="11" t="n">
        <x:v>1.67</x:v>
      </x:c>
      <x:c r="H6575" s="11" t="n">
        <x:v>1.62</x:v>
      </x:c>
      <x:c r="I6575" s="13" t="n">
        <x:v>77232</x:v>
      </x:c>
      <x:c r="J6575" s="11" t="n">
        <x:v>1.647835</x:v>
      </x:c>
      <x:c r="K6575" s="14" t="n">
        <x:f>I6575*J6575</x:f>
        <x:v>127265.59272</x:v>
      </x:c>
      <x:c r="L6575" s="8" t="str">
        <x:v>Alpaca SIP</x:v>
      </x:c>
    </x:row>
    <x:row r="6576" ht="25" customHeight="1">
      <x:c r="A6576" s="8" t="str">
        <x:v>JAGU</x:v>
      </x:c>
      <x:c r="B6576" s="10" t="n">
        <x:v>46262</x:v>
      </x:c>
      <x:c r="C6576" s="11" t="n">
        <x:v>1.64</x:v>
      </x:c>
      <x:c r="D6576" s="11" t="n">
        <x:v>1.68</x:v>
      </x:c>
      <x:c r="E6576" s="13" t="n">
        <x:v>78186</x:v>
      </x:c>
      <x:c r="F6576" s="11" t="n">
        <x:v>1</x:v>
      </x:c>
      <x:c r="G6576" s="11" t="n">
        <x:v>1.64</x:v>
      </x:c>
      <x:c r="H6576" s="11" t="n">
        <x:v>1.68</x:v>
      </x:c>
      <x:c r="I6576" s="13" t="n">
        <x:v>78186</x:v>
      </x:c>
      <x:c r="J6576" s="11" t="n">
        <x:v>1.64005</x:v>
      </x:c>
      <x:c r="K6576" s="14" t="n">
        <x:f>I6576*J6576</x:f>
        <x:v>128228.94930000001</x:v>
      </x:c>
      <x:c r="L6576" s="8" t="str">
        <x:v>Alpaca SIP</x:v>
      </x:c>
    </x:row>
    <x:row r="6577" ht="25" customHeight="1">
      <x:c r="A6577" s="8" t="str">
        <x:v>JAGU</x:v>
      </x:c>
      <x:c r="B6577" s="10" t="n">
        <x:v>46265</x:v>
      </x:c>
      <x:c r="C6577" s="11" t="n">
        <x:v>1.69</x:v>
      </x:c>
      <x:c r="D6577" s="11" t="n">
        <x:v>1.63</x:v>
      </x:c>
      <x:c r="E6577" s="13" t="n">
        <x:v>31770</x:v>
      </x:c>
      <x:c r="F6577" s="11" t="n">
        <x:v>1</x:v>
      </x:c>
      <x:c r="G6577" s="11" t="n">
        <x:v>1.69</x:v>
      </x:c>
      <x:c r="H6577" s="11" t="n">
        <x:v>1.63</x:v>
      </x:c>
      <x:c r="I6577" s="13" t="n">
        <x:v>31770</x:v>
      </x:c>
      <x:c r="J6577" s="11" t="n">
        <x:v>1.615686</x:v>
      </x:c>
      <x:c r="K6577" s="14" t="n">
        <x:f>I6577*J6577</x:f>
        <x:v>51330.34422</x:v>
      </x:c>
      <x:c r="L6577" s="8" t="str">
        <x:v>Alpaca SIP</x:v>
      </x:c>
    </x:row>
    <x:row r="6578" ht="25" customHeight="1">
      <x:c r="A6578" s="8" t="str">
        <x:v>JAGU</x:v>
      </x:c>
      <x:c r="B6578" s="10" t="n">
        <x:v>46266</x:v>
      </x:c>
      <x:c r="C6578" s="11" t="n">
        <x:v>1.61</x:v>
      </x:c>
      <x:c r="D6578" s="11" t="n">
        <x:v>1.61</x:v>
      </x:c>
      <x:c r="E6578" s="13" t="n">
        <x:v>13381</x:v>
      </x:c>
      <x:c r="F6578" s="11" t="n">
        <x:v>1</x:v>
      </x:c>
      <x:c r="G6578" s="11" t="n">
        <x:v>1.61</x:v>
      </x:c>
      <x:c r="H6578" s="11" t="n">
        <x:v>1.61</x:v>
      </x:c>
      <x:c r="I6578" s="13" t="n">
        <x:v>13381</x:v>
      </x:c>
      <x:c r="J6578" s="11" t="n">
        <x:v>1.587891</x:v>
      </x:c>
      <x:c r="K6578" s="14" t="n">
        <x:f>I6578*J6578</x:f>
        <x:v>21247.569471</x:v>
      </x:c>
      <x:c r="L6578" s="8" t="str">
        <x:v>Alpaca SIP</x:v>
      </x:c>
    </x:row>
    <x:row r="6579" ht="25" customHeight="1">
      <x:c r="A6579" s="8" t="str">
        <x:v>JAGU</x:v>
      </x:c>
      <x:c r="B6579" s="10" t="n">
        <x:v>46267</x:v>
      </x:c>
      <x:c r="C6579" s="11" t="n">
        <x:v>1.63</x:v>
      </x:c>
      <x:c r="D6579" s="11" t="n">
        <x:v>1.62</x:v>
      </x:c>
      <x:c r="E6579" s="13" t="n">
        <x:v>26350</x:v>
      </x:c>
      <x:c r="F6579" s="11" t="n">
        <x:v>1</x:v>
      </x:c>
      <x:c r="G6579" s="11" t="n">
        <x:v>1.63</x:v>
      </x:c>
      <x:c r="H6579" s="11" t="n">
        <x:v>1.62</x:v>
      </x:c>
      <x:c r="I6579" s="13" t="n">
        <x:v>26350</x:v>
      </x:c>
      <x:c r="J6579" s="11" t="n">
        <x:v>1.592843</x:v>
      </x:c>
      <x:c r="K6579" s="14" t="n">
        <x:f>I6579*J6579</x:f>
        <x:v>41971.41305</x:v>
      </x:c>
      <x:c r="L6579" s="8" t="str">
        <x:v>Alpaca SIP</x:v>
      </x:c>
    </x:row>
    <x:row r="6580" ht="25" customHeight="1">
      <x:c r="A6580" s="8" t="str">
        <x:v>JAGU</x:v>
      </x:c>
      <x:c r="B6580" s="10" t="n">
        <x:v>46268</x:v>
      </x:c>
      <x:c r="C6580" s="11" t="n">
        <x:v>1.62</x:v>
      </x:c>
      <x:c r="D6580" s="11" t="n">
        <x:v>1.58</x:v>
      </x:c>
      <x:c r="E6580" s="13" t="n">
        <x:v>190678</x:v>
      </x:c>
      <x:c r="F6580" s="11" t="n">
        <x:v>1</x:v>
      </x:c>
      <x:c r="G6580" s="11" t="n">
        <x:v>1.62</x:v>
      </x:c>
      <x:c r="H6580" s="11" t="n">
        <x:v>1.58</x:v>
      </x:c>
      <x:c r="I6580" s="13" t="n">
        <x:v>190678</x:v>
      </x:c>
      <x:c r="J6580" s="11" t="n">
        <x:v>1.56074</x:v>
      </x:c>
      <x:c r="K6580" s="14" t="n">
        <x:f>I6580*J6580</x:f>
        <x:v>297598.78172</x:v>
      </x:c>
      <x:c r="L6580" s="8" t="str">
        <x:v>Alpaca SIP</x:v>
      </x:c>
    </x:row>
    <x:row r="6581" ht="25" customHeight="1">
      <x:c r="A6581" s="8" t="str">
        <x:v>JAGU</x:v>
      </x:c>
      <x:c r="B6581" s="10" t="n">
        <x:v>46269</x:v>
      </x:c>
      <x:c r="C6581" s="11" t="n">
        <x:v>1.58</x:v>
      </x:c>
      <x:c r="D6581" s="11" t="n">
        <x:v>1.65</x:v>
      </x:c>
      <x:c r="E6581" s="13" t="n">
        <x:v>90914</x:v>
      </x:c>
      <x:c r="F6581" s="11" t="n">
        <x:v>1</x:v>
      </x:c>
      <x:c r="G6581" s="11" t="n">
        <x:v>1.58</x:v>
      </x:c>
      <x:c r="H6581" s="11" t="n">
        <x:v>1.65</x:v>
      </x:c>
      <x:c r="I6581" s="13" t="n">
        <x:v>90914</x:v>
      </x:c>
      <x:c r="J6581" s="11" t="n">
        <x:v>1.604118</x:v>
      </x:c>
      <x:c r="K6581" s="14" t="n">
        <x:f>I6581*J6581</x:f>
        <x:v>145836.783852</x:v>
      </x:c>
      <x:c r="L6581" s="8" t="str">
        <x:v>Alpaca SIP</x:v>
      </x:c>
    </x:row>
    <x:row r="6582" ht="25" customHeight="1">
      <x:c r="A6582" s="8" t="str">
        <x:v>JAGU</x:v>
      </x:c>
      <x:c r="B6582" s="10" t="n">
        <x:v>46273</x:v>
      </x:c>
      <x:c r="C6582" s="11" t="n">
        <x:v>1.6</x:v>
      </x:c>
      <x:c r="D6582" s="11" t="n">
        <x:v>1.64</x:v>
      </x:c>
      <x:c r="E6582" s="13" t="n">
        <x:v>48823</x:v>
      </x:c>
      <x:c r="F6582" s="11" t="n">
        <x:v>1</x:v>
      </x:c>
      <x:c r="G6582" s="11" t="n">
        <x:v>1.6</x:v>
      </x:c>
      <x:c r="H6582" s="11" t="n">
        <x:v>1.64</x:v>
      </x:c>
      <x:c r="I6582" s="13" t="n">
        <x:v>48823</x:v>
      </x:c>
      <x:c r="J6582" s="11" t="n">
        <x:v>1.630268</x:v>
      </x:c>
      <x:c r="K6582" s="14" t="n">
        <x:f>I6582*J6582</x:f>
        <x:v>79594.57456400001</x:v>
      </x:c>
      <x:c r="L6582" s="8" t="str">
        <x:v>Alpaca SIP</x:v>
      </x:c>
    </x:row>
    <x:row r="6583" ht="25" customHeight="1">
      <x:c r="A6583" s="8" t="str">
        <x:v>JAGU</x:v>
      </x:c>
      <x:c r="B6583" s="10" t="n">
        <x:v>46274</x:v>
      </x:c>
      <x:c r="C6583" s="11" t="n">
        <x:v>1.65</x:v>
      </x:c>
      <x:c r="D6583" s="11" t="n">
        <x:v>1.64</x:v>
      </x:c>
      <x:c r="E6583" s="13" t="n">
        <x:v>47594</x:v>
      </x:c>
      <x:c r="F6583" s="11" t="n">
        <x:v>1</x:v>
      </x:c>
      <x:c r="G6583" s="11" t="n">
        <x:v>1.65</x:v>
      </x:c>
      <x:c r="H6583" s="11" t="n">
        <x:v>1.64</x:v>
      </x:c>
      <x:c r="I6583" s="13" t="n">
        <x:v>47594</x:v>
      </x:c>
      <x:c r="J6583" s="11" t="n">
        <x:v>1.626753</x:v>
      </x:c>
      <x:c r="K6583" s="14" t="n">
        <x:f>I6583*J6583</x:f>
        <x:v>77423.682282</x:v>
      </x:c>
      <x:c r="L6583" s="8" t="str">
        <x:v>Alpaca SIP</x:v>
      </x:c>
    </x:row>
    <x:row r="6584" ht="25" customHeight="1">
      <x:c r="A6584" s="8" t="str">
        <x:v>JAGU</x:v>
      </x:c>
      <x:c r="B6584" s="10" t="n">
        <x:v>46275</x:v>
      </x:c>
      <x:c r="C6584" s="11" t="n">
        <x:v>1.6</x:v>
      </x:c>
      <x:c r="D6584" s="11" t="n">
        <x:v>1.57</x:v>
      </x:c>
      <x:c r="E6584" s="13" t="n">
        <x:v>51513</x:v>
      </x:c>
      <x:c r="F6584" s="11" t="n">
        <x:v>1</x:v>
      </x:c>
      <x:c r="G6584" s="11" t="n">
        <x:v>1.6</x:v>
      </x:c>
      <x:c r="H6584" s="11" t="n">
        <x:v>1.57</x:v>
      </x:c>
      <x:c r="I6584" s="13" t="n">
        <x:v>51513</x:v>
      </x:c>
      <x:c r="J6584" s="11" t="n">
        <x:v>1.543285</x:v>
      </x:c>
      <x:c r="K6584" s="14" t="n">
        <x:f>I6584*J6584</x:f>
        <x:v>79499.240205</x:v>
      </x:c>
      <x:c r="L6584" s="8" t="str">
        <x:v>Alpaca SIP</x:v>
      </x:c>
    </x:row>
    <x:row r="6585" ht="25" customHeight="1">
      <x:c r="A6585" s="8" t="str">
        <x:v>JAGU</x:v>
      </x:c>
      <x:c r="B6585" s="10" t="n">
        <x:v>46276</x:v>
      </x:c>
      <x:c r="C6585" s="11" t="n">
        <x:v>1.57</x:v>
      </x:c>
      <x:c r="D6585" s="11" t="n">
        <x:v>1.56</x:v>
      </x:c>
      <x:c r="E6585" s="13" t="n">
        <x:v>98923</x:v>
      </x:c>
      <x:c r="F6585" s="11" t="n">
        <x:v>1</x:v>
      </x:c>
      <x:c r="G6585" s="11" t="n">
        <x:v>1.57</x:v>
      </x:c>
      <x:c r="H6585" s="11" t="n">
        <x:v>1.56</x:v>
      </x:c>
      <x:c r="I6585" s="13" t="n">
        <x:v>98923</x:v>
      </x:c>
      <x:c r="J6585" s="11" t="n">
        <x:v>1.552559</x:v>
      </x:c>
      <x:c r="K6585" s="14" t="n">
        <x:f>I6585*J6585</x:f>
        <x:v>153583.79395700002</x:v>
      </x:c>
      <x:c r="L6585" s="8" t="str">
        <x:v>Alpaca SIP</x:v>
      </x:c>
    </x:row>
    <x:row r="6586" ht="25" customHeight="1">
      <x:c r="A6586" s="8" t="str">
        <x:v>JAGU</x:v>
      </x:c>
      <x:c r="B6586" s="10" t="n">
        <x:v>46279</x:v>
      </x:c>
      <x:c r="C6586" s="11" t="n">
        <x:v>1.58</x:v>
      </x:c>
      <x:c r="D6586" s="11" t="n">
        <x:v>1.62</x:v>
      </x:c>
      <x:c r="E6586" s="13" t="n">
        <x:v>44852</x:v>
      </x:c>
      <x:c r="F6586" s="11" t="n">
        <x:v>1</x:v>
      </x:c>
      <x:c r="G6586" s="11" t="n">
        <x:v>1.58</x:v>
      </x:c>
      <x:c r="H6586" s="11" t="n">
        <x:v>1.62</x:v>
      </x:c>
      <x:c r="I6586" s="13" t="n">
        <x:v>44852</x:v>
      </x:c>
      <x:c r="J6586" s="11" t="n">
        <x:v>1.595704</x:v>
      </x:c>
      <x:c r="K6586" s="14" t="n">
        <x:f>I6586*J6586</x:f>
        <x:v>71570.515808</x:v>
      </x:c>
      <x:c r="L6586" s="8" t="str">
        <x:v>Alpaca SIP</x:v>
      </x:c>
    </x:row>
    <x:row r="6587" ht="25" customHeight="1">
      <x:c r="A6587" s="8" t="str">
        <x:v>JAGU</x:v>
      </x:c>
      <x:c r="B6587" s="10" t="n">
        <x:v>46280</x:v>
      </x:c>
      <x:c r="C6587" s="11" t="n">
        <x:v>1.62</x:v>
      </x:c>
      <x:c r="D6587" s="11" t="n">
        <x:v>1.58</x:v>
      </x:c>
      <x:c r="E6587" s="13" t="n">
        <x:v>119394</x:v>
      </x:c>
      <x:c r="F6587" s="11" t="n">
        <x:v>1</x:v>
      </x:c>
      <x:c r="G6587" s="11" t="n">
        <x:v>1.62</x:v>
      </x:c>
      <x:c r="H6587" s="11" t="n">
        <x:v>1.58</x:v>
      </x:c>
      <x:c r="I6587" s="13" t="n">
        <x:v>119394</x:v>
      </x:c>
      <x:c r="J6587" s="11" t="n">
        <x:v>1.550221</x:v>
      </x:c>
      <x:c r="K6587" s="14" t="n">
        <x:f>I6587*J6587</x:f>
        <x:v>185087.08607400002</x:v>
      </x:c>
      <x:c r="L6587" s="8" t="str">
        <x:v>Alpaca SIP</x:v>
      </x:c>
    </x:row>
    <x:row r="6588" ht="25" customHeight="1">
      <x:c r="A6588" s="8" t="str">
        <x:v>JAGU</x:v>
      </x:c>
      <x:c r="B6588" s="10" t="n">
        <x:v>46281</x:v>
      </x:c>
      <x:c r="C6588" s="11" t="n">
        <x:v>1.54</x:v>
      </x:c>
      <x:c r="D6588" s="11" t="n">
        <x:v>1.6</x:v>
      </x:c>
      <x:c r="E6588" s="13" t="n">
        <x:v>147507</x:v>
      </x:c>
      <x:c r="F6588" s="11" t="n">
        <x:v>1</x:v>
      </x:c>
      <x:c r="G6588" s="11" t="n">
        <x:v>1.54</x:v>
      </x:c>
      <x:c r="H6588" s="11" t="n">
        <x:v>1.6</x:v>
      </x:c>
      <x:c r="I6588" s="13" t="n">
        <x:v>147507</x:v>
      </x:c>
      <x:c r="J6588" s="11" t="n">
        <x:v>1.609989</x:v>
      </x:c>
      <x:c r="K6588" s="14" t="n">
        <x:f>I6588*J6588</x:f>
        <x:v>237484.647423</x:v>
      </x:c>
      <x:c r="L6588" s="8" t="str">
        <x:v>Alpaca SIP</x:v>
      </x:c>
    </x:row>
    <x:row r="6589" ht="25" customHeight="1">
      <x:c r="A6589" s="8" t="str">
        <x:v>JAGU</x:v>
      </x:c>
      <x:c r="B6589" s="10" t="n">
        <x:v>46282</x:v>
      </x:c>
      <x:c r="C6589" s="11" t="n">
        <x:v>1.62</x:v>
      </x:c>
      <x:c r="D6589" s="11" t="n">
        <x:v>1.58</x:v>
      </x:c>
      <x:c r="E6589" s="13" t="n">
        <x:v>113043</x:v>
      </x:c>
      <x:c r="F6589" s="11" t="n">
        <x:v>1</x:v>
      </x:c>
      <x:c r="G6589" s="11" t="n">
        <x:v>1.62</x:v>
      </x:c>
      <x:c r="H6589" s="11" t="n">
        <x:v>1.58</x:v>
      </x:c>
      <x:c r="I6589" s="13" t="n">
        <x:v>113043</x:v>
      </x:c>
      <x:c r="J6589" s="11" t="n">
        <x:v>1.585273</x:v>
      </x:c>
      <x:c r="K6589" s="14" t="n">
        <x:f>I6589*J6589</x:f>
        <x:v>179204.015739</x:v>
      </x:c>
      <x:c r="L6589" s="8" t="str">
        <x:v>Alpaca SIP</x:v>
      </x:c>
    </x:row>
    <x:row r="6590" ht="25" customHeight="1">
      <x:c r="A6590" s="8" t="str">
        <x:v>JAGU</x:v>
      </x:c>
      <x:c r="B6590" s="10" t="n">
        <x:v>46283</x:v>
      </x:c>
      <x:c r="C6590" s="11" t="n">
        <x:v>1.59</x:v>
      </x:c>
      <x:c r="D6590" s="11" t="n">
        <x:v>1.62</x:v>
      </x:c>
      <x:c r="E6590" s="13" t="n">
        <x:v>442008</x:v>
      </x:c>
      <x:c r="F6590" s="11" t="n">
        <x:v>1</x:v>
      </x:c>
      <x:c r="G6590" s="11" t="n">
        <x:v>1.59</x:v>
      </x:c>
      <x:c r="H6590" s="11" t="n">
        <x:v>1.62</x:v>
      </x:c>
      <x:c r="I6590" s="13" t="n">
        <x:v>442008</x:v>
      </x:c>
      <x:c r="J6590" s="11" t="n">
        <x:v>1.679201</x:v>
      </x:c>
      <x:c r="K6590" s="14" t="n">
        <x:f>I6590*J6590</x:f>
        <x:v>742220.275608</x:v>
      </x:c>
      <x:c r="L6590" s="8" t="str">
        <x:v>Alpaca SIP</x:v>
      </x:c>
    </x:row>
    <x:row r="6591" ht="25" customHeight="1">
      <x:c r="A6591" s="8" t="str">
        <x:v>JAGU</x:v>
      </x:c>
      <x:c r="B6591" s="10" t="n">
        <x:v>46286</x:v>
      </x:c>
      <x:c r="C6591" s="11" t="n">
        <x:v>1.66</x:v>
      </x:c>
      <x:c r="D6591" s="11" t="n">
        <x:v>1.61</x:v>
      </x:c>
      <x:c r="E6591" s="13" t="n">
        <x:v>40505</x:v>
      </x:c>
      <x:c r="F6591" s="11" t="n">
        <x:v>1</x:v>
      </x:c>
      <x:c r="G6591" s="11" t="n">
        <x:v>1.66</x:v>
      </x:c>
      <x:c r="H6591" s="11" t="n">
        <x:v>1.61</x:v>
      </x:c>
      <x:c r="I6591" s="13" t="n">
        <x:v>40505</x:v>
      </x:c>
      <x:c r="J6591" s="11" t="n">
        <x:v>1.593543</x:v>
      </x:c>
      <x:c r="K6591" s="14" t="n">
        <x:f>I6591*J6591</x:f>
        <x:v>64546.459214999995</x:v>
      </x:c>
      <x:c r="L6591" s="8" t="str">
        <x:v>Alpaca SIP</x:v>
      </x:c>
    </x:row>
    <x:row r="6592" ht="25" customHeight="1">
      <x:c r="A6592" s="8" t="str">
        <x:v>JAGU</x:v>
      </x:c>
      <x:c r="B6592" s="10" t="n">
        <x:v>46287</x:v>
      </x:c>
      <x:c r="C6592" s="11" t="n">
        <x:v>1.59</x:v>
      </x:c>
      <x:c r="D6592" s="11" t="n">
        <x:v>1.56</x:v>
      </x:c>
      <x:c r="E6592" s="13" t="n">
        <x:v>101848</x:v>
      </x:c>
      <x:c r="F6592" s="11" t="n">
        <x:v>1</x:v>
      </x:c>
      <x:c r="G6592" s="11" t="n">
        <x:v>1.59</x:v>
      </x:c>
      <x:c r="H6592" s="11" t="n">
        <x:v>1.56</x:v>
      </x:c>
      <x:c r="I6592" s="13" t="n">
        <x:v>101848</x:v>
      </x:c>
      <x:c r="J6592" s="11" t="n">
        <x:v>1.631535</x:v>
      </x:c>
      <x:c r="K6592" s="14" t="n">
        <x:f>I6592*J6592</x:f>
        <x:v>166168.57668</x:v>
      </x:c>
      <x:c r="L6592" s="8" t="str">
        <x:v>Alpaca SIP</x:v>
      </x:c>
    </x:row>
    <x:row r="6593" ht="25" customHeight="1">
      <x:c r="A6593" s="8" t="str">
        <x:v>JAGU</x:v>
      </x:c>
      <x:c r="B6593" s="10" t="n">
        <x:v>46288</x:v>
      </x:c>
      <x:c r="C6593" s="11" t="n">
        <x:v>1.58</x:v>
      </x:c>
      <x:c r="D6593" s="11" t="n">
        <x:v>1.55</x:v>
      </x:c>
      <x:c r="E6593" s="13" t="n">
        <x:v>127866</x:v>
      </x:c>
      <x:c r="F6593" s="11" t="n">
        <x:v>1</x:v>
      </x:c>
      <x:c r="G6593" s="11" t="n">
        <x:v>1.58</x:v>
      </x:c>
      <x:c r="H6593" s="11" t="n">
        <x:v>1.55</x:v>
      </x:c>
      <x:c r="I6593" s="13" t="n">
        <x:v>127866</x:v>
      </x:c>
      <x:c r="J6593" s="11" t="n">
        <x:v>1.538143</x:v>
      </x:c>
      <x:c r="K6593" s="14" t="n">
        <x:f>I6593*J6593</x:f>
        <x:v>196676.19283800002</x:v>
      </x:c>
      <x:c r="L6593" s="8" t="str">
        <x:v>Alpaca SIP</x:v>
      </x:c>
    </x:row>
    <x:row r="6594" ht="25" customHeight="1">
      <x:c r="A6594" s="8" t="str">
        <x:v>JAGU</x:v>
      </x:c>
      <x:c r="B6594" s="10" t="n">
        <x:v>46289</x:v>
      </x:c>
      <x:c r="C6594" s="11" t="n">
        <x:v>1.55</x:v>
      </x:c>
      <x:c r="D6594" s="11" t="n">
        <x:v>1.46</x:v>
      </x:c>
      <x:c r="E6594" s="13" t="n">
        <x:v>246564</x:v>
      </x:c>
      <x:c r="F6594" s="11" t="n">
        <x:v>1</x:v>
      </x:c>
      <x:c r="G6594" s="11" t="n">
        <x:v>1.55</x:v>
      </x:c>
      <x:c r="H6594" s="11" t="n">
        <x:v>1.46</x:v>
      </x:c>
      <x:c r="I6594" s="13" t="n">
        <x:v>246564</x:v>
      </x:c>
      <x:c r="J6594" s="11" t="n">
        <x:v>1.508396</x:v>
      </x:c>
      <x:c r="K6594" s="14" t="n">
        <x:f>I6594*J6594</x:f>
        <x:v>371916.151344</x:v>
      </x:c>
      <x:c r="L6594" s="8" t="str">
        <x:v>Alpaca SIP</x:v>
      </x:c>
    </x:row>
    <x:row r="6595" ht="25" customHeight="1">
      <x:c r="A6595" s="8" t="str">
        <x:v>JAGU</x:v>
      </x:c>
      <x:c r="B6595" s="10" t="n">
        <x:v>46290</x:v>
      </x:c>
      <x:c r="C6595" s="11" t="n">
        <x:v>1.45</x:v>
      </x:c>
      <x:c r="D6595" s="11" t="n">
        <x:v>1.44</x:v>
      </x:c>
      <x:c r="E6595" s="13" t="n">
        <x:v>262448</x:v>
      </x:c>
      <x:c r="F6595" s="11" t="n">
        <x:v>1</x:v>
      </x:c>
      <x:c r="G6595" s="11" t="n">
        <x:v>1.45</x:v>
      </x:c>
      <x:c r="H6595" s="11" t="n">
        <x:v>1.44</x:v>
      </x:c>
      <x:c r="I6595" s="13" t="n">
        <x:v>262448</x:v>
      </x:c>
      <x:c r="J6595" s="11" t="n">
        <x:v>1.431179</x:v>
      </x:c>
      <x:c r="K6595" s="14" t="n">
        <x:f>I6595*J6595</x:f>
        <x:v>375610.066192</x:v>
      </x:c>
      <x:c r="L6595" s="8" t="str">
        <x:v>Alpaca SIP</x:v>
      </x:c>
    </x:row>
    <x:row r="6596" ht="25" customHeight="1">
      <x:c r="A6596" s="8" t="str">
        <x:v>JAGU</x:v>
      </x:c>
      <x:c r="B6596" s="10" t="n">
        <x:v>46293</x:v>
      </x:c>
      <x:c r="C6596" s="11" t="n">
        <x:v>1.45</x:v>
      </x:c>
      <x:c r="D6596" s="11" t="n">
        <x:v>1.4</x:v>
      </x:c>
      <x:c r="E6596" s="13" t="n">
        <x:v>240304</x:v>
      </x:c>
      <x:c r="F6596" s="11" t="n">
        <x:v>1</x:v>
      </x:c>
      <x:c r="G6596" s="11" t="n">
        <x:v>1.45</x:v>
      </x:c>
      <x:c r="H6596" s="11" t="n">
        <x:v>1.4</x:v>
      </x:c>
      <x:c r="I6596" s="13" t="n">
        <x:v>240304</x:v>
      </x:c>
      <x:c r="J6596" s="11" t="n">
        <x:v>1.424971</x:v>
      </x:c>
      <x:c r="K6596" s="14" t="n">
        <x:f>I6596*J6596</x:f>
        <x:v>342426.231184</x:v>
      </x:c>
      <x:c r="L6596" s="8" t="str">
        <x:v>Alpaca SIP</x:v>
      </x:c>
    </x:row>
    <x:row r="6597" ht="25" customHeight="1">
      <x:c r="A6597" s="8" t="str">
        <x:v>JAGU</x:v>
      </x:c>
      <x:c r="B6597" s="10" t="n">
        <x:v>46294</x:v>
      </x:c>
      <x:c r="C6597" s="11" t="n">
        <x:v>1.46</x:v>
      </x:c>
      <x:c r="D6597" s="11" t="n">
        <x:v>1.3</x:v>
      </x:c>
      <x:c r="E6597" s="13" t="n">
        <x:v>477484</x:v>
      </x:c>
      <x:c r="F6597" s="11" t="n">
        <x:v>1</x:v>
      </x:c>
      <x:c r="G6597" s="11" t="n">
        <x:v>1.46</x:v>
      </x:c>
      <x:c r="H6597" s="11" t="n">
        <x:v>1.3</x:v>
      </x:c>
      <x:c r="I6597" s="13" t="n">
        <x:v>477484</x:v>
      </x:c>
      <x:c r="J6597" s="11" t="n">
        <x:v>1.433946</x:v>
      </x:c>
      <x:c r="K6597" s="14" t="n">
        <x:f>I6597*J6597</x:f>
        <x:v>684686.271864</x:v>
      </x:c>
      <x:c r="L6597" s="8" t="str">
        <x:v>Alpaca SIP</x:v>
      </x:c>
    </x:row>
    <x:row r="6598" ht="25" customHeight="1">
      <x:c r="A6598" s="8" t="str">
        <x:v>JAGU</x:v>
      </x:c>
      <x:c r="B6598" s="10" t="n">
        <x:v>46295</x:v>
      </x:c>
      <x:c r="C6598" s="11" t="n">
        <x:v>1.32</x:v>
      </x:c>
      <x:c r="D6598" s="11" t="n">
        <x:v>1.08</x:v>
      </x:c>
      <x:c r="E6598" s="13" t="n">
        <x:v>932275</x:v>
      </x:c>
      <x:c r="F6598" s="11" t="n">
        <x:v>1</x:v>
      </x:c>
      <x:c r="G6598" s="11" t="n">
        <x:v>1.32</x:v>
      </x:c>
      <x:c r="H6598" s="11" t="n">
        <x:v>1.08</x:v>
      </x:c>
      <x:c r="I6598" s="13" t="n">
        <x:v>932275</x:v>
      </x:c>
      <x:c r="J6598" s="11" t="n">
        <x:v>1.144412</x:v>
      </x:c>
      <x:c r="K6598" s="14" t="n">
        <x:f>I6598*J6598</x:f>
        <x:v>1066906.6972999999</x:v>
      </x:c>
      <x:c r="L6598" s="8" t="str">
        <x:v>Alpaca SIP</x:v>
      </x:c>
    </x:row>
    <x:row r="6599" ht="25" customHeight="1">
      <x:c r="A6599" s="8" t="str">
        <x:v>JAGU</x:v>
      </x:c>
      <x:c r="B6599" s="10" t="n">
        <x:v>46296</x:v>
      </x:c>
      <x:c r="C6599" s="11" t="n">
        <x:v>1.05</x:v>
      </x:c>
      <x:c r="D6599" s="11" t="n">
        <x:v>1.23</x:v>
      </x:c>
      <x:c r="E6599" s="13" t="n">
        <x:v>420760</x:v>
      </x:c>
      <x:c r="F6599" s="11" t="n">
        <x:v>1</x:v>
      </x:c>
      <x:c r="G6599" s="11" t="n">
        <x:v>1.05</x:v>
      </x:c>
      <x:c r="H6599" s="11" t="n">
        <x:v>1.23</x:v>
      </x:c>
      <x:c r="I6599" s="13" t="n">
        <x:v>420760</x:v>
      </x:c>
      <x:c r="J6599" s="11" t="n">
        <x:v>1.225318</x:v>
      </x:c>
      <x:c r="K6599" s="14" t="n">
        <x:f>I6599*J6599</x:f>
        <x:v>515564.80168</x:v>
      </x:c>
      <x:c r="L6599" s="8" t="str">
        <x:v>Alpaca SIP</x:v>
      </x:c>
    </x:row>
    <x:row r="6600" ht="25" customHeight="1">
      <x:c r="A6600" s="8" t="str">
        <x:v>JAGU</x:v>
      </x:c>
      <x:c r="B6600" s="10" t="n">
        <x:v>46297</x:v>
      </x:c>
      <x:c r="C6600" s="11" t="n">
        <x:v>1.24</x:v>
      </x:c>
      <x:c r="D6600" s="11" t="n">
        <x:v>1.19</x:v>
      </x:c>
      <x:c r="E6600" s="13" t="n">
        <x:v>118804</x:v>
      </x:c>
      <x:c r="F6600" s="11" t="n">
        <x:v>1</x:v>
      </x:c>
      <x:c r="G6600" s="11" t="n">
        <x:v>1.24</x:v>
      </x:c>
      <x:c r="H6600" s="11" t="n">
        <x:v>1.19</x:v>
      </x:c>
      <x:c r="I6600" s="13" t="n">
        <x:v>118804</x:v>
      </x:c>
      <x:c r="J6600" s="11" t="n">
        <x:v>1.20329</x:v>
      </x:c>
      <x:c r="K6600" s="14" t="n">
        <x:f>I6600*J6600</x:f>
        <x:v>142955.66516</x:v>
      </x:c>
      <x:c r="L6600" s="8" t="str">
        <x:v>Alpaca SIP</x:v>
      </x:c>
    </x:row>
    <x:row r="6601" ht="25" customHeight="1">
      <x:c r="A6601" s="8" t="str">
        <x:v>AGMB</x:v>
      </x:c>
      <x:c r="B6601" s="10" t="n">
        <x:v>46059</x:v>
      </x:c>
      <x:c r="C6601" s="11" t="n">
        <x:v>14.7</x:v>
      </x:c>
      <x:c r="D6601" s="11" t="n">
        <x:v>14.65</x:v>
      </x:c>
      <x:c r="E6601" s="13" t="n">
        <x:v>2362250</x:v>
      </x:c>
      <x:c r="F6601" s="11" t="n">
        <x:v>1</x:v>
      </x:c>
      <x:c r="G6601" s="11" t="n">
        <x:v>14.7</x:v>
      </x:c>
      <x:c r="H6601" s="11" t="n">
        <x:v>14.65</x:v>
      </x:c>
      <x:c r="I6601" s="13" t="n">
        <x:v>2362250</x:v>
      </x:c>
      <x:c r="J6601" s="11" t="n">
        <x:v>14.254009</x:v>
      </x:c>
      <x:c r="K6601" s="14" t="n">
        <x:f>I6601*J6601</x:f>
        <x:v>33671532.76025</x:v>
      </x:c>
      <x:c r="L6601" s="8" t="str">
        <x:v>Alpaca SIP</x:v>
      </x:c>
    </x:row>
    <x:row r="6602" ht="25" customHeight="1">
      <x:c r="A6602" s="8" t="str">
        <x:v>AGMB</x:v>
      </x:c>
      <x:c r="B6602" s="10" t="n">
        <x:v>46062</x:v>
      </x:c>
      <x:c r="C6602" s="11" t="n">
        <x:v>14.55</x:v>
      </x:c>
      <x:c r="D6602" s="11" t="n">
        <x:v>15.61</x:v>
      </x:c>
      <x:c r="E6602" s="13" t="n">
        <x:v>626035</x:v>
      </x:c>
      <x:c r="F6602" s="11" t="n">
        <x:v>1</x:v>
      </x:c>
      <x:c r="G6602" s="11" t="n">
        <x:v>14.55</x:v>
      </x:c>
      <x:c r="H6602" s="11" t="n">
        <x:v>15.61</x:v>
      </x:c>
      <x:c r="I6602" s="13" t="n">
        <x:v>626035</x:v>
      </x:c>
      <x:c r="J6602" s="11" t="n">
        <x:v>15.580232</x:v>
      </x:c>
      <x:c r="K6602" s="14" t="n">
        <x:f>I6602*J6602</x:f>
        <x:v>9753770.54012</x:v>
      </x:c>
      <x:c r="L6602" s="8" t="str">
        <x:v>Alpaca SIP</x:v>
      </x:c>
    </x:row>
    <x:row r="6603" ht="25" customHeight="1">
      <x:c r="A6603" s="8" t="str">
        <x:v>AGMB</x:v>
      </x:c>
      <x:c r="B6603" s="10" t="n">
        <x:v>46063</x:v>
      </x:c>
      <x:c r="C6603" s="11" t="n">
        <x:v>15</x:v>
      </x:c>
      <x:c r="D6603" s="11" t="n">
        <x:v>15.55</x:v>
      </x:c>
      <x:c r="E6603" s="13" t="n">
        <x:v>314101</x:v>
      </x:c>
      <x:c r="F6603" s="11" t="n">
        <x:v>1</x:v>
      </x:c>
      <x:c r="G6603" s="11" t="n">
        <x:v>15</x:v>
      </x:c>
      <x:c r="H6603" s="11" t="n">
        <x:v>15.55</x:v>
      </x:c>
      <x:c r="I6603" s="13" t="n">
        <x:v>314101</x:v>
      </x:c>
      <x:c r="J6603" s="11" t="n">
        <x:v>15.308739</x:v>
      </x:c>
      <x:c r="K6603" s="14" t="n">
        <x:f>I6603*J6603</x:f>
        <x:v>4808490.228639</x:v>
      </x:c>
      <x:c r="L6603" s="8" t="str">
        <x:v>Alpaca SIP</x:v>
      </x:c>
    </x:row>
    <x:row r="6604" ht="25" customHeight="1">
      <x:c r="A6604" s="8" t="str">
        <x:v>AGMB</x:v>
      </x:c>
      <x:c r="B6604" s="10" t="n">
        <x:v>46064</x:v>
      </x:c>
      <x:c r="C6604" s="11" t="n">
        <x:v>14.53</x:v>
      </x:c>
      <x:c r="D6604" s="11" t="n">
        <x:v>16</x:v>
      </x:c>
      <x:c r="E6604" s="13" t="n">
        <x:v>157931</x:v>
      </x:c>
      <x:c r="F6604" s="11" t="n">
        <x:v>1</x:v>
      </x:c>
      <x:c r="G6604" s="11" t="n">
        <x:v>14.53</x:v>
      </x:c>
      <x:c r="H6604" s="11" t="n">
        <x:v>16</x:v>
      </x:c>
      <x:c r="I6604" s="13" t="n">
        <x:v>157931</x:v>
      </x:c>
      <x:c r="J6604" s="11" t="n">
        <x:v>15.551454</x:v>
      </x:c>
      <x:c r="K6604" s="14" t="n">
        <x:f>I6604*J6604</x:f>
        <x:v>2456056.681674</x:v>
      </x:c>
      <x:c r="L6604" s="8" t="str">
        <x:v>Alpaca SIP</x:v>
      </x:c>
    </x:row>
    <x:row r="6605" ht="25" customHeight="1">
      <x:c r="A6605" s="8" t="str">
        <x:v>AGMB</x:v>
      </x:c>
      <x:c r="B6605" s="10" t="n">
        <x:v>46065</x:v>
      </x:c>
      <x:c r="C6605" s="11" t="n">
        <x:v>15.98</x:v>
      </x:c>
      <x:c r="D6605" s="11" t="n">
        <x:v>15.66</x:v>
      </x:c>
      <x:c r="E6605" s="13" t="n">
        <x:v>228394</x:v>
      </x:c>
      <x:c r="F6605" s="11" t="n">
        <x:v>1</x:v>
      </x:c>
      <x:c r="G6605" s="11" t="n">
        <x:v>15.98</x:v>
      </x:c>
      <x:c r="H6605" s="11" t="n">
        <x:v>15.66</x:v>
      </x:c>
      <x:c r="I6605" s="13" t="n">
        <x:v>228394</x:v>
      </x:c>
      <x:c r="J6605" s="11" t="n">
        <x:v>15.484342</x:v>
      </x:c>
      <x:c r="K6605" s="14" t="n">
        <x:f>I6605*J6605</x:f>
        <x:v>3536530.806748</x:v>
      </x:c>
      <x:c r="L6605" s="8" t="str">
        <x:v>Alpaca SIP</x:v>
      </x:c>
    </x:row>
    <x:row r="6606" ht="25" customHeight="1">
      <x:c r="A6606" s="8" t="str">
        <x:v>AGMB</x:v>
      </x:c>
      <x:c r="B6606" s="10" t="n">
        <x:v>46066</x:v>
      </x:c>
      <x:c r="C6606" s="11" t="n">
        <x:v>15.54</x:v>
      </x:c>
      <x:c r="D6606" s="11" t="n">
        <x:v>15.34</x:v>
      </x:c>
      <x:c r="E6606" s="13" t="n">
        <x:v>128083</x:v>
      </x:c>
      <x:c r="F6606" s="11" t="n">
        <x:v>1</x:v>
      </x:c>
      <x:c r="G6606" s="11" t="n">
        <x:v>15.54</x:v>
      </x:c>
      <x:c r="H6606" s="11" t="n">
        <x:v>15.34</x:v>
      </x:c>
      <x:c r="I6606" s="13" t="n">
        <x:v>128083</x:v>
      </x:c>
      <x:c r="J6606" s="11" t="n">
        <x:v>15.496792</x:v>
      </x:c>
      <x:c r="K6606" s="14" t="n">
        <x:f>I6606*J6606</x:f>
        <x:v>1984875.609736</x:v>
      </x:c>
      <x:c r="L6606" s="8" t="str">
        <x:v>Alpaca SIP</x:v>
      </x:c>
    </x:row>
    <x:row r="6607" ht="25" customHeight="1">
      <x:c r="A6607" s="8" t="str">
        <x:v>AGMB</x:v>
      </x:c>
      <x:c r="B6607" s="10" t="n">
        <x:v>46070</x:v>
      </x:c>
      <x:c r="C6607" s="11" t="n">
        <x:v>15.35</x:v>
      </x:c>
      <x:c r="D6607" s="11" t="n">
        <x:v>15.15</x:v>
      </x:c>
      <x:c r="E6607" s="13" t="n">
        <x:v>356504</x:v>
      </x:c>
      <x:c r="F6607" s="11" t="n">
        <x:v>1</x:v>
      </x:c>
      <x:c r="G6607" s="11" t="n">
        <x:v>15.35</x:v>
      </x:c>
      <x:c r="H6607" s="11" t="n">
        <x:v>15.15</x:v>
      </x:c>
      <x:c r="I6607" s="13" t="n">
        <x:v>356504</x:v>
      </x:c>
      <x:c r="J6607" s="11" t="n">
        <x:v>15.312209</x:v>
      </x:c>
      <x:c r="K6607" s="14" t="n">
        <x:f>I6607*J6607</x:f>
        <x:v>5458863.757336</x:v>
      </x:c>
      <x:c r="L6607" s="8" t="str">
        <x:v>Alpaca SIP</x:v>
      </x:c>
    </x:row>
    <x:row r="6608" ht="25" customHeight="1">
      <x:c r="A6608" s="8" t="str">
        <x:v>AGMB</x:v>
      </x:c>
      <x:c r="B6608" s="10" t="n">
        <x:v>46071</x:v>
      </x:c>
      <x:c r="C6608" s="11" t="n">
        <x:v>15.35</x:v>
      </x:c>
      <x:c r="D6608" s="11" t="n">
        <x:v>14.7</x:v>
      </x:c>
      <x:c r="E6608" s="13" t="n">
        <x:v>221949</x:v>
      </x:c>
      <x:c r="F6608" s="11" t="n">
        <x:v>1</x:v>
      </x:c>
      <x:c r="G6608" s="11" t="n">
        <x:v>15.35</x:v>
      </x:c>
      <x:c r="H6608" s="11" t="n">
        <x:v>14.7</x:v>
      </x:c>
      <x:c r="I6608" s="13" t="n">
        <x:v>221949</x:v>
      </x:c>
      <x:c r="J6608" s="11" t="n">
        <x:v>14.482345</x:v>
      </x:c>
      <x:c r="K6608" s="14" t="n">
        <x:f>I6608*J6608</x:f>
        <x:v>3214341.9904050003</x:v>
      </x:c>
      <x:c r="L6608" s="8" t="str">
        <x:v>Alpaca SIP</x:v>
      </x:c>
    </x:row>
    <x:row r="6609" ht="25" customHeight="1">
      <x:c r="A6609" s="8" t="str">
        <x:v>AGMB</x:v>
      </x:c>
      <x:c r="B6609" s="10" t="n">
        <x:v>46072</x:v>
      </x:c>
      <x:c r="C6609" s="11" t="n">
        <x:v>15.14</x:v>
      </x:c>
      <x:c r="D6609" s="11" t="n">
        <x:v>15.61</x:v>
      </x:c>
      <x:c r="E6609" s="13" t="n">
        <x:v>126292</x:v>
      </x:c>
      <x:c r="F6609" s="11" t="n">
        <x:v>1</x:v>
      </x:c>
      <x:c r="G6609" s="11" t="n">
        <x:v>15.14</x:v>
      </x:c>
      <x:c r="H6609" s="11" t="n">
        <x:v>15.61</x:v>
      </x:c>
      <x:c r="I6609" s="13" t="n">
        <x:v>126292</x:v>
      </x:c>
      <x:c r="J6609" s="11" t="n">
        <x:v>15.229214</x:v>
      </x:c>
      <x:c r="K6609" s="14" t="n">
        <x:f>I6609*J6609</x:f>
        <x:v>1923327.894488</x:v>
      </x:c>
      <x:c r="L6609" s="8" t="str">
        <x:v>Alpaca SIP</x:v>
      </x:c>
    </x:row>
    <x:row r="6610" ht="25" customHeight="1">
      <x:c r="A6610" s="8" t="str">
        <x:v>AGMB</x:v>
      </x:c>
      <x:c r="B6610" s="10" t="n">
        <x:v>46073</x:v>
      </x:c>
      <x:c r="C6610" s="11" t="n">
        <x:v>15.5</x:v>
      </x:c>
      <x:c r="D6610" s="11" t="n">
        <x:v>15.5</x:v>
      </x:c>
      <x:c r="E6610" s="13" t="n">
        <x:v>72677</x:v>
      </x:c>
      <x:c r="F6610" s="11" t="n">
        <x:v>1</x:v>
      </x:c>
      <x:c r="G6610" s="11" t="n">
        <x:v>15.5</x:v>
      </x:c>
      <x:c r="H6610" s="11" t="n">
        <x:v>15.5</x:v>
      </x:c>
      <x:c r="I6610" s="13" t="n">
        <x:v>72677</x:v>
      </x:c>
      <x:c r="J6610" s="11" t="n">
        <x:v>15.335741</x:v>
      </x:c>
      <x:c r="K6610" s="14" t="n">
        <x:f>I6610*J6610</x:f>
        <x:v>1114555.648657</x:v>
      </x:c>
      <x:c r="L6610" s="8" t="str">
        <x:v>Alpaca SIP</x:v>
      </x:c>
    </x:row>
    <x:row r="6611" ht="25" customHeight="1">
      <x:c r="A6611" s="8" t="str">
        <x:v>AGMB</x:v>
      </x:c>
      <x:c r="B6611" s="10" t="n">
        <x:v>46076</x:v>
      </x:c>
      <x:c r="C6611" s="11" t="n">
        <x:v>15.6</x:v>
      </x:c>
      <x:c r="D6611" s="11" t="n">
        <x:v>15.4</x:v>
      </x:c>
      <x:c r="E6611" s="13" t="n">
        <x:v>108981</x:v>
      </x:c>
      <x:c r="F6611" s="11" t="n">
        <x:v>1</x:v>
      </x:c>
      <x:c r="G6611" s="11" t="n">
        <x:v>15.6</x:v>
      </x:c>
      <x:c r="H6611" s="11" t="n">
        <x:v>15.4</x:v>
      </x:c>
      <x:c r="I6611" s="13" t="n">
        <x:v>108981</x:v>
      </x:c>
      <x:c r="J6611" s="11" t="n">
        <x:v>15.596825</x:v>
      </x:c>
      <x:c r="K6611" s="14" t="n">
        <x:f>I6611*J6611</x:f>
        <x:v>1699757.585325</x:v>
      </x:c>
      <x:c r="L6611" s="8" t="str">
        <x:v>Alpaca SIP</x:v>
      </x:c>
    </x:row>
    <x:row r="6612" ht="25" customHeight="1">
      <x:c r="A6612" s="8" t="str">
        <x:v>AGMB</x:v>
      </x:c>
      <x:c r="B6612" s="10" t="n">
        <x:v>46077</x:v>
      </x:c>
      <x:c r="C6612" s="11" t="n">
        <x:v>15.85</x:v>
      </x:c>
      <x:c r="D6612" s="11" t="n">
        <x:v>15.99</x:v>
      </x:c>
      <x:c r="E6612" s="13" t="n">
        <x:v>224575</x:v>
      </x:c>
      <x:c r="F6612" s="11" t="n">
        <x:v>1</x:v>
      </x:c>
      <x:c r="G6612" s="11" t="n">
        <x:v>15.85</x:v>
      </x:c>
      <x:c r="H6612" s="11" t="n">
        <x:v>15.99</x:v>
      </x:c>
      <x:c r="I6612" s="13" t="n">
        <x:v>224575</x:v>
      </x:c>
      <x:c r="J6612" s="11" t="n">
        <x:v>15.723961</x:v>
      </x:c>
      <x:c r="K6612" s="14" t="n">
        <x:f>I6612*J6612</x:f>
        <x:v>3531208.5415749997</x:v>
      </x:c>
      <x:c r="L6612" s="8" t="str">
        <x:v>Alpaca SIP</x:v>
      </x:c>
    </x:row>
    <x:row r="6613" ht="25" customHeight="1">
      <x:c r="A6613" s="8" t="str">
        <x:v>AGMB</x:v>
      </x:c>
      <x:c r="B6613" s="10" t="n">
        <x:v>46078</x:v>
      </x:c>
      <x:c r="C6613" s="11" t="n">
        <x:v>15.99</x:v>
      </x:c>
      <x:c r="D6613" s="11" t="n">
        <x:v>16.11</x:v>
      </x:c>
      <x:c r="E6613" s="13" t="n">
        <x:v>48441</x:v>
      </x:c>
      <x:c r="F6613" s="11" t="n">
        <x:v>1</x:v>
      </x:c>
      <x:c r="G6613" s="11" t="n">
        <x:v>15.99</x:v>
      </x:c>
      <x:c r="H6613" s="11" t="n">
        <x:v>16.11</x:v>
      </x:c>
      <x:c r="I6613" s="13" t="n">
        <x:v>48441</x:v>
      </x:c>
      <x:c r="J6613" s="11" t="n">
        <x:v>16.021363</x:v>
      </x:c>
      <x:c r="K6613" s="14" t="n">
        <x:f>I6613*J6613</x:f>
        <x:v>776090.845083</x:v>
      </x:c>
      <x:c r="L6613" s="8" t="str">
        <x:v>Alpaca SIP</x:v>
      </x:c>
    </x:row>
    <x:row r="6614" ht="25" customHeight="1">
      <x:c r="A6614" s="8" t="str">
        <x:v>AGMB</x:v>
      </x:c>
      <x:c r="B6614" s="10" t="n">
        <x:v>46079</x:v>
      </x:c>
      <x:c r="C6614" s="11" t="n">
        <x:v>15.95</x:v>
      </x:c>
      <x:c r="D6614" s="11" t="n">
        <x:v>16.01</x:v>
      </x:c>
      <x:c r="E6614" s="13" t="n">
        <x:v>104067</x:v>
      </x:c>
      <x:c r="F6614" s="11" t="n">
        <x:v>1</x:v>
      </x:c>
      <x:c r="G6614" s="11" t="n">
        <x:v>15.95</x:v>
      </x:c>
      <x:c r="H6614" s="11" t="n">
        <x:v>16.01</x:v>
      </x:c>
      <x:c r="I6614" s="13" t="n">
        <x:v>104067</x:v>
      </x:c>
      <x:c r="J6614" s="11" t="n">
        <x:v>15.939502</x:v>
      </x:c>
      <x:c r="K6614" s="14" t="n">
        <x:f>I6614*J6614</x:f>
        <x:v>1658776.1546339998</x:v>
      </x:c>
      <x:c r="L6614" s="8" t="str">
        <x:v>Alpaca SIP</x:v>
      </x:c>
    </x:row>
    <x:row r="6615" ht="25" customHeight="1">
      <x:c r="A6615" s="8" t="str">
        <x:v>AGMB</x:v>
      </x:c>
      <x:c r="B6615" s="10" t="n">
        <x:v>46080</x:v>
      </x:c>
      <x:c r="C6615" s="11" t="n">
        <x:v>15.92</x:v>
      </x:c>
      <x:c r="D6615" s="11" t="n">
        <x:v>16.02</x:v>
      </x:c>
      <x:c r="E6615" s="13" t="n">
        <x:v>90005</x:v>
      </x:c>
      <x:c r="F6615" s="11" t="n">
        <x:v>1</x:v>
      </x:c>
      <x:c r="G6615" s="11" t="n">
        <x:v>15.92</x:v>
      </x:c>
      <x:c r="H6615" s="11" t="n">
        <x:v>16.02</x:v>
      </x:c>
      <x:c r="I6615" s="13" t="n">
        <x:v>90005</x:v>
      </x:c>
      <x:c r="J6615" s="11" t="n">
        <x:v>16.011289</x:v>
      </x:c>
      <x:c r="K6615" s="14" t="n">
        <x:f>I6615*J6615</x:f>
        <x:v>1441096.0664450002</x:v>
      </x:c>
      <x:c r="L6615" s="8" t="str">
        <x:v>Alpaca SIP</x:v>
      </x:c>
    </x:row>
    <x:row r="6616" ht="25" customHeight="1">
      <x:c r="A6616" s="8" t="str">
        <x:v>AGMB</x:v>
      </x:c>
      <x:c r="B6616" s="10" t="n">
        <x:v>46083</x:v>
      </x:c>
      <x:c r="C6616" s="11" t="n">
        <x:v>16</x:v>
      </x:c>
      <x:c r="D6616" s="11" t="n">
        <x:v>16.21</x:v>
      </x:c>
      <x:c r="E6616" s="13" t="n">
        <x:v>60497</x:v>
      </x:c>
      <x:c r="F6616" s="11" t="n">
        <x:v>1</x:v>
      </x:c>
      <x:c r="G6616" s="11" t="n">
        <x:v>16</x:v>
      </x:c>
      <x:c r="H6616" s="11" t="n">
        <x:v>16.21</x:v>
      </x:c>
      <x:c r="I6616" s="13" t="n">
        <x:v>60497</x:v>
      </x:c>
      <x:c r="J6616" s="11" t="n">
        <x:v>16.075798</x:v>
      </x:c>
      <x:c r="K6616" s="14" t="n">
        <x:f>I6616*J6616</x:f>
        <x:v>972537.5516059999</x:v>
      </x:c>
      <x:c r="L6616" s="8" t="str">
        <x:v>Alpaca SIP</x:v>
      </x:c>
    </x:row>
    <x:row r="6617" ht="25" customHeight="1">
      <x:c r="A6617" s="8" t="str">
        <x:v>AGMB</x:v>
      </x:c>
      <x:c r="B6617" s="10" t="n">
        <x:v>46084</x:v>
      </x:c>
      <x:c r="C6617" s="11" t="n">
        <x:v>16.54</x:v>
      </x:c>
      <x:c r="D6617" s="11" t="n">
        <x:v>15.9</x:v>
      </x:c>
      <x:c r="E6617" s="13" t="n">
        <x:v>83498</x:v>
      </x:c>
      <x:c r="F6617" s="11" t="n">
        <x:v>1</x:v>
      </x:c>
      <x:c r="G6617" s="11" t="n">
        <x:v>16.54</x:v>
      </x:c>
      <x:c r="H6617" s="11" t="n">
        <x:v>15.9</x:v>
      </x:c>
      <x:c r="I6617" s="13" t="n">
        <x:v>83498</x:v>
      </x:c>
      <x:c r="J6617" s="11" t="n">
        <x:v>15.85042</x:v>
      </x:c>
      <x:c r="K6617" s="14" t="n">
        <x:f>I6617*J6617</x:f>
        <x:v>1323478.36916</x:v>
      </x:c>
      <x:c r="L6617" s="8" t="str">
        <x:v>Alpaca SIP</x:v>
      </x:c>
    </x:row>
    <x:row r="6618" ht="25" customHeight="1">
      <x:c r="A6618" s="8" t="str">
        <x:v>AGMB</x:v>
      </x:c>
      <x:c r="B6618" s="10" t="n">
        <x:v>46085</x:v>
      </x:c>
      <x:c r="C6618" s="11" t="n">
        <x:v>15.9</x:v>
      </x:c>
      <x:c r="D6618" s="11" t="n">
        <x:v>14.68</x:v>
      </x:c>
      <x:c r="E6618" s="13" t="n">
        <x:v>141721</x:v>
      </x:c>
      <x:c r="F6618" s="11" t="n">
        <x:v>1</x:v>
      </x:c>
      <x:c r="G6618" s="11" t="n">
        <x:v>15.9</x:v>
      </x:c>
      <x:c r="H6618" s="11" t="n">
        <x:v>14.68</x:v>
      </x:c>
      <x:c r="I6618" s="13" t="n">
        <x:v>141721</x:v>
      </x:c>
      <x:c r="J6618" s="11" t="n">
        <x:v>14.95024</x:v>
      </x:c>
      <x:c r="K6618" s="14" t="n">
        <x:f>I6618*J6618</x:f>
        <x:v>2118762.9630400003</x:v>
      </x:c>
      <x:c r="L6618" s="8" t="str">
        <x:v>Alpaca SIP</x:v>
      </x:c>
    </x:row>
    <x:row r="6619" ht="25" customHeight="1">
      <x:c r="A6619" s="8" t="str">
        <x:v>AGMB</x:v>
      </x:c>
      <x:c r="B6619" s="10" t="n">
        <x:v>46086</x:v>
      </x:c>
      <x:c r="C6619" s="11" t="n">
        <x:v>14.46</x:v>
      </x:c>
      <x:c r="D6619" s="11" t="n">
        <x:v>14.21</x:v>
      </x:c>
      <x:c r="E6619" s="13" t="n">
        <x:v>75208</x:v>
      </x:c>
      <x:c r="F6619" s="11" t="n">
        <x:v>1</x:v>
      </x:c>
      <x:c r="G6619" s="11" t="n">
        <x:v>14.46</x:v>
      </x:c>
      <x:c r="H6619" s="11" t="n">
        <x:v>14.21</x:v>
      </x:c>
      <x:c r="I6619" s="13" t="n">
        <x:v>75208</x:v>
      </x:c>
      <x:c r="J6619" s="11" t="n">
        <x:v>14.069962</x:v>
      </x:c>
      <x:c r="K6619" s="14" t="n">
        <x:f>I6619*J6619</x:f>
        <x:v>1058173.702096</x:v>
      </x:c>
      <x:c r="L6619" s="8" t="str">
        <x:v>Alpaca SIP</x:v>
      </x:c>
    </x:row>
    <x:row r="6620" ht="25" customHeight="1">
      <x:c r="A6620" s="8" t="str">
        <x:v>AGMB</x:v>
      </x:c>
      <x:c r="B6620" s="10" t="n">
        <x:v>46087</x:v>
      </x:c>
      <x:c r="C6620" s="11" t="n">
        <x:v>14.45</x:v>
      </x:c>
      <x:c r="D6620" s="11" t="n">
        <x:v>13.62</x:v>
      </x:c>
      <x:c r="E6620" s="13" t="n">
        <x:v>152804</x:v>
      </x:c>
      <x:c r="F6620" s="11" t="n">
        <x:v>1</x:v>
      </x:c>
      <x:c r="G6620" s="11" t="n">
        <x:v>14.45</x:v>
      </x:c>
      <x:c r="H6620" s="11" t="n">
        <x:v>13.62</x:v>
      </x:c>
      <x:c r="I6620" s="13" t="n">
        <x:v>152804</x:v>
      </x:c>
      <x:c r="J6620" s="11" t="n">
        <x:v>13.803011</x:v>
      </x:c>
      <x:c r="K6620" s="14" t="n">
        <x:f>I6620*J6620</x:f>
        <x:v>2109155.292844</x:v>
      </x:c>
      <x:c r="L6620" s="8" t="str">
        <x:v>Alpaca SIP</x:v>
      </x:c>
    </x:row>
    <x:row r="6621" ht="25" customHeight="1">
      <x:c r="A6621" s="8" t="str">
        <x:v>AGMB</x:v>
      </x:c>
      <x:c r="B6621" s="10" t="n">
        <x:v>46090</x:v>
      </x:c>
      <x:c r="C6621" s="11" t="n">
        <x:v>13.69</x:v>
      </x:c>
      <x:c r="D6621" s="11" t="n">
        <x:v>14.43</x:v>
      </x:c>
      <x:c r="E6621" s="13" t="n">
        <x:v>69553</x:v>
      </x:c>
      <x:c r="F6621" s="11" t="n">
        <x:v>1</x:v>
      </x:c>
      <x:c r="G6621" s="11" t="n">
        <x:v>13.69</x:v>
      </x:c>
      <x:c r="H6621" s="11" t="n">
        <x:v>14.43</x:v>
      </x:c>
      <x:c r="I6621" s="13" t="n">
        <x:v>69553</x:v>
      </x:c>
      <x:c r="J6621" s="11" t="n">
        <x:v>13.970496</x:v>
      </x:c>
      <x:c r="K6621" s="14" t="n">
        <x:f>I6621*J6621</x:f>
        <x:v>971689.908288</x:v>
      </x:c>
      <x:c r="L6621" s="8" t="str">
        <x:v>Alpaca SIP</x:v>
      </x:c>
    </x:row>
    <x:row r="6622" ht="25" customHeight="1">
      <x:c r="A6622" s="8" t="str">
        <x:v>AGMB</x:v>
      </x:c>
      <x:c r="B6622" s="10" t="n">
        <x:v>46091</x:v>
      </x:c>
      <x:c r="C6622" s="11" t="n">
        <x:v>14.5</x:v>
      </x:c>
      <x:c r="D6622" s="11" t="n">
        <x:v>13.75</x:v>
      </x:c>
      <x:c r="E6622" s="13" t="n">
        <x:v>156533</x:v>
      </x:c>
      <x:c r="F6622" s="11" t="n">
        <x:v>1</x:v>
      </x:c>
      <x:c r="G6622" s="11" t="n">
        <x:v>14.5</x:v>
      </x:c>
      <x:c r="H6622" s="11" t="n">
        <x:v>13.75</x:v>
      </x:c>
      <x:c r="I6622" s="13" t="n">
        <x:v>156533</x:v>
      </x:c>
      <x:c r="J6622" s="11" t="n">
        <x:v>14.20843</x:v>
      </x:c>
      <x:c r="K6622" s="14" t="n">
        <x:f>I6622*J6622</x:f>
        <x:v>2224088.17319</x:v>
      </x:c>
      <x:c r="L6622" s="8" t="str">
        <x:v>Alpaca SIP</x:v>
      </x:c>
    </x:row>
    <x:row r="6623" ht="25" customHeight="1">
      <x:c r="A6623" s="8" t="str">
        <x:v>AGMB</x:v>
      </x:c>
      <x:c r="B6623" s="10" t="n">
        <x:v>46092</x:v>
      </x:c>
      <x:c r="C6623" s="11" t="n">
        <x:v>14.14</x:v>
      </x:c>
      <x:c r="D6623" s="11" t="n">
        <x:v>13.57</x:v>
      </x:c>
      <x:c r="E6623" s="13" t="n">
        <x:v>40999</x:v>
      </x:c>
      <x:c r="F6623" s="11" t="n">
        <x:v>1</x:v>
      </x:c>
      <x:c r="G6623" s="11" t="n">
        <x:v>14.14</x:v>
      </x:c>
      <x:c r="H6623" s="11" t="n">
        <x:v>13.57</x:v>
      </x:c>
      <x:c r="I6623" s="13" t="n">
        <x:v>40999</x:v>
      </x:c>
      <x:c r="J6623" s="11" t="n">
        <x:v>13.540761</x:v>
      </x:c>
      <x:c r="K6623" s="14" t="n">
        <x:f>I6623*J6623</x:f>
        <x:v>555157.660239</x:v>
      </x:c>
      <x:c r="L6623" s="8" t="str">
        <x:v>Alpaca SIP</x:v>
      </x:c>
    </x:row>
    <x:row r="6624" ht="25" customHeight="1">
      <x:c r="A6624" s="8" t="str">
        <x:v>AGMB</x:v>
      </x:c>
      <x:c r="B6624" s="10" t="n">
        <x:v>46093</x:v>
      </x:c>
      <x:c r="C6624" s="11" t="n">
        <x:v>13.37</x:v>
      </x:c>
      <x:c r="D6624" s="11" t="n">
        <x:v>13.91</x:v>
      </x:c>
      <x:c r="E6624" s="13" t="n">
        <x:v>28546</x:v>
      </x:c>
      <x:c r="F6624" s="11" t="n">
        <x:v>1</x:v>
      </x:c>
      <x:c r="G6624" s="11" t="n">
        <x:v>13.37</x:v>
      </x:c>
      <x:c r="H6624" s="11" t="n">
        <x:v>13.91</x:v>
      </x:c>
      <x:c r="I6624" s="13" t="n">
        <x:v>28546</x:v>
      </x:c>
      <x:c r="J6624" s="11" t="n">
        <x:v>13.757848</x:v>
      </x:c>
      <x:c r="K6624" s="14" t="n">
        <x:f>I6624*J6624</x:f>
        <x:v>392731.529008</x:v>
      </x:c>
      <x:c r="L6624" s="8" t="str">
        <x:v>Alpaca SIP</x:v>
      </x:c>
    </x:row>
    <x:row r="6625" ht="25" customHeight="1">
      <x:c r="A6625" s="8" t="str">
        <x:v>AGMB</x:v>
      </x:c>
      <x:c r="B6625" s="10" t="n">
        <x:v>46094</x:v>
      </x:c>
      <x:c r="C6625" s="11" t="n">
        <x:v>14.13</x:v>
      </x:c>
      <x:c r="D6625" s="11" t="n">
        <x:v>13.85</x:v>
      </x:c>
      <x:c r="E6625" s="13" t="n">
        <x:v>38025</x:v>
      </x:c>
      <x:c r="F6625" s="11" t="n">
        <x:v>1</x:v>
      </x:c>
      <x:c r="G6625" s="11" t="n">
        <x:v>14.13</x:v>
      </x:c>
      <x:c r="H6625" s="11" t="n">
        <x:v>13.85</x:v>
      </x:c>
      <x:c r="I6625" s="13" t="n">
        <x:v>38025</x:v>
      </x:c>
      <x:c r="J6625" s="11" t="n">
        <x:v>13.754628</x:v>
      </x:c>
      <x:c r="K6625" s="14" t="n">
        <x:f>I6625*J6625</x:f>
        <x:v>523019.7297</x:v>
      </x:c>
      <x:c r="L6625" s="8" t="str">
        <x:v>Alpaca SIP</x:v>
      </x:c>
    </x:row>
    <x:row r="6626" ht="25" customHeight="1">
      <x:c r="A6626" s="8" t="str">
        <x:v>AGMB</x:v>
      </x:c>
      <x:c r="B6626" s="10" t="n">
        <x:v>46097</x:v>
      </x:c>
      <x:c r="C6626" s="11" t="n">
        <x:v>14.19</x:v>
      </x:c>
      <x:c r="D6626" s="11" t="n">
        <x:v>14.315</x:v>
      </x:c>
      <x:c r="E6626" s="13" t="n">
        <x:v>67177</x:v>
      </x:c>
      <x:c r="F6626" s="11" t="n">
        <x:v>1</x:v>
      </x:c>
      <x:c r="G6626" s="11" t="n">
        <x:v>14.19</x:v>
      </x:c>
      <x:c r="H6626" s="11" t="n">
        <x:v>14.315</x:v>
      </x:c>
      <x:c r="I6626" s="13" t="n">
        <x:v>67177</x:v>
      </x:c>
      <x:c r="J6626" s="11" t="n">
        <x:v>14.220165</x:v>
      </x:c>
      <x:c r="K6626" s="14" t="n">
        <x:f>I6626*J6626</x:f>
        <x:v>955268.024205</x:v>
      </x:c>
      <x:c r="L6626" s="8" t="str">
        <x:v>Alpaca SIP</x:v>
      </x:c>
    </x:row>
    <x:row r="6627" ht="25" customHeight="1">
      <x:c r="A6627" s="8" t="str">
        <x:v>AGMB</x:v>
      </x:c>
      <x:c r="B6627" s="10" t="n">
        <x:v>46098</x:v>
      </x:c>
      <x:c r="C6627" s="11" t="n">
        <x:v>14.29</x:v>
      </x:c>
      <x:c r="D6627" s="11" t="n">
        <x:v>13.71</x:v>
      </x:c>
      <x:c r="E6627" s="13" t="n">
        <x:v>147534</x:v>
      </x:c>
      <x:c r="F6627" s="11" t="n">
        <x:v>1</x:v>
      </x:c>
      <x:c r="G6627" s="11" t="n">
        <x:v>14.29</x:v>
      </x:c>
      <x:c r="H6627" s="11" t="n">
        <x:v>13.71</x:v>
      </x:c>
      <x:c r="I6627" s="13" t="n">
        <x:v>147534</x:v>
      </x:c>
      <x:c r="J6627" s="11" t="n">
        <x:v>13.867857</x:v>
      </x:c>
      <x:c r="K6627" s="14" t="n">
        <x:f>I6627*J6627</x:f>
        <x:v>2045980.414638</x:v>
      </x:c>
      <x:c r="L6627" s="8" t="str">
        <x:v>Alpaca SIP</x:v>
      </x:c>
    </x:row>
    <x:row r="6628" ht="25" customHeight="1">
      <x:c r="A6628" s="8" t="str">
        <x:v>AGMB</x:v>
      </x:c>
      <x:c r="B6628" s="10" t="n">
        <x:v>46099</x:v>
      </x:c>
      <x:c r="C6628" s="11" t="n">
        <x:v>13.75</x:v>
      </x:c>
      <x:c r="D6628" s="11" t="n">
        <x:v>13.85</x:v>
      </x:c>
      <x:c r="E6628" s="13" t="n">
        <x:v>53203</x:v>
      </x:c>
      <x:c r="F6628" s="11" t="n">
        <x:v>1</x:v>
      </x:c>
      <x:c r="G6628" s="11" t="n">
        <x:v>13.75</x:v>
      </x:c>
      <x:c r="H6628" s="11" t="n">
        <x:v>13.85</x:v>
      </x:c>
      <x:c r="I6628" s="13" t="n">
        <x:v>53203</x:v>
      </x:c>
      <x:c r="J6628" s="11" t="n">
        <x:v>13.712948</x:v>
      </x:c>
      <x:c r="K6628" s="14" t="n">
        <x:f>I6628*J6628</x:f>
        <x:v>729569.9724440001</x:v>
      </x:c>
      <x:c r="L6628" s="8" t="str">
        <x:v>Alpaca SIP</x:v>
      </x:c>
    </x:row>
    <x:row r="6629" ht="25" customHeight="1">
      <x:c r="A6629" s="8" t="str">
        <x:v>AGMB</x:v>
      </x:c>
      <x:c r="B6629" s="10" t="n">
        <x:v>46100</x:v>
      </x:c>
      <x:c r="C6629" s="11" t="n">
        <x:v>13.71</x:v>
      </x:c>
      <x:c r="D6629" s="11" t="n">
        <x:v>12.7</x:v>
      </x:c>
      <x:c r="E6629" s="13" t="n">
        <x:v>445558</x:v>
      </x:c>
      <x:c r="F6629" s="11" t="n">
        <x:v>1</x:v>
      </x:c>
      <x:c r="G6629" s="11" t="n">
        <x:v>13.71</x:v>
      </x:c>
      <x:c r="H6629" s="11" t="n">
        <x:v>12.7</x:v>
      </x:c>
      <x:c r="I6629" s="13" t="n">
        <x:v>445558</x:v>
      </x:c>
      <x:c r="J6629" s="11" t="n">
        <x:v>13.260929</x:v>
      </x:c>
      <x:c r="K6629" s="14" t="n">
        <x:f>I6629*J6629</x:f>
        <x:v>5908513.003382</x:v>
      </x:c>
      <x:c r="L6629" s="8" t="str">
        <x:v>Alpaca SIP</x:v>
      </x:c>
    </x:row>
    <x:row r="6630" ht="25" customHeight="1">
      <x:c r="A6630" s="8" t="str">
        <x:v>AGMB</x:v>
      </x:c>
      <x:c r="B6630" s="10" t="n">
        <x:v>46101</x:v>
      </x:c>
      <x:c r="C6630" s="11" t="n">
        <x:v>12.62</x:v>
      </x:c>
      <x:c r="D6630" s="11" t="n">
        <x:v>12.19</x:v>
      </x:c>
      <x:c r="E6630" s="13" t="n">
        <x:v>179548</x:v>
      </x:c>
      <x:c r="F6630" s="11" t="n">
        <x:v>1</x:v>
      </x:c>
      <x:c r="G6630" s="11" t="n">
        <x:v>12.62</x:v>
      </x:c>
      <x:c r="H6630" s="11" t="n">
        <x:v>12.19</x:v>
      </x:c>
      <x:c r="I6630" s="13" t="n">
        <x:v>179548</x:v>
      </x:c>
      <x:c r="J6630" s="11" t="n">
        <x:v>12.286738</x:v>
      </x:c>
      <x:c r="K6630" s="14" t="n">
        <x:f>I6630*J6630</x:f>
        <x:v>2206059.234424</x:v>
      </x:c>
      <x:c r="L6630" s="8" t="str">
        <x:v>Alpaca SIP</x:v>
      </x:c>
    </x:row>
    <x:row r="6631" ht="25" customHeight="1">
      <x:c r="A6631" s="8" t="str">
        <x:v>AGMB</x:v>
      </x:c>
      <x:c r="B6631" s="10" t="n">
        <x:v>46104</x:v>
      </x:c>
      <x:c r="C6631" s="11" t="n">
        <x:v>12.33</x:v>
      </x:c>
      <x:c r="D6631" s="11" t="n">
        <x:v>12.25</x:v>
      </x:c>
      <x:c r="E6631" s="13" t="n">
        <x:v>107539</x:v>
      </x:c>
      <x:c r="F6631" s="11" t="n">
        <x:v>1</x:v>
      </x:c>
      <x:c r="G6631" s="11" t="n">
        <x:v>12.33</x:v>
      </x:c>
      <x:c r="H6631" s="11" t="n">
        <x:v>12.25</x:v>
      </x:c>
      <x:c r="I6631" s="13" t="n">
        <x:v>107539</x:v>
      </x:c>
      <x:c r="J6631" s="11" t="n">
        <x:v>12.460301</x:v>
      </x:c>
      <x:c r="K6631" s="14" t="n">
        <x:f>I6631*J6631</x:f>
        <x:v>1339968.3092389998</x:v>
      </x:c>
      <x:c r="L6631" s="8" t="str">
        <x:v>Alpaca SIP</x:v>
      </x:c>
    </x:row>
    <x:row r="6632" ht="25" customHeight="1">
      <x:c r="A6632" s="8" t="str">
        <x:v>AGMB</x:v>
      </x:c>
      <x:c r="B6632" s="10" t="n">
        <x:v>46105</x:v>
      </x:c>
      <x:c r="C6632" s="11" t="n">
        <x:v>12.37</x:v>
      </x:c>
      <x:c r="D6632" s="11" t="n">
        <x:v>11.645</x:v>
      </x:c>
      <x:c r="E6632" s="13" t="n">
        <x:v>439687</x:v>
      </x:c>
      <x:c r="F6632" s="11" t="n">
        <x:v>1</x:v>
      </x:c>
      <x:c r="G6632" s="11" t="n">
        <x:v>12.37</x:v>
      </x:c>
      <x:c r="H6632" s="11" t="n">
        <x:v>11.645</x:v>
      </x:c>
      <x:c r="I6632" s="13" t="n">
        <x:v>439687</x:v>
      </x:c>
      <x:c r="J6632" s="11" t="n">
        <x:v>12.120339</x:v>
      </x:c>
      <x:c r="K6632" s="14" t="n">
        <x:f>I6632*J6632</x:f>
        <x:v>5329155.493892999</x:v>
      </x:c>
      <x:c r="L6632" s="8" t="str">
        <x:v>Alpaca SIP</x:v>
      </x:c>
    </x:row>
    <x:row r="6633" ht="25" customHeight="1">
      <x:c r="A6633" s="8" t="str">
        <x:v>AGMB</x:v>
      </x:c>
      <x:c r="B6633" s="10" t="n">
        <x:v>46106</x:v>
      </x:c>
      <x:c r="C6633" s="11" t="n">
        <x:v>11.93</x:v>
      </x:c>
      <x:c r="D6633" s="11" t="n">
        <x:v>12.86</x:v>
      </x:c>
      <x:c r="E6633" s="13" t="n">
        <x:v>147687</x:v>
      </x:c>
      <x:c r="F6633" s="11" t="n">
        <x:v>1</x:v>
      </x:c>
      <x:c r="G6633" s="11" t="n">
        <x:v>11.93</x:v>
      </x:c>
      <x:c r="H6633" s="11" t="n">
        <x:v>12.86</x:v>
      </x:c>
      <x:c r="I6633" s="13" t="n">
        <x:v>147687</x:v>
      </x:c>
      <x:c r="J6633" s="11" t="n">
        <x:v>12.62976</x:v>
      </x:c>
      <x:c r="K6633" s="14" t="n">
        <x:f>I6633*J6633</x:f>
        <x:v>1865251.36512</x:v>
      </x:c>
      <x:c r="L6633" s="8" t="str">
        <x:v>Alpaca SIP</x:v>
      </x:c>
    </x:row>
    <x:row r="6634" ht="25" customHeight="1">
      <x:c r="A6634" s="8" t="str">
        <x:v>AGMB</x:v>
      </x:c>
      <x:c r="B6634" s="10" t="n">
        <x:v>46107</x:v>
      </x:c>
      <x:c r="C6634" s="11" t="n">
        <x:v>12.7</x:v>
      </x:c>
      <x:c r="D6634" s="11" t="n">
        <x:v>11.87</x:v>
      </x:c>
      <x:c r="E6634" s="13" t="n">
        <x:v>124297</x:v>
      </x:c>
      <x:c r="F6634" s="11" t="n">
        <x:v>1</x:v>
      </x:c>
      <x:c r="G6634" s="11" t="n">
        <x:v>12.7</x:v>
      </x:c>
      <x:c r="H6634" s="11" t="n">
        <x:v>11.87</x:v>
      </x:c>
      <x:c r="I6634" s="13" t="n">
        <x:v>124297</x:v>
      </x:c>
      <x:c r="J6634" s="11" t="n">
        <x:v>12.397234</x:v>
      </x:c>
      <x:c r="K6634" s="14" t="n">
        <x:f>I6634*J6634</x:f>
        <x:v>1540938.994498</x:v>
      </x:c>
      <x:c r="L6634" s="8" t="str">
        <x:v>Alpaca SIP</x:v>
      </x:c>
    </x:row>
    <x:row r="6635" ht="25" customHeight="1">
      <x:c r="A6635" s="8" t="str">
        <x:v>AGMB</x:v>
      </x:c>
      <x:c r="B6635" s="10" t="n">
        <x:v>46108</x:v>
      </x:c>
      <x:c r="C6635" s="11" t="n">
        <x:v>12</x:v>
      </x:c>
      <x:c r="D6635" s="11" t="n">
        <x:v>10.85</x:v>
      </x:c>
      <x:c r="E6635" s="13" t="n">
        <x:v>67757</x:v>
      </x:c>
      <x:c r="F6635" s="11" t="n">
        <x:v>1</x:v>
      </x:c>
      <x:c r="G6635" s="11" t="n">
        <x:v>12</x:v>
      </x:c>
      <x:c r="H6635" s="11" t="n">
        <x:v>10.85</x:v>
      </x:c>
      <x:c r="I6635" s="13" t="n">
        <x:v>67757</x:v>
      </x:c>
      <x:c r="J6635" s="11" t="n">
        <x:v>10.998698</x:v>
      </x:c>
      <x:c r="K6635" s="14" t="n">
        <x:f>I6635*J6635</x:f>
        <x:v>745238.7803859999</x:v>
      </x:c>
      <x:c r="L6635" s="8" t="str">
        <x:v>Alpaca SIP</x:v>
      </x:c>
    </x:row>
    <x:row r="6636" ht="25" customHeight="1">
      <x:c r="A6636" s="8" t="str">
        <x:v>AGMB</x:v>
      </x:c>
      <x:c r="B6636" s="10" t="n">
        <x:v>46111</x:v>
      </x:c>
      <x:c r="C6636" s="11" t="n">
        <x:v>10.88</x:v>
      </x:c>
      <x:c r="D6636" s="11" t="n">
        <x:v>9.86</x:v>
      </x:c>
      <x:c r="E6636" s="13" t="n">
        <x:v>117647</x:v>
      </x:c>
      <x:c r="F6636" s="11" t="n">
        <x:v>1</x:v>
      </x:c>
      <x:c r="G6636" s="11" t="n">
        <x:v>10.88</x:v>
      </x:c>
      <x:c r="H6636" s="11" t="n">
        <x:v>9.86</x:v>
      </x:c>
      <x:c r="I6636" s="13" t="n">
        <x:v>117647</x:v>
      </x:c>
      <x:c r="J6636" s="11" t="n">
        <x:v>10.217036</x:v>
      </x:c>
      <x:c r="K6636" s="14" t="n">
        <x:f>I6636*J6636</x:f>
        <x:v>1202003.634292</x:v>
      </x:c>
      <x:c r="L6636" s="8" t="str">
        <x:v>Alpaca SIP</x:v>
      </x:c>
    </x:row>
    <x:row r="6637" ht="25" customHeight="1">
      <x:c r="A6637" s="8" t="str">
        <x:v>AGMB</x:v>
      </x:c>
      <x:c r="B6637" s="10" t="n">
        <x:v>46112</x:v>
      </x:c>
      <x:c r="C6637" s="11" t="n">
        <x:v>9.99</x:v>
      </x:c>
      <x:c r="D6637" s="11" t="n">
        <x:v>10.49</x:v>
      </x:c>
      <x:c r="E6637" s="13" t="n">
        <x:v>495006</x:v>
      </x:c>
      <x:c r="F6637" s="11" t="n">
        <x:v>1</x:v>
      </x:c>
      <x:c r="G6637" s="11" t="n">
        <x:v>9.99</x:v>
      </x:c>
      <x:c r="H6637" s="11" t="n">
        <x:v>10.49</x:v>
      </x:c>
      <x:c r="I6637" s="13" t="n">
        <x:v>495006</x:v>
      </x:c>
      <x:c r="J6637" s="11" t="n">
        <x:v>10.589327</x:v>
      </x:c>
      <x:c r="K6637" s="14" t="n">
        <x:f>I6637*J6637</x:f>
        <x:v>5241780.400962001</x:v>
      </x:c>
      <x:c r="L6637" s="8" t="str">
        <x:v>Alpaca SIP</x:v>
      </x:c>
    </x:row>
    <x:row r="6638" ht="25" customHeight="1">
      <x:c r="A6638" s="8" t="str">
        <x:v>AGMB</x:v>
      </x:c>
      <x:c r="B6638" s="10" t="n">
        <x:v>46113</x:v>
      </x:c>
      <x:c r="C6638" s="11" t="n">
        <x:v>10.78</x:v>
      </x:c>
      <x:c r="D6638" s="11" t="n">
        <x:v>11.78</x:v>
      </x:c>
      <x:c r="E6638" s="13" t="n">
        <x:v>549542</x:v>
      </x:c>
      <x:c r="F6638" s="11" t="n">
        <x:v>1</x:v>
      </x:c>
      <x:c r="G6638" s="11" t="n">
        <x:v>10.78</x:v>
      </x:c>
      <x:c r="H6638" s="11" t="n">
        <x:v>11.78</x:v>
      </x:c>
      <x:c r="I6638" s="13" t="n">
        <x:v>549542</x:v>
      </x:c>
      <x:c r="J6638" s="11" t="n">
        <x:v>11.564233</x:v>
      </x:c>
      <x:c r="K6638" s="14" t="n">
        <x:f>I6638*J6638</x:f>
        <x:v>6355031.7312859995</x:v>
      </x:c>
      <x:c r="L6638" s="8" t="str">
        <x:v>Alpaca SIP</x:v>
      </x:c>
    </x:row>
    <x:row r="6639" ht="25" customHeight="1">
      <x:c r="A6639" s="8" t="str">
        <x:v>AGMB</x:v>
      </x:c>
      <x:c r="B6639" s="10" t="n">
        <x:v>46114</x:v>
      </x:c>
      <x:c r="C6639" s="11" t="n">
        <x:v>11.51</x:v>
      </x:c>
      <x:c r="D6639" s="11" t="n">
        <x:v>10.72</x:v>
      </x:c>
      <x:c r="E6639" s="13" t="n">
        <x:v>185550</x:v>
      </x:c>
      <x:c r="F6639" s="11" t="n">
        <x:v>1</x:v>
      </x:c>
      <x:c r="G6639" s="11" t="n">
        <x:v>11.51</x:v>
      </x:c>
      <x:c r="H6639" s="11" t="n">
        <x:v>10.72</x:v>
      </x:c>
      <x:c r="I6639" s="13" t="n">
        <x:v>185550</x:v>
      </x:c>
      <x:c r="J6639" s="11" t="n">
        <x:v>10.820753</x:v>
      </x:c>
      <x:c r="K6639" s="14" t="n">
        <x:f>I6639*J6639</x:f>
        <x:v>2007790.71915</x:v>
      </x:c>
      <x:c r="L6639" s="8" t="str">
        <x:v>Alpaca SIP</x:v>
      </x:c>
    </x:row>
    <x:row r="6640" ht="25" customHeight="1">
      <x:c r="A6640" s="8" t="str">
        <x:v>AGMB</x:v>
      </x:c>
      <x:c r="B6640" s="10" t="n">
        <x:v>46118</x:v>
      </x:c>
      <x:c r="C6640" s="11" t="n">
        <x:v>10.71</x:v>
      </x:c>
      <x:c r="D6640" s="11" t="n">
        <x:v>11.7</x:v>
      </x:c>
      <x:c r="E6640" s="13" t="n">
        <x:v>105619</x:v>
      </x:c>
      <x:c r="F6640" s="11" t="n">
        <x:v>1</x:v>
      </x:c>
      <x:c r="G6640" s="11" t="n">
        <x:v>10.71</x:v>
      </x:c>
      <x:c r="H6640" s="11" t="n">
        <x:v>11.7</x:v>
      </x:c>
      <x:c r="I6640" s="13" t="n">
        <x:v>105619</x:v>
      </x:c>
      <x:c r="J6640" s="11" t="n">
        <x:v>11.08274</x:v>
      </x:c>
      <x:c r="K6640" s="14" t="n">
        <x:f>I6640*J6640</x:f>
        <x:v>1170547.91606</x:v>
      </x:c>
      <x:c r="L6640" s="8" t="str">
        <x:v>Alpaca SIP</x:v>
      </x:c>
    </x:row>
    <x:row r="6641" ht="25" customHeight="1">
      <x:c r="A6641" s="8" t="str">
        <x:v>AGMB</x:v>
      </x:c>
      <x:c r="B6641" s="10" t="n">
        <x:v>46119</x:v>
      </x:c>
      <x:c r="C6641" s="11" t="n">
        <x:v>11.7</x:v>
      </x:c>
      <x:c r="D6641" s="11" t="n">
        <x:v>10.51</x:v>
      </x:c>
      <x:c r="E6641" s="13" t="n">
        <x:v>185844</x:v>
      </x:c>
      <x:c r="F6641" s="11" t="n">
        <x:v>1</x:v>
      </x:c>
      <x:c r="G6641" s="11" t="n">
        <x:v>11.7</x:v>
      </x:c>
      <x:c r="H6641" s="11" t="n">
        <x:v>10.51</x:v>
      </x:c>
      <x:c r="I6641" s="13" t="n">
        <x:v>185844</x:v>
      </x:c>
      <x:c r="J6641" s="11" t="n">
        <x:v>10.587255</x:v>
      </x:c>
      <x:c r="K6641" s="14" t="n">
        <x:f>I6641*J6641</x:f>
        <x:v>1967577.8182200002</x:v>
      </x:c>
      <x:c r="L6641" s="8" t="str">
        <x:v>Alpaca SIP</x:v>
      </x:c>
    </x:row>
    <x:row r="6642" ht="25" customHeight="1">
      <x:c r="A6642" s="8" t="str">
        <x:v>AGMB</x:v>
      </x:c>
      <x:c r="B6642" s="10" t="n">
        <x:v>46120</x:v>
      </x:c>
      <x:c r="C6642" s="11" t="n">
        <x:v>11</x:v>
      </x:c>
      <x:c r="D6642" s="11" t="n">
        <x:v>9.85</x:v>
      </x:c>
      <x:c r="E6642" s="13" t="n">
        <x:v>182631</x:v>
      </x:c>
      <x:c r="F6642" s="11" t="n">
        <x:v>1</x:v>
      </x:c>
      <x:c r="G6642" s="11" t="n">
        <x:v>11</x:v>
      </x:c>
      <x:c r="H6642" s="11" t="n">
        <x:v>9.85</x:v>
      </x:c>
      <x:c r="I6642" s="13" t="n">
        <x:v>182631</x:v>
      </x:c>
      <x:c r="J6642" s="11" t="n">
        <x:v>10.321704</x:v>
      </x:c>
      <x:c r="K6642" s="14" t="n">
        <x:f>I6642*J6642</x:f>
        <x:v>1885063.123224</x:v>
      </x:c>
      <x:c r="L6642" s="8" t="str">
        <x:v>Alpaca SIP</x:v>
      </x:c>
    </x:row>
    <x:row r="6643" ht="25" customHeight="1">
      <x:c r="A6643" s="8" t="str">
        <x:v>AGMB</x:v>
      </x:c>
      <x:c r="B6643" s="10" t="n">
        <x:v>46121</x:v>
      </x:c>
      <x:c r="C6643" s="11" t="n">
        <x:v>9.78</x:v>
      </x:c>
      <x:c r="D6643" s="11" t="n">
        <x:v>10.21</x:v>
      </x:c>
      <x:c r="E6643" s="13" t="n">
        <x:v>193362</x:v>
      </x:c>
      <x:c r="F6643" s="11" t="n">
        <x:v>1</x:v>
      </x:c>
      <x:c r="G6643" s="11" t="n">
        <x:v>9.78</x:v>
      </x:c>
      <x:c r="H6643" s="11" t="n">
        <x:v>10.21</x:v>
      </x:c>
      <x:c r="I6643" s="13" t="n">
        <x:v>193362</x:v>
      </x:c>
      <x:c r="J6643" s="11" t="n">
        <x:v>9.592428</x:v>
      </x:c>
      <x:c r="K6643" s="14" t="n">
        <x:f>I6643*J6643</x:f>
        <x:v>1854811.062936</x:v>
      </x:c>
      <x:c r="L6643" s="8" t="str">
        <x:v>Alpaca SIP</x:v>
      </x:c>
    </x:row>
    <x:row r="6644" ht="25" customHeight="1">
      <x:c r="A6644" s="8" t="str">
        <x:v>AGMB</x:v>
      </x:c>
      <x:c r="B6644" s="10" t="n">
        <x:v>46122</x:v>
      </x:c>
      <x:c r="C6644" s="11" t="n">
        <x:v>10.41</x:v>
      </x:c>
      <x:c r="D6644" s="11" t="n">
        <x:v>10.54</x:v>
      </x:c>
      <x:c r="E6644" s="13" t="n">
        <x:v>144483</x:v>
      </x:c>
      <x:c r="F6644" s="11" t="n">
        <x:v>1</x:v>
      </x:c>
      <x:c r="G6644" s="11" t="n">
        <x:v>10.41</x:v>
      </x:c>
      <x:c r="H6644" s="11" t="n">
        <x:v>10.54</x:v>
      </x:c>
      <x:c r="I6644" s="13" t="n">
        <x:v>144483</x:v>
      </x:c>
      <x:c r="J6644" s="11" t="n">
        <x:v>10.760215</x:v>
      </x:c>
      <x:c r="K6644" s="14" t="n">
        <x:f>I6644*J6644</x:f>
        <x:v>1554668.143845</x:v>
      </x:c>
      <x:c r="L6644" s="8" t="str">
        <x:v>Alpaca SIP</x:v>
      </x:c>
    </x:row>
    <x:row r="6645" ht="25" customHeight="1">
      <x:c r="A6645" s="8" t="str">
        <x:v>AGMB</x:v>
      </x:c>
      <x:c r="B6645" s="10" t="n">
        <x:v>46125</x:v>
      </x:c>
      <x:c r="C6645" s="11" t="n">
        <x:v>10.54</x:v>
      </x:c>
      <x:c r="D6645" s="11" t="n">
        <x:v>10.42</x:v>
      </x:c>
      <x:c r="E6645" s="13" t="n">
        <x:v>137921</x:v>
      </x:c>
      <x:c r="F6645" s="11" t="n">
        <x:v>1</x:v>
      </x:c>
      <x:c r="G6645" s="11" t="n">
        <x:v>10.54</x:v>
      </x:c>
      <x:c r="H6645" s="11" t="n">
        <x:v>10.42</x:v>
      </x:c>
      <x:c r="I6645" s="13" t="n">
        <x:v>137921</x:v>
      </x:c>
      <x:c r="J6645" s="11" t="n">
        <x:v>10.51756</x:v>
      </x:c>
      <x:c r="K6645" s="14" t="n">
        <x:f>I6645*J6645</x:f>
        <x:v>1450592.39276</x:v>
      </x:c>
      <x:c r="L6645" s="8" t="str">
        <x:v>Alpaca SIP</x:v>
      </x:c>
    </x:row>
    <x:row r="6646" ht="25" customHeight="1">
      <x:c r="A6646" s="8" t="str">
        <x:v>AGMB</x:v>
      </x:c>
      <x:c r="B6646" s="10" t="n">
        <x:v>46126</x:v>
      </x:c>
      <x:c r="C6646" s="11" t="n">
        <x:v>10.52</x:v>
      </x:c>
      <x:c r="D6646" s="11" t="n">
        <x:v>10.47</x:v>
      </x:c>
      <x:c r="E6646" s="13" t="n">
        <x:v>229907</x:v>
      </x:c>
      <x:c r="F6646" s="11" t="n">
        <x:v>1</x:v>
      </x:c>
      <x:c r="G6646" s="11" t="n">
        <x:v>10.52</x:v>
      </x:c>
      <x:c r="H6646" s="11" t="n">
        <x:v>10.47</x:v>
      </x:c>
      <x:c r="I6646" s="13" t="n">
        <x:v>229907</x:v>
      </x:c>
      <x:c r="J6646" s="11" t="n">
        <x:v>10.53223</x:v>
      </x:c>
      <x:c r="K6646" s="14" t="n">
        <x:f>I6646*J6646</x:f>
        <x:v>2421433.40261</x:v>
      </x:c>
      <x:c r="L6646" s="8" t="str">
        <x:v>Alpaca SIP</x:v>
      </x:c>
    </x:row>
    <x:row r="6647" ht="25" customHeight="1">
      <x:c r="A6647" s="8" t="str">
        <x:v>AGMB</x:v>
      </x:c>
      <x:c r="B6647" s="10" t="n">
        <x:v>46127</x:v>
      </x:c>
      <x:c r="C6647" s="11" t="n">
        <x:v>10.35</x:v>
      </x:c>
      <x:c r="D6647" s="11" t="n">
        <x:v>10.66</x:v>
      </x:c>
      <x:c r="E6647" s="13" t="n">
        <x:v>213757</x:v>
      </x:c>
      <x:c r="F6647" s="11" t="n">
        <x:v>1</x:v>
      </x:c>
      <x:c r="G6647" s="11" t="n">
        <x:v>10.35</x:v>
      </x:c>
      <x:c r="H6647" s="11" t="n">
        <x:v>10.66</x:v>
      </x:c>
      <x:c r="I6647" s="13" t="n">
        <x:v>213757</x:v>
      </x:c>
      <x:c r="J6647" s="11" t="n">
        <x:v>10.575661</x:v>
      </x:c>
      <x:c r="K6647" s="14" t="n">
        <x:f>I6647*J6647</x:f>
        <x:v>2260621.568377</x:v>
      </x:c>
      <x:c r="L6647" s="8" t="str">
        <x:v>Alpaca SIP</x:v>
      </x:c>
    </x:row>
    <x:row r="6648" ht="25" customHeight="1">
      <x:c r="A6648" s="8" t="str">
        <x:v>AGMB</x:v>
      </x:c>
      <x:c r="B6648" s="10" t="n">
        <x:v>46128</x:v>
      </x:c>
      <x:c r="C6648" s="11" t="n">
        <x:v>10.51</x:v>
      </x:c>
      <x:c r="D6648" s="11" t="n">
        <x:v>11.2</x:v>
      </x:c>
      <x:c r="E6648" s="13" t="n">
        <x:v>521652</x:v>
      </x:c>
      <x:c r="F6648" s="11" t="n">
        <x:v>1</x:v>
      </x:c>
      <x:c r="G6648" s="11" t="n">
        <x:v>10.51</x:v>
      </x:c>
      <x:c r="H6648" s="11" t="n">
        <x:v>11.2</x:v>
      </x:c>
      <x:c r="I6648" s="13" t="n">
        <x:v>521652</x:v>
      </x:c>
      <x:c r="J6648" s="11" t="n">
        <x:v>10.875779</x:v>
      </x:c>
      <x:c r="K6648" s="14" t="n">
        <x:f>I6648*J6648</x:f>
        <x:v>5673371.866908</x:v>
      </x:c>
      <x:c r="L6648" s="8" t="str">
        <x:v>Alpaca SIP</x:v>
      </x:c>
    </x:row>
    <x:row r="6649" ht="25" customHeight="1">
      <x:c r="A6649" s="8" t="str">
        <x:v>AGMB</x:v>
      </x:c>
      <x:c r="B6649" s="10" t="n">
        <x:v>46129</x:v>
      </x:c>
      <x:c r="C6649" s="11" t="n">
        <x:v>11.4</x:v>
      </x:c>
      <x:c r="D6649" s="11" t="n">
        <x:v>11.33</x:v>
      </x:c>
      <x:c r="E6649" s="13" t="n">
        <x:v>296151</x:v>
      </x:c>
      <x:c r="F6649" s="11" t="n">
        <x:v>1</x:v>
      </x:c>
      <x:c r="G6649" s="11" t="n">
        <x:v>11.4</x:v>
      </x:c>
      <x:c r="H6649" s="11" t="n">
        <x:v>11.33</x:v>
      </x:c>
      <x:c r="I6649" s="13" t="n">
        <x:v>296151</x:v>
      </x:c>
      <x:c r="J6649" s="11" t="n">
        <x:v>11.462235</x:v>
      </x:c>
      <x:c r="K6649" s="14" t="n">
        <x:f>I6649*J6649</x:f>
        <x:v>3394552.357485</x:v>
      </x:c>
      <x:c r="L6649" s="8" t="str">
        <x:v>Alpaca SIP</x:v>
      </x:c>
    </x:row>
    <x:row r="6650" ht="25" customHeight="1">
      <x:c r="A6650" s="8" t="str">
        <x:v>AGMB</x:v>
      </x:c>
      <x:c r="B6650" s="10" t="n">
        <x:v>46132</x:v>
      </x:c>
      <x:c r="C6650" s="11" t="n">
        <x:v>11.33</x:v>
      </x:c>
      <x:c r="D6650" s="11" t="n">
        <x:v>10.79</x:v>
      </x:c>
      <x:c r="E6650" s="13" t="n">
        <x:v>351181</x:v>
      </x:c>
      <x:c r="F6650" s="11" t="n">
        <x:v>1</x:v>
      </x:c>
      <x:c r="G6650" s="11" t="n">
        <x:v>11.33</x:v>
      </x:c>
      <x:c r="H6650" s="11" t="n">
        <x:v>10.79</x:v>
      </x:c>
      <x:c r="I6650" s="13" t="n">
        <x:v>351181</x:v>
      </x:c>
      <x:c r="J6650" s="11" t="n">
        <x:v>10.690716</x:v>
      </x:c>
      <x:c r="K6650" s="14" t="n">
        <x:f>I6650*J6650</x:f>
        <x:v>3754376.335596</x:v>
      </x:c>
      <x:c r="L6650" s="8" t="str">
        <x:v>Alpaca SIP</x:v>
      </x:c>
    </x:row>
    <x:row r="6651" ht="25" customHeight="1">
      <x:c r="A6651" s="8" t="str">
        <x:v>AGMB</x:v>
      </x:c>
      <x:c r="B6651" s="10" t="n">
        <x:v>46133</x:v>
      </x:c>
      <x:c r="C6651" s="11" t="n">
        <x:v>10.64</x:v>
      </x:c>
      <x:c r="D6651" s="11" t="n">
        <x:v>10.95</x:v>
      </x:c>
      <x:c r="E6651" s="13" t="n">
        <x:v>97098</x:v>
      </x:c>
      <x:c r="F6651" s="11" t="n">
        <x:v>1</x:v>
      </x:c>
      <x:c r="G6651" s="11" t="n">
        <x:v>10.64</x:v>
      </x:c>
      <x:c r="H6651" s="11" t="n">
        <x:v>10.95</x:v>
      </x:c>
      <x:c r="I6651" s="13" t="n">
        <x:v>97098</x:v>
      </x:c>
      <x:c r="J6651" s="11" t="n">
        <x:v>10.862983</x:v>
      </x:c>
      <x:c r="K6651" s="14" t="n">
        <x:f>I6651*J6651</x:f>
        <x:v>1054773.923334</x:v>
      </x:c>
      <x:c r="L6651" s="8" t="str">
        <x:v>Alpaca SIP</x:v>
      </x:c>
    </x:row>
    <x:row r="6652" ht="25" customHeight="1">
      <x:c r="A6652" s="8" t="str">
        <x:v>AGMB</x:v>
      </x:c>
      <x:c r="B6652" s="10" t="n">
        <x:v>46134</x:v>
      </x:c>
      <x:c r="C6652" s="11" t="n">
        <x:v>11.055</x:v>
      </x:c>
      <x:c r="D6652" s="11" t="n">
        <x:v>10.55</x:v>
      </x:c>
      <x:c r="E6652" s="13" t="n">
        <x:v>64765</x:v>
      </x:c>
      <x:c r="F6652" s="11" t="n">
        <x:v>1</x:v>
      </x:c>
      <x:c r="G6652" s="11" t="n">
        <x:v>11.055</x:v>
      </x:c>
      <x:c r="H6652" s="11" t="n">
        <x:v>10.55</x:v>
      </x:c>
      <x:c r="I6652" s="13" t="n">
        <x:v>64765</x:v>
      </x:c>
      <x:c r="J6652" s="11" t="n">
        <x:v>10.597368</x:v>
      </x:c>
      <x:c r="K6652" s="14" t="n">
        <x:f>I6652*J6652</x:f>
        <x:v>686338.53852</x:v>
      </x:c>
      <x:c r="L6652" s="8" t="str">
        <x:v>Alpaca SIP</x:v>
      </x:c>
    </x:row>
    <x:row r="6653" ht="25" customHeight="1">
      <x:c r="A6653" s="8" t="str">
        <x:v>AGMB</x:v>
      </x:c>
      <x:c r="B6653" s="10" t="n">
        <x:v>46135</x:v>
      </x:c>
      <x:c r="C6653" s="11" t="n">
        <x:v>10.77</x:v>
      </x:c>
      <x:c r="D6653" s="11" t="n">
        <x:v>10.7</x:v>
      </x:c>
      <x:c r="E6653" s="13" t="n">
        <x:v>84763</x:v>
      </x:c>
      <x:c r="F6653" s="11" t="n">
        <x:v>1</x:v>
      </x:c>
      <x:c r="G6653" s="11" t="n">
        <x:v>10.77</x:v>
      </x:c>
      <x:c r="H6653" s="11" t="n">
        <x:v>10.7</x:v>
      </x:c>
      <x:c r="I6653" s="13" t="n">
        <x:v>84763</x:v>
      </x:c>
      <x:c r="J6653" s="11" t="n">
        <x:v>10.524007</x:v>
      </x:c>
      <x:c r="K6653" s="14" t="n">
        <x:f>I6653*J6653</x:f>
        <x:v>892046.405341</x:v>
      </x:c>
      <x:c r="L6653" s="8" t="str">
        <x:v>Alpaca SIP</x:v>
      </x:c>
    </x:row>
    <x:row r="6654" ht="25" customHeight="1">
      <x:c r="A6654" s="8" t="str">
        <x:v>AGMB</x:v>
      </x:c>
      <x:c r="B6654" s="10" t="n">
        <x:v>46136</x:v>
      </x:c>
      <x:c r="C6654" s="11" t="n">
        <x:v>10.58</x:v>
      </x:c>
      <x:c r="D6654" s="11" t="n">
        <x:v>11.05</x:v>
      </x:c>
      <x:c r="E6654" s="13" t="n">
        <x:v>59617</x:v>
      </x:c>
      <x:c r="F6654" s="11" t="n">
        <x:v>1</x:v>
      </x:c>
      <x:c r="G6654" s="11" t="n">
        <x:v>10.58</x:v>
      </x:c>
      <x:c r="H6654" s="11" t="n">
        <x:v>11.05</x:v>
      </x:c>
      <x:c r="I6654" s="13" t="n">
        <x:v>59617</x:v>
      </x:c>
      <x:c r="J6654" s="11" t="n">
        <x:v>10.703942</x:v>
      </x:c>
      <x:c r="K6654" s="14" t="n">
        <x:f>I6654*J6654</x:f>
        <x:v>638136.910214</x:v>
      </x:c>
      <x:c r="L6654" s="8" t="str">
        <x:v>Alpaca SIP</x:v>
      </x:c>
    </x:row>
    <x:row r="6655" ht="25" customHeight="1">
      <x:c r="A6655" s="8" t="str">
        <x:v>AGMB</x:v>
      </x:c>
      <x:c r="B6655" s="10" t="n">
        <x:v>46139</x:v>
      </x:c>
      <x:c r="C6655" s="11" t="n">
        <x:v>11.89</x:v>
      </x:c>
      <x:c r="D6655" s="11" t="n">
        <x:v>11.32</x:v>
      </x:c>
      <x:c r="E6655" s="13" t="n">
        <x:v>197928</x:v>
      </x:c>
      <x:c r="F6655" s="11" t="n">
        <x:v>1</x:v>
      </x:c>
      <x:c r="G6655" s="11" t="n">
        <x:v>11.89</x:v>
      </x:c>
      <x:c r="H6655" s="11" t="n">
        <x:v>11.32</x:v>
      </x:c>
      <x:c r="I6655" s="13" t="n">
        <x:v>197928</x:v>
      </x:c>
      <x:c r="J6655" s="11" t="n">
        <x:v>11.931113</x:v>
      </x:c>
      <x:c r="K6655" s="14" t="n">
        <x:f>I6655*J6655</x:f>
        <x:v>2361501.333864</x:v>
      </x:c>
      <x:c r="L6655" s="8" t="str">
        <x:v>Alpaca SIP</x:v>
      </x:c>
    </x:row>
    <x:row r="6656" ht="25" customHeight="1">
      <x:c r="A6656" s="8" t="str">
        <x:v>AGMB</x:v>
      </x:c>
      <x:c r="B6656" s="10" t="n">
        <x:v>46140</x:v>
      </x:c>
      <x:c r="C6656" s="11" t="n">
        <x:v>11.35</x:v>
      </x:c>
      <x:c r="D6656" s="11" t="n">
        <x:v>10.64</x:v>
      </x:c>
      <x:c r="E6656" s="13" t="n">
        <x:v>135416</x:v>
      </x:c>
      <x:c r="F6656" s="11" t="n">
        <x:v>1</x:v>
      </x:c>
      <x:c r="G6656" s="11" t="n">
        <x:v>11.35</x:v>
      </x:c>
      <x:c r="H6656" s="11" t="n">
        <x:v>10.64</x:v>
      </x:c>
      <x:c r="I6656" s="13" t="n">
        <x:v>135416</x:v>
      </x:c>
      <x:c r="J6656" s="11" t="n">
        <x:v>10.571675</x:v>
      </x:c>
      <x:c r="K6656" s="14" t="n">
        <x:f>I6656*J6656</x:f>
        <x:v>1431573.9418000001</x:v>
      </x:c>
      <x:c r="L6656" s="8" t="str">
        <x:v>Alpaca SIP</x:v>
      </x:c>
    </x:row>
    <x:row r="6657" ht="25" customHeight="1">
      <x:c r="A6657" s="8" t="str">
        <x:v>AGMB</x:v>
      </x:c>
      <x:c r="B6657" s="10" t="n">
        <x:v>46141</x:v>
      </x:c>
      <x:c r="C6657" s="11" t="n">
        <x:v>10.79</x:v>
      </x:c>
      <x:c r="D6657" s="11" t="n">
        <x:v>10.74</x:v>
      </x:c>
      <x:c r="E6657" s="13" t="n">
        <x:v>72025</x:v>
      </x:c>
      <x:c r="F6657" s="11" t="n">
        <x:v>1</x:v>
      </x:c>
      <x:c r="G6657" s="11" t="n">
        <x:v>10.79</x:v>
      </x:c>
      <x:c r="H6657" s="11" t="n">
        <x:v>10.74</x:v>
      </x:c>
      <x:c r="I6657" s="13" t="n">
        <x:v>72025</x:v>
      </x:c>
      <x:c r="J6657" s="11" t="n">
        <x:v>10.664521</x:v>
      </x:c>
      <x:c r="K6657" s="14" t="n">
        <x:f>I6657*J6657</x:f>
        <x:v>768112.1250250001</x:v>
      </x:c>
      <x:c r="L6657" s="8" t="str">
        <x:v>Alpaca SIP</x:v>
      </x:c>
    </x:row>
    <x:row r="6658" ht="25" customHeight="1">
      <x:c r="A6658" s="8" t="str">
        <x:v>AGMB</x:v>
      </x:c>
      <x:c r="B6658" s="10" t="n">
        <x:v>46142</x:v>
      </x:c>
      <x:c r="C6658" s="11" t="n">
        <x:v>10.56</x:v>
      </x:c>
      <x:c r="D6658" s="11" t="n">
        <x:v>10.85</x:v>
      </x:c>
      <x:c r="E6658" s="13" t="n">
        <x:v>47129</x:v>
      </x:c>
      <x:c r="F6658" s="11" t="n">
        <x:v>1</x:v>
      </x:c>
      <x:c r="G6658" s="11" t="n">
        <x:v>10.56</x:v>
      </x:c>
      <x:c r="H6658" s="11" t="n">
        <x:v>10.85</x:v>
      </x:c>
      <x:c r="I6658" s="13" t="n">
        <x:v>47129</x:v>
      </x:c>
      <x:c r="J6658" s="11" t="n">
        <x:v>10.745653</x:v>
      </x:c>
      <x:c r="K6658" s="14" t="n">
        <x:f>I6658*J6658</x:f>
        <x:v>506431.88023700006</x:v>
      </x:c>
      <x:c r="L6658" s="8" t="str">
        <x:v>Alpaca SIP</x:v>
      </x:c>
    </x:row>
    <x:row r="6659" ht="25" customHeight="1">
      <x:c r="A6659" s="8" t="str">
        <x:v>AGMB</x:v>
      </x:c>
      <x:c r="B6659" s="10" t="n">
        <x:v>46143</x:v>
      </x:c>
      <x:c r="C6659" s="11" t="n">
        <x:v>10.86</x:v>
      </x:c>
      <x:c r="D6659" s="11" t="n">
        <x:v>11.19</x:v>
      </x:c>
      <x:c r="E6659" s="13" t="n">
        <x:v>53734</x:v>
      </x:c>
      <x:c r="F6659" s="11" t="n">
        <x:v>1</x:v>
      </x:c>
      <x:c r="G6659" s="11" t="n">
        <x:v>10.86</x:v>
      </x:c>
      <x:c r="H6659" s="11" t="n">
        <x:v>11.19</x:v>
      </x:c>
      <x:c r="I6659" s="13" t="n">
        <x:v>53734</x:v>
      </x:c>
      <x:c r="J6659" s="11" t="n">
        <x:v>11.034141</x:v>
      </x:c>
      <x:c r="K6659" s="14" t="n">
        <x:f>I6659*J6659</x:f>
        <x:v>592908.532494</x:v>
      </x:c>
      <x:c r="L6659" s="8" t="str">
        <x:v>Alpaca SIP</x:v>
      </x:c>
    </x:row>
    <x:row r="6660" ht="25" customHeight="1">
      <x:c r="A6660" s="8" t="str">
        <x:v>AGMB</x:v>
      </x:c>
      <x:c r="B6660" s="10" t="n">
        <x:v>46146</x:v>
      </x:c>
      <x:c r="C6660" s="11" t="n">
        <x:v>11.24</x:v>
      </x:c>
      <x:c r="D6660" s="11" t="n">
        <x:v>12.105</x:v>
      </x:c>
      <x:c r="E6660" s="13" t="n">
        <x:v>44876</x:v>
      </x:c>
      <x:c r="F6660" s="11" t="n">
        <x:v>1</x:v>
      </x:c>
      <x:c r="G6660" s="11" t="n">
        <x:v>11.24</x:v>
      </x:c>
      <x:c r="H6660" s="11" t="n">
        <x:v>12.105</x:v>
      </x:c>
      <x:c r="I6660" s="13" t="n">
        <x:v>44876</x:v>
      </x:c>
      <x:c r="J6660" s="11" t="n">
        <x:v>11.712422</x:v>
      </x:c>
      <x:c r="K6660" s="14" t="n">
        <x:f>I6660*J6660</x:f>
        <x:v>525606.649672</x:v>
      </x:c>
      <x:c r="L6660" s="8" t="str">
        <x:v>Alpaca SIP</x:v>
      </x:c>
    </x:row>
    <x:row r="6661" ht="25" customHeight="1">
      <x:c r="A6661" s="8" t="str">
        <x:v>AGMB</x:v>
      </x:c>
      <x:c r="B6661" s="10" t="n">
        <x:v>46147</x:v>
      </x:c>
      <x:c r="C6661" s="11" t="n">
        <x:v>12.13</x:v>
      </x:c>
      <x:c r="D6661" s="11" t="n">
        <x:v>12.5</x:v>
      </x:c>
      <x:c r="E6661" s="13" t="n">
        <x:v>100648</x:v>
      </x:c>
      <x:c r="F6661" s="11" t="n">
        <x:v>1</x:v>
      </x:c>
      <x:c r="G6661" s="11" t="n">
        <x:v>12.13</x:v>
      </x:c>
      <x:c r="H6661" s="11" t="n">
        <x:v>12.5</x:v>
      </x:c>
      <x:c r="I6661" s="13" t="n">
        <x:v>100648</x:v>
      </x:c>
      <x:c r="J6661" s="11" t="n">
        <x:v>12.255581</x:v>
      </x:c>
      <x:c r="K6661" s="14" t="n">
        <x:f>I6661*J6661</x:f>
        <x:v>1233499.716488</x:v>
      </x:c>
      <x:c r="L6661" s="8" t="str">
        <x:v>Alpaca SIP</x:v>
      </x:c>
    </x:row>
    <x:row r="6662" ht="25" customHeight="1">
      <x:c r="A6662" s="8" t="str">
        <x:v>AGMB</x:v>
      </x:c>
      <x:c r="B6662" s="10" t="n">
        <x:v>46148</x:v>
      </x:c>
      <x:c r="C6662" s="11" t="n">
        <x:v>12.56</x:v>
      </x:c>
      <x:c r="D6662" s="11" t="n">
        <x:v>12.24</x:v>
      </x:c>
      <x:c r="E6662" s="13" t="n">
        <x:v>149883</x:v>
      </x:c>
      <x:c r="F6662" s="11" t="n">
        <x:v>1</x:v>
      </x:c>
      <x:c r="G6662" s="11" t="n">
        <x:v>12.56</x:v>
      </x:c>
      <x:c r="H6662" s="11" t="n">
        <x:v>12.24</x:v>
      </x:c>
      <x:c r="I6662" s="13" t="n">
        <x:v>149883</x:v>
      </x:c>
      <x:c r="J6662" s="11" t="n">
        <x:v>12.574705</x:v>
      </x:c>
      <x:c r="K6662" s="14" t="n">
        <x:f>I6662*J6662</x:f>
        <x:v>1884734.509515</x:v>
      </x:c>
      <x:c r="L6662" s="8" t="str">
        <x:v>Alpaca SIP</x:v>
      </x:c>
    </x:row>
    <x:row r="6663" ht="25" customHeight="1">
      <x:c r="A6663" s="8" t="str">
        <x:v>AGMB</x:v>
      </x:c>
      <x:c r="B6663" s="10" t="n">
        <x:v>46149</x:v>
      </x:c>
      <x:c r="C6663" s="11" t="n">
        <x:v>12.29</x:v>
      </x:c>
      <x:c r="D6663" s="11" t="n">
        <x:v>11.42</x:v>
      </x:c>
      <x:c r="E6663" s="13" t="n">
        <x:v>71149</x:v>
      </x:c>
      <x:c r="F6663" s="11" t="n">
        <x:v>1</x:v>
      </x:c>
      <x:c r="G6663" s="11" t="n">
        <x:v>12.29</x:v>
      </x:c>
      <x:c r="H6663" s="11" t="n">
        <x:v>11.42</x:v>
      </x:c>
      <x:c r="I6663" s="13" t="n">
        <x:v>71149</x:v>
      </x:c>
      <x:c r="J6663" s="11" t="n">
        <x:v>11.74542</x:v>
      </x:c>
      <x:c r="K6663" s="14" t="n">
        <x:f>I6663*J6663</x:f>
        <x:v>835674.88758</x:v>
      </x:c>
      <x:c r="L6663" s="8" t="str">
        <x:v>Alpaca SIP</x:v>
      </x:c>
    </x:row>
    <x:row r="6664" ht="25" customHeight="1">
      <x:c r="A6664" s="8" t="str">
        <x:v>AGMB</x:v>
      </x:c>
      <x:c r="B6664" s="10" t="n">
        <x:v>46150</x:v>
      </x:c>
      <x:c r="C6664" s="11" t="n">
        <x:v>11.4</x:v>
      </x:c>
      <x:c r="D6664" s="11" t="n">
        <x:v>12.13</x:v>
      </x:c>
      <x:c r="E6664" s="13" t="n">
        <x:v>107864</x:v>
      </x:c>
      <x:c r="F6664" s="11" t="n">
        <x:v>1</x:v>
      </x:c>
      <x:c r="G6664" s="11" t="n">
        <x:v>11.4</x:v>
      </x:c>
      <x:c r="H6664" s="11" t="n">
        <x:v>12.13</x:v>
      </x:c>
      <x:c r="I6664" s="13" t="n">
        <x:v>107864</x:v>
      </x:c>
      <x:c r="J6664" s="11" t="n">
        <x:v>12.016024</x:v>
      </x:c>
      <x:c r="K6664" s="14" t="n">
        <x:f>I6664*J6664</x:f>
        <x:v>1296096.412736</x:v>
      </x:c>
      <x:c r="L6664" s="8" t="str">
        <x:v>Alpaca SIP</x:v>
      </x:c>
    </x:row>
    <x:row r="6665" ht="25" customHeight="1">
      <x:c r="A6665" s="8" t="str">
        <x:v>AGMB</x:v>
      </x:c>
      <x:c r="B6665" s="10" t="n">
        <x:v>46153</x:v>
      </x:c>
      <x:c r="C6665" s="11" t="n">
        <x:v>12.04</x:v>
      </x:c>
      <x:c r="D6665" s="11" t="n">
        <x:v>12.18</x:v>
      </x:c>
      <x:c r="E6665" s="13" t="n">
        <x:v>119424</x:v>
      </x:c>
      <x:c r="F6665" s="11" t="n">
        <x:v>1</x:v>
      </x:c>
      <x:c r="G6665" s="11" t="n">
        <x:v>12.04</x:v>
      </x:c>
      <x:c r="H6665" s="11" t="n">
        <x:v>12.18</x:v>
      </x:c>
      <x:c r="I6665" s="13" t="n">
        <x:v>119424</x:v>
      </x:c>
      <x:c r="J6665" s="11" t="n">
        <x:v>12.077527</x:v>
      </x:c>
      <x:c r="K6665" s="14" t="n">
        <x:f>I6665*J6665</x:f>
        <x:v>1442346.584448</x:v>
      </x:c>
      <x:c r="L6665" s="8" t="str">
        <x:v>Alpaca SIP</x:v>
      </x:c>
    </x:row>
    <x:row r="6666" ht="25" customHeight="1">
      <x:c r="A6666" s="8" t="str">
        <x:v>AGMB</x:v>
      </x:c>
      <x:c r="B6666" s="10" t="n">
        <x:v>46154</x:v>
      </x:c>
      <x:c r="C6666" s="11" t="n">
        <x:v>12.15</x:v>
      </x:c>
      <x:c r="D6666" s="11" t="n">
        <x:v>12.08</x:v>
      </x:c>
      <x:c r="E6666" s="13" t="n">
        <x:v>90400</x:v>
      </x:c>
      <x:c r="F6666" s="11" t="n">
        <x:v>1</x:v>
      </x:c>
      <x:c r="G6666" s="11" t="n">
        <x:v>12.15</x:v>
      </x:c>
      <x:c r="H6666" s="11" t="n">
        <x:v>12.08</x:v>
      </x:c>
      <x:c r="I6666" s="13" t="n">
        <x:v>90400</x:v>
      </x:c>
      <x:c r="J6666" s="11" t="n">
        <x:v>11.904917</x:v>
      </x:c>
      <x:c r="K6666" s="14" t="n">
        <x:f>I6666*J6666</x:f>
        <x:v>1076204.4967999998</x:v>
      </x:c>
      <x:c r="L6666" s="8" t="str">
        <x:v>Alpaca SIP</x:v>
      </x:c>
    </x:row>
    <x:row r="6667" ht="25" customHeight="1">
      <x:c r="A6667" s="8" t="str">
        <x:v>AGMB</x:v>
      </x:c>
      <x:c r="B6667" s="10" t="n">
        <x:v>46155</x:v>
      </x:c>
      <x:c r="C6667" s="11" t="n">
        <x:v>11.95</x:v>
      </x:c>
      <x:c r="D6667" s="11" t="n">
        <x:v>11.18</x:v>
      </x:c>
      <x:c r="E6667" s="13" t="n">
        <x:v>50374</x:v>
      </x:c>
      <x:c r="F6667" s="11" t="n">
        <x:v>1</x:v>
      </x:c>
      <x:c r="G6667" s="11" t="n">
        <x:v>11.95</x:v>
      </x:c>
      <x:c r="H6667" s="11" t="n">
        <x:v>11.18</x:v>
      </x:c>
      <x:c r="I6667" s="13" t="n">
        <x:v>50374</x:v>
      </x:c>
      <x:c r="J6667" s="11" t="n">
        <x:v>11.213591</x:v>
      </x:c>
      <x:c r="K6667" s="14" t="n">
        <x:f>I6667*J6667</x:f>
        <x:v>564873.433034</x:v>
      </x:c>
      <x:c r="L6667" s="8" t="str">
        <x:v>Alpaca SIP</x:v>
      </x:c>
    </x:row>
    <x:row r="6668" ht="25" customHeight="1">
      <x:c r="A6668" s="8" t="str">
        <x:v>AGMB</x:v>
      </x:c>
      <x:c r="B6668" s="10" t="n">
        <x:v>46156</x:v>
      </x:c>
      <x:c r="C6668" s="11" t="n">
        <x:v>11.21</x:v>
      </x:c>
      <x:c r="D6668" s="11" t="n">
        <x:v>11.04</x:v>
      </x:c>
      <x:c r="E6668" s="13" t="n">
        <x:v>123903</x:v>
      </x:c>
      <x:c r="F6668" s="11" t="n">
        <x:v>1</x:v>
      </x:c>
      <x:c r="G6668" s="11" t="n">
        <x:v>11.21</x:v>
      </x:c>
      <x:c r="H6668" s="11" t="n">
        <x:v>11.04</x:v>
      </x:c>
      <x:c r="I6668" s="13" t="n">
        <x:v>123903</x:v>
      </x:c>
      <x:c r="J6668" s="11" t="n">
        <x:v>11.407772</x:v>
      </x:c>
      <x:c r="K6668" s="14" t="n">
        <x:f>I6668*J6668</x:f>
        <x:v>1413457.1741159998</x:v>
      </x:c>
      <x:c r="L6668" s="8" t="str">
        <x:v>Alpaca SIP</x:v>
      </x:c>
    </x:row>
    <x:row r="6669" ht="25" customHeight="1">
      <x:c r="A6669" s="8" t="str">
        <x:v>AGMB</x:v>
      </x:c>
      <x:c r="B6669" s="10" t="n">
        <x:v>46157</x:v>
      </x:c>
      <x:c r="C6669" s="11" t="n">
        <x:v>11.03</x:v>
      </x:c>
      <x:c r="D6669" s="11" t="n">
        <x:v>10.55</x:v>
      </x:c>
      <x:c r="E6669" s="13" t="n">
        <x:v>42835</x:v>
      </x:c>
      <x:c r="F6669" s="11" t="n">
        <x:v>1</x:v>
      </x:c>
      <x:c r="G6669" s="11" t="n">
        <x:v>11.03</x:v>
      </x:c>
      <x:c r="H6669" s="11" t="n">
        <x:v>10.55</x:v>
      </x:c>
      <x:c r="I6669" s="13" t="n">
        <x:v>42835</x:v>
      </x:c>
      <x:c r="J6669" s="11" t="n">
        <x:v>10.530452</x:v>
      </x:c>
      <x:c r="K6669" s="14" t="n">
        <x:f>I6669*J6669</x:f>
        <x:v>451071.91142</x:v>
      </x:c>
      <x:c r="L6669" s="8" t="str">
        <x:v>Alpaca SIP</x:v>
      </x:c>
    </x:row>
    <x:row r="6670" ht="25" customHeight="1">
      <x:c r="A6670" s="8" t="str">
        <x:v>AGMB</x:v>
      </x:c>
      <x:c r="B6670" s="10" t="n">
        <x:v>46160</x:v>
      </x:c>
      <x:c r="C6670" s="11" t="n">
        <x:v>10.25</x:v>
      </x:c>
      <x:c r="D6670" s="11" t="n">
        <x:v>10.56</x:v>
      </x:c>
      <x:c r="E6670" s="13" t="n">
        <x:v>64397</x:v>
      </x:c>
      <x:c r="F6670" s="11" t="n">
        <x:v>1</x:v>
      </x:c>
      <x:c r="G6670" s="11" t="n">
        <x:v>10.25</x:v>
      </x:c>
      <x:c r="H6670" s="11" t="n">
        <x:v>10.56</x:v>
      </x:c>
      <x:c r="I6670" s="13" t="n">
        <x:v>64397</x:v>
      </x:c>
      <x:c r="J6670" s="11" t="n">
        <x:v>10.319582</x:v>
      </x:c>
      <x:c r="K6670" s="14" t="n">
        <x:f>I6670*J6670</x:f>
        <x:v>664550.122054</x:v>
      </x:c>
      <x:c r="L6670" s="8" t="str">
        <x:v>Alpaca SIP</x:v>
      </x:c>
    </x:row>
    <x:row r="6671" ht="25" customHeight="1">
      <x:c r="A6671" s="8" t="str">
        <x:v>AGMB</x:v>
      </x:c>
      <x:c r="B6671" s="10" t="n">
        <x:v>46161</x:v>
      </x:c>
      <x:c r="C6671" s="11" t="n">
        <x:v>10.42</x:v>
      </x:c>
      <x:c r="D6671" s="11" t="n">
        <x:v>10.51</x:v>
      </x:c>
      <x:c r="E6671" s="13" t="n">
        <x:v>29565</x:v>
      </x:c>
      <x:c r="F6671" s="11" t="n">
        <x:v>1</x:v>
      </x:c>
      <x:c r="G6671" s="11" t="n">
        <x:v>10.42</x:v>
      </x:c>
      <x:c r="H6671" s="11" t="n">
        <x:v>10.51</x:v>
      </x:c>
      <x:c r="I6671" s="13" t="n">
        <x:v>29565</x:v>
      </x:c>
      <x:c r="J6671" s="11" t="n">
        <x:v>10.437993</x:v>
      </x:c>
      <x:c r="K6671" s="14" t="n">
        <x:f>I6671*J6671</x:f>
        <x:v>308599.263045</x:v>
      </x:c>
      <x:c r="L6671" s="8" t="str">
        <x:v>Alpaca SIP</x:v>
      </x:c>
    </x:row>
    <x:row r="6672" ht="25" customHeight="1">
      <x:c r="A6672" s="8" t="str">
        <x:v>AGMB</x:v>
      </x:c>
      <x:c r="B6672" s="10" t="n">
        <x:v>46162</x:v>
      </x:c>
      <x:c r="C6672" s="11" t="n">
        <x:v>10.58</x:v>
      </x:c>
      <x:c r="D6672" s="11" t="n">
        <x:v>10.7</x:v>
      </x:c>
      <x:c r="E6672" s="13" t="n">
        <x:v>38020</x:v>
      </x:c>
      <x:c r="F6672" s="11" t="n">
        <x:v>1</x:v>
      </x:c>
      <x:c r="G6672" s="11" t="n">
        <x:v>10.58</x:v>
      </x:c>
      <x:c r="H6672" s="11" t="n">
        <x:v>10.7</x:v>
      </x:c>
      <x:c r="I6672" s="13" t="n">
        <x:v>38020</x:v>
      </x:c>
      <x:c r="J6672" s="11" t="n">
        <x:v>10.622829</x:v>
      </x:c>
      <x:c r="K6672" s="14" t="n">
        <x:f>I6672*J6672</x:f>
        <x:v>403879.95858</x:v>
      </x:c>
      <x:c r="L6672" s="8" t="str">
        <x:v>Alpaca SIP</x:v>
      </x:c>
    </x:row>
    <x:row r="6673" ht="25" customHeight="1">
      <x:c r="A6673" s="8" t="str">
        <x:v>AGMB</x:v>
      </x:c>
      <x:c r="B6673" s="10" t="n">
        <x:v>46163</x:v>
      </x:c>
      <x:c r="C6673" s="11" t="n">
        <x:v>10.55</x:v>
      </x:c>
      <x:c r="D6673" s="11" t="n">
        <x:v>10.94</x:v>
      </x:c>
      <x:c r="E6673" s="13" t="n">
        <x:v>27865</x:v>
      </x:c>
      <x:c r="F6673" s="11" t="n">
        <x:v>1</x:v>
      </x:c>
      <x:c r="G6673" s="11" t="n">
        <x:v>10.55</x:v>
      </x:c>
      <x:c r="H6673" s="11" t="n">
        <x:v>10.94</x:v>
      </x:c>
      <x:c r="I6673" s="13" t="n">
        <x:v>27865</x:v>
      </x:c>
      <x:c r="J6673" s="11" t="n">
        <x:v>10.872985</x:v>
      </x:c>
      <x:c r="K6673" s="14" t="n">
        <x:f>I6673*J6673</x:f>
        <x:v>302975.727025</x:v>
      </x:c>
      <x:c r="L6673" s="8" t="str">
        <x:v>Alpaca SIP</x:v>
      </x:c>
    </x:row>
    <x:row r="6674" ht="25" customHeight="1">
      <x:c r="A6674" s="8" t="str">
        <x:v>AGMB</x:v>
      </x:c>
      <x:c r="B6674" s="10" t="n">
        <x:v>46164</x:v>
      </x:c>
      <x:c r="C6674" s="11" t="n">
        <x:v>11.05</x:v>
      </x:c>
      <x:c r="D6674" s="11" t="n">
        <x:v>11.5</x:v>
      </x:c>
      <x:c r="E6674" s="13" t="n">
        <x:v>34119</x:v>
      </x:c>
      <x:c r="F6674" s="11" t="n">
        <x:v>1</x:v>
      </x:c>
      <x:c r="G6674" s="11" t="n">
        <x:v>11.05</x:v>
      </x:c>
      <x:c r="H6674" s="11" t="n">
        <x:v>11.5</x:v>
      </x:c>
      <x:c r="I6674" s="13" t="n">
        <x:v>34119</x:v>
      </x:c>
      <x:c r="J6674" s="11" t="n">
        <x:v>11.314795</x:v>
      </x:c>
      <x:c r="K6674" s="14" t="n">
        <x:f>I6674*J6674</x:f>
        <x:v>386049.490605</x:v>
      </x:c>
      <x:c r="L6674" s="8" t="str">
        <x:v>Alpaca SIP</x:v>
      </x:c>
    </x:row>
    <x:row r="6675" ht="25" customHeight="1">
      <x:c r="A6675" s="8" t="str">
        <x:v>AGMB</x:v>
      </x:c>
      <x:c r="B6675" s="10" t="n">
        <x:v>46168</x:v>
      </x:c>
      <x:c r="C6675" s="11" t="n">
        <x:v>11.77</x:v>
      </x:c>
      <x:c r="D6675" s="11" t="n">
        <x:v>11.05</x:v>
      </x:c>
      <x:c r="E6675" s="13" t="n">
        <x:v>87438</x:v>
      </x:c>
      <x:c r="F6675" s="11" t="n">
        <x:v>1</x:v>
      </x:c>
      <x:c r="G6675" s="11" t="n">
        <x:v>11.77</x:v>
      </x:c>
      <x:c r="H6675" s="11" t="n">
        <x:v>11.05</x:v>
      </x:c>
      <x:c r="I6675" s="13" t="n">
        <x:v>87438</x:v>
      </x:c>
      <x:c r="J6675" s="11" t="n">
        <x:v>11.406343</x:v>
      </x:c>
      <x:c r="K6675" s="14" t="n">
        <x:f>I6675*J6675</x:f>
        <x:v>997347.8192339999</x:v>
      </x:c>
      <x:c r="L6675" s="8" t="str">
        <x:v>Alpaca SIP</x:v>
      </x:c>
    </x:row>
    <x:row r="6676" ht="25" customHeight="1">
      <x:c r="A6676" s="8" t="str">
        <x:v>AGMB</x:v>
      </x:c>
      <x:c r="B6676" s="10" t="n">
        <x:v>46169</x:v>
      </x:c>
      <x:c r="C6676" s="11" t="n">
        <x:v>11.28</x:v>
      </x:c>
      <x:c r="D6676" s="11" t="n">
        <x:v>11.67</x:v>
      </x:c>
      <x:c r="E6676" s="13" t="n">
        <x:v>55303</x:v>
      </x:c>
      <x:c r="F6676" s="11" t="n">
        <x:v>1</x:v>
      </x:c>
      <x:c r="G6676" s="11" t="n">
        <x:v>11.28</x:v>
      </x:c>
      <x:c r="H6676" s="11" t="n">
        <x:v>11.67</x:v>
      </x:c>
      <x:c r="I6676" s="13" t="n">
        <x:v>55303</x:v>
      </x:c>
      <x:c r="J6676" s="11" t="n">
        <x:v>11.39106</x:v>
      </x:c>
      <x:c r="K6676" s="14" t="n">
        <x:f>I6676*J6676</x:f>
        <x:v>629959.79118</x:v>
      </x:c>
      <x:c r="L6676" s="8" t="str">
        <x:v>Alpaca SIP</x:v>
      </x:c>
    </x:row>
    <x:row r="6677" ht="25" customHeight="1">
      <x:c r="A6677" s="8" t="str">
        <x:v>AGMB</x:v>
      </x:c>
      <x:c r="B6677" s="10" t="n">
        <x:v>46170</x:v>
      </x:c>
      <x:c r="C6677" s="11" t="n">
        <x:v>11.7</x:v>
      </x:c>
      <x:c r="D6677" s="11" t="n">
        <x:v>11.54</x:v>
      </x:c>
      <x:c r="E6677" s="13" t="n">
        <x:v>37253</x:v>
      </x:c>
      <x:c r="F6677" s="11" t="n">
        <x:v>1</x:v>
      </x:c>
      <x:c r="G6677" s="11" t="n">
        <x:v>11.7</x:v>
      </x:c>
      <x:c r="H6677" s="11" t="n">
        <x:v>11.54</x:v>
      </x:c>
      <x:c r="I6677" s="13" t="n">
        <x:v>37253</x:v>
      </x:c>
      <x:c r="J6677" s="11" t="n">
        <x:v>11.782656</x:v>
      </x:c>
      <x:c r="K6677" s="14" t="n">
        <x:f>I6677*J6677</x:f>
        <x:v>438939.283968</x:v>
      </x:c>
      <x:c r="L6677" s="8" t="str">
        <x:v>Alpaca SIP</x:v>
      </x:c>
    </x:row>
    <x:row r="6678" ht="25" customHeight="1">
      <x:c r="A6678" s="8" t="str">
        <x:v>AGMB</x:v>
      </x:c>
      <x:c r="B6678" s="10" t="n">
        <x:v>46171</x:v>
      </x:c>
      <x:c r="C6678" s="11" t="n">
        <x:v>11.38</x:v>
      </x:c>
      <x:c r="D6678" s="11" t="n">
        <x:v>11.25</x:v>
      </x:c>
      <x:c r="E6678" s="13" t="n">
        <x:v>17439</x:v>
      </x:c>
      <x:c r="F6678" s="11" t="n">
        <x:v>1</x:v>
      </x:c>
      <x:c r="G6678" s="11" t="n">
        <x:v>11.38</x:v>
      </x:c>
      <x:c r="H6678" s="11" t="n">
        <x:v>11.25</x:v>
      </x:c>
      <x:c r="I6678" s="13" t="n">
        <x:v>17439</x:v>
      </x:c>
      <x:c r="J6678" s="11" t="n">
        <x:v>11.323855</x:v>
      </x:c>
      <x:c r="K6678" s="14" t="n">
        <x:f>I6678*J6678</x:f>
        <x:v>197476.707345</x:v>
      </x:c>
      <x:c r="L6678" s="8" t="str">
        <x:v>Alpaca SIP</x:v>
      </x:c>
    </x:row>
    <x:row r="6679" ht="25" customHeight="1">
      <x:c r="A6679" s="8" t="str">
        <x:v>AGMB</x:v>
      </x:c>
      <x:c r="B6679" s="10" t="n">
        <x:v>46174</x:v>
      </x:c>
      <x:c r="C6679" s="11" t="n">
        <x:v>11.35</x:v>
      </x:c>
      <x:c r="D6679" s="11" t="n">
        <x:v>11.44</x:v>
      </x:c>
      <x:c r="E6679" s="13" t="n">
        <x:v>31530</x:v>
      </x:c>
      <x:c r="F6679" s="11" t="n">
        <x:v>1</x:v>
      </x:c>
      <x:c r="G6679" s="11" t="n">
        <x:v>11.35</x:v>
      </x:c>
      <x:c r="H6679" s="11" t="n">
        <x:v>11.44</x:v>
      </x:c>
      <x:c r="I6679" s="13" t="n">
        <x:v>31530</x:v>
      </x:c>
      <x:c r="J6679" s="11" t="n">
        <x:v>11.430383</x:v>
      </x:c>
      <x:c r="K6679" s="14" t="n">
        <x:f>I6679*J6679</x:f>
        <x:v>360399.97599</x:v>
      </x:c>
      <x:c r="L6679" s="8" t="str">
        <x:v>Alpaca SIP</x:v>
      </x:c>
    </x:row>
    <x:row r="6680" ht="25" customHeight="1">
      <x:c r="A6680" s="8" t="str">
        <x:v>AGMB</x:v>
      </x:c>
      <x:c r="B6680" s="10" t="n">
        <x:v>46175</x:v>
      </x:c>
      <x:c r="C6680" s="11" t="n">
        <x:v>11.19</x:v>
      </x:c>
      <x:c r="D6680" s="11" t="n">
        <x:v>11.8</x:v>
      </x:c>
      <x:c r="E6680" s="13" t="n">
        <x:v>51887</x:v>
      </x:c>
      <x:c r="F6680" s="11" t="n">
        <x:v>1</x:v>
      </x:c>
      <x:c r="G6680" s="11" t="n">
        <x:v>11.19</x:v>
      </x:c>
      <x:c r="H6680" s="11" t="n">
        <x:v>11.8</x:v>
      </x:c>
      <x:c r="I6680" s="13" t="n">
        <x:v>51887</x:v>
      </x:c>
      <x:c r="J6680" s="11" t="n">
        <x:v>11.683424</x:v>
      </x:c>
      <x:c r="K6680" s="14" t="n">
        <x:f>I6680*J6680</x:f>
        <x:v>606217.821088</x:v>
      </x:c>
      <x:c r="L6680" s="8" t="str">
        <x:v>Alpaca SIP</x:v>
      </x:c>
    </x:row>
    <x:row r="6681" ht="25" customHeight="1">
      <x:c r="A6681" s="8" t="str">
        <x:v>AGMB</x:v>
      </x:c>
      <x:c r="B6681" s="10" t="n">
        <x:v>46176</x:v>
      </x:c>
      <x:c r="C6681" s="11" t="n">
        <x:v>11.82</x:v>
      </x:c>
      <x:c r="D6681" s="11" t="n">
        <x:v>12</x:v>
      </x:c>
      <x:c r="E6681" s="13" t="n">
        <x:v>88514</x:v>
      </x:c>
      <x:c r="F6681" s="11" t="n">
        <x:v>1</x:v>
      </x:c>
      <x:c r="G6681" s="11" t="n">
        <x:v>11.82</x:v>
      </x:c>
      <x:c r="H6681" s="11" t="n">
        <x:v>12</x:v>
      </x:c>
      <x:c r="I6681" s="13" t="n">
        <x:v>88514</x:v>
      </x:c>
      <x:c r="J6681" s="11" t="n">
        <x:v>12.256999</x:v>
      </x:c>
      <x:c r="K6681" s="14" t="n">
        <x:f>I6681*J6681</x:f>
        <x:v>1084916.009486</x:v>
      </x:c>
      <x:c r="L6681" s="8" t="str">
        <x:v>Alpaca SIP</x:v>
      </x:c>
    </x:row>
    <x:row r="6682" ht="25" customHeight="1">
      <x:c r="A6682" s="8" t="str">
        <x:v>AGMB</x:v>
      </x:c>
      <x:c r="B6682" s="10" t="n">
        <x:v>46177</x:v>
      </x:c>
      <x:c r="C6682" s="11" t="n">
        <x:v>12</x:v>
      </x:c>
      <x:c r="D6682" s="11" t="n">
        <x:v>11.89</x:v>
      </x:c>
      <x:c r="E6682" s="13" t="n">
        <x:v>125435</x:v>
      </x:c>
      <x:c r="F6682" s="11" t="n">
        <x:v>1</x:v>
      </x:c>
      <x:c r="G6682" s="11" t="n">
        <x:v>12</x:v>
      </x:c>
      <x:c r="H6682" s="11" t="n">
        <x:v>11.89</x:v>
      </x:c>
      <x:c r="I6682" s="13" t="n">
        <x:v>125435</x:v>
      </x:c>
      <x:c r="J6682" s="11" t="n">
        <x:v>12.056253</x:v>
      </x:c>
      <x:c r="K6682" s="14" t="n">
        <x:f>I6682*J6682</x:f>
        <x:v>1512276.095055</x:v>
      </x:c>
      <x:c r="L6682" s="8" t="str">
        <x:v>Alpaca SIP</x:v>
      </x:c>
    </x:row>
    <x:row r="6683" ht="25" customHeight="1">
      <x:c r="A6683" s="8" t="str">
        <x:v>AGMB</x:v>
      </x:c>
      <x:c r="B6683" s="10" t="n">
        <x:v>46178</x:v>
      </x:c>
      <x:c r="C6683" s="11" t="n">
        <x:v>11.96</x:v>
      </x:c>
      <x:c r="D6683" s="11" t="n">
        <x:v>9.92</x:v>
      </x:c>
      <x:c r="E6683" s="13" t="n">
        <x:v>97775</x:v>
      </x:c>
      <x:c r="F6683" s="11" t="n">
        <x:v>1</x:v>
      </x:c>
      <x:c r="G6683" s="11" t="n">
        <x:v>11.96</x:v>
      </x:c>
      <x:c r="H6683" s="11" t="n">
        <x:v>9.92</x:v>
      </x:c>
      <x:c r="I6683" s="13" t="n">
        <x:v>97775</x:v>
      </x:c>
      <x:c r="J6683" s="11" t="n">
        <x:v>10.736835</x:v>
      </x:c>
      <x:c r="K6683" s="14" t="n">
        <x:f>I6683*J6683</x:f>
        <x:v>1049794.042125</x:v>
      </x:c>
      <x:c r="L6683" s="8" t="str">
        <x:v>Alpaca SIP</x:v>
      </x:c>
    </x:row>
    <x:row r="6684" ht="25" customHeight="1">
      <x:c r="A6684" s="8" t="str">
        <x:v>AGMB</x:v>
      </x:c>
      <x:c r="B6684" s="10" t="n">
        <x:v>46181</x:v>
      </x:c>
      <x:c r="C6684" s="11" t="n">
        <x:v>10.23</x:v>
      </x:c>
      <x:c r="D6684" s="11" t="n">
        <x:v>10.31</x:v>
      </x:c>
      <x:c r="E6684" s="13" t="n">
        <x:v>304427</x:v>
      </x:c>
      <x:c r="F6684" s="11" t="n">
        <x:v>1</x:v>
      </x:c>
      <x:c r="G6684" s="11" t="n">
        <x:v>10.23</x:v>
      </x:c>
      <x:c r="H6684" s="11" t="n">
        <x:v>10.31</x:v>
      </x:c>
      <x:c r="I6684" s="13" t="n">
        <x:v>304427</x:v>
      </x:c>
      <x:c r="J6684" s="11" t="n">
        <x:v>9.760055</x:v>
      </x:c>
      <x:c r="K6684" s="14" t="n">
        <x:f>I6684*J6684</x:f>
        <x:v>2971224.263485</x:v>
      </x:c>
      <x:c r="L6684" s="8" t="str">
        <x:v>Alpaca SIP</x:v>
      </x:c>
    </x:row>
    <x:row r="6685" ht="25" customHeight="1">
      <x:c r="A6685" s="8" t="str">
        <x:v>AGMB</x:v>
      </x:c>
      <x:c r="B6685" s="10" t="n">
        <x:v>46182</x:v>
      </x:c>
      <x:c r="C6685" s="11" t="n">
        <x:v>10.5</x:v>
      </x:c>
      <x:c r="D6685" s="11" t="n">
        <x:v>9.8</x:v>
      </x:c>
      <x:c r="E6685" s="13" t="n">
        <x:v>132045</x:v>
      </x:c>
      <x:c r="F6685" s="11" t="n">
        <x:v>1</x:v>
      </x:c>
      <x:c r="G6685" s="11" t="n">
        <x:v>10.5</x:v>
      </x:c>
      <x:c r="H6685" s="11" t="n">
        <x:v>9.8</x:v>
      </x:c>
      <x:c r="I6685" s="13" t="n">
        <x:v>132045</x:v>
      </x:c>
      <x:c r="J6685" s="11" t="n">
        <x:v>9.822331</x:v>
      </x:c>
      <x:c r="K6685" s="14" t="n">
        <x:f>I6685*J6685</x:f>
        <x:v>1296989.696895</x:v>
      </x:c>
      <x:c r="L6685" s="8" t="str">
        <x:v>Alpaca SIP</x:v>
      </x:c>
    </x:row>
    <x:row r="6686" ht="25" customHeight="1">
      <x:c r="A6686" s="8" t="str">
        <x:v>AGMB</x:v>
      </x:c>
      <x:c r="B6686" s="10" t="n">
        <x:v>46183</x:v>
      </x:c>
      <x:c r="C6686" s="11" t="n">
        <x:v>9.96</x:v>
      </x:c>
      <x:c r="D6686" s="11" t="n">
        <x:v>10.33</x:v>
      </x:c>
      <x:c r="E6686" s="13" t="n">
        <x:v>97032</x:v>
      </x:c>
      <x:c r="F6686" s="11" t="n">
        <x:v>1</x:v>
      </x:c>
      <x:c r="G6686" s="11" t="n">
        <x:v>9.96</x:v>
      </x:c>
      <x:c r="H6686" s="11" t="n">
        <x:v>10.33</x:v>
      </x:c>
      <x:c r="I6686" s="13" t="n">
        <x:v>97032</x:v>
      </x:c>
      <x:c r="J6686" s="11" t="n">
        <x:v>10.142503</x:v>
      </x:c>
      <x:c r="K6686" s="14" t="n">
        <x:f>I6686*J6686</x:f>
        <x:v>984147.3510959999</x:v>
      </x:c>
      <x:c r="L6686" s="8" t="str">
        <x:v>Alpaca SIP</x:v>
      </x:c>
    </x:row>
    <x:row r="6687" ht="25" customHeight="1">
      <x:c r="A6687" s="8" t="str">
        <x:v>AGMB</x:v>
      </x:c>
      <x:c r="B6687" s="10" t="n">
        <x:v>46184</x:v>
      </x:c>
      <x:c r="C6687" s="11" t="n">
        <x:v>10</x:v>
      </x:c>
      <x:c r="D6687" s="11" t="n">
        <x:v>9.88</x:v>
      </x:c>
      <x:c r="E6687" s="13" t="n">
        <x:v>136108</x:v>
      </x:c>
      <x:c r="F6687" s="11" t="n">
        <x:v>1</x:v>
      </x:c>
      <x:c r="G6687" s="11" t="n">
        <x:v>10</x:v>
      </x:c>
      <x:c r="H6687" s="11" t="n">
        <x:v>9.88</x:v>
      </x:c>
      <x:c r="I6687" s="13" t="n">
        <x:v>136108</x:v>
      </x:c>
      <x:c r="J6687" s="11" t="n">
        <x:v>10.042275</x:v>
      </x:c>
      <x:c r="K6687" s="14" t="n">
        <x:f>I6687*J6687</x:f>
        <x:v>1366833.9657</x:v>
      </x:c>
      <x:c r="L6687" s="8" t="str">
        <x:v>Alpaca SIP</x:v>
      </x:c>
    </x:row>
    <x:row r="6688" ht="25" customHeight="1">
      <x:c r="A6688" s="8" t="str">
        <x:v>AGMB</x:v>
      </x:c>
      <x:c r="B6688" s="10" t="n">
        <x:v>46185</x:v>
      </x:c>
      <x:c r="C6688" s="11" t="n">
        <x:v>10.08</x:v>
      </x:c>
      <x:c r="D6688" s="11" t="n">
        <x:v>9.61</x:v>
      </x:c>
      <x:c r="E6688" s="13" t="n">
        <x:v>80725</x:v>
      </x:c>
      <x:c r="F6688" s="11" t="n">
        <x:v>1</x:v>
      </x:c>
      <x:c r="G6688" s="11" t="n">
        <x:v>10.08</x:v>
      </x:c>
      <x:c r="H6688" s="11" t="n">
        <x:v>9.61</x:v>
      </x:c>
      <x:c r="I6688" s="13" t="n">
        <x:v>80725</x:v>
      </x:c>
      <x:c r="J6688" s="11" t="n">
        <x:v>9.936754</x:v>
      </x:c>
      <x:c r="K6688" s="14" t="n">
        <x:f>I6688*J6688</x:f>
        <x:v>802144.4666500001</x:v>
      </x:c>
      <x:c r="L6688" s="8" t="str">
        <x:v>Alpaca SIP</x:v>
      </x:c>
    </x:row>
    <x:row r="6689" ht="25" customHeight="1">
      <x:c r="A6689" s="8" t="str">
        <x:v>AGMB</x:v>
      </x:c>
      <x:c r="B6689" s="10" t="n">
        <x:v>46188</x:v>
      </x:c>
      <x:c r="C6689" s="11" t="n">
        <x:v>9.89</x:v>
      </x:c>
      <x:c r="D6689" s="11" t="n">
        <x:v>10</x:v>
      </x:c>
      <x:c r="E6689" s="13" t="n">
        <x:v>158925</x:v>
      </x:c>
      <x:c r="F6689" s="11" t="n">
        <x:v>1</x:v>
      </x:c>
      <x:c r="G6689" s="11" t="n">
        <x:v>9.89</x:v>
      </x:c>
      <x:c r="H6689" s="11" t="n">
        <x:v>10</x:v>
      </x:c>
      <x:c r="I6689" s="13" t="n">
        <x:v>158925</x:v>
      </x:c>
      <x:c r="J6689" s="11" t="n">
        <x:v>9.844909</x:v>
      </x:c>
      <x:c r="K6689" s="14" t="n">
        <x:f>I6689*J6689</x:f>
        <x:v>1564602.162825</x:v>
      </x:c>
      <x:c r="L6689" s="8" t="str">
        <x:v>Alpaca SIP</x:v>
      </x:c>
    </x:row>
    <x:row r="6690" ht="25" customHeight="1">
      <x:c r="A6690" s="8" t="str">
        <x:v>AGMB</x:v>
      </x:c>
      <x:c r="B6690" s="10" t="n">
        <x:v>46189</x:v>
      </x:c>
      <x:c r="C6690" s="11" t="n">
        <x:v>10.31</x:v>
      </x:c>
      <x:c r="D6690" s="11" t="n">
        <x:v>10</x:v>
      </x:c>
      <x:c r="E6690" s="13" t="n">
        <x:v>102686</x:v>
      </x:c>
      <x:c r="F6690" s="11" t="n">
        <x:v>1</x:v>
      </x:c>
      <x:c r="G6690" s="11" t="n">
        <x:v>10.31</x:v>
      </x:c>
      <x:c r="H6690" s="11" t="n">
        <x:v>10</x:v>
      </x:c>
      <x:c r="I6690" s="13" t="n">
        <x:v>102686</x:v>
      </x:c>
      <x:c r="J6690" s="11" t="n">
        <x:v>10.011934</x:v>
      </x:c>
      <x:c r="K6690" s="14" t="n">
        <x:f>I6690*J6690</x:f>
        <x:v>1028085.4547240001</x:v>
      </x:c>
      <x:c r="L6690" s="8" t="str">
        <x:v>Alpaca SIP</x:v>
      </x:c>
    </x:row>
    <x:row r="6691" ht="25" customHeight="1">
      <x:c r="A6691" s="8" t="str">
        <x:v>AGMB</x:v>
      </x:c>
      <x:c r="B6691" s="10" t="n">
        <x:v>46190</x:v>
      </x:c>
      <x:c r="C6691" s="11" t="n">
        <x:v>9.98</x:v>
      </x:c>
      <x:c r="D6691" s="11" t="n">
        <x:v>10.1</x:v>
      </x:c>
      <x:c r="E6691" s="13" t="n">
        <x:v>116749</x:v>
      </x:c>
      <x:c r="F6691" s="11" t="n">
        <x:v>1</x:v>
      </x:c>
      <x:c r="G6691" s="11" t="n">
        <x:v>9.98</x:v>
      </x:c>
      <x:c r="H6691" s="11" t="n">
        <x:v>10.1</x:v>
      </x:c>
      <x:c r="I6691" s="13" t="n">
        <x:v>116749</x:v>
      </x:c>
      <x:c r="J6691" s="11" t="n">
        <x:v>10.121486</x:v>
      </x:c>
      <x:c r="K6691" s="14" t="n">
        <x:f>I6691*J6691</x:f>
        <x:v>1181673.369014</x:v>
      </x:c>
      <x:c r="L6691" s="8" t="str">
        <x:v>Alpaca SIP</x:v>
      </x:c>
    </x:row>
    <x:row r="6692" ht="25" customHeight="1">
      <x:c r="A6692" s="8" t="str">
        <x:v>AGMB</x:v>
      </x:c>
      <x:c r="B6692" s="10" t="n">
        <x:v>46191</x:v>
      </x:c>
      <x:c r="C6692" s="11" t="n">
        <x:v>10.1</x:v>
      </x:c>
      <x:c r="D6692" s="11" t="n">
        <x:v>10.98</x:v>
      </x:c>
      <x:c r="E6692" s="13" t="n">
        <x:v>188965</x:v>
      </x:c>
      <x:c r="F6692" s="11" t="n">
        <x:v>1</x:v>
      </x:c>
      <x:c r="G6692" s="11" t="n">
        <x:v>10.1</x:v>
      </x:c>
      <x:c r="H6692" s="11" t="n">
        <x:v>10.98</x:v>
      </x:c>
      <x:c r="I6692" s="13" t="n">
        <x:v>188965</x:v>
      </x:c>
      <x:c r="J6692" s="11" t="n">
        <x:v>10.885081</x:v>
      </x:c>
      <x:c r="K6692" s="14" t="n">
        <x:f>I6692*J6692</x:f>
        <x:v>2056899.3311649999</x:v>
      </x:c>
      <x:c r="L6692" s="8" t="str">
        <x:v>Alpaca SIP</x:v>
      </x:c>
    </x:row>
    <x:row r="6693" ht="25" customHeight="1">
      <x:c r="A6693" s="8" t="str">
        <x:v>AGMB</x:v>
      </x:c>
      <x:c r="B6693" s="10" t="n">
        <x:v>46195</x:v>
      </x:c>
      <x:c r="C6693" s="11" t="n">
        <x:v>10.92</x:v>
      </x:c>
      <x:c r="D6693" s="11" t="n">
        <x:v>11.84</x:v>
      </x:c>
      <x:c r="E6693" s="13" t="n">
        <x:v>126021</x:v>
      </x:c>
      <x:c r="F6693" s="11" t="n">
        <x:v>1</x:v>
      </x:c>
      <x:c r="G6693" s="11" t="n">
        <x:v>10.92</x:v>
      </x:c>
      <x:c r="H6693" s="11" t="n">
        <x:v>11.84</x:v>
      </x:c>
      <x:c r="I6693" s="13" t="n">
        <x:v>126021</x:v>
      </x:c>
      <x:c r="J6693" s="11" t="n">
        <x:v>11.678306</x:v>
      </x:c>
      <x:c r="K6693" s="14" t="n">
        <x:f>I6693*J6693</x:f>
        <x:v>1471711.8004259998</x:v>
      </x:c>
      <x:c r="L6693" s="8" t="str">
        <x:v>Alpaca SIP</x:v>
      </x:c>
    </x:row>
    <x:row r="6694" ht="25" customHeight="1">
      <x:c r="A6694" s="8" t="str">
        <x:v>AGMB</x:v>
      </x:c>
      <x:c r="B6694" s="10" t="n">
        <x:v>46196</x:v>
      </x:c>
      <x:c r="C6694" s="11" t="n">
        <x:v>12.1</x:v>
      </x:c>
      <x:c r="D6694" s="11" t="n">
        <x:v>11.94</x:v>
      </x:c>
      <x:c r="E6694" s="13" t="n">
        <x:v>54272</x:v>
      </x:c>
      <x:c r="F6694" s="11" t="n">
        <x:v>1</x:v>
      </x:c>
      <x:c r="G6694" s="11" t="n">
        <x:v>12.1</x:v>
      </x:c>
      <x:c r="H6694" s="11" t="n">
        <x:v>11.94</x:v>
      </x:c>
      <x:c r="I6694" s="13" t="n">
        <x:v>54272</x:v>
      </x:c>
      <x:c r="J6694" s="11" t="n">
        <x:v>12.22754</x:v>
      </x:c>
      <x:c r="K6694" s="14" t="n">
        <x:f>I6694*J6694</x:f>
        <x:v>663613.05088</x:v>
      </x:c>
      <x:c r="L6694" s="8" t="str">
        <x:v>Alpaca SIP</x:v>
      </x:c>
    </x:row>
    <x:row r="6695" ht="25" customHeight="1">
      <x:c r="A6695" s="8" t="str">
        <x:v>AGMB</x:v>
      </x:c>
      <x:c r="B6695" s="10" t="n">
        <x:v>46197</x:v>
      </x:c>
      <x:c r="C6695" s="11" t="n">
        <x:v>12.01</x:v>
      </x:c>
      <x:c r="D6695" s="11" t="n">
        <x:v>12.68</x:v>
      </x:c>
      <x:c r="E6695" s="13" t="n">
        <x:v>199333</x:v>
      </x:c>
      <x:c r="F6695" s="11" t="n">
        <x:v>1</x:v>
      </x:c>
      <x:c r="G6695" s="11" t="n">
        <x:v>12.01</x:v>
      </x:c>
      <x:c r="H6695" s="11" t="n">
        <x:v>12.68</x:v>
      </x:c>
      <x:c r="I6695" s="13" t="n">
        <x:v>199333</x:v>
      </x:c>
      <x:c r="J6695" s="11" t="n">
        <x:v>12.833223</x:v>
      </x:c>
      <x:c r="K6695" s="14" t="n">
        <x:f>I6695*J6695</x:f>
        <x:v>2558084.840259</x:v>
      </x:c>
      <x:c r="L6695" s="8" t="str">
        <x:v>Alpaca SIP</x:v>
      </x:c>
    </x:row>
    <x:row r="6696" ht="25" customHeight="1">
      <x:c r="A6696" s="8" t="str">
        <x:v>AGMB</x:v>
      </x:c>
      <x:c r="B6696" s="10" t="n">
        <x:v>46198</x:v>
      </x:c>
      <x:c r="C6696" s="11" t="n">
        <x:v>12.75</x:v>
      </x:c>
      <x:c r="D6696" s="11" t="n">
        <x:v>13.43</x:v>
      </x:c>
      <x:c r="E6696" s="13" t="n">
        <x:v>93903</x:v>
      </x:c>
      <x:c r="F6696" s="11" t="n">
        <x:v>1</x:v>
      </x:c>
      <x:c r="G6696" s="11" t="n">
        <x:v>12.75</x:v>
      </x:c>
      <x:c r="H6696" s="11" t="n">
        <x:v>13.43</x:v>
      </x:c>
      <x:c r="I6696" s="13" t="n">
        <x:v>93903</x:v>
      </x:c>
      <x:c r="J6696" s="11" t="n">
        <x:v>13.258621</x:v>
      </x:c>
      <x:c r="K6696" s="14" t="n">
        <x:f>I6696*J6696</x:f>
        <x:v>1245024.287763</x:v>
      </x:c>
      <x:c r="L6696" s="8" t="str">
        <x:v>Alpaca SIP</x:v>
      </x:c>
    </x:row>
    <x:row r="6697" ht="25" customHeight="1">
      <x:c r="A6697" s="8" t="str">
        <x:v>AGMB</x:v>
      </x:c>
      <x:c r="B6697" s="10" t="n">
        <x:v>46199</x:v>
      </x:c>
      <x:c r="C6697" s="11" t="n">
        <x:v>12.82</x:v>
      </x:c>
      <x:c r="D6697" s="11" t="n">
        <x:v>13.81</x:v>
      </x:c>
      <x:c r="E6697" s="13" t="n">
        <x:v>96415</x:v>
      </x:c>
      <x:c r="F6697" s="11" t="n">
        <x:v>1</x:v>
      </x:c>
      <x:c r="G6697" s="11" t="n">
        <x:v>12.82</x:v>
      </x:c>
      <x:c r="H6697" s="11" t="n">
        <x:v>13.81</x:v>
      </x:c>
      <x:c r="I6697" s="13" t="n">
        <x:v>96415</x:v>
      </x:c>
      <x:c r="J6697" s="11" t="n">
        <x:v>13.257792</x:v>
      </x:c>
      <x:c r="K6697" s="14" t="n">
        <x:f>I6697*J6697</x:f>
        <x:v>1278250.01568</x:v>
      </x:c>
      <x:c r="L6697" s="8" t="str">
        <x:v>Alpaca SIP</x:v>
      </x:c>
    </x:row>
    <x:row r="6698" ht="25" customHeight="1">
      <x:c r="A6698" s="8" t="str">
        <x:v>AGMB</x:v>
      </x:c>
      <x:c r="B6698" s="10" t="n">
        <x:v>46202</x:v>
      </x:c>
      <x:c r="C6698" s="11" t="n">
        <x:v>13.98</x:v>
      </x:c>
      <x:c r="D6698" s="11" t="n">
        <x:v>17.82</x:v>
      </x:c>
      <x:c r="E6698" s="13" t="n">
        <x:v>200342</x:v>
      </x:c>
      <x:c r="F6698" s="11" t="n">
        <x:v>1</x:v>
      </x:c>
      <x:c r="G6698" s="11" t="n">
        <x:v>13.98</x:v>
      </x:c>
      <x:c r="H6698" s="11" t="n">
        <x:v>17.82</x:v>
      </x:c>
      <x:c r="I6698" s="13" t="n">
        <x:v>200342</x:v>
      </x:c>
      <x:c r="J6698" s="11" t="n">
        <x:v>16.256899</x:v>
      </x:c>
      <x:c r="K6698" s="14" t="n">
        <x:f>I6698*J6698</x:f>
        <x:v>3256939.659458</x:v>
      </x:c>
      <x:c r="L6698" s="8" t="str">
        <x:v>Alpaca SIP</x:v>
      </x:c>
    </x:row>
    <x:row r="6699" ht="25" customHeight="1">
      <x:c r="A6699" s="8" t="str">
        <x:v>AGMB</x:v>
      </x:c>
      <x:c r="B6699" s="10" t="n">
        <x:v>46203</x:v>
      </x:c>
      <x:c r="C6699" s="11" t="n">
        <x:v>17.6</x:v>
      </x:c>
      <x:c r="D6699" s="11" t="n">
        <x:v>12.98</x:v>
      </x:c>
      <x:c r="E6699" s="13" t="n">
        <x:v>264179</x:v>
      </x:c>
      <x:c r="F6699" s="11" t="n">
        <x:v>1</x:v>
      </x:c>
      <x:c r="G6699" s="11" t="n">
        <x:v>17.6</x:v>
      </x:c>
      <x:c r="H6699" s="11" t="n">
        <x:v>12.98</x:v>
      </x:c>
      <x:c r="I6699" s="13" t="n">
        <x:v>264179</x:v>
      </x:c>
      <x:c r="J6699" s="11" t="n">
        <x:v>14.045355</x:v>
      </x:c>
      <x:c r="K6699" s="14" t="n">
        <x:f>I6699*J6699</x:f>
        <x:v>3710487.838545</x:v>
      </x:c>
      <x:c r="L6699" s="8" t="str">
        <x:v>Alpaca SIP</x:v>
      </x:c>
    </x:row>
    <x:row r="6700" ht="25" customHeight="1">
      <x:c r="A6700" s="8" t="str">
        <x:v>AGMB</x:v>
      </x:c>
      <x:c r="B6700" s="10" t="n">
        <x:v>46204</x:v>
      </x:c>
      <x:c r="C6700" s="11" t="n">
        <x:v>12.98</x:v>
      </x:c>
      <x:c r="D6700" s="11" t="n">
        <x:v>11.87</x:v>
      </x:c>
      <x:c r="E6700" s="13" t="n">
        <x:v>166656</x:v>
      </x:c>
      <x:c r="F6700" s="11" t="n">
        <x:v>1</x:v>
      </x:c>
      <x:c r="G6700" s="11" t="n">
        <x:v>12.98</x:v>
      </x:c>
      <x:c r="H6700" s="11" t="n">
        <x:v>11.87</x:v>
      </x:c>
      <x:c r="I6700" s="13" t="n">
        <x:v>166656</x:v>
      </x:c>
      <x:c r="J6700" s="11" t="n">
        <x:v>12.121539</x:v>
      </x:c>
      <x:c r="K6700" s="14" t="n">
        <x:f>I6700*J6700</x:f>
        <x:v>2020127.203584</x:v>
      </x:c>
      <x:c r="L6700" s="8" t="str">
        <x:v>Alpaca SIP</x:v>
      </x:c>
    </x:row>
    <x:row r="6701" ht="25" customHeight="1">
      <x:c r="A6701" s="8" t="str">
        <x:v>AGMB</x:v>
      </x:c>
      <x:c r="B6701" s="10" t="n">
        <x:v>46205</x:v>
      </x:c>
      <x:c r="C6701" s="11" t="n">
        <x:v>11.88</x:v>
      </x:c>
      <x:c r="D6701" s="11" t="n">
        <x:v>12.65</x:v>
      </x:c>
      <x:c r="E6701" s="13" t="n">
        <x:v>38870</x:v>
      </x:c>
      <x:c r="F6701" s="11" t="n">
        <x:v>1</x:v>
      </x:c>
      <x:c r="G6701" s="11" t="n">
        <x:v>11.88</x:v>
      </x:c>
      <x:c r="H6701" s="11" t="n">
        <x:v>12.65</x:v>
      </x:c>
      <x:c r="I6701" s="13" t="n">
        <x:v>38870</x:v>
      </x:c>
      <x:c r="J6701" s="11" t="n">
        <x:v>12.483582</x:v>
      </x:c>
      <x:c r="K6701" s="14" t="n">
        <x:f>I6701*J6701</x:f>
        <x:v>485236.83234</x:v>
      </x:c>
      <x:c r="L6701" s="8" t="str">
        <x:v>Alpaca SIP</x:v>
      </x:c>
    </x:row>
    <x:row r="6702" ht="25" customHeight="1">
      <x:c r="A6702" s="8" t="str">
        <x:v>AGMB</x:v>
      </x:c>
      <x:c r="B6702" s="10" t="n">
        <x:v>46209</x:v>
      </x:c>
      <x:c r="C6702" s="11" t="n">
        <x:v>12.7</x:v>
      </x:c>
      <x:c r="D6702" s="11" t="n">
        <x:v>13.52</x:v>
      </x:c>
      <x:c r="E6702" s="13" t="n">
        <x:v>107127</x:v>
      </x:c>
      <x:c r="F6702" s="11" t="n">
        <x:v>1</x:v>
      </x:c>
      <x:c r="G6702" s="11" t="n">
        <x:v>12.7</x:v>
      </x:c>
      <x:c r="H6702" s="11" t="n">
        <x:v>13.52</x:v>
      </x:c>
      <x:c r="I6702" s="13" t="n">
        <x:v>107127</x:v>
      </x:c>
      <x:c r="J6702" s="11" t="n">
        <x:v>13.29653</x:v>
      </x:c>
      <x:c r="K6702" s="14" t="n">
        <x:f>I6702*J6702</x:f>
        <x:v>1424417.36931</x:v>
      </x:c>
      <x:c r="L6702" s="8" t="str">
        <x:v>Alpaca SIP</x:v>
      </x:c>
    </x:row>
    <x:row r="6703" ht="25" customHeight="1">
      <x:c r="A6703" s="8" t="str">
        <x:v>AGMB</x:v>
      </x:c>
      <x:c r="B6703" s="10" t="n">
        <x:v>46210</x:v>
      </x:c>
      <x:c r="C6703" s="11" t="n">
        <x:v>13.63</x:v>
      </x:c>
      <x:c r="D6703" s="11" t="n">
        <x:v>13.28</x:v>
      </x:c>
      <x:c r="E6703" s="13" t="n">
        <x:v>97761</x:v>
      </x:c>
      <x:c r="F6703" s="11" t="n">
        <x:v>1</x:v>
      </x:c>
      <x:c r="G6703" s="11" t="n">
        <x:v>13.63</x:v>
      </x:c>
      <x:c r="H6703" s="11" t="n">
        <x:v>13.28</x:v>
      </x:c>
      <x:c r="I6703" s="13" t="n">
        <x:v>97761</x:v>
      </x:c>
      <x:c r="J6703" s="11" t="n">
        <x:v>13.115617</x:v>
      </x:c>
      <x:c r="K6703" s="14" t="n">
        <x:f>I6703*J6703</x:f>
        <x:v>1282195.833537</x:v>
      </x:c>
      <x:c r="L6703" s="8" t="str">
        <x:v>Alpaca SIP</x:v>
      </x:c>
    </x:row>
    <x:row r="6704" ht="25" customHeight="1">
      <x:c r="A6704" s="8" t="str">
        <x:v>AGMB</x:v>
      </x:c>
      <x:c r="B6704" s="10" t="n">
        <x:v>46211</x:v>
      </x:c>
      <x:c r="C6704" s="11" t="n">
        <x:v>13.02</x:v>
      </x:c>
      <x:c r="D6704" s="11" t="n">
        <x:v>12.74</x:v>
      </x:c>
      <x:c r="E6704" s="13" t="n">
        <x:v>45576</x:v>
      </x:c>
      <x:c r="F6704" s="11" t="n">
        <x:v>1</x:v>
      </x:c>
      <x:c r="G6704" s="11" t="n">
        <x:v>13.02</x:v>
      </x:c>
      <x:c r="H6704" s="11" t="n">
        <x:v>12.74</x:v>
      </x:c>
      <x:c r="I6704" s="13" t="n">
        <x:v>45576</x:v>
      </x:c>
      <x:c r="J6704" s="11" t="n">
        <x:v>12.645483</x:v>
      </x:c>
      <x:c r="K6704" s="14" t="n">
        <x:f>I6704*J6704</x:f>
        <x:v>576330.533208</x:v>
      </x:c>
      <x:c r="L6704" s="8" t="str">
        <x:v>Alpaca SIP</x:v>
      </x:c>
    </x:row>
    <x:row r="6705" ht="25" customHeight="1">
      <x:c r="A6705" s="8" t="str">
        <x:v>AGMB</x:v>
      </x:c>
      <x:c r="B6705" s="10" t="n">
        <x:v>46212</x:v>
      </x:c>
      <x:c r="C6705" s="11" t="n">
        <x:v>13.095</x:v>
      </x:c>
      <x:c r="D6705" s="11" t="n">
        <x:v>13.03</x:v>
      </x:c>
      <x:c r="E6705" s="13" t="n">
        <x:v>54349</x:v>
      </x:c>
      <x:c r="F6705" s="11" t="n">
        <x:v>1</x:v>
      </x:c>
      <x:c r="G6705" s="11" t="n">
        <x:v>13.095</x:v>
      </x:c>
      <x:c r="H6705" s="11" t="n">
        <x:v>13.03</x:v>
      </x:c>
      <x:c r="I6705" s="13" t="n">
        <x:v>54349</x:v>
      </x:c>
      <x:c r="J6705" s="11" t="n">
        <x:v>12.988209</x:v>
      </x:c>
      <x:c r="K6705" s="14" t="n">
        <x:f>I6705*J6705</x:f>
        <x:v>705896.170941</x:v>
      </x:c>
      <x:c r="L6705" s="8" t="str">
        <x:v>Alpaca SIP</x:v>
      </x:c>
    </x:row>
    <x:row r="6706" ht="25" customHeight="1">
      <x:c r="A6706" s="8" t="str">
        <x:v>AGMB</x:v>
      </x:c>
      <x:c r="B6706" s="10" t="n">
        <x:v>46213</x:v>
      </x:c>
      <x:c r="C6706" s="11" t="n">
        <x:v>13.11</x:v>
      </x:c>
      <x:c r="D6706" s="11" t="n">
        <x:v>13.08</x:v>
      </x:c>
      <x:c r="E6706" s="13" t="n">
        <x:v>47240</x:v>
      </x:c>
      <x:c r="F6706" s="11" t="n">
        <x:v>1</x:v>
      </x:c>
      <x:c r="G6706" s="11" t="n">
        <x:v>13.11</x:v>
      </x:c>
      <x:c r="H6706" s="11" t="n">
        <x:v>13.08</x:v>
      </x:c>
      <x:c r="I6706" s="13" t="n">
        <x:v>47240</x:v>
      </x:c>
      <x:c r="J6706" s="11" t="n">
        <x:v>12.939857</x:v>
      </x:c>
      <x:c r="K6706" s="14" t="n">
        <x:f>I6706*J6706</x:f>
        <x:v>611278.84468</x:v>
      </x:c>
      <x:c r="L6706" s="8" t="str">
        <x:v>Alpaca SIP</x:v>
      </x:c>
    </x:row>
    <x:row r="6707" ht="25" customHeight="1">
      <x:c r="A6707" s="8" t="str">
        <x:v>AGMB</x:v>
      </x:c>
      <x:c r="B6707" s="10" t="n">
        <x:v>46216</x:v>
      </x:c>
      <x:c r="C6707" s="11" t="n">
        <x:v>13.08</x:v>
      </x:c>
      <x:c r="D6707" s="11" t="n">
        <x:v>12.31</x:v>
      </x:c>
      <x:c r="E6707" s="13" t="n">
        <x:v>116210</x:v>
      </x:c>
      <x:c r="F6707" s="11" t="n">
        <x:v>1</x:v>
      </x:c>
      <x:c r="G6707" s="11" t="n">
        <x:v>13.08</x:v>
      </x:c>
      <x:c r="H6707" s="11" t="n">
        <x:v>12.31</x:v>
      </x:c>
      <x:c r="I6707" s="13" t="n">
        <x:v>116210</x:v>
      </x:c>
      <x:c r="J6707" s="11" t="n">
        <x:v>12.390655</x:v>
      </x:c>
      <x:c r="K6707" s="14" t="n">
        <x:f>I6707*J6707</x:f>
        <x:v>1439918.01755</x:v>
      </x:c>
      <x:c r="L6707" s="8" t="str">
        <x:v>Alpaca SIP</x:v>
      </x:c>
    </x:row>
    <x:row r="6708" ht="25" customHeight="1">
      <x:c r="A6708" s="8" t="str">
        <x:v>AGMB</x:v>
      </x:c>
      <x:c r="B6708" s="10" t="n">
        <x:v>46217</x:v>
      </x:c>
      <x:c r="C6708" s="11" t="n">
        <x:v>12.38</x:v>
      </x:c>
      <x:c r="D6708" s="11" t="n">
        <x:v>12.04</x:v>
      </x:c>
      <x:c r="E6708" s="13" t="n">
        <x:v>49018</x:v>
      </x:c>
      <x:c r="F6708" s="11" t="n">
        <x:v>1</x:v>
      </x:c>
      <x:c r="G6708" s="11" t="n">
        <x:v>12.38</x:v>
      </x:c>
      <x:c r="H6708" s="11" t="n">
        <x:v>12.04</x:v>
      </x:c>
      <x:c r="I6708" s="13" t="n">
        <x:v>49018</x:v>
      </x:c>
      <x:c r="J6708" s="11" t="n">
        <x:v>11.947199</x:v>
      </x:c>
      <x:c r="K6708" s="14" t="n">
        <x:f>I6708*J6708</x:f>
        <x:v>585627.8005819999</x:v>
      </x:c>
      <x:c r="L6708" s="8" t="str">
        <x:v>Alpaca SIP</x:v>
      </x:c>
    </x:row>
    <x:row r="6709" ht="25" customHeight="1">
      <x:c r="A6709" s="8" t="str">
        <x:v>AGMB</x:v>
      </x:c>
      <x:c r="B6709" s="10" t="n">
        <x:v>46218</x:v>
      </x:c>
      <x:c r="C6709" s="11" t="n">
        <x:v>12.075</x:v>
      </x:c>
      <x:c r="D6709" s="11" t="n">
        <x:v>12.63</x:v>
      </x:c>
      <x:c r="E6709" s="13" t="n">
        <x:v>142975</x:v>
      </x:c>
      <x:c r="F6709" s="11" t="n">
        <x:v>1</x:v>
      </x:c>
      <x:c r="G6709" s="11" t="n">
        <x:v>12.075</x:v>
      </x:c>
      <x:c r="H6709" s="11" t="n">
        <x:v>12.63</x:v>
      </x:c>
      <x:c r="I6709" s="13" t="n">
        <x:v>142975</x:v>
      </x:c>
      <x:c r="J6709" s="11" t="n">
        <x:v>12.249548</x:v>
      </x:c>
      <x:c r="K6709" s="14" t="n">
        <x:f>I6709*J6709</x:f>
        <x:v>1751379.1253000002</x:v>
      </x:c>
      <x:c r="L6709" s="8" t="str">
        <x:v>Alpaca SIP</x:v>
      </x:c>
    </x:row>
    <x:row r="6710" ht="25" customHeight="1">
      <x:c r="A6710" s="8" t="str">
        <x:v>AGMB</x:v>
      </x:c>
      <x:c r="B6710" s="10" t="n">
        <x:v>46219</x:v>
      </x:c>
      <x:c r="C6710" s="11" t="n">
        <x:v>12.84</x:v>
      </x:c>
      <x:c r="D6710" s="11" t="n">
        <x:v>12.32</x:v>
      </x:c>
      <x:c r="E6710" s="13" t="n">
        <x:v>66389</x:v>
      </x:c>
      <x:c r="F6710" s="11" t="n">
        <x:v>1</x:v>
      </x:c>
      <x:c r="G6710" s="11" t="n">
        <x:v>12.84</x:v>
      </x:c>
      <x:c r="H6710" s="11" t="n">
        <x:v>12.32</x:v>
      </x:c>
      <x:c r="I6710" s="13" t="n">
        <x:v>66389</x:v>
      </x:c>
      <x:c r="J6710" s="11" t="n">
        <x:v>12.59193</x:v>
      </x:c>
      <x:c r="K6710" s="14" t="n">
        <x:f>I6710*J6710</x:f>
        <x:v>835965.6407699999</x:v>
      </x:c>
      <x:c r="L6710" s="8" t="str">
        <x:v>Alpaca SIP</x:v>
      </x:c>
    </x:row>
    <x:row r="6711" ht="25" customHeight="1">
      <x:c r="A6711" s="8" t="str">
        <x:v>AGMB</x:v>
      </x:c>
      <x:c r="B6711" s="10" t="n">
        <x:v>46220</x:v>
      </x:c>
      <x:c r="C6711" s="11" t="n">
        <x:v>12</x:v>
      </x:c>
      <x:c r="D6711" s="11" t="n">
        <x:v>12.04</x:v>
      </x:c>
      <x:c r="E6711" s="13" t="n">
        <x:v>57397</x:v>
      </x:c>
      <x:c r="F6711" s="11" t="n">
        <x:v>1</x:v>
      </x:c>
      <x:c r="G6711" s="11" t="n">
        <x:v>12</x:v>
      </x:c>
      <x:c r="H6711" s="11" t="n">
        <x:v>12.04</x:v>
      </x:c>
      <x:c r="I6711" s="13" t="n">
        <x:v>57397</x:v>
      </x:c>
      <x:c r="J6711" s="11" t="n">
        <x:v>12.230051</x:v>
      </x:c>
      <x:c r="K6711" s="14" t="n">
        <x:f>I6711*J6711</x:f>
        <x:v>701968.237247</x:v>
      </x:c>
      <x:c r="L6711" s="8" t="str">
        <x:v>Alpaca SIP</x:v>
      </x:c>
    </x:row>
    <x:row r="6712" ht="25" customHeight="1">
      <x:c r="A6712" s="8" t="str">
        <x:v>AGMB</x:v>
      </x:c>
      <x:c r="B6712" s="10" t="n">
        <x:v>46223</x:v>
      </x:c>
      <x:c r="C6712" s="11" t="n">
        <x:v>12.11</x:v>
      </x:c>
      <x:c r="D6712" s="11" t="n">
        <x:v>11.98</x:v>
      </x:c>
      <x:c r="E6712" s="13" t="n">
        <x:v>42687</x:v>
      </x:c>
      <x:c r="F6712" s="11" t="n">
        <x:v>1</x:v>
      </x:c>
      <x:c r="G6712" s="11" t="n">
        <x:v>12.11</x:v>
      </x:c>
      <x:c r="H6712" s="11" t="n">
        <x:v>11.98</x:v>
      </x:c>
      <x:c r="I6712" s="13" t="n">
        <x:v>42687</x:v>
      </x:c>
      <x:c r="J6712" s="11" t="n">
        <x:v>12.174045</x:v>
      </x:c>
      <x:c r="K6712" s="14" t="n">
        <x:f>I6712*J6712</x:f>
        <x:v>519673.45891499997</x:v>
      </x:c>
      <x:c r="L6712" s="8" t="str">
        <x:v>Alpaca SIP</x:v>
      </x:c>
    </x:row>
    <x:row r="6713" ht="25" customHeight="1">
      <x:c r="A6713" s="8" t="str">
        <x:v>AGMB</x:v>
      </x:c>
      <x:c r="B6713" s="10" t="n">
        <x:v>46224</x:v>
      </x:c>
      <x:c r="C6713" s="11" t="n">
        <x:v>12.6</x:v>
      </x:c>
      <x:c r="D6713" s="11" t="n">
        <x:v>11.64</x:v>
      </x:c>
      <x:c r="E6713" s="13" t="n">
        <x:v>107673</x:v>
      </x:c>
      <x:c r="F6713" s="11" t="n">
        <x:v>1</x:v>
      </x:c>
      <x:c r="G6713" s="11" t="n">
        <x:v>12.6</x:v>
      </x:c>
      <x:c r="H6713" s="11" t="n">
        <x:v>11.64</x:v>
      </x:c>
      <x:c r="I6713" s="13" t="n">
        <x:v>107673</x:v>
      </x:c>
      <x:c r="J6713" s="11" t="n">
        <x:v>12.087391</x:v>
      </x:c>
      <x:c r="K6713" s="14" t="n">
        <x:f>I6713*J6713</x:f>
        <x:v>1301485.651143</x:v>
      </x:c>
      <x:c r="L6713" s="8" t="str">
        <x:v>Alpaca SIP</x:v>
      </x:c>
    </x:row>
    <x:row r="6714" ht="25" customHeight="1">
      <x:c r="A6714" s="8" t="str">
        <x:v>AGMB</x:v>
      </x:c>
      <x:c r="B6714" s="10" t="n">
        <x:v>46225</x:v>
      </x:c>
      <x:c r="C6714" s="11" t="n">
        <x:v>11.5</x:v>
      </x:c>
      <x:c r="D6714" s="11" t="n">
        <x:v>11.6</x:v>
      </x:c>
      <x:c r="E6714" s="13" t="n">
        <x:v>84543</x:v>
      </x:c>
      <x:c r="F6714" s="11" t="n">
        <x:v>1</x:v>
      </x:c>
      <x:c r="G6714" s="11" t="n">
        <x:v>11.5</x:v>
      </x:c>
      <x:c r="H6714" s="11" t="n">
        <x:v>11.6</x:v>
      </x:c>
      <x:c r="I6714" s="13" t="n">
        <x:v>84543</x:v>
      </x:c>
      <x:c r="J6714" s="11" t="n">
        <x:v>11.585724</x:v>
      </x:c>
      <x:c r="K6714" s="14" t="n">
        <x:f>I6714*J6714</x:f>
        <x:v>979491.864132</x:v>
      </x:c>
      <x:c r="L6714" s="8" t="str">
        <x:v>Alpaca SIP</x:v>
      </x:c>
    </x:row>
    <x:row r="6715" ht="25" customHeight="1">
      <x:c r="A6715" s="8" t="str">
        <x:v>AGMB</x:v>
      </x:c>
      <x:c r="B6715" s="10" t="n">
        <x:v>46226</x:v>
      </x:c>
      <x:c r="C6715" s="11" t="n">
        <x:v>11.97</x:v>
      </x:c>
      <x:c r="D6715" s="11" t="n">
        <x:v>12.97</x:v>
      </x:c>
      <x:c r="E6715" s="13" t="n">
        <x:v>132184</x:v>
      </x:c>
      <x:c r="F6715" s="11" t="n">
        <x:v>1</x:v>
      </x:c>
      <x:c r="G6715" s="11" t="n">
        <x:v>11.97</x:v>
      </x:c>
      <x:c r="H6715" s="11" t="n">
        <x:v>12.97</x:v>
      </x:c>
      <x:c r="I6715" s="13" t="n">
        <x:v>132184</x:v>
      </x:c>
      <x:c r="J6715" s="11" t="n">
        <x:v>12.252922</x:v>
      </x:c>
      <x:c r="K6715" s="14" t="n">
        <x:f>I6715*J6715</x:f>
        <x:v>1619640.241648</x:v>
      </x:c>
      <x:c r="L6715" s="8" t="str">
        <x:v>Alpaca SIP</x:v>
      </x:c>
    </x:row>
    <x:row r="6716" ht="25" customHeight="1">
      <x:c r="A6716" s="8" t="str">
        <x:v>AGMB</x:v>
      </x:c>
      <x:c r="B6716" s="10" t="n">
        <x:v>46227</x:v>
      </x:c>
      <x:c r="C6716" s="11" t="n">
        <x:v>12.88</x:v>
      </x:c>
      <x:c r="D6716" s="11" t="n">
        <x:v>12.51</x:v>
      </x:c>
      <x:c r="E6716" s="13" t="n">
        <x:v>59101</x:v>
      </x:c>
      <x:c r="F6716" s="11" t="n">
        <x:v>1</x:v>
      </x:c>
      <x:c r="G6716" s="11" t="n">
        <x:v>12.88</x:v>
      </x:c>
      <x:c r="H6716" s="11" t="n">
        <x:v>12.51</x:v>
      </x:c>
      <x:c r="I6716" s="13" t="n">
        <x:v>59101</x:v>
      </x:c>
      <x:c r="J6716" s="11" t="n">
        <x:v>12.680751</x:v>
      </x:c>
      <x:c r="K6716" s="14" t="n">
        <x:f>I6716*J6716</x:f>
        <x:v>749445.0648510001</x:v>
      </x:c>
      <x:c r="L6716" s="8" t="str">
        <x:v>Alpaca SIP</x:v>
      </x:c>
    </x:row>
    <x:row r="6717" ht="25" customHeight="1">
      <x:c r="A6717" s="8" t="str">
        <x:v>AGMB</x:v>
      </x:c>
      <x:c r="B6717" s="10" t="n">
        <x:v>46230</x:v>
      </x:c>
      <x:c r="C6717" s="11" t="n">
        <x:v>12.56</x:v>
      </x:c>
      <x:c r="D6717" s="11" t="n">
        <x:v>12.51</x:v>
      </x:c>
      <x:c r="E6717" s="13" t="n">
        <x:v>33400</x:v>
      </x:c>
      <x:c r="F6717" s="11" t="n">
        <x:v>1</x:v>
      </x:c>
      <x:c r="G6717" s="11" t="n">
        <x:v>12.56</x:v>
      </x:c>
      <x:c r="H6717" s="11" t="n">
        <x:v>12.51</x:v>
      </x:c>
      <x:c r="I6717" s="13" t="n">
        <x:v>33400</x:v>
      </x:c>
      <x:c r="J6717" s="11" t="n">
        <x:v>12.608993</x:v>
      </x:c>
      <x:c r="K6717" s="14" t="n">
        <x:f>I6717*J6717</x:f>
        <x:v>421140.3662</x:v>
      </x:c>
      <x:c r="L6717" s="8" t="str">
        <x:v>Alpaca SIP</x:v>
      </x:c>
    </x:row>
    <x:row r="6718" ht="25" customHeight="1">
      <x:c r="A6718" s="8" t="str">
        <x:v>AGMB</x:v>
      </x:c>
      <x:c r="B6718" s="10" t="n">
        <x:v>46231</x:v>
      </x:c>
      <x:c r="C6718" s="11" t="n">
        <x:v>12.68</x:v>
      </x:c>
      <x:c r="D6718" s="11" t="n">
        <x:v>12.54</x:v>
      </x:c>
      <x:c r="E6718" s="13" t="n">
        <x:v>33036</x:v>
      </x:c>
      <x:c r="F6718" s="11" t="n">
        <x:v>1</x:v>
      </x:c>
      <x:c r="G6718" s="11" t="n">
        <x:v>12.68</x:v>
      </x:c>
      <x:c r="H6718" s="11" t="n">
        <x:v>12.54</x:v>
      </x:c>
      <x:c r="I6718" s="13" t="n">
        <x:v>33036</x:v>
      </x:c>
      <x:c r="J6718" s="11" t="n">
        <x:v>12.588914</x:v>
      </x:c>
      <x:c r="K6718" s="14" t="n">
        <x:f>I6718*J6718</x:f>
        <x:v>415887.36290400004</x:v>
      </x:c>
      <x:c r="L6718" s="8" t="str">
        <x:v>Alpaca SIP</x:v>
      </x:c>
    </x:row>
    <x:row r="6719" ht="25" customHeight="1">
      <x:c r="A6719" s="8" t="str">
        <x:v>AGMB</x:v>
      </x:c>
      <x:c r="B6719" s="10" t="n">
        <x:v>46232</x:v>
      </x:c>
      <x:c r="C6719" s="11" t="n">
        <x:v>12.54</x:v>
      </x:c>
      <x:c r="D6719" s="11" t="n">
        <x:v>12.4</x:v>
      </x:c>
      <x:c r="E6719" s="13" t="n">
        <x:v>46780</x:v>
      </x:c>
      <x:c r="F6719" s="11" t="n">
        <x:v>1</x:v>
      </x:c>
      <x:c r="G6719" s="11" t="n">
        <x:v>12.54</x:v>
      </x:c>
      <x:c r="H6719" s="11" t="n">
        <x:v>12.4</x:v>
      </x:c>
      <x:c r="I6719" s="13" t="n">
        <x:v>46780</x:v>
      </x:c>
      <x:c r="J6719" s="11" t="n">
        <x:v>12.524353</x:v>
      </x:c>
      <x:c r="K6719" s="14" t="n">
        <x:f>I6719*J6719</x:f>
        <x:v>585889.23334</x:v>
      </x:c>
      <x:c r="L6719" s="8" t="str">
        <x:v>Alpaca SIP</x:v>
      </x:c>
    </x:row>
    <x:row r="6720" ht="25" customHeight="1">
      <x:c r="A6720" s="8" t="str">
        <x:v>AGMB</x:v>
      </x:c>
      <x:c r="B6720" s="10" t="n">
        <x:v>46233</x:v>
      </x:c>
      <x:c r="C6720" s="11" t="n">
        <x:v>12.66</x:v>
      </x:c>
      <x:c r="D6720" s="11" t="n">
        <x:v>12.755</x:v>
      </x:c>
      <x:c r="E6720" s="13" t="n">
        <x:v>68904</x:v>
      </x:c>
      <x:c r="F6720" s="11" t="n">
        <x:v>1</x:v>
      </x:c>
      <x:c r="G6720" s="11" t="n">
        <x:v>12.66</x:v>
      </x:c>
      <x:c r="H6720" s="11" t="n">
        <x:v>12.755</x:v>
      </x:c>
      <x:c r="I6720" s="13" t="n">
        <x:v>68904</x:v>
      </x:c>
      <x:c r="J6720" s="11" t="n">
        <x:v>12.792442</x:v>
      </x:c>
      <x:c r="K6720" s="14" t="n">
        <x:f>I6720*J6720</x:f>
        <x:v>881450.423568</x:v>
      </x:c>
      <x:c r="L6720" s="8" t="str">
        <x:v>Alpaca SIP</x:v>
      </x:c>
    </x:row>
    <x:row r="6721" ht="25" customHeight="1">
      <x:c r="A6721" s="8" t="str">
        <x:v>AGMB</x:v>
      </x:c>
      <x:c r="B6721" s="10" t="n">
        <x:v>46234</x:v>
      </x:c>
      <x:c r="C6721" s="11" t="n">
        <x:v>12.76</x:v>
      </x:c>
      <x:c r="D6721" s="11" t="n">
        <x:v>12.87</x:v>
      </x:c>
      <x:c r="E6721" s="13" t="n">
        <x:v>54098</x:v>
      </x:c>
      <x:c r="F6721" s="11" t="n">
        <x:v>1</x:v>
      </x:c>
      <x:c r="G6721" s="11" t="n">
        <x:v>12.76</x:v>
      </x:c>
      <x:c r="H6721" s="11" t="n">
        <x:v>12.87</x:v>
      </x:c>
      <x:c r="I6721" s="13" t="n">
        <x:v>54098</x:v>
      </x:c>
      <x:c r="J6721" s="11" t="n">
        <x:v>12.678518</x:v>
      </x:c>
      <x:c r="K6721" s="14" t="n">
        <x:f>I6721*J6721</x:f>
        <x:v>685882.466764</x:v>
      </x:c>
      <x:c r="L6721" s="8" t="str">
        <x:v>Alpaca SIP</x:v>
      </x:c>
    </x:row>
    <x:row r="6722" ht="25" customHeight="1">
      <x:c r="A6722" s="8" t="str">
        <x:v>AGMB</x:v>
      </x:c>
      <x:c r="B6722" s="10" t="n">
        <x:v>46237</x:v>
      </x:c>
      <x:c r="C6722" s="11" t="n">
        <x:v>12.63</x:v>
      </x:c>
      <x:c r="D6722" s="11" t="n">
        <x:v>13.52</x:v>
      </x:c>
      <x:c r="E6722" s="13" t="n">
        <x:v>126066</x:v>
      </x:c>
      <x:c r="F6722" s="11" t="n">
        <x:v>1</x:v>
      </x:c>
      <x:c r="G6722" s="11" t="n">
        <x:v>12.63</x:v>
      </x:c>
      <x:c r="H6722" s="11" t="n">
        <x:v>13.52</x:v>
      </x:c>
      <x:c r="I6722" s="13" t="n">
        <x:v>126066</x:v>
      </x:c>
      <x:c r="J6722" s="11" t="n">
        <x:v>13.111567</x:v>
      </x:c>
      <x:c r="K6722" s="14" t="n">
        <x:f>I6722*J6722</x:f>
        <x:v>1652922.8054220001</x:v>
      </x:c>
      <x:c r="L6722" s="8" t="str">
        <x:v>Alpaca SIP</x:v>
      </x:c>
    </x:row>
    <x:row r="6723" ht="25" customHeight="1">
      <x:c r="A6723" s="8" t="str">
        <x:v>AGMB</x:v>
      </x:c>
      <x:c r="B6723" s="10" t="n">
        <x:v>46238</x:v>
      </x:c>
      <x:c r="C6723" s="11" t="n">
        <x:v>13.75</x:v>
      </x:c>
      <x:c r="D6723" s="11" t="n">
        <x:v>14.73</x:v>
      </x:c>
      <x:c r="E6723" s="13" t="n">
        <x:v>87479</x:v>
      </x:c>
      <x:c r="F6723" s="11" t="n">
        <x:v>1</x:v>
      </x:c>
      <x:c r="G6723" s="11" t="n">
        <x:v>13.75</x:v>
      </x:c>
      <x:c r="H6723" s="11" t="n">
        <x:v>14.73</x:v>
      </x:c>
      <x:c r="I6723" s="13" t="n">
        <x:v>87479</x:v>
      </x:c>
      <x:c r="J6723" s="11" t="n">
        <x:v>14.410947</x:v>
      </x:c>
      <x:c r="K6723" s="14" t="n">
        <x:f>I6723*J6723</x:f>
        <x:v>1260655.232613</x:v>
      </x:c>
      <x:c r="L6723" s="8" t="str">
        <x:v>Alpaca SIP</x:v>
      </x:c>
    </x:row>
    <x:row r="6724" ht="25" customHeight="1">
      <x:c r="A6724" s="8" t="str">
        <x:v>AGMB</x:v>
      </x:c>
      <x:c r="B6724" s="10" t="n">
        <x:v>46239</x:v>
      </x:c>
      <x:c r="C6724" s="11" t="n">
        <x:v>14.91</x:v>
      </x:c>
      <x:c r="D6724" s="11" t="n">
        <x:v>14.32</x:v>
      </x:c>
      <x:c r="E6724" s="13" t="n">
        <x:v>29065</x:v>
      </x:c>
      <x:c r="F6724" s="11" t="n">
        <x:v>1</x:v>
      </x:c>
      <x:c r="G6724" s="11" t="n">
        <x:v>14.91</x:v>
      </x:c>
      <x:c r="H6724" s="11" t="n">
        <x:v>14.32</x:v>
      </x:c>
      <x:c r="I6724" s="13" t="n">
        <x:v>29065</x:v>
      </x:c>
      <x:c r="J6724" s="11" t="n">
        <x:v>14.457228</x:v>
      </x:c>
      <x:c r="K6724" s="14" t="n">
        <x:f>I6724*J6724</x:f>
        <x:v>420199.33182</x:v>
      </x:c>
      <x:c r="L6724" s="8" t="str">
        <x:v>Alpaca SIP</x:v>
      </x:c>
    </x:row>
    <x:row r="6725" ht="25" customHeight="1">
      <x:c r="A6725" s="8" t="str">
        <x:v>AGMB</x:v>
      </x:c>
      <x:c r="B6725" s="10" t="n">
        <x:v>46240</x:v>
      </x:c>
      <x:c r="C6725" s="11" t="n">
        <x:v>14.44</x:v>
      </x:c>
      <x:c r="D6725" s="11" t="n">
        <x:v>13.5</x:v>
      </x:c>
      <x:c r="E6725" s="13" t="n">
        <x:v>38637</x:v>
      </x:c>
      <x:c r="F6725" s="11" t="n">
        <x:v>1</x:v>
      </x:c>
      <x:c r="G6725" s="11" t="n">
        <x:v>14.44</x:v>
      </x:c>
      <x:c r="H6725" s="11" t="n">
        <x:v>13.5</x:v>
      </x:c>
      <x:c r="I6725" s="13" t="n">
        <x:v>38637</x:v>
      </x:c>
      <x:c r="J6725" s="11" t="n">
        <x:v>13.782048</x:v>
      </x:c>
      <x:c r="K6725" s="14" t="n">
        <x:f>I6725*J6725</x:f>
        <x:v>532496.988576</x:v>
      </x:c>
      <x:c r="L6725" s="8" t="str">
        <x:v>Alpaca SIP</x:v>
      </x:c>
    </x:row>
    <x:row r="6726" ht="25" customHeight="1">
      <x:c r="A6726" s="8" t="str">
        <x:v>AGMB</x:v>
      </x:c>
      <x:c r="B6726" s="10" t="n">
        <x:v>46241</x:v>
      </x:c>
      <x:c r="C6726" s="11" t="n">
        <x:v>13.62</x:v>
      </x:c>
      <x:c r="D6726" s="11" t="n">
        <x:v>14.5</x:v>
      </x:c>
      <x:c r="E6726" s="13" t="n">
        <x:v>367406</x:v>
      </x:c>
      <x:c r="F6726" s="11" t="n">
        <x:v>1</x:v>
      </x:c>
      <x:c r="G6726" s="11" t="n">
        <x:v>13.62</x:v>
      </x:c>
      <x:c r="H6726" s="11" t="n">
        <x:v>14.5</x:v>
      </x:c>
      <x:c r="I6726" s="13" t="n">
        <x:v>367406</x:v>
      </x:c>
      <x:c r="J6726" s="11" t="n">
        <x:v>13.624561</x:v>
      </x:c>
      <x:c r="K6726" s="14" t="n">
        <x:f>I6726*J6726</x:f>
        <x:v>5005745.458766</x:v>
      </x:c>
      <x:c r="L6726" s="8" t="str">
        <x:v>Alpaca SIP</x:v>
      </x:c>
    </x:row>
    <x:row r="6727" ht="25" customHeight="1">
      <x:c r="A6727" s="8" t="str">
        <x:v>AGMB</x:v>
      </x:c>
      <x:c r="B6727" s="10" t="n">
        <x:v>46244</x:v>
      </x:c>
      <x:c r="C6727" s="11" t="n">
        <x:v>14.53</x:v>
      </x:c>
      <x:c r="D6727" s="11" t="n">
        <x:v>15</x:v>
      </x:c>
      <x:c r="E6727" s="13" t="n">
        <x:v>87443</x:v>
      </x:c>
      <x:c r="F6727" s="11" t="n">
        <x:v>1</x:v>
      </x:c>
      <x:c r="G6727" s="11" t="n">
        <x:v>14.53</x:v>
      </x:c>
      <x:c r="H6727" s="11" t="n">
        <x:v>15</x:v>
      </x:c>
      <x:c r="I6727" s="13" t="n">
        <x:v>87443</x:v>
      </x:c>
      <x:c r="J6727" s="11" t="n">
        <x:v>14.859829</x:v>
      </x:c>
      <x:c r="K6727" s="14" t="n">
        <x:f>I6727*J6727</x:f>
        <x:v>1299388.027247</x:v>
      </x:c>
      <x:c r="L6727" s="8" t="str">
        <x:v>Alpaca SIP</x:v>
      </x:c>
    </x:row>
    <x:row r="6728" ht="25" customHeight="1">
      <x:c r="A6728" s="8" t="str">
        <x:v>AGMB</x:v>
      </x:c>
      <x:c r="B6728" s="10" t="n">
        <x:v>46245</x:v>
      </x:c>
      <x:c r="C6728" s="11" t="n">
        <x:v>15.1</x:v>
      </x:c>
      <x:c r="D6728" s="11" t="n">
        <x:v>14.85</x:v>
      </x:c>
      <x:c r="E6728" s="13" t="n">
        <x:v>60992</x:v>
      </x:c>
      <x:c r="F6728" s="11" t="n">
        <x:v>1</x:v>
      </x:c>
      <x:c r="G6728" s="11" t="n">
        <x:v>15.1</x:v>
      </x:c>
      <x:c r="H6728" s="11" t="n">
        <x:v>14.85</x:v>
      </x:c>
      <x:c r="I6728" s="13" t="n">
        <x:v>60992</x:v>
      </x:c>
      <x:c r="J6728" s="11" t="n">
        <x:v>14.923379</x:v>
      </x:c>
      <x:c r="K6728" s="14" t="n">
        <x:f>I6728*J6728</x:f>
        <x:v>910206.7319680001</x:v>
      </x:c>
      <x:c r="L6728" s="8" t="str">
        <x:v>Alpaca SIP</x:v>
      </x:c>
    </x:row>
    <x:row r="6729" ht="25" customHeight="1">
      <x:c r="A6729" s="8" t="str">
        <x:v>AGMB</x:v>
      </x:c>
      <x:c r="B6729" s="10" t="n">
        <x:v>46246</x:v>
      </x:c>
      <x:c r="C6729" s="11" t="n">
        <x:v>14.85</x:v>
      </x:c>
      <x:c r="D6729" s="11" t="n">
        <x:v>14.11</x:v>
      </x:c>
      <x:c r="E6729" s="13" t="n">
        <x:v>151429</x:v>
      </x:c>
      <x:c r="F6729" s="11" t="n">
        <x:v>1</x:v>
      </x:c>
      <x:c r="G6729" s="11" t="n">
        <x:v>14.85</x:v>
      </x:c>
      <x:c r="H6729" s="11" t="n">
        <x:v>14.11</x:v>
      </x:c>
      <x:c r="I6729" s="13" t="n">
        <x:v>151429</x:v>
      </x:c>
      <x:c r="J6729" s="11" t="n">
        <x:v>14.783891</x:v>
      </x:c>
      <x:c r="K6729" s="14" t="n">
        <x:f>I6729*J6729</x:f>
        <x:v>2238709.8302390003</x:v>
      </x:c>
      <x:c r="L6729" s="8" t="str">
        <x:v>Alpaca SIP</x:v>
      </x:c>
    </x:row>
    <x:row r="6730" ht="25" customHeight="1">
      <x:c r="A6730" s="8" t="str">
        <x:v>AGMB</x:v>
      </x:c>
      <x:c r="B6730" s="10" t="n">
        <x:v>46247</x:v>
      </x:c>
      <x:c r="C6730" s="11" t="n">
        <x:v>14.24</x:v>
      </x:c>
      <x:c r="D6730" s="11" t="n">
        <x:v>13.945</x:v>
      </x:c>
      <x:c r="E6730" s="13" t="n">
        <x:v>241584</x:v>
      </x:c>
      <x:c r="F6730" s="11" t="n">
        <x:v>1</x:v>
      </x:c>
      <x:c r="G6730" s="11" t="n">
        <x:v>14.24</x:v>
      </x:c>
      <x:c r="H6730" s="11" t="n">
        <x:v>13.945</x:v>
      </x:c>
      <x:c r="I6730" s="13" t="n">
        <x:v>241584</x:v>
      </x:c>
      <x:c r="J6730" s="11" t="n">
        <x:v>13.991285</x:v>
      </x:c>
      <x:c r="K6730" s="14" t="n">
        <x:f>I6730*J6730</x:f>
        <x:v>3380070.59544</x:v>
      </x:c>
      <x:c r="L6730" s="8" t="str">
        <x:v>Alpaca SIP</x:v>
      </x:c>
    </x:row>
    <x:row r="6731" ht="25" customHeight="1">
      <x:c r="A6731" s="8" t="str">
        <x:v>AGMB</x:v>
      </x:c>
      <x:c r="B6731" s="10" t="n">
        <x:v>46248</x:v>
      </x:c>
      <x:c r="C6731" s="11" t="n">
        <x:v>14.03</x:v>
      </x:c>
      <x:c r="D6731" s="11" t="n">
        <x:v>13.22</x:v>
      </x:c>
      <x:c r="E6731" s="13" t="n">
        <x:v>41986</x:v>
      </x:c>
      <x:c r="F6731" s="11" t="n">
        <x:v>1</x:v>
      </x:c>
      <x:c r="G6731" s="11" t="n">
        <x:v>14.03</x:v>
      </x:c>
      <x:c r="H6731" s="11" t="n">
        <x:v>13.22</x:v>
      </x:c>
      <x:c r="I6731" s="13" t="n">
        <x:v>41986</x:v>
      </x:c>
      <x:c r="J6731" s="11" t="n">
        <x:v>13.478428</x:v>
      </x:c>
      <x:c r="K6731" s="14" t="n">
        <x:f>I6731*J6731</x:f>
        <x:v>565905.278008</x:v>
      </x:c>
      <x:c r="L6731" s="8" t="str">
        <x:v>Alpaca SIP</x:v>
      </x:c>
    </x:row>
    <x:row r="6732" ht="25" customHeight="1">
      <x:c r="A6732" s="8" t="str">
        <x:v>AGMB</x:v>
      </x:c>
      <x:c r="B6732" s="10" t="n">
        <x:v>46251</x:v>
      </x:c>
      <x:c r="C6732" s="11" t="n">
        <x:v>13.25</x:v>
      </x:c>
      <x:c r="D6732" s="11" t="n">
        <x:v>13.68</x:v>
      </x:c>
      <x:c r="E6732" s="13" t="n">
        <x:v>119270</x:v>
      </x:c>
      <x:c r="F6732" s="11" t="n">
        <x:v>1</x:v>
      </x:c>
      <x:c r="G6732" s="11" t="n">
        <x:v>13.25</x:v>
      </x:c>
      <x:c r="H6732" s="11" t="n">
        <x:v>13.68</x:v>
      </x:c>
      <x:c r="I6732" s="13" t="n">
        <x:v>119270</x:v>
      </x:c>
      <x:c r="J6732" s="11" t="n">
        <x:v>13.488246</x:v>
      </x:c>
      <x:c r="K6732" s="14" t="n">
        <x:f>I6732*J6732</x:f>
        <x:v>1608743.10042</x:v>
      </x:c>
      <x:c r="L6732" s="8" t="str">
        <x:v>Alpaca SIP</x:v>
      </x:c>
    </x:row>
    <x:row r="6733" ht="25" customHeight="1">
      <x:c r="A6733" s="8" t="str">
        <x:v>AGMB</x:v>
      </x:c>
      <x:c r="B6733" s="10" t="n">
        <x:v>46252</x:v>
      </x:c>
      <x:c r="C6733" s="11" t="n">
        <x:v>13.62</x:v>
      </x:c>
      <x:c r="D6733" s="11" t="n">
        <x:v>13.73</x:v>
      </x:c>
      <x:c r="E6733" s="13" t="n">
        <x:v>30870</x:v>
      </x:c>
      <x:c r="F6733" s="11" t="n">
        <x:v>1</x:v>
      </x:c>
      <x:c r="G6733" s="11" t="n">
        <x:v>13.62</x:v>
      </x:c>
      <x:c r="H6733" s="11" t="n">
        <x:v>13.73</x:v>
      </x:c>
      <x:c r="I6733" s="13" t="n">
        <x:v>30870</x:v>
      </x:c>
      <x:c r="J6733" s="11" t="n">
        <x:v>13.680247</x:v>
      </x:c>
      <x:c r="K6733" s="14" t="n">
        <x:f>I6733*J6733</x:f>
        <x:v>422309.22489</x:v>
      </x:c>
      <x:c r="L6733" s="8" t="str">
        <x:v>Alpaca SIP</x:v>
      </x:c>
    </x:row>
    <x:row r="6734" ht="25" customHeight="1">
      <x:c r="A6734" s="8" t="str">
        <x:v>AGMB</x:v>
      </x:c>
      <x:c r="B6734" s="10" t="n">
        <x:v>46253</x:v>
      </x:c>
      <x:c r="C6734" s="11" t="n">
        <x:v>13.81</x:v>
      </x:c>
      <x:c r="D6734" s="11" t="n">
        <x:v>13.75</x:v>
      </x:c>
      <x:c r="E6734" s="13" t="n">
        <x:v>137395</x:v>
      </x:c>
      <x:c r="F6734" s="11" t="n">
        <x:v>1</x:v>
      </x:c>
      <x:c r="G6734" s="11" t="n">
        <x:v>13.81</x:v>
      </x:c>
      <x:c r="H6734" s="11" t="n">
        <x:v>13.75</x:v>
      </x:c>
      <x:c r="I6734" s="13" t="n">
        <x:v>137395</x:v>
      </x:c>
      <x:c r="J6734" s="11" t="n">
        <x:v>13.811545</x:v>
      </x:c>
      <x:c r="K6734" s="14" t="n">
        <x:f>I6734*J6734</x:f>
        <x:v>1897637.225275</x:v>
      </x:c>
      <x:c r="L6734" s="8" t="str">
        <x:v>Alpaca SIP</x:v>
      </x:c>
    </x:row>
    <x:row r="6735" ht="25" customHeight="1">
      <x:c r="A6735" s="8" t="str">
        <x:v>AGMB</x:v>
      </x:c>
      <x:c r="B6735" s="10" t="n">
        <x:v>46254</x:v>
      </x:c>
      <x:c r="C6735" s="11" t="n">
        <x:v>13.74</x:v>
      </x:c>
      <x:c r="D6735" s="11" t="n">
        <x:v>13.43</x:v>
      </x:c>
      <x:c r="E6735" s="13" t="n">
        <x:v>92240</x:v>
      </x:c>
      <x:c r="F6735" s="11" t="n">
        <x:v>1</x:v>
      </x:c>
      <x:c r="G6735" s="11" t="n">
        <x:v>13.74</x:v>
      </x:c>
      <x:c r="H6735" s="11" t="n">
        <x:v>13.43</x:v>
      </x:c>
      <x:c r="I6735" s="13" t="n">
        <x:v>92240</x:v>
      </x:c>
      <x:c r="J6735" s="11" t="n">
        <x:v>13.473588</x:v>
      </x:c>
      <x:c r="K6735" s="14" t="n">
        <x:f>I6735*J6735</x:f>
        <x:v>1242803.75712</x:v>
      </x:c>
      <x:c r="L6735" s="8" t="str">
        <x:v>Alpaca SIP</x:v>
      </x:c>
    </x:row>
    <x:row r="6736" ht="25" customHeight="1">
      <x:c r="A6736" s="8" t="str">
        <x:v>AGMB</x:v>
      </x:c>
      <x:c r="B6736" s="10" t="n">
        <x:v>46255</x:v>
      </x:c>
      <x:c r="C6736" s="11" t="n">
        <x:v>13.5</x:v>
      </x:c>
      <x:c r="D6736" s="11" t="n">
        <x:v>13.25</x:v>
      </x:c>
      <x:c r="E6736" s="13" t="n">
        <x:v>68368</x:v>
      </x:c>
      <x:c r="F6736" s="11" t="n">
        <x:v>1</x:v>
      </x:c>
      <x:c r="G6736" s="11" t="n">
        <x:v>13.5</x:v>
      </x:c>
      <x:c r="H6736" s="11" t="n">
        <x:v>13.25</x:v>
      </x:c>
      <x:c r="I6736" s="13" t="n">
        <x:v>68368</x:v>
      </x:c>
      <x:c r="J6736" s="11" t="n">
        <x:v>13.239075</x:v>
      </x:c>
      <x:c r="K6736" s="14" t="n">
        <x:f>I6736*J6736</x:f>
        <x:v>905129.0795999999</x:v>
      </x:c>
      <x:c r="L6736" s="8" t="str">
        <x:v>Alpaca SIP</x:v>
      </x:c>
    </x:row>
    <x:row r="6737" ht="25" customHeight="1">
      <x:c r="A6737" s="8" t="str">
        <x:v>AGMB</x:v>
      </x:c>
      <x:c r="B6737" s="10" t="n">
        <x:v>46258</x:v>
      </x:c>
      <x:c r="C6737" s="11" t="n">
        <x:v>13.21</x:v>
      </x:c>
      <x:c r="D6737" s="11" t="n">
        <x:v>12.82</x:v>
      </x:c>
      <x:c r="E6737" s="13" t="n">
        <x:v>31657</x:v>
      </x:c>
      <x:c r="F6737" s="11" t="n">
        <x:v>1</x:v>
      </x:c>
      <x:c r="G6737" s="11" t="n">
        <x:v>13.21</x:v>
      </x:c>
      <x:c r="H6737" s="11" t="n">
        <x:v>12.82</x:v>
      </x:c>
      <x:c r="I6737" s="13" t="n">
        <x:v>31657</x:v>
      </x:c>
      <x:c r="J6737" s="11" t="n">
        <x:v>12.978993</x:v>
      </x:c>
      <x:c r="K6737" s="14" t="n">
        <x:f>I6737*J6737</x:f>
        <x:v>410875.981401</x:v>
      </x:c>
      <x:c r="L6737" s="8" t="str">
        <x:v>Alpaca SIP</x:v>
      </x:c>
    </x:row>
    <x:row r="6738" ht="25" customHeight="1">
      <x:c r="A6738" s="8" t="str">
        <x:v>AGMB</x:v>
      </x:c>
      <x:c r="B6738" s="10" t="n">
        <x:v>46259</x:v>
      </x:c>
      <x:c r="C6738" s="11" t="n">
        <x:v>13.4</x:v>
      </x:c>
      <x:c r="D6738" s="11" t="n">
        <x:v>14.02</x:v>
      </x:c>
      <x:c r="E6738" s="13" t="n">
        <x:v>219360</x:v>
      </x:c>
      <x:c r="F6738" s="11" t="n">
        <x:v>1</x:v>
      </x:c>
      <x:c r="G6738" s="11" t="n">
        <x:v>13.4</x:v>
      </x:c>
      <x:c r="H6738" s="11" t="n">
        <x:v>14.02</x:v>
      </x:c>
      <x:c r="I6738" s="13" t="n">
        <x:v>219360</x:v>
      </x:c>
      <x:c r="J6738" s="11" t="n">
        <x:v>13.7105</x:v>
      </x:c>
      <x:c r="K6738" s="14" t="n">
        <x:f>I6738*J6738</x:f>
        <x:v>3007535.28</x:v>
      </x:c>
      <x:c r="L6738" s="8" t="str">
        <x:v>Alpaca SIP</x:v>
      </x:c>
    </x:row>
    <x:row r="6739" ht="25" customHeight="1">
      <x:c r="A6739" s="8" t="str">
        <x:v>AGMB</x:v>
      </x:c>
      <x:c r="B6739" s="10" t="n">
        <x:v>46260</x:v>
      </x:c>
      <x:c r="C6739" s="11" t="n">
        <x:v>14.19</x:v>
      </x:c>
      <x:c r="D6739" s="11" t="n">
        <x:v>14.28</x:v>
      </x:c>
      <x:c r="E6739" s="13" t="n">
        <x:v>243807</x:v>
      </x:c>
      <x:c r="F6739" s="11" t="n">
        <x:v>1</x:v>
      </x:c>
      <x:c r="G6739" s="11" t="n">
        <x:v>14.19</x:v>
      </x:c>
      <x:c r="H6739" s="11" t="n">
        <x:v>14.28</x:v>
      </x:c>
      <x:c r="I6739" s="13" t="n">
        <x:v>243807</x:v>
      </x:c>
      <x:c r="J6739" s="11" t="n">
        <x:v>14.162752</x:v>
      </x:c>
      <x:c r="K6739" s="14" t="n">
        <x:f>I6739*J6739</x:f>
        <x:v>3452978.076864</x:v>
      </x:c>
      <x:c r="L6739" s="8" t="str">
        <x:v>Alpaca SIP</x:v>
      </x:c>
    </x:row>
    <x:row r="6740" ht="25" customHeight="1">
      <x:c r="A6740" s="8" t="str">
        <x:v>AGMB</x:v>
      </x:c>
      <x:c r="B6740" s="10" t="n">
        <x:v>46261</x:v>
      </x:c>
      <x:c r="C6740" s="11" t="n">
        <x:v>14.26</x:v>
      </x:c>
      <x:c r="D6740" s="11" t="n">
        <x:v>13.84</x:v>
      </x:c>
      <x:c r="E6740" s="13" t="n">
        <x:v>154176</x:v>
      </x:c>
      <x:c r="F6740" s="11" t="n">
        <x:v>1</x:v>
      </x:c>
      <x:c r="G6740" s="11" t="n">
        <x:v>14.26</x:v>
      </x:c>
      <x:c r="H6740" s="11" t="n">
        <x:v>13.84</x:v>
      </x:c>
      <x:c r="I6740" s="13" t="n">
        <x:v>154176</x:v>
      </x:c>
      <x:c r="J6740" s="11" t="n">
        <x:v>14.128603</x:v>
      </x:c>
      <x:c r="K6740" s="14" t="n">
        <x:f>I6740*J6740</x:f>
        <x:v>2178291.496128</x:v>
      </x:c>
      <x:c r="L6740" s="8" t="str">
        <x:v>Alpaca SIP</x:v>
      </x:c>
    </x:row>
    <x:row r="6741" ht="25" customHeight="1">
      <x:c r="A6741" s="8" t="str">
        <x:v>AGMB</x:v>
      </x:c>
      <x:c r="B6741" s="10" t="n">
        <x:v>46262</x:v>
      </x:c>
      <x:c r="C6741" s="11" t="n">
        <x:v>13.84</x:v>
      </x:c>
      <x:c r="D6741" s="11" t="n">
        <x:v>13.17</x:v>
      </x:c>
      <x:c r="E6741" s="13" t="n">
        <x:v>252928</x:v>
      </x:c>
      <x:c r="F6741" s="11" t="n">
        <x:v>1</x:v>
      </x:c>
      <x:c r="G6741" s="11" t="n">
        <x:v>13.84</x:v>
      </x:c>
      <x:c r="H6741" s="11" t="n">
        <x:v>13.17</x:v>
      </x:c>
      <x:c r="I6741" s="13" t="n">
        <x:v>252928</x:v>
      </x:c>
      <x:c r="J6741" s="11" t="n">
        <x:v>13.519151</x:v>
      </x:c>
      <x:c r="K6741" s="14" t="n">
        <x:f>I6741*J6741</x:f>
        <x:v>3419371.824128</x:v>
      </x:c>
      <x:c r="L6741" s="8" t="str">
        <x:v>Alpaca SIP</x:v>
      </x:c>
    </x:row>
    <x:row r="6742" ht="25" customHeight="1">
      <x:c r="A6742" s="8" t="str">
        <x:v>AGMB</x:v>
      </x:c>
      <x:c r="B6742" s="10" t="n">
        <x:v>46265</x:v>
      </x:c>
      <x:c r="C6742" s="11" t="n">
        <x:v>13.15</x:v>
      </x:c>
      <x:c r="D6742" s="11" t="n">
        <x:v>13.17</x:v>
      </x:c>
      <x:c r="E6742" s="13" t="n">
        <x:v>105448</x:v>
      </x:c>
      <x:c r="F6742" s="11" t="n">
        <x:v>1</x:v>
      </x:c>
      <x:c r="G6742" s="11" t="n">
        <x:v>13.15</x:v>
      </x:c>
      <x:c r="H6742" s="11" t="n">
        <x:v>13.17</x:v>
      </x:c>
      <x:c r="I6742" s="13" t="n">
        <x:v>105448</x:v>
      </x:c>
      <x:c r="J6742" s="11" t="n">
        <x:v>13.054321</x:v>
      </x:c>
      <x:c r="K6742" s="14" t="n">
        <x:f>I6742*J6742</x:f>
        <x:v>1376552.040808</x:v>
      </x:c>
      <x:c r="L6742" s="8" t="str">
        <x:v>Alpaca SIP</x:v>
      </x:c>
    </x:row>
    <x:row r="6743" ht="25" customHeight="1">
      <x:c r="A6743" s="8" t="str">
        <x:v>AGMB</x:v>
      </x:c>
      <x:c r="B6743" s="10" t="n">
        <x:v>46266</x:v>
      </x:c>
      <x:c r="C6743" s="11" t="n">
        <x:v>12.9</x:v>
      </x:c>
      <x:c r="D6743" s="11" t="n">
        <x:v>13.54</x:v>
      </x:c>
      <x:c r="E6743" s="13" t="n">
        <x:v>241319</x:v>
      </x:c>
      <x:c r="F6743" s="11" t="n">
        <x:v>1</x:v>
      </x:c>
      <x:c r="G6743" s="11" t="n">
        <x:v>12.9</x:v>
      </x:c>
      <x:c r="H6743" s="11" t="n">
        <x:v>13.54</x:v>
      </x:c>
      <x:c r="I6743" s="13" t="n">
        <x:v>241319</x:v>
      </x:c>
      <x:c r="J6743" s="11" t="n">
        <x:v>13.395908</x:v>
      </x:c>
      <x:c r="K6743" s="14" t="n">
        <x:f>I6743*J6743</x:f>
        <x:v>3232687.1226520003</x:v>
      </x:c>
      <x:c r="L6743" s="8" t="str">
        <x:v>Alpaca SIP</x:v>
      </x:c>
    </x:row>
    <x:row r="6744" ht="25" customHeight="1">
      <x:c r="A6744" s="8" t="str">
        <x:v>AGMB</x:v>
      </x:c>
      <x:c r="B6744" s="10" t="n">
        <x:v>46267</x:v>
      </x:c>
      <x:c r="C6744" s="11" t="n">
        <x:v>13.29</x:v>
      </x:c>
      <x:c r="D6744" s="11" t="n">
        <x:v>13.66</x:v>
      </x:c>
      <x:c r="E6744" s="13" t="n">
        <x:v>158860</x:v>
      </x:c>
      <x:c r="F6744" s="11" t="n">
        <x:v>1</x:v>
      </x:c>
      <x:c r="G6744" s="11" t="n">
        <x:v>13.29</x:v>
      </x:c>
      <x:c r="H6744" s="11" t="n">
        <x:v>13.66</x:v>
      </x:c>
      <x:c r="I6744" s="13" t="n">
        <x:v>158860</x:v>
      </x:c>
      <x:c r="J6744" s="11" t="n">
        <x:v>13.547125</x:v>
      </x:c>
      <x:c r="K6744" s="14" t="n">
        <x:f>I6744*J6744</x:f>
        <x:v>2152096.2775</x:v>
      </x:c>
      <x:c r="L6744" s="8" t="str">
        <x:v>Alpaca SIP</x:v>
      </x:c>
    </x:row>
    <x:row r="6745" ht="25" customHeight="1">
      <x:c r="A6745" s="8" t="str">
        <x:v>AGMB</x:v>
      </x:c>
      <x:c r="B6745" s="10" t="n">
        <x:v>46268</x:v>
      </x:c>
      <x:c r="C6745" s="11" t="n">
        <x:v>13.67</x:v>
      </x:c>
      <x:c r="D6745" s="11" t="n">
        <x:v>14.83</x:v>
      </x:c>
      <x:c r="E6745" s="13" t="n">
        <x:v>407971</x:v>
      </x:c>
      <x:c r="F6745" s="11" t="n">
        <x:v>1</x:v>
      </x:c>
      <x:c r="G6745" s="11" t="n">
        <x:v>13.67</x:v>
      </x:c>
      <x:c r="H6745" s="11" t="n">
        <x:v>14.83</x:v>
      </x:c>
      <x:c r="I6745" s="13" t="n">
        <x:v>407971</x:v>
      </x:c>
      <x:c r="J6745" s="11" t="n">
        <x:v>14.193525</x:v>
      </x:c>
      <x:c r="K6745" s="14" t="n">
        <x:f>I6745*J6745</x:f>
        <x:v>5790546.587774999</x:v>
      </x:c>
      <x:c r="L6745" s="8" t="str">
        <x:v>Alpaca SIP</x:v>
      </x:c>
    </x:row>
    <x:row r="6746" ht="25" customHeight="1">
      <x:c r="A6746" s="8" t="str">
        <x:v>AGMB</x:v>
      </x:c>
      <x:c r="B6746" s="10" t="n">
        <x:v>46269</x:v>
      </x:c>
      <x:c r="C6746" s="11" t="n">
        <x:v>14.83</x:v>
      </x:c>
      <x:c r="D6746" s="11" t="n">
        <x:v>15.78</x:v>
      </x:c>
      <x:c r="E6746" s="13" t="n">
        <x:v>245281</x:v>
      </x:c>
      <x:c r="F6746" s="11" t="n">
        <x:v>1</x:v>
      </x:c>
      <x:c r="G6746" s="11" t="n">
        <x:v>14.83</x:v>
      </x:c>
      <x:c r="H6746" s="11" t="n">
        <x:v>15.78</x:v>
      </x:c>
      <x:c r="I6746" s="13" t="n">
        <x:v>245281</x:v>
      </x:c>
      <x:c r="J6746" s="11" t="n">
        <x:v>15.42938</x:v>
      </x:c>
      <x:c r="K6746" s="14" t="n">
        <x:f>I6746*J6746</x:f>
        <x:v>3784533.7557800002</x:v>
      </x:c>
      <x:c r="L6746" s="8" t="str">
        <x:v>Alpaca SIP</x:v>
      </x:c>
    </x:row>
    <x:row r="6747" ht="25" customHeight="1">
      <x:c r="A6747" s="8" t="str">
        <x:v>AGMB</x:v>
      </x:c>
      <x:c r="B6747" s="10" t="n">
        <x:v>46273</x:v>
      </x:c>
      <x:c r="C6747" s="11" t="n">
        <x:v>15.78</x:v>
      </x:c>
      <x:c r="D6747" s="11" t="n">
        <x:v>14.91</x:v>
      </x:c>
      <x:c r="E6747" s="13" t="n">
        <x:v>260640</x:v>
      </x:c>
      <x:c r="F6747" s="11" t="n">
        <x:v>1</x:v>
      </x:c>
      <x:c r="G6747" s="11" t="n">
        <x:v>15.78</x:v>
      </x:c>
      <x:c r="H6747" s="11" t="n">
        <x:v>14.91</x:v>
      </x:c>
      <x:c r="I6747" s="13" t="n">
        <x:v>260640</x:v>
      </x:c>
      <x:c r="J6747" s="11" t="n">
        <x:v>15.546734</x:v>
      </x:c>
      <x:c r="K6747" s="14" t="n">
        <x:f>I6747*J6747</x:f>
        <x:v>4052100.74976</x:v>
      </x:c>
      <x:c r="L6747" s="8" t="str">
        <x:v>Alpaca SIP</x:v>
      </x:c>
    </x:row>
    <x:row r="6748" ht="25" customHeight="1">
      <x:c r="A6748" s="8" t="str">
        <x:v>AGMB</x:v>
      </x:c>
      <x:c r="B6748" s="10" t="n">
        <x:v>46274</x:v>
      </x:c>
      <x:c r="C6748" s="11" t="n">
        <x:v>14.94</x:v>
      </x:c>
      <x:c r="D6748" s="11" t="n">
        <x:v>14.96</x:v>
      </x:c>
      <x:c r="E6748" s="13" t="n">
        <x:v>72563</x:v>
      </x:c>
      <x:c r="F6748" s="11" t="n">
        <x:v>1</x:v>
      </x:c>
      <x:c r="G6748" s="11" t="n">
        <x:v>14.94</x:v>
      </x:c>
      <x:c r="H6748" s="11" t="n">
        <x:v>14.96</x:v>
      </x:c>
      <x:c r="I6748" s="13" t="n">
        <x:v>72563</x:v>
      </x:c>
      <x:c r="J6748" s="11" t="n">
        <x:v>14.957976</x:v>
      </x:c>
      <x:c r="K6748" s="14" t="n">
        <x:f>I6748*J6748</x:f>
        <x:v>1085395.612488</x:v>
      </x:c>
      <x:c r="L6748" s="8" t="str">
        <x:v>Alpaca SIP</x:v>
      </x:c>
    </x:row>
    <x:row r="6749" ht="25" customHeight="1">
      <x:c r="A6749" s="8" t="str">
        <x:v>AGMB</x:v>
      </x:c>
      <x:c r="B6749" s="10" t="n">
        <x:v>46275</x:v>
      </x:c>
      <x:c r="C6749" s="11" t="n">
        <x:v>14.91</x:v>
      </x:c>
      <x:c r="D6749" s="11" t="n">
        <x:v>13.94</x:v>
      </x:c>
      <x:c r="E6749" s="13" t="n">
        <x:v>106941</x:v>
      </x:c>
      <x:c r="F6749" s="11" t="n">
        <x:v>1</x:v>
      </x:c>
      <x:c r="G6749" s="11" t="n">
        <x:v>14.91</x:v>
      </x:c>
      <x:c r="H6749" s="11" t="n">
        <x:v>13.94</x:v>
      </x:c>
      <x:c r="I6749" s="13" t="n">
        <x:v>106941</x:v>
      </x:c>
      <x:c r="J6749" s="11" t="n">
        <x:v>14.298243</x:v>
      </x:c>
      <x:c r="K6749" s="14" t="n">
        <x:f>I6749*J6749</x:f>
        <x:v>1529068.404663</x:v>
      </x:c>
      <x:c r="L6749" s="8" t="str">
        <x:v>Alpaca SIP</x:v>
      </x:c>
    </x:row>
    <x:row r="6750" ht="25" customHeight="1">
      <x:c r="A6750" s="8" t="str">
        <x:v>AGMB</x:v>
      </x:c>
      <x:c r="B6750" s="10" t="n">
        <x:v>46276</x:v>
      </x:c>
      <x:c r="C6750" s="11" t="n">
        <x:v>14</x:v>
      </x:c>
      <x:c r="D6750" s="11" t="n">
        <x:v>13.06</x:v>
      </x:c>
      <x:c r="E6750" s="13" t="n">
        <x:v>196657</x:v>
      </x:c>
      <x:c r="F6750" s="11" t="n">
        <x:v>1</x:v>
      </x:c>
      <x:c r="G6750" s="11" t="n">
        <x:v>14</x:v>
      </x:c>
      <x:c r="H6750" s="11" t="n">
        <x:v>13.06</x:v>
      </x:c>
      <x:c r="I6750" s="13" t="n">
        <x:v>196657</x:v>
      </x:c>
      <x:c r="J6750" s="11" t="n">
        <x:v>13.400746</x:v>
      </x:c>
      <x:c r="K6750" s="14" t="n">
        <x:f>I6750*J6750</x:f>
        <x:v>2635350.506122</x:v>
      </x:c>
      <x:c r="L6750" s="8" t="str">
        <x:v>Alpaca SIP</x:v>
      </x:c>
    </x:row>
    <x:row r="6751" ht="25" customHeight="1">
      <x:c r="A6751" s="8" t="str">
        <x:v>AGMB</x:v>
      </x:c>
      <x:c r="B6751" s="10" t="n">
        <x:v>46279</x:v>
      </x:c>
      <x:c r="C6751" s="11" t="n">
        <x:v>13.2</x:v>
      </x:c>
      <x:c r="D6751" s="11" t="n">
        <x:v>12.28</x:v>
      </x:c>
      <x:c r="E6751" s="13" t="n">
        <x:v>86190</x:v>
      </x:c>
      <x:c r="F6751" s="11" t="n">
        <x:v>1</x:v>
      </x:c>
      <x:c r="G6751" s="11" t="n">
        <x:v>13.2</x:v>
      </x:c>
      <x:c r="H6751" s="11" t="n">
        <x:v>12.28</x:v>
      </x:c>
      <x:c r="I6751" s="13" t="n">
        <x:v>86190</x:v>
      </x:c>
      <x:c r="J6751" s="11" t="n">
        <x:v>12.733762</x:v>
      </x:c>
      <x:c r="K6751" s="14" t="n">
        <x:f>I6751*J6751</x:f>
        <x:v>1097522.94678</x:v>
      </x:c>
      <x:c r="L6751" s="8" t="str">
        <x:v>Alpaca SIP</x:v>
      </x:c>
    </x:row>
    <x:row r="6752" ht="25" customHeight="1">
      <x:c r="A6752" s="8" t="str">
        <x:v>AGMB</x:v>
      </x:c>
      <x:c r="B6752" s="10" t="n">
        <x:v>46280</x:v>
      </x:c>
      <x:c r="C6752" s="11" t="n">
        <x:v>12.31</x:v>
      </x:c>
      <x:c r="D6752" s="11" t="n">
        <x:v>12.16</x:v>
      </x:c>
      <x:c r="E6752" s="13" t="n">
        <x:v>146351</x:v>
      </x:c>
      <x:c r="F6752" s="11" t="n">
        <x:v>1</x:v>
      </x:c>
      <x:c r="G6752" s="11" t="n">
        <x:v>12.31</x:v>
      </x:c>
      <x:c r="H6752" s="11" t="n">
        <x:v>12.16</x:v>
      </x:c>
      <x:c r="I6752" s="13" t="n">
        <x:v>146351</x:v>
      </x:c>
      <x:c r="J6752" s="11" t="n">
        <x:v>12.118851</x:v>
      </x:c>
      <x:c r="K6752" s="14" t="n">
        <x:f>I6752*J6752</x:f>
        <x:v>1773605.9627009998</x:v>
      </x:c>
      <x:c r="L6752" s="8" t="str">
        <x:v>Alpaca SIP</x:v>
      </x:c>
    </x:row>
    <x:row r="6753" ht="25" customHeight="1">
      <x:c r="A6753" s="8" t="str">
        <x:v>AGMB</x:v>
      </x:c>
      <x:c r="B6753" s="10" t="n">
        <x:v>46281</x:v>
      </x:c>
      <x:c r="C6753" s="11" t="n">
        <x:v>12.26</x:v>
      </x:c>
      <x:c r="D6753" s="11" t="n">
        <x:v>11.41</x:v>
      </x:c>
      <x:c r="E6753" s="13" t="n">
        <x:v>120339</x:v>
      </x:c>
      <x:c r="F6753" s="11" t="n">
        <x:v>1</x:v>
      </x:c>
      <x:c r="G6753" s="11" t="n">
        <x:v>12.26</x:v>
      </x:c>
      <x:c r="H6753" s="11" t="n">
        <x:v>11.41</x:v>
      </x:c>
      <x:c r="I6753" s="13" t="n">
        <x:v>120339</x:v>
      </x:c>
      <x:c r="J6753" s="11" t="n">
        <x:v>11.571673</x:v>
      </x:c>
      <x:c r="K6753" s="14" t="n">
        <x:f>I6753*J6753</x:f>
        <x:v>1392523.557147</x:v>
      </x:c>
      <x:c r="L6753" s="8" t="str">
        <x:v>Alpaca SIP</x:v>
      </x:c>
    </x:row>
    <x:row r="6754" ht="25" customHeight="1">
      <x:c r="A6754" s="8" t="str">
        <x:v>AGMB</x:v>
      </x:c>
      <x:c r="B6754" s="10" t="n">
        <x:v>46282</x:v>
      </x:c>
      <x:c r="C6754" s="11" t="n">
        <x:v>11.66</x:v>
      </x:c>
      <x:c r="D6754" s="11" t="n">
        <x:v>12.08</x:v>
      </x:c>
      <x:c r="E6754" s="13" t="n">
        <x:v>339342</x:v>
      </x:c>
      <x:c r="F6754" s="11" t="n">
        <x:v>1</x:v>
      </x:c>
      <x:c r="G6754" s="11" t="n">
        <x:v>11.66</x:v>
      </x:c>
      <x:c r="H6754" s="11" t="n">
        <x:v>12.08</x:v>
      </x:c>
      <x:c r="I6754" s="13" t="n">
        <x:v>339342</x:v>
      </x:c>
      <x:c r="J6754" s="11" t="n">
        <x:v>11.953885</x:v>
      </x:c>
      <x:c r="K6754" s="14" t="n">
        <x:f>I6754*J6754</x:f>
        <x:v>4056455.2436699998</x:v>
      </x:c>
      <x:c r="L6754" s="8" t="str">
        <x:v>Alpaca SIP</x:v>
      </x:c>
    </x:row>
    <x:row r="6755" ht="25" customHeight="1">
      <x:c r="A6755" s="8" t="str">
        <x:v>AGMB</x:v>
      </x:c>
      <x:c r="B6755" s="10" t="n">
        <x:v>46283</x:v>
      </x:c>
      <x:c r="C6755" s="11" t="n">
        <x:v>12.26</x:v>
      </x:c>
      <x:c r="D6755" s="11" t="n">
        <x:v>12.17</x:v>
      </x:c>
      <x:c r="E6755" s="13" t="n">
        <x:v>250679</x:v>
      </x:c>
      <x:c r="F6755" s="11" t="n">
        <x:v>1</x:v>
      </x:c>
      <x:c r="G6755" s="11" t="n">
        <x:v>12.26</x:v>
      </x:c>
      <x:c r="H6755" s="11" t="n">
        <x:v>12.17</x:v>
      </x:c>
      <x:c r="I6755" s="13" t="n">
        <x:v>250679</x:v>
      </x:c>
      <x:c r="J6755" s="11" t="n">
        <x:v>12.123472</x:v>
      </x:c>
      <x:c r="K6755" s="14" t="n">
        <x:f>I6755*J6755</x:f>
        <x:v>3039099.837488</x:v>
      </x:c>
      <x:c r="L6755" s="8" t="str">
        <x:v>Alpaca SIP</x:v>
      </x:c>
    </x:row>
    <x:row r="6756" ht="25" customHeight="1">
      <x:c r="A6756" s="8" t="str">
        <x:v>AGMB</x:v>
      </x:c>
      <x:c r="B6756" s="10" t="n">
        <x:v>46286</x:v>
      </x:c>
      <x:c r="C6756" s="11" t="n">
        <x:v>12.26</x:v>
      </x:c>
      <x:c r="D6756" s="11" t="n">
        <x:v>11.7</x:v>
      </x:c>
      <x:c r="E6756" s="13" t="n">
        <x:v>85413</x:v>
      </x:c>
      <x:c r="F6756" s="11" t="n">
        <x:v>1</x:v>
      </x:c>
      <x:c r="G6756" s="11" t="n">
        <x:v>12.26</x:v>
      </x:c>
      <x:c r="H6756" s="11" t="n">
        <x:v>11.7</x:v>
      </x:c>
      <x:c r="I6756" s="13" t="n">
        <x:v>85413</x:v>
      </x:c>
      <x:c r="J6756" s="11" t="n">
        <x:v>11.672504</x:v>
      </x:c>
      <x:c r="K6756" s="14" t="n">
        <x:f>I6756*J6756</x:f>
        <x:v>996983.584152</x:v>
      </x:c>
      <x:c r="L6756" s="8" t="str">
        <x:v>Alpaca SIP</x:v>
      </x:c>
    </x:row>
    <x:row r="6757" ht="25" customHeight="1">
      <x:c r="A6757" s="8" t="str">
        <x:v>AGMB</x:v>
      </x:c>
      <x:c r="B6757" s="10" t="n">
        <x:v>46287</x:v>
      </x:c>
      <x:c r="C6757" s="11" t="n">
        <x:v>11.7</x:v>
      </x:c>
      <x:c r="D6757" s="11" t="n">
        <x:v>11.49</x:v>
      </x:c>
      <x:c r="E6757" s="13" t="n">
        <x:v>49398</x:v>
      </x:c>
      <x:c r="F6757" s="11" t="n">
        <x:v>1</x:v>
      </x:c>
      <x:c r="G6757" s="11" t="n">
        <x:v>11.7</x:v>
      </x:c>
      <x:c r="H6757" s="11" t="n">
        <x:v>11.49</x:v>
      </x:c>
      <x:c r="I6757" s="13" t="n">
        <x:v>49398</x:v>
      </x:c>
      <x:c r="J6757" s="11" t="n">
        <x:v>11.544707</x:v>
      </x:c>
      <x:c r="K6757" s="14" t="n">
        <x:f>I6757*J6757</x:f>
        <x:v>570285.436386</x:v>
      </x:c>
      <x:c r="L6757" s="8" t="str">
        <x:v>Alpaca SIP</x:v>
      </x:c>
    </x:row>
    <x:row r="6758" ht="25" customHeight="1">
      <x:c r="A6758" s="8" t="str">
        <x:v>AGMB</x:v>
      </x:c>
      <x:c r="B6758" s="10" t="n">
        <x:v>46288</x:v>
      </x:c>
      <x:c r="C6758" s="11" t="n">
        <x:v>11.54</x:v>
      </x:c>
      <x:c r="D6758" s="11" t="n">
        <x:v>10.765</x:v>
      </x:c>
      <x:c r="E6758" s="13" t="n">
        <x:v>98694</x:v>
      </x:c>
      <x:c r="F6758" s="11" t="n">
        <x:v>1</x:v>
      </x:c>
      <x:c r="G6758" s="11" t="n">
        <x:v>11.54</x:v>
      </x:c>
      <x:c r="H6758" s="11" t="n">
        <x:v>10.765</x:v>
      </x:c>
      <x:c r="I6758" s="13" t="n">
        <x:v>98694</x:v>
      </x:c>
      <x:c r="J6758" s="11" t="n">
        <x:v>10.959022</x:v>
      </x:c>
      <x:c r="K6758" s="14" t="n">
        <x:f>I6758*J6758</x:f>
        <x:v>1081589.717268</x:v>
      </x:c>
      <x:c r="L6758" s="8" t="str">
        <x:v>Alpaca SIP</x:v>
      </x:c>
    </x:row>
    <x:row r="6759" ht="25" customHeight="1">
      <x:c r="A6759" s="8" t="str">
        <x:v>AGMB</x:v>
      </x:c>
      <x:c r="B6759" s="10" t="n">
        <x:v>46289</x:v>
      </x:c>
      <x:c r="C6759" s="11" t="n">
        <x:v>10.75</x:v>
      </x:c>
      <x:c r="D6759" s="11" t="n">
        <x:v>10.58</x:v>
      </x:c>
      <x:c r="E6759" s="13" t="n">
        <x:v>64188</x:v>
      </x:c>
      <x:c r="F6759" s="11" t="n">
        <x:v>1</x:v>
      </x:c>
      <x:c r="G6759" s="11" t="n">
        <x:v>10.75</x:v>
      </x:c>
      <x:c r="H6759" s="11" t="n">
        <x:v>10.58</x:v>
      </x:c>
      <x:c r="I6759" s="13" t="n">
        <x:v>64188</x:v>
      </x:c>
      <x:c r="J6759" s="11" t="n">
        <x:v>10.644231</x:v>
      </x:c>
      <x:c r="K6759" s="14" t="n">
        <x:f>I6759*J6759</x:f>
        <x:v>683231.899428</x:v>
      </x:c>
      <x:c r="L6759" s="8" t="str">
        <x:v>Alpaca SIP</x:v>
      </x:c>
    </x:row>
    <x:row r="6760" ht="25" customHeight="1">
      <x:c r="A6760" s="8" t="str">
        <x:v>AGMB</x:v>
      </x:c>
      <x:c r="B6760" s="10" t="n">
        <x:v>46290</x:v>
      </x:c>
      <x:c r="C6760" s="11" t="n">
        <x:v>10.65</x:v>
      </x:c>
      <x:c r="D6760" s="11" t="n">
        <x:v>10.51</x:v>
      </x:c>
      <x:c r="E6760" s="13" t="n">
        <x:v>164018</x:v>
      </x:c>
      <x:c r="F6760" s="11" t="n">
        <x:v>1</x:v>
      </x:c>
      <x:c r="G6760" s="11" t="n">
        <x:v>10.65</x:v>
      </x:c>
      <x:c r="H6760" s="11" t="n">
        <x:v>10.51</x:v>
      </x:c>
      <x:c r="I6760" s="13" t="n">
        <x:v>164018</x:v>
      </x:c>
      <x:c r="J6760" s="11" t="n">
        <x:v>10.595467</x:v>
      </x:c>
      <x:c r="K6760" s="14" t="n">
        <x:f>I6760*J6760</x:f>
        <x:v>1737847.306406</x:v>
      </x:c>
      <x:c r="L6760" s="8" t="str">
        <x:v>Alpaca SIP</x:v>
      </x:c>
    </x:row>
    <x:row r="6761" ht="25" customHeight="1">
      <x:c r="A6761" s="8" t="str">
        <x:v>AGMB</x:v>
      </x:c>
      <x:c r="B6761" s="10" t="n">
        <x:v>46293</x:v>
      </x:c>
      <x:c r="C6761" s="11" t="n">
        <x:v>10.51</x:v>
      </x:c>
      <x:c r="D6761" s="11" t="n">
        <x:v>10.21</x:v>
      </x:c>
      <x:c r="E6761" s="13" t="n">
        <x:v>147161</x:v>
      </x:c>
      <x:c r="F6761" s="11" t="n">
        <x:v>1</x:v>
      </x:c>
      <x:c r="G6761" s="11" t="n">
        <x:v>10.51</x:v>
      </x:c>
      <x:c r="H6761" s="11" t="n">
        <x:v>10.21</x:v>
      </x:c>
      <x:c r="I6761" s="13" t="n">
        <x:v>147161</x:v>
      </x:c>
      <x:c r="J6761" s="11" t="n">
        <x:v>10.193597</x:v>
      </x:c>
      <x:c r="K6761" s="14" t="n">
        <x:f>I6761*J6761</x:f>
        <x:v>1500099.928117</x:v>
      </x:c>
      <x:c r="L6761" s="8" t="str">
        <x:v>Alpaca SIP</x:v>
      </x:c>
    </x:row>
    <x:row r="6762" ht="25" customHeight="1">
      <x:c r="A6762" s="8" t="str">
        <x:v>AGMB</x:v>
      </x:c>
      <x:c r="B6762" s="10" t="n">
        <x:v>46294</x:v>
      </x:c>
      <x:c r="C6762" s="11" t="n">
        <x:v>10.23</x:v>
      </x:c>
      <x:c r="D6762" s="11" t="n">
        <x:v>10.53</x:v>
      </x:c>
      <x:c r="E6762" s="13" t="n">
        <x:v>113497</x:v>
      </x:c>
      <x:c r="F6762" s="11" t="n">
        <x:v>1</x:v>
      </x:c>
      <x:c r="G6762" s="11" t="n">
        <x:v>10.23</x:v>
      </x:c>
      <x:c r="H6762" s="11" t="n">
        <x:v>10.53</x:v>
      </x:c>
      <x:c r="I6762" s="13" t="n">
        <x:v>113497</x:v>
      </x:c>
      <x:c r="J6762" s="11" t="n">
        <x:v>10.496835</x:v>
      </x:c>
      <x:c r="K6762" s="14" t="n">
        <x:f>I6762*J6762</x:f>
        <x:v>1191359.281995</x:v>
      </x:c>
      <x:c r="L6762" s="8" t="str">
        <x:v>Alpaca SIP</x:v>
      </x:c>
    </x:row>
    <x:row r="6763" ht="25" customHeight="1">
      <x:c r="A6763" s="8" t="str">
        <x:v>AGMB</x:v>
      </x:c>
      <x:c r="B6763" s="10" t="n">
        <x:v>46295</x:v>
      </x:c>
      <x:c r="C6763" s="11" t="n">
        <x:v>10.62</x:v>
      </x:c>
      <x:c r="D6763" s="11" t="n">
        <x:v>11.1</x:v>
      </x:c>
      <x:c r="E6763" s="13" t="n">
        <x:v>133712</x:v>
      </x:c>
      <x:c r="F6763" s="11" t="n">
        <x:v>1</x:v>
      </x:c>
      <x:c r="G6763" s="11" t="n">
        <x:v>10.62</x:v>
      </x:c>
      <x:c r="H6763" s="11" t="n">
        <x:v>11.1</x:v>
      </x:c>
      <x:c r="I6763" s="13" t="n">
        <x:v>133712</x:v>
      </x:c>
      <x:c r="J6763" s="11" t="n">
        <x:v>11.099898</x:v>
      </x:c>
      <x:c r="K6763" s="14" t="n">
        <x:f>I6763*J6763</x:f>
        <x:v>1484189.561376</x:v>
      </x:c>
      <x:c r="L6763" s="8" t="str">
        <x:v>Alpaca SIP</x:v>
      </x:c>
    </x:row>
    <x:row r="6764" ht="25" customHeight="1">
      <x:c r="A6764" s="8" t="str">
        <x:v>AGMB</x:v>
      </x:c>
      <x:c r="B6764" s="10" t="n">
        <x:v>46296</x:v>
      </x:c>
      <x:c r="C6764" s="11" t="n">
        <x:v>11.21</x:v>
      </x:c>
      <x:c r="D6764" s="11" t="n">
        <x:v>8.65</x:v>
      </x:c>
      <x:c r="E6764" s="13" t="n">
        <x:v>639387</x:v>
      </x:c>
      <x:c r="F6764" s="11" t="n">
        <x:v>1</x:v>
      </x:c>
      <x:c r="G6764" s="11" t="n">
        <x:v>11.21</x:v>
      </x:c>
      <x:c r="H6764" s="11" t="n">
        <x:v>8.65</x:v>
      </x:c>
      <x:c r="I6764" s="13" t="n">
        <x:v>639387</x:v>
      </x:c>
      <x:c r="J6764" s="11" t="n">
        <x:v>9.733338</x:v>
      </x:c>
      <x:c r="K6764" s="14" t="n">
        <x:f>I6764*J6764</x:f>
        <x:v>6223369.783806</x:v>
      </x:c>
      <x:c r="L6764" s="8" t="str">
        <x:v>Alpaca SIP</x:v>
      </x:c>
    </x:row>
    <x:row r="6765" ht="25" customHeight="1">
      <x:c r="A6765" s="8" t="str">
        <x:v>AGMB</x:v>
      </x:c>
      <x:c r="B6765" s="10" t="n">
        <x:v>46297</x:v>
      </x:c>
      <x:c r="C6765" s="11" t="n">
        <x:v>8.65</x:v>
      </x:c>
      <x:c r="D6765" s="11" t="n">
        <x:v>8.56</x:v>
      </x:c>
      <x:c r="E6765" s="13" t="n">
        <x:v>391649</x:v>
      </x:c>
      <x:c r="F6765" s="11" t="n">
        <x:v>1</x:v>
      </x:c>
      <x:c r="G6765" s="11" t="n">
        <x:v>8.65</x:v>
      </x:c>
      <x:c r="H6765" s="11" t="n">
        <x:v>8.56</x:v>
      </x:c>
      <x:c r="I6765" s="13" t="n">
        <x:v>391649</x:v>
      </x:c>
      <x:c r="J6765" s="11" t="n">
        <x:v>8.398213</x:v>
      </x:c>
      <x:c r="K6765" s="14" t="n">
        <x:f>I6765*J6765</x:f>
        <x:v>3289151.723237</x:v>
      </x:c>
      <x:c r="L6765" s="8" t="str">
        <x:v>Alpaca SIP</x:v>
      </x:c>
    </x:row>
    <x:row r="6766" ht="25" customHeight="1">
      <x:c r="A6766" s="8" t="str">
        <x:v>OFRM</x:v>
      </x:c>
      <x:c r="B6766" s="10" t="n">
        <x:v>46059</x:v>
      </x:c>
      <x:c r="C6766" s="11" t="n">
        <x:v>21</x:v>
      </x:c>
      <x:c r="D6766" s="11" t="n">
        <x:v>21.05</x:v>
      </x:c>
      <x:c r="E6766" s="13" t="n">
        <x:v>6788920</x:v>
      </x:c>
      <x:c r="F6766" s="11" t="n">
        <x:v>1</x:v>
      </x:c>
      <x:c r="G6766" s="11" t="n">
        <x:v>21</x:v>
      </x:c>
      <x:c r="H6766" s="11" t="n">
        <x:v>21.05</x:v>
      </x:c>
      <x:c r="I6766" s="13" t="n">
        <x:v>6788920</x:v>
      </x:c>
      <x:c r="J6766" s="11" t="n">
        <x:v>21.019668</x:v>
      </x:c>
      <x:c r="K6766" s="14" t="n">
        <x:f>I6766*J6766</x:f>
        <x:v>142700844.47856</x:v>
      </x:c>
      <x:c r="L6766" s="8" t="str">
        <x:v>Alpaca SIP</x:v>
      </x:c>
    </x:row>
    <x:row r="6767" ht="25" customHeight="1">
      <x:c r="A6767" s="8" t="str">
        <x:v>OFRM</x:v>
      </x:c>
      <x:c r="B6767" s="10" t="n">
        <x:v>46062</x:v>
      </x:c>
      <x:c r="C6767" s="11" t="n">
        <x:v>23.01</x:v>
      </x:c>
      <x:c r="D6767" s="11" t="n">
        <x:v>21</x:v>
      </x:c>
      <x:c r="E6767" s="13" t="n">
        <x:v>3503634</x:v>
      </x:c>
      <x:c r="F6767" s="11" t="n">
        <x:v>1</x:v>
      </x:c>
      <x:c r="G6767" s="11" t="n">
        <x:v>23.01</x:v>
      </x:c>
      <x:c r="H6767" s="11" t="n">
        <x:v>21</x:v>
      </x:c>
      <x:c r="I6767" s="13" t="n">
        <x:v>3503634</x:v>
      </x:c>
      <x:c r="J6767" s="11" t="n">
        <x:v>23.269473</x:v>
      </x:c>
      <x:c r="K6767" s="14" t="n">
        <x:f>I6767*J6767</x:f>
        <x:v>81527716.764882</x:v>
      </x:c>
      <x:c r="L6767" s="8" t="str">
        <x:v>Alpaca SIP</x:v>
      </x:c>
    </x:row>
    <x:row r="6768" ht="25" customHeight="1">
      <x:c r="A6768" s="8" t="str">
        <x:v>OFRM</x:v>
      </x:c>
      <x:c r="B6768" s="10" t="n">
        <x:v>46063</x:v>
      </x:c>
      <x:c r="C6768" s="11" t="n">
        <x:v>21.33</x:v>
      </x:c>
      <x:c r="D6768" s="11" t="n">
        <x:v>21.25</x:v>
      </x:c>
      <x:c r="E6768" s="13" t="n">
        <x:v>993975</x:v>
      </x:c>
      <x:c r="F6768" s="11" t="n">
        <x:v>1</x:v>
      </x:c>
      <x:c r="G6768" s="11" t="n">
        <x:v>21.33</x:v>
      </x:c>
      <x:c r="H6768" s="11" t="n">
        <x:v>21.25</x:v>
      </x:c>
      <x:c r="I6768" s="13" t="n">
        <x:v>993975</x:v>
      </x:c>
      <x:c r="J6768" s="11" t="n">
        <x:v>21.140619</x:v>
      </x:c>
      <x:c r="K6768" s="14" t="n">
        <x:f>I6768*J6768</x:f>
        <x:v>21013246.770525</x:v>
      </x:c>
      <x:c r="L6768" s="8" t="str">
        <x:v>Alpaca SIP</x:v>
      </x:c>
    </x:row>
    <x:row r="6769" ht="25" customHeight="1">
      <x:c r="A6769" s="8" t="str">
        <x:v>OFRM</x:v>
      </x:c>
      <x:c r="B6769" s="10" t="n">
        <x:v>46064</x:v>
      </x:c>
      <x:c r="C6769" s="11" t="n">
        <x:v>21.27</x:v>
      </x:c>
      <x:c r="D6769" s="11" t="n">
        <x:v>22.38</x:v>
      </x:c>
      <x:c r="E6769" s="13" t="n">
        <x:v>888796</x:v>
      </x:c>
      <x:c r="F6769" s="11" t="n">
        <x:v>1</x:v>
      </x:c>
      <x:c r="G6769" s="11" t="n">
        <x:v>21.27</x:v>
      </x:c>
      <x:c r="H6769" s="11" t="n">
        <x:v>22.38</x:v>
      </x:c>
      <x:c r="I6769" s="13" t="n">
        <x:v>888796</x:v>
      </x:c>
      <x:c r="J6769" s="11" t="n">
        <x:v>21.960501</x:v>
      </x:c>
      <x:c r="K6769" s="14" t="n">
        <x:f>I6769*J6769</x:f>
        <x:v>19518405.446796</x:v>
      </x:c>
      <x:c r="L6769" s="8" t="str">
        <x:v>Alpaca SIP</x:v>
      </x:c>
    </x:row>
    <x:row r="6770" ht="25" customHeight="1">
      <x:c r="A6770" s="8" t="str">
        <x:v>OFRM</x:v>
      </x:c>
      <x:c r="B6770" s="10" t="n">
        <x:v>46065</x:v>
      </x:c>
      <x:c r="C6770" s="11" t="n">
        <x:v>22.95</x:v>
      </x:c>
      <x:c r="D6770" s="11" t="n">
        <x:v>20.73</x:v>
      </x:c>
      <x:c r="E6770" s="13" t="n">
        <x:v>707015</x:v>
      </x:c>
      <x:c r="F6770" s="11" t="n">
        <x:v>1</x:v>
      </x:c>
      <x:c r="G6770" s="11" t="n">
        <x:v>22.95</x:v>
      </x:c>
      <x:c r="H6770" s="11" t="n">
        <x:v>20.73</x:v>
      </x:c>
      <x:c r="I6770" s="13" t="n">
        <x:v>707015</x:v>
      </x:c>
      <x:c r="J6770" s="11" t="n">
        <x:v>21.100986</x:v>
      </x:c>
      <x:c r="K6770" s="14" t="n">
        <x:f>I6770*J6770</x:f>
        <x:v>14918713.616789998</x:v>
      </x:c>
      <x:c r="L6770" s="8" t="str">
        <x:v>Alpaca SIP</x:v>
      </x:c>
    </x:row>
    <x:row r="6771" ht="25" customHeight="1">
      <x:c r="A6771" s="8" t="str">
        <x:v>OFRM</x:v>
      </x:c>
      <x:c r="B6771" s="10" t="n">
        <x:v>46066</x:v>
      </x:c>
      <x:c r="C6771" s="11" t="n">
        <x:v>20.73</x:v>
      </x:c>
      <x:c r="D6771" s="11" t="n">
        <x:v>21.92</x:v>
      </x:c>
      <x:c r="E6771" s="13" t="n">
        <x:v>370743</x:v>
      </x:c>
      <x:c r="F6771" s="11" t="n">
        <x:v>1</x:v>
      </x:c>
      <x:c r="G6771" s="11" t="n">
        <x:v>20.73</x:v>
      </x:c>
      <x:c r="H6771" s="11" t="n">
        <x:v>21.92</x:v>
      </x:c>
      <x:c r="I6771" s="13" t="n">
        <x:v>370743</x:v>
      </x:c>
      <x:c r="J6771" s="11" t="n">
        <x:v>21.463875</x:v>
      </x:c>
      <x:c r="K6771" s="14" t="n">
        <x:f>I6771*J6771</x:f>
        <x:v>7957581.409125</x:v>
      </x:c>
      <x:c r="L6771" s="8" t="str">
        <x:v>Alpaca SIP</x:v>
      </x:c>
    </x:row>
    <x:row r="6772" ht="25" customHeight="1">
      <x:c r="A6772" s="8" t="str">
        <x:v>OFRM</x:v>
      </x:c>
      <x:c r="B6772" s="10" t="n">
        <x:v>46070</x:v>
      </x:c>
      <x:c r="C6772" s="11" t="n">
        <x:v>22.65</x:v>
      </x:c>
      <x:c r="D6772" s="11" t="n">
        <x:v>23.95</x:v>
      </x:c>
      <x:c r="E6772" s="13" t="n">
        <x:v>844275</x:v>
      </x:c>
      <x:c r="F6772" s="11" t="n">
        <x:v>1</x:v>
      </x:c>
      <x:c r="G6772" s="11" t="n">
        <x:v>22.65</x:v>
      </x:c>
      <x:c r="H6772" s="11" t="n">
        <x:v>23.95</x:v>
      </x:c>
      <x:c r="I6772" s="13" t="n">
        <x:v>844275</x:v>
      </x:c>
      <x:c r="J6772" s="11" t="n">
        <x:v>23.598306</x:v>
      </x:c>
      <x:c r="K6772" s="14" t="n">
        <x:f>I6772*J6772</x:f>
        <x:v>19923459.79815</x:v>
      </x:c>
      <x:c r="L6772" s="8" t="str">
        <x:v>Alpaca SIP</x:v>
      </x:c>
    </x:row>
    <x:row r="6773" ht="25" customHeight="1">
      <x:c r="A6773" s="8" t="str">
        <x:v>OFRM</x:v>
      </x:c>
      <x:c r="B6773" s="10" t="n">
        <x:v>46071</x:v>
      </x:c>
      <x:c r="C6773" s="11" t="n">
        <x:v>24.55</x:v>
      </x:c>
      <x:c r="D6773" s="11" t="n">
        <x:v>25.14</x:v>
      </x:c>
      <x:c r="E6773" s="13" t="n">
        <x:v>426902</x:v>
      </x:c>
      <x:c r="F6773" s="11" t="n">
        <x:v>1</x:v>
      </x:c>
      <x:c r="G6773" s="11" t="n">
        <x:v>24.55</x:v>
      </x:c>
      <x:c r="H6773" s="11" t="n">
        <x:v>25.14</x:v>
      </x:c>
      <x:c r="I6773" s="13" t="n">
        <x:v>426902</x:v>
      </x:c>
      <x:c r="J6773" s="11" t="n">
        <x:v>24.68916</x:v>
      </x:c>
      <x:c r="K6773" s="14" t="n">
        <x:f>I6773*J6773</x:f>
        <x:v>10539851.78232</x:v>
      </x:c>
      <x:c r="L6773" s="8" t="str">
        <x:v>Alpaca SIP</x:v>
      </x:c>
    </x:row>
    <x:row r="6774" ht="25" customHeight="1">
      <x:c r="A6774" s="8" t="str">
        <x:v>OFRM</x:v>
      </x:c>
      <x:c r="B6774" s="10" t="n">
        <x:v>46072</x:v>
      </x:c>
      <x:c r="C6774" s="11" t="n">
        <x:v>25.73</x:v>
      </x:c>
      <x:c r="D6774" s="11" t="n">
        <x:v>25.92</x:v>
      </x:c>
      <x:c r="E6774" s="13" t="n">
        <x:v>640545</x:v>
      </x:c>
      <x:c r="F6774" s="11" t="n">
        <x:v>1</x:v>
      </x:c>
      <x:c r="G6774" s="11" t="n">
        <x:v>25.73</x:v>
      </x:c>
      <x:c r="H6774" s="11" t="n">
        <x:v>25.92</x:v>
      </x:c>
      <x:c r="I6774" s="13" t="n">
        <x:v>640545</x:v>
      </x:c>
      <x:c r="J6774" s="11" t="n">
        <x:v>25.632994</x:v>
      </x:c>
      <x:c r="K6774" s="14" t="n">
        <x:f>I6774*J6774</x:f>
        <x:v>16419086.14173</x:v>
      </x:c>
      <x:c r="L6774" s="8" t="str">
        <x:v>Alpaca SIP</x:v>
      </x:c>
    </x:row>
    <x:row r="6775" ht="25" customHeight="1">
      <x:c r="A6775" s="8" t="str">
        <x:v>OFRM</x:v>
      </x:c>
      <x:c r="B6775" s="10" t="n">
        <x:v>46073</x:v>
      </x:c>
      <x:c r="C6775" s="11" t="n">
        <x:v>26.36</x:v>
      </x:c>
      <x:c r="D6775" s="11" t="n">
        <x:v>24.09</x:v>
      </x:c>
      <x:c r="E6775" s="13" t="n">
        <x:v>616664</x:v>
      </x:c>
      <x:c r="F6775" s="11" t="n">
        <x:v>1</x:v>
      </x:c>
      <x:c r="G6775" s="11" t="n">
        <x:v>26.36</x:v>
      </x:c>
      <x:c r="H6775" s="11" t="n">
        <x:v>24.09</x:v>
      </x:c>
      <x:c r="I6775" s="13" t="n">
        <x:v>616664</x:v>
      </x:c>
      <x:c r="J6775" s="11" t="n">
        <x:v>25.824483</x:v>
      </x:c>
      <x:c r="K6775" s="14" t="n">
        <x:f>I6775*J6775</x:f>
        <x:v>15925028.984712001</x:v>
      </x:c>
      <x:c r="L6775" s="8" t="str">
        <x:v>Alpaca SIP</x:v>
      </x:c>
    </x:row>
    <x:row r="6776" ht="25" customHeight="1">
      <x:c r="A6776" s="8" t="str">
        <x:v>OFRM</x:v>
      </x:c>
      <x:c r="B6776" s="10" t="n">
        <x:v>46076</x:v>
      </x:c>
      <x:c r="C6776" s="11" t="n">
        <x:v>24.38</x:v>
      </x:c>
      <x:c r="D6776" s="11" t="n">
        <x:v>24.01</x:v>
      </x:c>
      <x:c r="E6776" s="13" t="n">
        <x:v>443701</x:v>
      </x:c>
      <x:c r="F6776" s="11" t="n">
        <x:v>1</x:v>
      </x:c>
      <x:c r="G6776" s="11" t="n">
        <x:v>24.38</x:v>
      </x:c>
      <x:c r="H6776" s="11" t="n">
        <x:v>24.01</x:v>
      </x:c>
      <x:c r="I6776" s="13" t="n">
        <x:v>443701</x:v>
      </x:c>
      <x:c r="J6776" s="11" t="n">
        <x:v>23.847575</x:v>
      </x:c>
      <x:c r="K6776" s="14" t="n">
        <x:f>I6776*J6776</x:f>
        <x:v>10581192.875075</x:v>
      </x:c>
      <x:c r="L6776" s="8" t="str">
        <x:v>Alpaca SIP</x:v>
      </x:c>
    </x:row>
    <x:row r="6777" ht="25" customHeight="1">
      <x:c r="A6777" s="8" t="str">
        <x:v>OFRM</x:v>
      </x:c>
      <x:c r="B6777" s="10" t="n">
        <x:v>46077</x:v>
      </x:c>
      <x:c r="C6777" s="11" t="n">
        <x:v>24.01</x:v>
      </x:c>
      <x:c r="D6777" s="11" t="n">
        <x:v>23.56</x:v>
      </x:c>
      <x:c r="E6777" s="13" t="n">
        <x:v>258344</x:v>
      </x:c>
      <x:c r="F6777" s="11" t="n">
        <x:v>1</x:v>
      </x:c>
      <x:c r="G6777" s="11" t="n">
        <x:v>24.01</x:v>
      </x:c>
      <x:c r="H6777" s="11" t="n">
        <x:v>23.56</x:v>
      </x:c>
      <x:c r="I6777" s="13" t="n">
        <x:v>258344</x:v>
      </x:c>
      <x:c r="J6777" s="11" t="n">
        <x:v>23.687144</x:v>
      </x:c>
      <x:c r="K6777" s="14" t="n">
        <x:f>I6777*J6777</x:f>
        <x:v>6119431.529536</x:v>
      </x:c>
      <x:c r="L6777" s="8" t="str">
        <x:v>Alpaca SIP</x:v>
      </x:c>
    </x:row>
    <x:row r="6778" ht="25" customHeight="1">
      <x:c r="A6778" s="8" t="str">
        <x:v>OFRM</x:v>
      </x:c>
      <x:c r="B6778" s="10" t="n">
        <x:v>46078</x:v>
      </x:c>
      <x:c r="C6778" s="11" t="n">
        <x:v>23.46</x:v>
      </x:c>
      <x:c r="D6778" s="11" t="n">
        <x:v>22.4</x:v>
      </x:c>
      <x:c r="E6778" s="13" t="n">
        <x:v>542550</x:v>
      </x:c>
      <x:c r="F6778" s="11" t="n">
        <x:v>1</x:v>
      </x:c>
      <x:c r="G6778" s="11" t="n">
        <x:v>23.46</x:v>
      </x:c>
      <x:c r="H6778" s="11" t="n">
        <x:v>22.4</x:v>
      </x:c>
      <x:c r="I6778" s="13" t="n">
        <x:v>542550</x:v>
      </x:c>
      <x:c r="J6778" s="11" t="n">
        <x:v>22.054754</x:v>
      </x:c>
      <x:c r="K6778" s="14" t="n">
        <x:f>I6778*J6778</x:f>
        <x:v>11965806.7827</x:v>
      </x:c>
      <x:c r="L6778" s="8" t="str">
        <x:v>Alpaca SIP</x:v>
      </x:c>
    </x:row>
    <x:row r="6779" ht="25" customHeight="1">
      <x:c r="A6779" s="8" t="str">
        <x:v>OFRM</x:v>
      </x:c>
      <x:c r="B6779" s="10" t="n">
        <x:v>46079</x:v>
      </x:c>
      <x:c r="C6779" s="11" t="n">
        <x:v>22.4</x:v>
      </x:c>
      <x:c r="D6779" s="11" t="n">
        <x:v>23.02</x:v>
      </x:c>
      <x:c r="E6779" s="13" t="n">
        <x:v>363007</x:v>
      </x:c>
      <x:c r="F6779" s="11" t="n">
        <x:v>1</x:v>
      </x:c>
      <x:c r="G6779" s="11" t="n">
        <x:v>22.4</x:v>
      </x:c>
      <x:c r="H6779" s="11" t="n">
        <x:v>23.02</x:v>
      </x:c>
      <x:c r="I6779" s="13" t="n">
        <x:v>363007</x:v>
      </x:c>
      <x:c r="J6779" s="11" t="n">
        <x:v>22.353851</x:v>
      </x:c>
      <x:c r="K6779" s="14" t="n">
        <x:f>I6779*J6779</x:f>
        <x:v>8114604.389957</x:v>
      </x:c>
      <x:c r="L6779" s="8" t="str">
        <x:v>Alpaca SIP</x:v>
      </x:c>
    </x:row>
    <x:row r="6780" ht="25" customHeight="1">
      <x:c r="A6780" s="8" t="str">
        <x:v>OFRM</x:v>
      </x:c>
      <x:c r="B6780" s="10" t="n">
        <x:v>46080</x:v>
      </x:c>
      <x:c r="C6780" s="11" t="n">
        <x:v>22.9</x:v>
      </x:c>
      <x:c r="D6780" s="11" t="n">
        <x:v>23.21</x:v>
      </x:c>
      <x:c r="E6780" s="13" t="n">
        <x:v>488214</x:v>
      </x:c>
      <x:c r="F6780" s="11" t="n">
        <x:v>1</x:v>
      </x:c>
      <x:c r="G6780" s="11" t="n">
        <x:v>22.9</x:v>
      </x:c>
      <x:c r="H6780" s="11" t="n">
        <x:v>23.21</x:v>
      </x:c>
      <x:c r="I6780" s="13" t="n">
        <x:v>488214</x:v>
      </x:c>
      <x:c r="J6780" s="11" t="n">
        <x:v>23.198126</x:v>
      </x:c>
      <x:c r="K6780" s="14" t="n">
        <x:f>I6780*J6780</x:f>
        <x:v>11325649.886963999</x:v>
      </x:c>
      <x:c r="L6780" s="8" t="str">
        <x:v>Alpaca SIP</x:v>
      </x:c>
    </x:row>
    <x:row r="6781" ht="25" customHeight="1">
      <x:c r="A6781" s="8" t="str">
        <x:v>OFRM</x:v>
      </x:c>
      <x:c r="B6781" s="10" t="n">
        <x:v>46083</x:v>
      </x:c>
      <x:c r="C6781" s="11" t="n">
        <x:v>22.64</x:v>
      </x:c>
      <x:c r="D6781" s="11" t="n">
        <x:v>23.58</x:v>
      </x:c>
      <x:c r="E6781" s="13" t="n">
        <x:v>300501</x:v>
      </x:c>
      <x:c r="F6781" s="11" t="n">
        <x:v>1</x:v>
      </x:c>
      <x:c r="G6781" s="11" t="n">
        <x:v>22.64</x:v>
      </x:c>
      <x:c r="H6781" s="11" t="n">
        <x:v>23.58</x:v>
      </x:c>
      <x:c r="I6781" s="13" t="n">
        <x:v>300501</x:v>
      </x:c>
      <x:c r="J6781" s="11" t="n">
        <x:v>23.467968</x:v>
      </x:c>
      <x:c r="K6781" s="14" t="n">
        <x:f>I6781*J6781</x:f>
        <x:v>7052147.851968</x:v>
      </x:c>
      <x:c r="L6781" s="8" t="str">
        <x:v>Alpaca SIP</x:v>
      </x:c>
    </x:row>
    <x:row r="6782" ht="25" customHeight="1">
      <x:c r="A6782" s="8" t="str">
        <x:v>OFRM</x:v>
      </x:c>
      <x:c r="B6782" s="10" t="n">
        <x:v>46084</x:v>
      </x:c>
      <x:c r="C6782" s="11" t="n">
        <x:v>22.91</x:v>
      </x:c>
      <x:c r="D6782" s="11" t="n">
        <x:v>23.27</x:v>
      </x:c>
      <x:c r="E6782" s="13" t="n">
        <x:v>396509</x:v>
      </x:c>
      <x:c r="F6782" s="11" t="n">
        <x:v>1</x:v>
      </x:c>
      <x:c r="G6782" s="11" t="n">
        <x:v>22.91</x:v>
      </x:c>
      <x:c r="H6782" s="11" t="n">
        <x:v>23.27</x:v>
      </x:c>
      <x:c r="I6782" s="13" t="n">
        <x:v>396509</x:v>
      </x:c>
      <x:c r="J6782" s="11" t="n">
        <x:v>23.417121</x:v>
      </x:c>
      <x:c r="K6782" s="14" t="n">
        <x:f>I6782*J6782</x:f>
        <x:v>9285099.230589</x:v>
      </x:c>
      <x:c r="L6782" s="8" t="str">
        <x:v>Alpaca SIP</x:v>
      </x:c>
    </x:row>
    <x:row r="6783" ht="25" customHeight="1">
      <x:c r="A6783" s="8" t="str">
        <x:v>OFRM</x:v>
      </x:c>
      <x:c r="B6783" s="10" t="n">
        <x:v>46085</x:v>
      </x:c>
      <x:c r="C6783" s="11" t="n">
        <x:v>23.42</x:v>
      </x:c>
      <x:c r="D6783" s="11" t="n">
        <x:v>23.79</x:v>
      </x:c>
      <x:c r="E6783" s="13" t="n">
        <x:v>319729</x:v>
      </x:c>
      <x:c r="F6783" s="11" t="n">
        <x:v>1</x:v>
      </x:c>
      <x:c r="G6783" s="11" t="n">
        <x:v>23.42</x:v>
      </x:c>
      <x:c r="H6783" s="11" t="n">
        <x:v>23.79</x:v>
      </x:c>
      <x:c r="I6783" s="13" t="n">
        <x:v>319729</x:v>
      </x:c>
      <x:c r="J6783" s="11" t="n">
        <x:v>23.900018</x:v>
      </x:c>
      <x:c r="K6783" s="14" t="n">
        <x:f>I6783*J6783</x:f>
        <x:v>7641528.855122</x:v>
      </x:c>
      <x:c r="L6783" s="8" t="str">
        <x:v>Alpaca SIP</x:v>
      </x:c>
    </x:row>
    <x:row r="6784" ht="25" customHeight="1">
      <x:c r="A6784" s="8" t="str">
        <x:v>OFRM</x:v>
      </x:c>
      <x:c r="B6784" s="10" t="n">
        <x:v>46086</x:v>
      </x:c>
      <x:c r="C6784" s="11" t="n">
        <x:v>23.73</x:v>
      </x:c>
      <x:c r="D6784" s="11" t="n">
        <x:v>21.99</x:v>
      </x:c>
      <x:c r="E6784" s="13" t="n">
        <x:v>487611</x:v>
      </x:c>
      <x:c r="F6784" s="11" t="n">
        <x:v>1</x:v>
      </x:c>
      <x:c r="G6784" s="11" t="n">
        <x:v>23.73</x:v>
      </x:c>
      <x:c r="H6784" s="11" t="n">
        <x:v>21.99</x:v>
      </x:c>
      <x:c r="I6784" s="13" t="n">
        <x:v>487611</x:v>
      </x:c>
      <x:c r="J6784" s="11" t="n">
        <x:v>22.877284</x:v>
      </x:c>
      <x:c r="K6784" s="14" t="n">
        <x:f>I6784*J6784</x:f>
        <x:v>11155215.328524</x:v>
      </x:c>
      <x:c r="L6784" s="8" t="str">
        <x:v>Alpaca SIP</x:v>
      </x:c>
    </x:row>
    <x:row r="6785" ht="25" customHeight="1">
      <x:c r="A6785" s="8" t="str">
        <x:v>OFRM</x:v>
      </x:c>
      <x:c r="B6785" s="10" t="n">
        <x:v>46087</x:v>
      </x:c>
      <x:c r="C6785" s="11" t="n">
        <x:v>21.8</x:v>
      </x:c>
      <x:c r="D6785" s="11" t="n">
        <x:v>20.75</x:v>
      </x:c>
      <x:c r="E6785" s="13" t="n">
        <x:v>519957</x:v>
      </x:c>
      <x:c r="F6785" s="11" t="n">
        <x:v>1</x:v>
      </x:c>
      <x:c r="G6785" s="11" t="n">
        <x:v>21.8</x:v>
      </x:c>
      <x:c r="H6785" s="11" t="n">
        <x:v>20.75</x:v>
      </x:c>
      <x:c r="I6785" s="13" t="n">
        <x:v>519957</x:v>
      </x:c>
      <x:c r="J6785" s="11" t="n">
        <x:v>21.035181</x:v>
      </x:c>
      <x:c r="K6785" s="14" t="n">
        <x:f>I6785*J6785</x:f>
        <x:v>10937389.607217</x:v>
      </x:c>
      <x:c r="L6785" s="8" t="str">
        <x:v>Alpaca SIP</x:v>
      </x:c>
    </x:row>
    <x:row r="6786" ht="25" customHeight="1">
      <x:c r="A6786" s="8" t="str">
        <x:v>OFRM</x:v>
      </x:c>
      <x:c r="B6786" s="10" t="n">
        <x:v>46090</x:v>
      </x:c>
      <x:c r="C6786" s="11" t="n">
        <x:v>21.04</x:v>
      </x:c>
      <x:c r="D6786" s="11" t="n">
        <x:v>21.17</x:v>
      </x:c>
      <x:c r="E6786" s="13" t="n">
        <x:v>398485</x:v>
      </x:c>
      <x:c r="F6786" s="11" t="n">
        <x:v>1</x:v>
      </x:c>
      <x:c r="G6786" s="11" t="n">
        <x:v>21.04</x:v>
      </x:c>
      <x:c r="H6786" s="11" t="n">
        <x:v>21.17</x:v>
      </x:c>
      <x:c r="I6786" s="13" t="n">
        <x:v>398485</x:v>
      </x:c>
      <x:c r="J6786" s="11" t="n">
        <x:v>21.086152</x:v>
      </x:c>
      <x:c r="K6786" s="14" t="n">
        <x:f>I6786*J6786</x:f>
        <x:v>8402515.279719999</x:v>
      </x:c>
      <x:c r="L6786" s="8" t="str">
        <x:v>Alpaca SIP</x:v>
      </x:c>
    </x:row>
    <x:row r="6787" ht="25" customHeight="1">
      <x:c r="A6787" s="8" t="str">
        <x:v>OFRM</x:v>
      </x:c>
      <x:c r="B6787" s="10" t="n">
        <x:v>46091</x:v>
      </x:c>
      <x:c r="C6787" s="11" t="n">
        <x:v>21</x:v>
      </x:c>
      <x:c r="D6787" s="11" t="n">
        <x:v>21.32</x:v>
      </x:c>
      <x:c r="E6787" s="13" t="n">
        <x:v>452628</x:v>
      </x:c>
      <x:c r="F6787" s="11" t="n">
        <x:v>1</x:v>
      </x:c>
      <x:c r="G6787" s="11" t="n">
        <x:v>21</x:v>
      </x:c>
      <x:c r="H6787" s="11" t="n">
        <x:v>21.32</x:v>
      </x:c>
      <x:c r="I6787" s="13" t="n">
        <x:v>452628</x:v>
      </x:c>
      <x:c r="J6787" s="11" t="n">
        <x:v>21.130689</x:v>
      </x:c>
      <x:c r="K6787" s="14" t="n">
        <x:f>I6787*J6787</x:f>
        <x:v>9564341.500692</x:v>
      </x:c>
      <x:c r="L6787" s="8" t="str">
        <x:v>Alpaca SIP</x:v>
      </x:c>
    </x:row>
    <x:row r="6788" ht="25" customHeight="1">
      <x:c r="A6788" s="8" t="str">
        <x:v>OFRM</x:v>
      </x:c>
      <x:c r="B6788" s="10" t="n">
        <x:v>46092</x:v>
      </x:c>
      <x:c r="C6788" s="11" t="n">
        <x:v>21.11</x:v>
      </x:c>
      <x:c r="D6788" s="11" t="n">
        <x:v>20.7</x:v>
      </x:c>
      <x:c r="E6788" s="13" t="n">
        <x:v>550232</x:v>
      </x:c>
      <x:c r="F6788" s="11" t="n">
        <x:v>1</x:v>
      </x:c>
      <x:c r="G6788" s="11" t="n">
        <x:v>21.11</x:v>
      </x:c>
      <x:c r="H6788" s="11" t="n">
        <x:v>20.7</x:v>
      </x:c>
      <x:c r="I6788" s="13" t="n">
        <x:v>550232</x:v>
      </x:c>
      <x:c r="J6788" s="11" t="n">
        <x:v>20.681267</x:v>
      </x:c>
      <x:c r="K6788" s="14" t="n">
        <x:f>I6788*J6788</x:f>
        <x:v>11379494.903943999</x:v>
      </x:c>
      <x:c r="L6788" s="8" t="str">
        <x:v>Alpaca SIP</x:v>
      </x:c>
    </x:row>
    <x:row r="6789" ht="25" customHeight="1">
      <x:c r="A6789" s="8" t="str">
        <x:v>OFRM</x:v>
      </x:c>
      <x:c r="B6789" s="10" t="n">
        <x:v>46093</x:v>
      </x:c>
      <x:c r="C6789" s="11" t="n">
        <x:v>20.6</x:v>
      </x:c>
      <x:c r="D6789" s="11" t="n">
        <x:v>20.35</x:v>
      </x:c>
      <x:c r="E6789" s="13" t="n">
        <x:v>1217518</x:v>
      </x:c>
      <x:c r="F6789" s="11" t="n">
        <x:v>1</x:v>
      </x:c>
      <x:c r="G6789" s="11" t="n">
        <x:v>20.6</x:v>
      </x:c>
      <x:c r="H6789" s="11" t="n">
        <x:v>20.35</x:v>
      </x:c>
      <x:c r="I6789" s="13" t="n">
        <x:v>1217518</x:v>
      </x:c>
      <x:c r="J6789" s="11" t="n">
        <x:v>21.032544</x:v>
      </x:c>
      <x:c r="K6789" s="14" t="n">
        <x:f>I6789*J6789</x:f>
        <x:v>25607500.905792</x:v>
      </x:c>
      <x:c r="L6789" s="8" t="str">
        <x:v>Alpaca SIP</x:v>
      </x:c>
    </x:row>
    <x:row r="6790" ht="25" customHeight="1">
      <x:c r="A6790" s="8" t="str">
        <x:v>OFRM</x:v>
      </x:c>
      <x:c r="B6790" s="10" t="n">
        <x:v>46094</x:v>
      </x:c>
      <x:c r="C6790" s="11" t="n">
        <x:v>17.73</x:v>
      </x:c>
      <x:c r="D6790" s="11" t="n">
        <x:v>18.87</x:v>
      </x:c>
      <x:c r="E6790" s="13" t="n">
        <x:v>2712303</x:v>
      </x:c>
      <x:c r="F6790" s="11" t="n">
        <x:v>1</x:v>
      </x:c>
      <x:c r="G6790" s="11" t="n">
        <x:v>17.73</x:v>
      </x:c>
      <x:c r="H6790" s="11" t="n">
        <x:v>18.87</x:v>
      </x:c>
      <x:c r="I6790" s="13" t="n">
        <x:v>2712303</x:v>
      </x:c>
      <x:c r="J6790" s="11" t="n">
        <x:v>18.14192</x:v>
      </x:c>
      <x:c r="K6790" s="14" t="n">
        <x:f>I6790*J6790</x:f>
        <x:v>49206384.04176</x:v>
      </x:c>
      <x:c r="L6790" s="8" t="str">
        <x:v>Alpaca SIP</x:v>
      </x:c>
    </x:row>
    <x:row r="6791" ht="25" customHeight="1">
      <x:c r="A6791" s="8" t="str">
        <x:v>OFRM</x:v>
      </x:c>
      <x:c r="B6791" s="10" t="n">
        <x:v>46097</x:v>
      </x:c>
      <x:c r="C6791" s="11" t="n">
        <x:v>18.76</x:v>
      </x:c>
      <x:c r="D6791" s="11" t="n">
        <x:v>18.1</x:v>
      </x:c>
      <x:c r="E6791" s="13" t="n">
        <x:v>947364</x:v>
      </x:c>
      <x:c r="F6791" s="11" t="n">
        <x:v>1</x:v>
      </x:c>
      <x:c r="G6791" s="11" t="n">
        <x:v>18.76</x:v>
      </x:c>
      <x:c r="H6791" s="11" t="n">
        <x:v>18.1</x:v>
      </x:c>
      <x:c r="I6791" s="13" t="n">
        <x:v>947364</x:v>
      </x:c>
      <x:c r="J6791" s="11" t="n">
        <x:v>18.440487</x:v>
      </x:c>
      <x:c r="K6791" s="14" t="n">
        <x:f>I6791*J6791</x:f>
        <x:v>17469853.526268</x:v>
      </x:c>
      <x:c r="L6791" s="8" t="str">
        <x:v>Alpaca SIP</x:v>
      </x:c>
    </x:row>
    <x:row r="6792" ht="25" customHeight="1">
      <x:c r="A6792" s="8" t="str">
        <x:v>OFRM</x:v>
      </x:c>
      <x:c r="B6792" s="10" t="n">
        <x:v>46098</x:v>
      </x:c>
      <x:c r="C6792" s="11" t="n">
        <x:v>18.15</x:v>
      </x:c>
      <x:c r="D6792" s="11" t="n">
        <x:v>18.3</x:v>
      </x:c>
      <x:c r="E6792" s="13" t="n">
        <x:v>500686</x:v>
      </x:c>
      <x:c r="F6792" s="11" t="n">
        <x:v>1</x:v>
      </x:c>
      <x:c r="G6792" s="11" t="n">
        <x:v>18.15</x:v>
      </x:c>
      <x:c r="H6792" s="11" t="n">
        <x:v>18.3</x:v>
      </x:c>
      <x:c r="I6792" s="13" t="n">
        <x:v>500686</x:v>
      </x:c>
      <x:c r="J6792" s="11" t="n">
        <x:v>18.364032</x:v>
      </x:c>
      <x:c r="K6792" s="14" t="n">
        <x:f>I6792*J6792</x:f>
        <x:v>9194613.725952001</x:v>
      </x:c>
      <x:c r="L6792" s="8" t="str">
        <x:v>Alpaca SIP</x:v>
      </x:c>
    </x:row>
    <x:row r="6793" ht="25" customHeight="1">
      <x:c r="A6793" s="8" t="str">
        <x:v>OFRM</x:v>
      </x:c>
      <x:c r="B6793" s="10" t="n">
        <x:v>46099</x:v>
      </x:c>
      <x:c r="C6793" s="11" t="n">
        <x:v>18.1</x:v>
      </x:c>
      <x:c r="D6793" s="11" t="n">
        <x:v>18.22</x:v>
      </x:c>
      <x:c r="E6793" s="13" t="n">
        <x:v>504740</x:v>
      </x:c>
      <x:c r="F6793" s="11" t="n">
        <x:v>1</x:v>
      </x:c>
      <x:c r="G6793" s="11" t="n">
        <x:v>18.1</x:v>
      </x:c>
      <x:c r="H6793" s="11" t="n">
        <x:v>18.22</x:v>
      </x:c>
      <x:c r="I6793" s="13" t="n">
        <x:v>504740</x:v>
      </x:c>
      <x:c r="J6793" s="11" t="n">
        <x:v>18.476982</x:v>
      </x:c>
      <x:c r="K6793" s="14" t="n">
        <x:f>I6793*J6793</x:f>
        <x:v>9326071.894679999</x:v>
      </x:c>
      <x:c r="L6793" s="8" t="str">
        <x:v>Alpaca SIP</x:v>
      </x:c>
    </x:row>
    <x:row r="6794" ht="25" customHeight="1">
      <x:c r="A6794" s="8" t="str">
        <x:v>OFRM</x:v>
      </x:c>
      <x:c r="B6794" s="10" t="n">
        <x:v>46100</x:v>
      </x:c>
      <x:c r="C6794" s="11" t="n">
        <x:v>18</x:v>
      </x:c>
      <x:c r="D6794" s="11" t="n">
        <x:v>17.36</x:v>
      </x:c>
      <x:c r="E6794" s="13" t="n">
        <x:v>619875</x:v>
      </x:c>
      <x:c r="F6794" s="11" t="n">
        <x:v>1</x:v>
      </x:c>
      <x:c r="G6794" s="11" t="n">
        <x:v>18</x:v>
      </x:c>
      <x:c r="H6794" s="11" t="n">
        <x:v>17.36</x:v>
      </x:c>
      <x:c r="I6794" s="13" t="n">
        <x:v>619875</x:v>
      </x:c>
      <x:c r="J6794" s="11" t="n">
        <x:v>17.239594</x:v>
      </x:c>
      <x:c r="K6794" s="14" t="n">
        <x:f>I6794*J6794</x:f>
        <x:v>10686393.33075</x:v>
      </x:c>
      <x:c r="L6794" s="8" t="str">
        <x:v>Alpaca SIP</x:v>
      </x:c>
    </x:row>
    <x:row r="6795" ht="25" customHeight="1">
      <x:c r="A6795" s="8" t="str">
        <x:v>OFRM</x:v>
      </x:c>
      <x:c r="B6795" s="10" t="n">
        <x:v>46101</x:v>
      </x:c>
      <x:c r="C6795" s="11" t="n">
        <x:v>17.15</x:v>
      </x:c>
      <x:c r="D6795" s="11" t="n">
        <x:v>17.1</x:v>
      </x:c>
      <x:c r="E6795" s="13" t="n">
        <x:v>1186396</x:v>
      </x:c>
      <x:c r="F6795" s="11" t="n">
        <x:v>1</x:v>
      </x:c>
      <x:c r="G6795" s="11" t="n">
        <x:v>17.15</x:v>
      </x:c>
      <x:c r="H6795" s="11" t="n">
        <x:v>17.1</x:v>
      </x:c>
      <x:c r="I6795" s="13" t="n">
        <x:v>1186396</x:v>
      </x:c>
      <x:c r="J6795" s="11" t="n">
        <x:v>17.067408</x:v>
      </x:c>
      <x:c r="K6795" s="14" t="n">
        <x:f>I6795*J6795</x:f>
        <x:v>20248704.581568</x:v>
      </x:c>
      <x:c r="L6795" s="8" t="str">
        <x:v>Alpaca SIP</x:v>
      </x:c>
    </x:row>
    <x:row r="6796" ht="25" customHeight="1">
      <x:c r="A6796" s="8" t="str">
        <x:v>OFRM</x:v>
      </x:c>
      <x:c r="B6796" s="10" t="n">
        <x:v>46104</x:v>
      </x:c>
      <x:c r="C6796" s="11" t="n">
        <x:v>17.1</x:v>
      </x:c>
      <x:c r="D6796" s="11" t="n">
        <x:v>17.06</x:v>
      </x:c>
      <x:c r="E6796" s="13" t="n">
        <x:v>448306</x:v>
      </x:c>
      <x:c r="F6796" s="11" t="n">
        <x:v>1</x:v>
      </x:c>
      <x:c r="G6796" s="11" t="n">
        <x:v>17.1</x:v>
      </x:c>
      <x:c r="H6796" s="11" t="n">
        <x:v>17.06</x:v>
      </x:c>
      <x:c r="I6796" s="13" t="n">
        <x:v>448306</x:v>
      </x:c>
      <x:c r="J6796" s="11" t="n">
        <x:v>17.134596</x:v>
      </x:c>
      <x:c r="K6796" s="14" t="n">
        <x:f>I6796*J6796</x:f>
        <x:v>7681542.194375999</x:v>
      </x:c>
      <x:c r="L6796" s="8" t="str">
        <x:v>Alpaca SIP</x:v>
      </x:c>
    </x:row>
    <x:row r="6797" ht="25" customHeight="1">
      <x:c r="A6797" s="8" t="str">
        <x:v>OFRM</x:v>
      </x:c>
      <x:c r="B6797" s="10" t="n">
        <x:v>46105</x:v>
      </x:c>
      <x:c r="C6797" s="11" t="n">
        <x:v>17</x:v>
      </x:c>
      <x:c r="D6797" s="11" t="n">
        <x:v>16.16</x:v>
      </x:c>
      <x:c r="E6797" s="13" t="n">
        <x:v>643834</x:v>
      </x:c>
      <x:c r="F6797" s="11" t="n">
        <x:v>1</x:v>
      </x:c>
      <x:c r="G6797" s="11" t="n">
        <x:v>17</x:v>
      </x:c>
      <x:c r="H6797" s="11" t="n">
        <x:v>16.16</x:v>
      </x:c>
      <x:c r="I6797" s="13" t="n">
        <x:v>643834</x:v>
      </x:c>
      <x:c r="J6797" s="11" t="n">
        <x:v>16.215274</x:v>
      </x:c>
      <x:c r="K6797" s="14" t="n">
        <x:f>I6797*J6797</x:f>
        <x:v>10439944.720516</x:v>
      </x:c>
      <x:c r="L6797" s="8" t="str">
        <x:v>Alpaca SIP</x:v>
      </x:c>
    </x:row>
    <x:row r="6798" ht="25" customHeight="1">
      <x:c r="A6798" s="8" t="str">
        <x:v>OFRM</x:v>
      </x:c>
      <x:c r="B6798" s="10" t="n">
        <x:v>46106</x:v>
      </x:c>
      <x:c r="C6798" s="11" t="n">
        <x:v>16</x:v>
      </x:c>
      <x:c r="D6798" s="11" t="n">
        <x:v>16.74</x:v>
      </x:c>
      <x:c r="E6798" s="13" t="n">
        <x:v>707307</x:v>
      </x:c>
      <x:c r="F6798" s="11" t="n">
        <x:v>1</x:v>
      </x:c>
      <x:c r="G6798" s="11" t="n">
        <x:v>16</x:v>
      </x:c>
      <x:c r="H6798" s="11" t="n">
        <x:v>16.74</x:v>
      </x:c>
      <x:c r="I6798" s="13" t="n">
        <x:v>707307</x:v>
      </x:c>
      <x:c r="J6798" s="11" t="n">
        <x:v>16.228447</x:v>
      </x:c>
      <x:c r="K6798" s="14" t="n">
        <x:f>I6798*J6798</x:f>
        <x:v>11478494.162229</x:v>
      </x:c>
      <x:c r="L6798" s="8" t="str">
        <x:v>Alpaca SIP</x:v>
      </x:c>
    </x:row>
    <x:row r="6799" ht="25" customHeight="1">
      <x:c r="A6799" s="8" t="str">
        <x:v>OFRM</x:v>
      </x:c>
      <x:c r="B6799" s="10" t="n">
        <x:v>46107</x:v>
      </x:c>
      <x:c r="C6799" s="11" t="n">
        <x:v>16.55</x:v>
      </x:c>
      <x:c r="D6799" s="11" t="n">
        <x:v>16.01</x:v>
      </x:c>
      <x:c r="E6799" s="13" t="n">
        <x:v>608411</x:v>
      </x:c>
      <x:c r="F6799" s="11" t="n">
        <x:v>1</x:v>
      </x:c>
      <x:c r="G6799" s="11" t="n">
        <x:v>16.55</x:v>
      </x:c>
      <x:c r="H6799" s="11" t="n">
        <x:v>16.01</x:v>
      </x:c>
      <x:c r="I6799" s="13" t="n">
        <x:v>608411</x:v>
      </x:c>
      <x:c r="J6799" s="11" t="n">
        <x:v>16.46838</x:v>
      </x:c>
      <x:c r="K6799" s="14" t="n">
        <x:f>I6799*J6799</x:f>
        <x:v>10019543.54418</x:v>
      </x:c>
      <x:c r="L6799" s="8" t="str">
        <x:v>Alpaca SIP</x:v>
      </x:c>
    </x:row>
    <x:row r="6800" ht="25" customHeight="1">
      <x:c r="A6800" s="8" t="str">
        <x:v>OFRM</x:v>
      </x:c>
      <x:c r="B6800" s="10" t="n">
        <x:v>46108</x:v>
      </x:c>
      <x:c r="C6800" s="11" t="n">
        <x:v>16</x:v>
      </x:c>
      <x:c r="D6800" s="11" t="n">
        <x:v>15.26</x:v>
      </x:c>
      <x:c r="E6800" s="13" t="n">
        <x:v>746075</x:v>
      </x:c>
      <x:c r="F6800" s="11" t="n">
        <x:v>1</x:v>
      </x:c>
      <x:c r="G6800" s="11" t="n">
        <x:v>16</x:v>
      </x:c>
      <x:c r="H6800" s="11" t="n">
        <x:v>15.26</x:v>
      </x:c>
      <x:c r="I6800" s="13" t="n">
        <x:v>746075</x:v>
      </x:c>
      <x:c r="J6800" s="11" t="n">
        <x:v>15.735574</x:v>
      </x:c>
      <x:c r="K6800" s="14" t="n">
        <x:f>I6800*J6800</x:f>
        <x:v>11739918.37205</x:v>
      </x:c>
      <x:c r="L6800" s="8" t="str">
        <x:v>Alpaca SIP</x:v>
      </x:c>
    </x:row>
    <x:row r="6801" ht="25" customHeight="1">
      <x:c r="A6801" s="8" t="str">
        <x:v>OFRM</x:v>
      </x:c>
      <x:c r="B6801" s="10" t="n">
        <x:v>46111</x:v>
      </x:c>
      <x:c r="C6801" s="11" t="n">
        <x:v>15.36</x:v>
      </x:c>
      <x:c r="D6801" s="11" t="n">
        <x:v>15.25</x:v>
      </x:c>
      <x:c r="E6801" s="13" t="n">
        <x:v>569532</x:v>
      </x:c>
      <x:c r="F6801" s="11" t="n">
        <x:v>1</x:v>
      </x:c>
      <x:c r="G6801" s="11" t="n">
        <x:v>15.36</x:v>
      </x:c>
      <x:c r="H6801" s="11" t="n">
        <x:v>15.25</x:v>
      </x:c>
      <x:c r="I6801" s="13" t="n">
        <x:v>569532</x:v>
      </x:c>
      <x:c r="J6801" s="11" t="n">
        <x:v>15.342608</x:v>
      </x:c>
      <x:c r="K6801" s="14" t="n">
        <x:f>I6801*J6801</x:f>
        <x:v>8738106.219456</x:v>
      </x:c>
      <x:c r="L6801" s="8" t="str">
        <x:v>Alpaca SIP</x:v>
      </x:c>
    </x:row>
    <x:row r="6802" ht="25" customHeight="1">
      <x:c r="A6802" s="8" t="str">
        <x:v>OFRM</x:v>
      </x:c>
      <x:c r="B6802" s="10" t="n">
        <x:v>46112</x:v>
      </x:c>
      <x:c r="C6802" s="11" t="n">
        <x:v>15.43</x:v>
      </x:c>
      <x:c r="D6802" s="11" t="n">
        <x:v>16.35</x:v>
      </x:c>
      <x:c r="E6802" s="13" t="n">
        <x:v>1030969</x:v>
      </x:c>
      <x:c r="F6802" s="11" t="n">
        <x:v>1</x:v>
      </x:c>
      <x:c r="G6802" s="11" t="n">
        <x:v>15.43</x:v>
      </x:c>
      <x:c r="H6802" s="11" t="n">
        <x:v>16.35</x:v>
      </x:c>
      <x:c r="I6802" s="13" t="n">
        <x:v>1030969</x:v>
      </x:c>
      <x:c r="J6802" s="11" t="n">
        <x:v>16.176316</x:v>
      </x:c>
      <x:c r="K6802" s="14" t="n">
        <x:f>I6802*J6802</x:f>
        <x:v>16677280.330204</x:v>
      </x:c>
      <x:c r="L6802" s="8" t="str">
        <x:v>Alpaca SIP</x:v>
      </x:c>
    </x:row>
    <x:row r="6803" ht="25" customHeight="1">
      <x:c r="A6803" s="8" t="str">
        <x:v>OFRM</x:v>
      </x:c>
      <x:c r="B6803" s="10" t="n">
        <x:v>46113</x:v>
      </x:c>
      <x:c r="C6803" s="11" t="n">
        <x:v>16.26</x:v>
      </x:c>
      <x:c r="D6803" s="11" t="n">
        <x:v>15.84</x:v>
      </x:c>
      <x:c r="E6803" s="13" t="n">
        <x:v>586961</x:v>
      </x:c>
      <x:c r="F6803" s="11" t="n">
        <x:v>1</x:v>
      </x:c>
      <x:c r="G6803" s="11" t="n">
        <x:v>16.26</x:v>
      </x:c>
      <x:c r="H6803" s="11" t="n">
        <x:v>15.84</x:v>
      </x:c>
      <x:c r="I6803" s="13" t="n">
        <x:v>586961</x:v>
      </x:c>
      <x:c r="J6803" s="11" t="n">
        <x:v>16.066871</x:v>
      </x:c>
      <x:c r="K6803" s="14" t="n">
        <x:f>I6803*J6803</x:f>
        <x:v>9430626.669031</x:v>
      </x:c>
      <x:c r="L6803" s="8" t="str">
        <x:v>Alpaca SIP</x:v>
      </x:c>
    </x:row>
    <x:row r="6804" ht="25" customHeight="1">
      <x:c r="A6804" s="8" t="str">
        <x:v>OFRM</x:v>
      </x:c>
      <x:c r="B6804" s="10" t="n">
        <x:v>46114</x:v>
      </x:c>
      <x:c r="C6804" s="11" t="n">
        <x:v>15.36</x:v>
      </x:c>
      <x:c r="D6804" s="11" t="n">
        <x:v>15.33</x:v>
      </x:c>
      <x:c r="E6804" s="13" t="n">
        <x:v>699807</x:v>
      </x:c>
      <x:c r="F6804" s="11" t="n">
        <x:v>1</x:v>
      </x:c>
      <x:c r="G6804" s="11" t="n">
        <x:v>15.36</x:v>
      </x:c>
      <x:c r="H6804" s="11" t="n">
        <x:v>15.33</x:v>
      </x:c>
      <x:c r="I6804" s="13" t="n">
        <x:v>699807</x:v>
      </x:c>
      <x:c r="J6804" s="11" t="n">
        <x:v>15.296074</x:v>
      </x:c>
      <x:c r="K6804" s="14" t="n">
        <x:f>I6804*J6804</x:f>
        <x:v>10704299.657718001</x:v>
      </x:c>
      <x:c r="L6804" s="8" t="str">
        <x:v>Alpaca SIP</x:v>
      </x:c>
    </x:row>
    <x:row r="6805" ht="25" customHeight="1">
      <x:c r="A6805" s="8" t="str">
        <x:v>OFRM</x:v>
      </x:c>
      <x:c r="B6805" s="10" t="n">
        <x:v>46118</x:v>
      </x:c>
      <x:c r="C6805" s="11" t="n">
        <x:v>15.3</x:v>
      </x:c>
      <x:c r="D6805" s="11" t="n">
        <x:v>15.79</x:v>
      </x:c>
      <x:c r="E6805" s="13" t="n">
        <x:v>684413</x:v>
      </x:c>
      <x:c r="F6805" s="11" t="n">
        <x:v>1</x:v>
      </x:c>
      <x:c r="G6805" s="11" t="n">
        <x:v>15.3</x:v>
      </x:c>
      <x:c r="H6805" s="11" t="n">
        <x:v>15.79</x:v>
      </x:c>
      <x:c r="I6805" s="13" t="n">
        <x:v>684413</x:v>
      </x:c>
      <x:c r="J6805" s="11" t="n">
        <x:v>15.602952</x:v>
      </x:c>
      <x:c r="K6805" s="14" t="n">
        <x:f>I6805*J6805</x:f>
        <x:v>10678863.187176</x:v>
      </x:c>
      <x:c r="L6805" s="8" t="str">
        <x:v>Alpaca SIP</x:v>
      </x:c>
    </x:row>
    <x:row r="6806" ht="25" customHeight="1">
      <x:c r="A6806" s="8" t="str">
        <x:v>OFRM</x:v>
      </x:c>
      <x:c r="B6806" s="10" t="n">
        <x:v>46119</x:v>
      </x:c>
      <x:c r="C6806" s="11" t="n">
        <x:v>15.64</x:v>
      </x:c>
      <x:c r="D6806" s="11" t="n">
        <x:v>16.25</x:v>
      </x:c>
      <x:c r="E6806" s="13" t="n">
        <x:v>494730</x:v>
      </x:c>
      <x:c r="F6806" s="11" t="n">
        <x:v>1</x:v>
      </x:c>
      <x:c r="G6806" s="11" t="n">
        <x:v>15.64</x:v>
      </x:c>
      <x:c r="H6806" s="11" t="n">
        <x:v>16.25</x:v>
      </x:c>
      <x:c r="I6806" s="13" t="n">
        <x:v>494730</x:v>
      </x:c>
      <x:c r="J6806" s="11" t="n">
        <x:v>16.061483</x:v>
      </x:c>
      <x:c r="K6806" s="14" t="n">
        <x:f>I6806*J6806</x:f>
        <x:v>7946097.48459</x:v>
      </x:c>
      <x:c r="L6806" s="8" t="str">
        <x:v>Alpaca SIP</x:v>
      </x:c>
    </x:row>
    <x:row r="6807" ht="25" customHeight="1">
      <x:c r="A6807" s="8" t="str">
        <x:v>OFRM</x:v>
      </x:c>
      <x:c r="B6807" s="10" t="n">
        <x:v>46120</x:v>
      </x:c>
      <x:c r="C6807" s="11" t="n">
        <x:v>16.88</x:v>
      </x:c>
      <x:c r="D6807" s="11" t="n">
        <x:v>16.34</x:v>
      </x:c>
      <x:c r="E6807" s="13" t="n">
        <x:v>662006</x:v>
      </x:c>
      <x:c r="F6807" s="11" t="n">
        <x:v>1</x:v>
      </x:c>
      <x:c r="G6807" s="11" t="n">
        <x:v>16.88</x:v>
      </x:c>
      <x:c r="H6807" s="11" t="n">
        <x:v>16.34</x:v>
      </x:c>
      <x:c r="I6807" s="13" t="n">
        <x:v>662006</x:v>
      </x:c>
      <x:c r="J6807" s="11" t="n">
        <x:v>16.676215</x:v>
      </x:c>
      <x:c r="K6807" s="14" t="n">
        <x:f>I6807*J6807</x:f>
        <x:v>11039754.387289999</x:v>
      </x:c>
      <x:c r="L6807" s="8" t="str">
        <x:v>Alpaca SIP</x:v>
      </x:c>
    </x:row>
    <x:row r="6808" ht="25" customHeight="1">
      <x:c r="A6808" s="8" t="str">
        <x:v>OFRM</x:v>
      </x:c>
      <x:c r="B6808" s="10" t="n">
        <x:v>46121</x:v>
      </x:c>
      <x:c r="C6808" s="11" t="n">
        <x:v>16.02</x:v>
      </x:c>
      <x:c r="D6808" s="11" t="n">
        <x:v>16.35</x:v>
      </x:c>
      <x:c r="E6808" s="13" t="n">
        <x:v>324139</x:v>
      </x:c>
      <x:c r="F6808" s="11" t="n">
        <x:v>1</x:v>
      </x:c>
      <x:c r="G6808" s="11" t="n">
        <x:v>16.02</x:v>
      </x:c>
      <x:c r="H6808" s="11" t="n">
        <x:v>16.35</x:v>
      </x:c>
      <x:c r="I6808" s="13" t="n">
        <x:v>324139</x:v>
      </x:c>
      <x:c r="J6808" s="11" t="n">
        <x:v>16.433108</x:v>
      </x:c>
      <x:c r="K6808" s="14" t="n">
        <x:f>I6808*J6808</x:f>
        <x:v>5326611.194012</x:v>
      </x:c>
      <x:c r="L6808" s="8" t="str">
        <x:v>Alpaca SIP</x:v>
      </x:c>
    </x:row>
    <x:row r="6809" ht="25" customHeight="1">
      <x:c r="A6809" s="8" t="str">
        <x:v>OFRM</x:v>
      </x:c>
      <x:c r="B6809" s="10" t="n">
        <x:v>46122</x:v>
      </x:c>
      <x:c r="C6809" s="11" t="n">
        <x:v>16.2</x:v>
      </x:c>
      <x:c r="D6809" s="11" t="n">
        <x:v>14.92</x:v>
      </x:c>
      <x:c r="E6809" s="13" t="n">
        <x:v>358395</x:v>
      </x:c>
      <x:c r="F6809" s="11" t="n">
        <x:v>1</x:v>
      </x:c>
      <x:c r="G6809" s="11" t="n">
        <x:v>16.2</x:v>
      </x:c>
      <x:c r="H6809" s="11" t="n">
        <x:v>14.92</x:v>
      </x:c>
      <x:c r="I6809" s="13" t="n">
        <x:v>358395</x:v>
      </x:c>
      <x:c r="J6809" s="11" t="n">
        <x:v>15.313722</x:v>
      </x:c>
      <x:c r="K6809" s="14" t="n">
        <x:f>I6809*J6809</x:f>
        <x:v>5488361.39619</x:v>
      </x:c>
      <x:c r="L6809" s="8" t="str">
        <x:v>Alpaca SIP</x:v>
      </x:c>
    </x:row>
    <x:row r="6810" ht="25" customHeight="1">
      <x:c r="A6810" s="8" t="str">
        <x:v>OFRM</x:v>
      </x:c>
      <x:c r="B6810" s="10" t="n">
        <x:v>46125</x:v>
      </x:c>
      <x:c r="C6810" s="11" t="n">
        <x:v>15.01</x:v>
      </x:c>
      <x:c r="D6810" s="11" t="n">
        <x:v>15.69</x:v>
      </x:c>
      <x:c r="E6810" s="13" t="n">
        <x:v>830877</x:v>
      </x:c>
      <x:c r="F6810" s="11" t="n">
        <x:v>1</x:v>
      </x:c>
      <x:c r="G6810" s="11" t="n">
        <x:v>15.01</x:v>
      </x:c>
      <x:c r="H6810" s="11" t="n">
        <x:v>15.69</x:v>
      </x:c>
      <x:c r="I6810" s="13" t="n">
        <x:v>830877</x:v>
      </x:c>
      <x:c r="J6810" s="11" t="n">
        <x:v>15.291732</x:v>
      </x:c>
      <x:c r="K6810" s="14" t="n">
        <x:f>I6810*J6810</x:f>
        <x:v>12705548.408964</x:v>
      </x:c>
      <x:c r="L6810" s="8" t="str">
        <x:v>Alpaca SIP</x:v>
      </x:c>
    </x:row>
    <x:row r="6811" ht="25" customHeight="1">
      <x:c r="A6811" s="8" t="str">
        <x:v>OFRM</x:v>
      </x:c>
      <x:c r="B6811" s="10" t="n">
        <x:v>46126</x:v>
      </x:c>
      <x:c r="C6811" s="11" t="n">
        <x:v>15.56</x:v>
      </x:c>
      <x:c r="D6811" s="11" t="n">
        <x:v>15.9</x:v>
      </x:c>
      <x:c r="E6811" s="13" t="n">
        <x:v>424633</x:v>
      </x:c>
      <x:c r="F6811" s="11" t="n">
        <x:v>1</x:v>
      </x:c>
      <x:c r="G6811" s="11" t="n">
        <x:v>15.56</x:v>
      </x:c>
      <x:c r="H6811" s="11" t="n">
        <x:v>15.9</x:v>
      </x:c>
      <x:c r="I6811" s="13" t="n">
        <x:v>424633</x:v>
      </x:c>
      <x:c r="J6811" s="11" t="n">
        <x:v>15.727825</x:v>
      </x:c>
      <x:c r="K6811" s="14" t="n">
        <x:f>I6811*J6811</x:f>
        <x:v>6678553.513224999</x:v>
      </x:c>
      <x:c r="L6811" s="8" t="str">
        <x:v>Alpaca SIP</x:v>
      </x:c>
    </x:row>
    <x:row r="6812" ht="25" customHeight="1">
      <x:c r="A6812" s="8" t="str">
        <x:v>OFRM</x:v>
      </x:c>
      <x:c r="B6812" s="10" t="n">
        <x:v>46127</x:v>
      </x:c>
      <x:c r="C6812" s="11" t="n">
        <x:v>16.02</x:v>
      </x:c>
      <x:c r="D6812" s="11" t="n">
        <x:v>15.73</x:v>
      </x:c>
      <x:c r="E6812" s="13" t="n">
        <x:v>328668</x:v>
      </x:c>
      <x:c r="F6812" s="11" t="n">
        <x:v>1</x:v>
      </x:c>
      <x:c r="G6812" s="11" t="n">
        <x:v>16.02</x:v>
      </x:c>
      <x:c r="H6812" s="11" t="n">
        <x:v>15.73</x:v>
      </x:c>
      <x:c r="I6812" s="13" t="n">
        <x:v>328668</x:v>
      </x:c>
      <x:c r="J6812" s="11" t="n">
        <x:v>15.835597</x:v>
      </x:c>
      <x:c r="K6812" s="14" t="n">
        <x:f>I6812*J6812</x:f>
        <x:v>5204653.994796</x:v>
      </x:c>
      <x:c r="L6812" s="8" t="str">
        <x:v>Alpaca SIP</x:v>
      </x:c>
    </x:row>
    <x:row r="6813" ht="25" customHeight="1">
      <x:c r="A6813" s="8" t="str">
        <x:v>OFRM</x:v>
      </x:c>
      <x:c r="B6813" s="10" t="n">
        <x:v>46128</x:v>
      </x:c>
      <x:c r="C6813" s="11" t="n">
        <x:v>15.75</x:v>
      </x:c>
      <x:c r="D6813" s="11" t="n">
        <x:v>15.89</x:v>
      </x:c>
      <x:c r="E6813" s="13" t="n">
        <x:v>315763</x:v>
      </x:c>
      <x:c r="F6813" s="11" t="n">
        <x:v>1</x:v>
      </x:c>
      <x:c r="G6813" s="11" t="n">
        <x:v>15.75</x:v>
      </x:c>
      <x:c r="H6813" s="11" t="n">
        <x:v>15.89</x:v>
      </x:c>
      <x:c r="I6813" s="13" t="n">
        <x:v>315763</x:v>
      </x:c>
      <x:c r="J6813" s="11" t="n">
        <x:v>15.925133</x:v>
      </x:c>
      <x:c r="K6813" s="14" t="n">
        <x:f>I6813*J6813</x:f>
        <x:v>5028567.771479</x:v>
      </x:c>
      <x:c r="L6813" s="8" t="str">
        <x:v>Alpaca SIP</x:v>
      </x:c>
    </x:row>
    <x:row r="6814" ht="25" customHeight="1">
      <x:c r="A6814" s="8" t="str">
        <x:v>OFRM</x:v>
      </x:c>
      <x:c r="B6814" s="10" t="n">
        <x:v>46129</x:v>
      </x:c>
      <x:c r="C6814" s="11" t="n">
        <x:v>16.13</x:v>
      </x:c>
      <x:c r="D6814" s="11" t="n">
        <x:v>16.54</x:v>
      </x:c>
      <x:c r="E6814" s="13" t="n">
        <x:v>610081</x:v>
      </x:c>
      <x:c r="F6814" s="11" t="n">
        <x:v>1</x:v>
      </x:c>
      <x:c r="G6814" s="11" t="n">
        <x:v>16.13</x:v>
      </x:c>
      <x:c r="H6814" s="11" t="n">
        <x:v>16.54</x:v>
      </x:c>
      <x:c r="I6814" s="13" t="n">
        <x:v>610081</x:v>
      </x:c>
      <x:c r="J6814" s="11" t="n">
        <x:v>16.388692</x:v>
      </x:c>
      <x:c r="K6814" s="14" t="n">
        <x:f>I6814*J6814</x:f>
        <x:v>9998429.604052</x:v>
      </x:c>
      <x:c r="L6814" s="8" t="str">
        <x:v>Alpaca SIP</x:v>
      </x:c>
    </x:row>
    <x:row r="6815" ht="25" customHeight="1">
      <x:c r="A6815" s="8" t="str">
        <x:v>OFRM</x:v>
      </x:c>
      <x:c r="B6815" s="10" t="n">
        <x:v>46132</x:v>
      </x:c>
      <x:c r="C6815" s="11" t="n">
        <x:v>16.05</x:v>
      </x:c>
      <x:c r="D6815" s="11" t="n">
        <x:v>15.26</x:v>
      </x:c>
      <x:c r="E6815" s="13" t="n">
        <x:v>634595</x:v>
      </x:c>
      <x:c r="F6815" s="11" t="n">
        <x:v>1</x:v>
      </x:c>
      <x:c r="G6815" s="11" t="n">
        <x:v>16.05</x:v>
      </x:c>
      <x:c r="H6815" s="11" t="n">
        <x:v>15.26</x:v>
      </x:c>
      <x:c r="I6815" s="13" t="n">
        <x:v>634595</x:v>
      </x:c>
      <x:c r="J6815" s="11" t="n">
        <x:v>15.536838</x:v>
      </x:c>
      <x:c r="K6815" s="14" t="n">
        <x:f>I6815*J6815</x:f>
        <x:v>9859599.71061</x:v>
      </x:c>
      <x:c r="L6815" s="8" t="str">
        <x:v>Alpaca SIP</x:v>
      </x:c>
    </x:row>
    <x:row r="6816" ht="25" customHeight="1">
      <x:c r="A6816" s="8" t="str">
        <x:v>OFRM</x:v>
      </x:c>
      <x:c r="B6816" s="10" t="n">
        <x:v>46133</x:v>
      </x:c>
      <x:c r="C6816" s="11" t="n">
        <x:v>15.29</x:v>
      </x:c>
      <x:c r="D6816" s="11" t="n">
        <x:v>15.16</x:v>
      </x:c>
      <x:c r="E6816" s="13" t="n">
        <x:v>434876</x:v>
      </x:c>
      <x:c r="F6816" s="11" t="n">
        <x:v>1</x:v>
      </x:c>
      <x:c r="G6816" s="11" t="n">
        <x:v>15.29</x:v>
      </x:c>
      <x:c r="H6816" s="11" t="n">
        <x:v>15.16</x:v>
      </x:c>
      <x:c r="I6816" s="13" t="n">
        <x:v>434876</x:v>
      </x:c>
      <x:c r="J6816" s="11" t="n">
        <x:v>15.067616</x:v>
      </x:c>
      <x:c r="K6816" s="14" t="n">
        <x:f>I6816*J6816</x:f>
        <x:v>6552544.575615999</x:v>
      </x:c>
      <x:c r="L6816" s="8" t="str">
        <x:v>Alpaca SIP</x:v>
      </x:c>
    </x:row>
    <x:row r="6817" ht="25" customHeight="1">
      <x:c r="A6817" s="8" t="str">
        <x:v>OFRM</x:v>
      </x:c>
      <x:c r="B6817" s="10" t="n">
        <x:v>46134</x:v>
      </x:c>
      <x:c r="C6817" s="11" t="n">
        <x:v>15.21</x:v>
      </x:c>
      <x:c r="D6817" s="11" t="n">
        <x:v>15.16</x:v>
      </x:c>
      <x:c r="E6817" s="13" t="n">
        <x:v>275630</x:v>
      </x:c>
      <x:c r="F6817" s="11" t="n">
        <x:v>1</x:v>
      </x:c>
      <x:c r="G6817" s="11" t="n">
        <x:v>15.21</x:v>
      </x:c>
      <x:c r="H6817" s="11" t="n">
        <x:v>15.16</x:v>
      </x:c>
      <x:c r="I6817" s="13" t="n">
        <x:v>275630</x:v>
      </x:c>
      <x:c r="J6817" s="11" t="n">
        <x:v>15.20123</x:v>
      </x:c>
      <x:c r="K6817" s="14" t="n">
        <x:f>I6817*J6817</x:f>
        <x:v>4189915.0249</x:v>
      </x:c>
      <x:c r="L6817" s="8" t="str">
        <x:v>Alpaca SIP</x:v>
      </x:c>
    </x:row>
    <x:row r="6818" ht="25" customHeight="1">
      <x:c r="A6818" s="8" t="str">
        <x:v>OFRM</x:v>
      </x:c>
      <x:c r="B6818" s="10" t="n">
        <x:v>46135</x:v>
      </x:c>
      <x:c r="C6818" s="11" t="n">
        <x:v>15.11</x:v>
      </x:c>
      <x:c r="D6818" s="11" t="n">
        <x:v>14.68</x:v>
      </x:c>
      <x:c r="E6818" s="13" t="n">
        <x:v>438043</x:v>
      </x:c>
      <x:c r="F6818" s="11" t="n">
        <x:v>1</x:v>
      </x:c>
      <x:c r="G6818" s="11" t="n">
        <x:v>15.11</x:v>
      </x:c>
      <x:c r="H6818" s="11" t="n">
        <x:v>14.68</x:v>
      </x:c>
      <x:c r="I6818" s="13" t="n">
        <x:v>438043</x:v>
      </x:c>
      <x:c r="J6818" s="11" t="n">
        <x:v>14.78646</x:v>
      </x:c>
      <x:c r="K6818" s="14" t="n">
        <x:f>I6818*J6818</x:f>
        <x:v>6477105.29778</x:v>
      </x:c>
      <x:c r="L6818" s="8" t="str">
        <x:v>Alpaca SIP</x:v>
      </x:c>
    </x:row>
    <x:row r="6819" ht="25" customHeight="1">
      <x:c r="A6819" s="8" t="str">
        <x:v>OFRM</x:v>
      </x:c>
      <x:c r="B6819" s="10" t="n">
        <x:v>46136</x:v>
      </x:c>
      <x:c r="C6819" s="11" t="n">
        <x:v>14.67</x:v>
      </x:c>
      <x:c r="D6819" s="11" t="n">
        <x:v>14.86</x:v>
      </x:c>
      <x:c r="E6819" s="13" t="n">
        <x:v>336446</x:v>
      </x:c>
      <x:c r="F6819" s="11" t="n">
        <x:v>1</x:v>
      </x:c>
      <x:c r="G6819" s="11" t="n">
        <x:v>14.67</x:v>
      </x:c>
      <x:c r="H6819" s="11" t="n">
        <x:v>14.86</x:v>
      </x:c>
      <x:c r="I6819" s="13" t="n">
        <x:v>336446</x:v>
      </x:c>
      <x:c r="J6819" s="11" t="n">
        <x:v>14.982308</x:v>
      </x:c>
      <x:c r="K6819" s="14" t="n">
        <x:f>I6819*J6819</x:f>
        <x:v>5040737.597368</x:v>
      </x:c>
      <x:c r="L6819" s="8" t="str">
        <x:v>Alpaca SIP</x:v>
      </x:c>
    </x:row>
    <x:row r="6820" ht="25" customHeight="1">
      <x:c r="A6820" s="8" t="str">
        <x:v>OFRM</x:v>
      </x:c>
      <x:c r="B6820" s="10" t="n">
        <x:v>46139</x:v>
      </x:c>
      <x:c r="C6820" s="11" t="n">
        <x:v>14.87</x:v>
      </x:c>
      <x:c r="D6820" s="11" t="n">
        <x:v>14.51</x:v>
      </x:c>
      <x:c r="E6820" s="13" t="n">
        <x:v>367552</x:v>
      </x:c>
      <x:c r="F6820" s="11" t="n">
        <x:v>1</x:v>
      </x:c>
      <x:c r="G6820" s="11" t="n">
        <x:v>14.87</x:v>
      </x:c>
      <x:c r="H6820" s="11" t="n">
        <x:v>14.51</x:v>
      </x:c>
      <x:c r="I6820" s="13" t="n">
        <x:v>367552</x:v>
      </x:c>
      <x:c r="J6820" s="11" t="n">
        <x:v>14.648895</x:v>
      </x:c>
      <x:c r="K6820" s="14" t="n">
        <x:f>I6820*J6820</x:f>
        <x:v>5384230.65504</x:v>
      </x:c>
      <x:c r="L6820" s="8" t="str">
        <x:v>Alpaca SIP</x:v>
      </x:c>
    </x:row>
    <x:row r="6821" ht="25" customHeight="1">
      <x:c r="A6821" s="8" t="str">
        <x:v>OFRM</x:v>
      </x:c>
      <x:c r="B6821" s="10" t="n">
        <x:v>46140</x:v>
      </x:c>
      <x:c r="C6821" s="11" t="n">
        <x:v>14.71</x:v>
      </x:c>
      <x:c r="D6821" s="11" t="n">
        <x:v>14.87</x:v>
      </x:c>
      <x:c r="E6821" s="13" t="n">
        <x:v>380474</x:v>
      </x:c>
      <x:c r="F6821" s="11" t="n">
        <x:v>1</x:v>
      </x:c>
      <x:c r="G6821" s="11" t="n">
        <x:v>14.71</x:v>
      </x:c>
      <x:c r="H6821" s="11" t="n">
        <x:v>14.87</x:v>
      </x:c>
      <x:c r="I6821" s="13" t="n">
        <x:v>380474</x:v>
      </x:c>
      <x:c r="J6821" s="11" t="n">
        <x:v>14.94295</x:v>
      </x:c>
      <x:c r="K6821" s="14" t="n">
        <x:f>I6821*J6821</x:f>
        <x:v>5685403.9583</x:v>
      </x:c>
      <x:c r="L6821" s="8" t="str">
        <x:v>Alpaca SIP</x:v>
      </x:c>
    </x:row>
    <x:row r="6822" ht="25" customHeight="1">
      <x:c r="A6822" s="8" t="str">
        <x:v>OFRM</x:v>
      </x:c>
      <x:c r="B6822" s="10" t="n">
        <x:v>46141</x:v>
      </x:c>
      <x:c r="C6822" s="11" t="n">
        <x:v>14.84</x:v>
      </x:c>
      <x:c r="D6822" s="11" t="n">
        <x:v>14.52</x:v>
      </x:c>
      <x:c r="E6822" s="13" t="n">
        <x:v>348914</x:v>
      </x:c>
      <x:c r="F6822" s="11" t="n">
        <x:v>1</x:v>
      </x:c>
      <x:c r="G6822" s="11" t="n">
        <x:v>14.84</x:v>
      </x:c>
      <x:c r="H6822" s="11" t="n">
        <x:v>14.52</x:v>
      </x:c>
      <x:c r="I6822" s="13" t="n">
        <x:v>348914</x:v>
      </x:c>
      <x:c r="J6822" s="11" t="n">
        <x:v>14.471541</x:v>
      </x:c>
      <x:c r="K6822" s="14" t="n">
        <x:f>I6822*J6822</x:f>
        <x:v>5049323.256474</x:v>
      </x:c>
      <x:c r="L6822" s="8" t="str">
        <x:v>Alpaca SIP</x:v>
      </x:c>
    </x:row>
    <x:row r="6823" ht="25" customHeight="1">
      <x:c r="A6823" s="8" t="str">
        <x:v>OFRM</x:v>
      </x:c>
      <x:c r="B6823" s="10" t="n">
        <x:v>46142</x:v>
      </x:c>
      <x:c r="C6823" s="11" t="n">
        <x:v>14.7</x:v>
      </x:c>
      <x:c r="D6823" s="11" t="n">
        <x:v>15.25</x:v>
      </x:c>
      <x:c r="E6823" s="13" t="n">
        <x:v>339607</x:v>
      </x:c>
      <x:c r="F6823" s="11" t="n">
        <x:v>1</x:v>
      </x:c>
      <x:c r="G6823" s="11" t="n">
        <x:v>14.7</x:v>
      </x:c>
      <x:c r="H6823" s="11" t="n">
        <x:v>15.25</x:v>
      </x:c>
      <x:c r="I6823" s="13" t="n">
        <x:v>339607</x:v>
      </x:c>
      <x:c r="J6823" s="11" t="n">
        <x:v>15.186443</x:v>
      </x:c>
      <x:c r="K6823" s="14" t="n">
        <x:f>I6823*J6823</x:f>
        <x:v>5157422.347901001</x:v>
      </x:c>
      <x:c r="L6823" s="8" t="str">
        <x:v>Alpaca SIP</x:v>
      </x:c>
    </x:row>
    <x:row r="6824" ht="25" customHeight="1">
      <x:c r="A6824" s="8" t="str">
        <x:v>OFRM</x:v>
      </x:c>
      <x:c r="B6824" s="10" t="n">
        <x:v>46143</x:v>
      </x:c>
      <x:c r="C6824" s="11" t="n">
        <x:v>15.3</x:v>
      </x:c>
      <x:c r="D6824" s="11" t="n">
        <x:v>15.25</x:v>
      </x:c>
      <x:c r="E6824" s="13" t="n">
        <x:v>363872</x:v>
      </x:c>
      <x:c r="F6824" s="11" t="n">
        <x:v>1</x:v>
      </x:c>
      <x:c r="G6824" s="11" t="n">
        <x:v>15.3</x:v>
      </x:c>
      <x:c r="H6824" s="11" t="n">
        <x:v>15.25</x:v>
      </x:c>
      <x:c r="I6824" s="13" t="n">
        <x:v>363872</x:v>
      </x:c>
      <x:c r="J6824" s="11" t="n">
        <x:v>15.44058</x:v>
      </x:c>
      <x:c r="K6824" s="14" t="n">
        <x:f>I6824*J6824</x:f>
        <x:v>5618394.72576</x:v>
      </x:c>
      <x:c r="L6824" s="8" t="str">
        <x:v>Alpaca SIP</x:v>
      </x:c>
    </x:row>
    <x:row r="6825" ht="25" customHeight="1">
      <x:c r="A6825" s="8" t="str">
        <x:v>OFRM</x:v>
      </x:c>
      <x:c r="B6825" s="10" t="n">
        <x:v>46146</x:v>
      </x:c>
      <x:c r="C6825" s="11" t="n">
        <x:v>15.1</x:v>
      </x:c>
      <x:c r="D6825" s="11" t="n">
        <x:v>14.73</x:v>
      </x:c>
      <x:c r="E6825" s="13" t="n">
        <x:v>295037</x:v>
      </x:c>
      <x:c r="F6825" s="11" t="n">
        <x:v>1</x:v>
      </x:c>
      <x:c r="G6825" s="11" t="n">
        <x:v>15.1</x:v>
      </x:c>
      <x:c r="H6825" s="11" t="n">
        <x:v>14.73</x:v>
      </x:c>
      <x:c r="I6825" s="13" t="n">
        <x:v>295037</x:v>
      </x:c>
      <x:c r="J6825" s="11" t="n">
        <x:v>14.860401</x:v>
      </x:c>
      <x:c r="K6825" s="14" t="n">
        <x:f>I6825*J6825</x:f>
        <x:v>4384368.129837</x:v>
      </x:c>
      <x:c r="L6825" s="8" t="str">
        <x:v>Alpaca SIP</x:v>
      </x:c>
    </x:row>
    <x:row r="6826" ht="25" customHeight="1">
      <x:c r="A6826" s="8" t="str">
        <x:v>OFRM</x:v>
      </x:c>
      <x:c r="B6826" s="10" t="n">
        <x:v>46147</x:v>
      </x:c>
      <x:c r="C6826" s="11" t="n">
        <x:v>14.71</x:v>
      </x:c>
      <x:c r="D6826" s="11" t="n">
        <x:v>14.7</x:v>
      </x:c>
      <x:c r="E6826" s="13" t="n">
        <x:v>310159</x:v>
      </x:c>
      <x:c r="F6826" s="11" t="n">
        <x:v>1</x:v>
      </x:c>
      <x:c r="G6826" s="11" t="n">
        <x:v>14.71</x:v>
      </x:c>
      <x:c r="H6826" s="11" t="n">
        <x:v>14.7</x:v>
      </x:c>
      <x:c r="I6826" s="13" t="n">
        <x:v>310159</x:v>
      </x:c>
      <x:c r="J6826" s="11" t="n">
        <x:v>14.601248</x:v>
      </x:c>
      <x:c r="K6826" s="14" t="n">
        <x:f>I6826*J6826</x:f>
        <x:v>4528708.478432</x:v>
      </x:c>
      <x:c r="L6826" s="8" t="str">
        <x:v>Alpaca SIP</x:v>
      </x:c>
    </x:row>
    <x:row r="6827" ht="25" customHeight="1">
      <x:c r="A6827" s="8" t="str">
        <x:v>OFRM</x:v>
      </x:c>
      <x:c r="B6827" s="10" t="n">
        <x:v>46148</x:v>
      </x:c>
      <x:c r="C6827" s="11" t="n">
        <x:v>14.81</x:v>
      </x:c>
      <x:c r="D6827" s="11" t="n">
        <x:v>14.62</x:v>
      </x:c>
      <x:c r="E6827" s="13" t="n">
        <x:v>413183</x:v>
      </x:c>
      <x:c r="F6827" s="11" t="n">
        <x:v>1</x:v>
      </x:c>
      <x:c r="G6827" s="11" t="n">
        <x:v>14.81</x:v>
      </x:c>
      <x:c r="H6827" s="11" t="n">
        <x:v>14.62</x:v>
      </x:c>
      <x:c r="I6827" s="13" t="n">
        <x:v>413183</x:v>
      </x:c>
      <x:c r="J6827" s="11" t="n">
        <x:v>14.649443</x:v>
      </x:c>
      <x:c r="K6827" s="14" t="n">
        <x:f>I6827*J6827</x:f>
        <x:v>6052900.807069</x:v>
      </x:c>
      <x:c r="L6827" s="8" t="str">
        <x:v>Alpaca SIP</x:v>
      </x:c>
    </x:row>
    <x:row r="6828" ht="25" customHeight="1">
      <x:c r="A6828" s="8" t="str">
        <x:v>OFRM</x:v>
      </x:c>
      <x:c r="B6828" s="10" t="n">
        <x:v>46149</x:v>
      </x:c>
      <x:c r="C6828" s="11" t="n">
        <x:v>14.64</x:v>
      </x:c>
      <x:c r="D6828" s="11" t="n">
        <x:v>15.3</x:v>
      </x:c>
      <x:c r="E6828" s="13" t="n">
        <x:v>532650</x:v>
      </x:c>
      <x:c r="F6828" s="11" t="n">
        <x:v>1</x:v>
      </x:c>
      <x:c r="G6828" s="11" t="n">
        <x:v>14.64</x:v>
      </x:c>
      <x:c r="H6828" s="11" t="n">
        <x:v>15.3</x:v>
      </x:c>
      <x:c r="I6828" s="13" t="n">
        <x:v>532650</x:v>
      </x:c>
      <x:c r="J6828" s="11" t="n">
        <x:v>15.118562</x:v>
      </x:c>
      <x:c r="K6828" s="14" t="n">
        <x:f>I6828*J6828</x:f>
        <x:v>8052902.0493</x:v>
      </x:c>
      <x:c r="L6828" s="8" t="str">
        <x:v>Alpaca SIP</x:v>
      </x:c>
    </x:row>
    <x:row r="6829" ht="25" customHeight="1">
      <x:c r="A6829" s="8" t="str">
        <x:v>OFRM</x:v>
      </x:c>
      <x:c r="B6829" s="10" t="n">
        <x:v>46150</x:v>
      </x:c>
      <x:c r="C6829" s="11" t="n">
        <x:v>15.98</x:v>
      </x:c>
      <x:c r="D6829" s="11" t="n">
        <x:v>16.33</x:v>
      </x:c>
      <x:c r="E6829" s="13" t="n">
        <x:v>1294764</x:v>
      </x:c>
      <x:c r="F6829" s="11" t="n">
        <x:v>1</x:v>
      </x:c>
      <x:c r="G6829" s="11" t="n">
        <x:v>15.98</x:v>
      </x:c>
      <x:c r="H6829" s="11" t="n">
        <x:v>16.33</x:v>
      </x:c>
      <x:c r="I6829" s="13" t="n">
        <x:v>1294764</x:v>
      </x:c>
      <x:c r="J6829" s="11" t="n">
        <x:v>15.930125</x:v>
      </x:c>
      <x:c r="K6829" s="14" t="n">
        <x:f>I6829*J6829</x:f>
        <x:v>20625752.3655</x:v>
      </x:c>
      <x:c r="L6829" s="8" t="str">
        <x:v>Alpaca SIP</x:v>
      </x:c>
    </x:row>
    <x:row r="6830" ht="25" customHeight="1">
      <x:c r="A6830" s="8" t="str">
        <x:v>OFRM</x:v>
      </x:c>
      <x:c r="B6830" s="10" t="n">
        <x:v>46153</x:v>
      </x:c>
      <x:c r="C6830" s="11" t="n">
        <x:v>16.2</x:v>
      </x:c>
      <x:c r="D6830" s="11" t="n">
        <x:v>15.36</x:v>
      </x:c>
      <x:c r="E6830" s="13" t="n">
        <x:v>360833</x:v>
      </x:c>
      <x:c r="F6830" s="11" t="n">
        <x:v>1</x:v>
      </x:c>
      <x:c r="G6830" s="11" t="n">
        <x:v>16.2</x:v>
      </x:c>
      <x:c r="H6830" s="11" t="n">
        <x:v>15.36</x:v>
      </x:c>
      <x:c r="I6830" s="13" t="n">
        <x:v>360833</x:v>
      </x:c>
      <x:c r="J6830" s="11" t="n">
        <x:v>15.430581</x:v>
      </x:c>
      <x:c r="K6830" s="14" t="n">
        <x:f>I6830*J6830</x:f>
        <x:v>5567862.833973</x:v>
      </x:c>
      <x:c r="L6830" s="8" t="str">
        <x:v>Alpaca SIP</x:v>
      </x:c>
    </x:row>
    <x:row r="6831" ht="25" customHeight="1">
      <x:c r="A6831" s="8" t="str">
        <x:v>OFRM</x:v>
      </x:c>
      <x:c r="B6831" s="10" t="n">
        <x:v>46154</x:v>
      </x:c>
      <x:c r="C6831" s="11" t="n">
        <x:v>15.13</x:v>
      </x:c>
      <x:c r="D6831" s="11" t="n">
        <x:v>16.09</x:v>
      </x:c>
      <x:c r="E6831" s="13" t="n">
        <x:v>385057</x:v>
      </x:c>
      <x:c r="F6831" s="11" t="n">
        <x:v>1</x:v>
      </x:c>
      <x:c r="G6831" s="11" t="n">
        <x:v>15.13</x:v>
      </x:c>
      <x:c r="H6831" s="11" t="n">
        <x:v>16.09</x:v>
      </x:c>
      <x:c r="I6831" s="13" t="n">
        <x:v>385057</x:v>
      </x:c>
      <x:c r="J6831" s="11" t="n">
        <x:v>15.93683</x:v>
      </x:c>
      <x:c r="K6831" s="14" t="n">
        <x:f>I6831*J6831</x:f>
        <x:v>6136587.94931</x:v>
      </x:c>
      <x:c r="L6831" s="8" t="str">
        <x:v>Alpaca SIP</x:v>
      </x:c>
    </x:row>
    <x:row r="6832" ht="25" customHeight="1">
      <x:c r="A6832" s="8" t="str">
        <x:v>OFRM</x:v>
      </x:c>
      <x:c r="B6832" s="10" t="n">
        <x:v>46155</x:v>
      </x:c>
      <x:c r="C6832" s="11" t="n">
        <x:v>16.09</x:v>
      </x:c>
      <x:c r="D6832" s="11" t="n">
        <x:v>16.55</x:v>
      </x:c>
      <x:c r="E6832" s="13" t="n">
        <x:v>608097</x:v>
      </x:c>
      <x:c r="F6832" s="11" t="n">
        <x:v>1</x:v>
      </x:c>
      <x:c r="G6832" s="11" t="n">
        <x:v>16.09</x:v>
      </x:c>
      <x:c r="H6832" s="11" t="n">
        <x:v>16.55</x:v>
      </x:c>
      <x:c r="I6832" s="13" t="n">
        <x:v>608097</x:v>
      </x:c>
      <x:c r="J6832" s="11" t="n">
        <x:v>16.813154</x:v>
      </x:c>
      <x:c r="K6832" s="14" t="n">
        <x:f>I6832*J6832</x:f>
        <x:v>10224028.507938001</x:v>
      </x:c>
      <x:c r="L6832" s="8" t="str">
        <x:v>Alpaca SIP</x:v>
      </x:c>
    </x:row>
    <x:row r="6833" ht="25" customHeight="1">
      <x:c r="A6833" s="8" t="str">
        <x:v>OFRM</x:v>
      </x:c>
      <x:c r="B6833" s="10" t="n">
        <x:v>46156</x:v>
      </x:c>
      <x:c r="C6833" s="11" t="n">
        <x:v>16.59</x:v>
      </x:c>
      <x:c r="D6833" s="11" t="n">
        <x:v>16.32</x:v>
      </x:c>
      <x:c r="E6833" s="13" t="n">
        <x:v>576326</x:v>
      </x:c>
      <x:c r="F6833" s="11" t="n">
        <x:v>1</x:v>
      </x:c>
      <x:c r="G6833" s="11" t="n">
        <x:v>16.59</x:v>
      </x:c>
      <x:c r="H6833" s="11" t="n">
        <x:v>16.32</x:v>
      </x:c>
      <x:c r="I6833" s="13" t="n">
        <x:v>576326</x:v>
      </x:c>
      <x:c r="J6833" s="11" t="n">
        <x:v>16.647358</x:v>
      </x:c>
      <x:c r="K6833" s="14" t="n">
        <x:f>I6833*J6833</x:f>
        <x:v>9594305.246708</x:v>
      </x:c>
      <x:c r="L6833" s="8" t="str">
        <x:v>Alpaca SIP</x:v>
      </x:c>
    </x:row>
    <x:row r="6834" ht="25" customHeight="1">
      <x:c r="A6834" s="8" t="str">
        <x:v>OFRM</x:v>
      </x:c>
      <x:c r="B6834" s="10" t="n">
        <x:v>46157</x:v>
      </x:c>
      <x:c r="C6834" s="11" t="n">
        <x:v>16.01</x:v>
      </x:c>
      <x:c r="D6834" s="11" t="n">
        <x:v>15.97</x:v>
      </x:c>
      <x:c r="E6834" s="13" t="n">
        <x:v>340975</x:v>
      </x:c>
      <x:c r="F6834" s="11" t="n">
        <x:v>1</x:v>
      </x:c>
      <x:c r="G6834" s="11" t="n">
        <x:v>16.01</x:v>
      </x:c>
      <x:c r="H6834" s="11" t="n">
        <x:v>15.97</x:v>
      </x:c>
      <x:c r="I6834" s="13" t="n">
        <x:v>340975</x:v>
      </x:c>
      <x:c r="J6834" s="11" t="n">
        <x:v>15.961298</x:v>
      </x:c>
      <x:c r="K6834" s="14" t="n">
        <x:f>I6834*J6834</x:f>
        <x:v>5442403.58555</x:v>
      </x:c>
      <x:c r="L6834" s="8" t="str">
        <x:v>Alpaca SIP</x:v>
      </x:c>
    </x:row>
    <x:row r="6835" ht="25" customHeight="1">
      <x:c r="A6835" s="8" t="str">
        <x:v>OFRM</x:v>
      </x:c>
      <x:c r="B6835" s="10" t="n">
        <x:v>46160</x:v>
      </x:c>
      <x:c r="C6835" s="11" t="n">
        <x:v>15.8</x:v>
      </x:c>
      <x:c r="D6835" s="11" t="n">
        <x:v>15.88</x:v>
      </x:c>
      <x:c r="E6835" s="13" t="n">
        <x:v>281556</x:v>
      </x:c>
      <x:c r="F6835" s="11" t="n">
        <x:v>1</x:v>
      </x:c>
      <x:c r="G6835" s="11" t="n">
        <x:v>15.8</x:v>
      </x:c>
      <x:c r="H6835" s="11" t="n">
        <x:v>15.88</x:v>
      </x:c>
      <x:c r="I6835" s="13" t="n">
        <x:v>281556</x:v>
      </x:c>
      <x:c r="J6835" s="11" t="n">
        <x:v>15.855108</x:v>
      </x:c>
      <x:c r="K6835" s="14" t="n">
        <x:f>I6835*J6835</x:f>
        <x:v>4464100.788048</x:v>
      </x:c>
      <x:c r="L6835" s="8" t="str">
        <x:v>Alpaca SIP</x:v>
      </x:c>
    </x:row>
    <x:row r="6836" ht="25" customHeight="1">
      <x:c r="A6836" s="8" t="str">
        <x:v>OFRM</x:v>
      </x:c>
      <x:c r="B6836" s="10" t="n">
        <x:v>46161</x:v>
      </x:c>
      <x:c r="C6836" s="11" t="n">
        <x:v>15.75</x:v>
      </x:c>
      <x:c r="D6836" s="11" t="n">
        <x:v>16.19</x:v>
      </x:c>
      <x:c r="E6836" s="13" t="n">
        <x:v>300337</x:v>
      </x:c>
      <x:c r="F6836" s="11" t="n">
        <x:v>1</x:v>
      </x:c>
      <x:c r="G6836" s="11" t="n">
        <x:v>15.75</x:v>
      </x:c>
      <x:c r="H6836" s="11" t="n">
        <x:v>16.19</x:v>
      </x:c>
      <x:c r="I6836" s="13" t="n">
        <x:v>300337</x:v>
      </x:c>
      <x:c r="J6836" s="11" t="n">
        <x:v>16.035358</x:v>
      </x:c>
      <x:c r="K6836" s="14" t="n">
        <x:f>I6836*J6836</x:f>
        <x:v>4816011.315645999</x:v>
      </x:c>
      <x:c r="L6836" s="8" t="str">
        <x:v>Alpaca SIP</x:v>
      </x:c>
    </x:row>
    <x:row r="6837" ht="25" customHeight="1">
      <x:c r="A6837" s="8" t="str">
        <x:v>OFRM</x:v>
      </x:c>
      <x:c r="B6837" s="10" t="n">
        <x:v>46162</x:v>
      </x:c>
      <x:c r="C6837" s="11" t="n">
        <x:v>16.15</x:v>
      </x:c>
      <x:c r="D6837" s="11" t="n">
        <x:v>15.93</x:v>
      </x:c>
      <x:c r="E6837" s="13" t="n">
        <x:v>272191</x:v>
      </x:c>
      <x:c r="F6837" s="11" t="n">
        <x:v>1</x:v>
      </x:c>
      <x:c r="G6837" s="11" t="n">
        <x:v>16.15</x:v>
      </x:c>
      <x:c r="H6837" s="11" t="n">
        <x:v>15.93</x:v>
      </x:c>
      <x:c r="I6837" s="13" t="n">
        <x:v>272191</x:v>
      </x:c>
      <x:c r="J6837" s="11" t="n">
        <x:v>16.038753</x:v>
      </x:c>
      <x:c r="K6837" s="14" t="n">
        <x:f>I6837*J6837</x:f>
        <x:v>4365604.217823</x:v>
      </x:c>
      <x:c r="L6837" s="8" t="str">
        <x:v>Alpaca SIP</x:v>
      </x:c>
    </x:row>
    <x:row r="6838" ht="25" customHeight="1">
      <x:c r="A6838" s="8" t="str">
        <x:v>OFRM</x:v>
      </x:c>
      <x:c r="B6838" s="10" t="n">
        <x:v>46163</x:v>
      </x:c>
      <x:c r="C6838" s="11" t="n">
        <x:v>15.8</x:v>
      </x:c>
      <x:c r="D6838" s="11" t="n">
        <x:v>15.69</x:v>
      </x:c>
      <x:c r="E6838" s="13" t="n">
        <x:v>257494</x:v>
      </x:c>
      <x:c r="F6838" s="11" t="n">
        <x:v>1</x:v>
      </x:c>
      <x:c r="G6838" s="11" t="n">
        <x:v>15.8</x:v>
      </x:c>
      <x:c r="H6838" s="11" t="n">
        <x:v>15.69</x:v>
      </x:c>
      <x:c r="I6838" s="13" t="n">
        <x:v>257494</x:v>
      </x:c>
      <x:c r="J6838" s="11" t="n">
        <x:v>15.512339</x:v>
      </x:c>
      <x:c r="K6838" s="14" t="n">
        <x:f>I6838*J6838</x:f>
        <x:v>3994334.218466</x:v>
      </x:c>
      <x:c r="L6838" s="8" t="str">
        <x:v>Alpaca SIP</x:v>
      </x:c>
    </x:row>
    <x:row r="6839" ht="25" customHeight="1">
      <x:c r="A6839" s="8" t="str">
        <x:v>OFRM</x:v>
      </x:c>
      <x:c r="B6839" s="10" t="n">
        <x:v>46164</x:v>
      </x:c>
      <x:c r="C6839" s="11" t="n">
        <x:v>15.74</x:v>
      </x:c>
      <x:c r="D6839" s="11" t="n">
        <x:v>15.84</x:v>
      </x:c>
      <x:c r="E6839" s="13" t="n">
        <x:v>276496</x:v>
      </x:c>
      <x:c r="F6839" s="11" t="n">
        <x:v>1</x:v>
      </x:c>
      <x:c r="G6839" s="11" t="n">
        <x:v>15.74</x:v>
      </x:c>
      <x:c r="H6839" s="11" t="n">
        <x:v>15.84</x:v>
      </x:c>
      <x:c r="I6839" s="13" t="n">
        <x:v>276496</x:v>
      </x:c>
      <x:c r="J6839" s="11" t="n">
        <x:v>15.758867</x:v>
      </x:c>
      <x:c r="K6839" s="14" t="n">
        <x:f>I6839*J6839</x:f>
        <x:v>4357263.690032</x:v>
      </x:c>
      <x:c r="L6839" s="8" t="str">
        <x:v>Alpaca SIP</x:v>
      </x:c>
    </x:row>
    <x:row r="6840" ht="25" customHeight="1">
      <x:c r="A6840" s="8" t="str">
        <x:v>OFRM</x:v>
      </x:c>
      <x:c r="B6840" s="10" t="n">
        <x:v>46168</x:v>
      </x:c>
      <x:c r="C6840" s="11" t="n">
        <x:v>15.86</x:v>
      </x:c>
      <x:c r="D6840" s="11" t="n">
        <x:v>15.01</x:v>
      </x:c>
      <x:c r="E6840" s="13" t="n">
        <x:v>542717</x:v>
      </x:c>
      <x:c r="F6840" s="11" t="n">
        <x:v>1</x:v>
      </x:c>
      <x:c r="G6840" s="11" t="n">
        <x:v>15.86</x:v>
      </x:c>
      <x:c r="H6840" s="11" t="n">
        <x:v>15.01</x:v>
      </x:c>
      <x:c r="I6840" s="13" t="n">
        <x:v>542717</x:v>
      </x:c>
      <x:c r="J6840" s="11" t="n">
        <x:v>15.190284</x:v>
      </x:c>
      <x:c r="K6840" s="14" t="n">
        <x:f>I6840*J6840</x:f>
        <x:v>8244025.361628</x:v>
      </x:c>
      <x:c r="L6840" s="8" t="str">
        <x:v>Alpaca SIP</x:v>
      </x:c>
    </x:row>
    <x:row r="6841" ht="25" customHeight="1">
      <x:c r="A6841" s="8" t="str">
        <x:v>OFRM</x:v>
      </x:c>
      <x:c r="B6841" s="10" t="n">
        <x:v>46169</x:v>
      </x:c>
      <x:c r="C6841" s="11" t="n">
        <x:v>15.01</x:v>
      </x:c>
      <x:c r="D6841" s="11" t="n">
        <x:v>14.93</x:v>
      </x:c>
      <x:c r="E6841" s="13" t="n">
        <x:v>292068</x:v>
      </x:c>
      <x:c r="F6841" s="11" t="n">
        <x:v>1</x:v>
      </x:c>
      <x:c r="G6841" s="11" t="n">
        <x:v>15.01</x:v>
      </x:c>
      <x:c r="H6841" s="11" t="n">
        <x:v>14.93</x:v>
      </x:c>
      <x:c r="I6841" s="13" t="n">
        <x:v>292068</x:v>
      </x:c>
      <x:c r="J6841" s="11" t="n">
        <x:v>15.201697</x:v>
      </x:c>
      <x:c r="K6841" s="14" t="n">
        <x:f>I6841*J6841</x:f>
        <x:v>4439929.239395999</x:v>
      </x:c>
      <x:c r="L6841" s="8" t="str">
        <x:v>Alpaca SIP</x:v>
      </x:c>
    </x:row>
    <x:row r="6842" ht="25" customHeight="1">
      <x:c r="A6842" s="8" t="str">
        <x:v>OFRM</x:v>
      </x:c>
      <x:c r="B6842" s="10" t="n">
        <x:v>46170</x:v>
      </x:c>
      <x:c r="C6842" s="11" t="n">
        <x:v>14.96</x:v>
      </x:c>
      <x:c r="D6842" s="11" t="n">
        <x:v>15.2</x:v>
      </x:c>
      <x:c r="E6842" s="13" t="n">
        <x:v>335144</x:v>
      </x:c>
      <x:c r="F6842" s="11" t="n">
        <x:v>1</x:v>
      </x:c>
      <x:c r="G6842" s="11" t="n">
        <x:v>14.96</x:v>
      </x:c>
      <x:c r="H6842" s="11" t="n">
        <x:v>15.2</x:v>
      </x:c>
      <x:c r="I6842" s="13" t="n">
        <x:v>335144</x:v>
      </x:c>
      <x:c r="J6842" s="11" t="n">
        <x:v>15.349005</x:v>
      </x:c>
      <x:c r="K6842" s="14" t="n">
        <x:f>I6842*J6842</x:f>
        <x:v>5144126.93172</x:v>
      </x:c>
      <x:c r="L6842" s="8" t="str">
        <x:v>Alpaca SIP</x:v>
      </x:c>
    </x:row>
    <x:row r="6843" ht="25" customHeight="1">
      <x:c r="A6843" s="8" t="str">
        <x:v>OFRM</x:v>
      </x:c>
      <x:c r="B6843" s="10" t="n">
        <x:v>46171</x:v>
      </x:c>
      <x:c r="C6843" s="11" t="n">
        <x:v>15.25</x:v>
      </x:c>
      <x:c r="D6843" s="11" t="n">
        <x:v>15.45</x:v>
      </x:c>
      <x:c r="E6843" s="13" t="n">
        <x:v>208544</x:v>
      </x:c>
      <x:c r="F6843" s="11" t="n">
        <x:v>1</x:v>
      </x:c>
      <x:c r="G6843" s="11" t="n">
        <x:v>15.25</x:v>
      </x:c>
      <x:c r="H6843" s="11" t="n">
        <x:v>15.45</x:v>
      </x:c>
      <x:c r="I6843" s="13" t="n">
        <x:v>208544</x:v>
      </x:c>
      <x:c r="J6843" s="11" t="n">
        <x:v>15.334044</x:v>
      </x:c>
      <x:c r="K6843" s="14" t="n">
        <x:f>I6843*J6843</x:f>
        <x:v>3197822.871936</x:v>
      </x:c>
      <x:c r="L6843" s="8" t="str">
        <x:v>Alpaca SIP</x:v>
      </x:c>
    </x:row>
    <x:row r="6844" ht="25" customHeight="1">
      <x:c r="A6844" s="8" t="str">
        <x:v>OFRM</x:v>
      </x:c>
      <x:c r="B6844" s="10" t="n">
        <x:v>46174</x:v>
      </x:c>
      <x:c r="C6844" s="11" t="n">
        <x:v>15.36</x:v>
      </x:c>
      <x:c r="D6844" s="11" t="n">
        <x:v>14.7</x:v>
      </x:c>
      <x:c r="E6844" s="13" t="n">
        <x:v>364434</x:v>
      </x:c>
      <x:c r="F6844" s="11" t="n">
        <x:v>1</x:v>
      </x:c>
      <x:c r="G6844" s="11" t="n">
        <x:v>15.36</x:v>
      </x:c>
      <x:c r="H6844" s="11" t="n">
        <x:v>14.7</x:v>
      </x:c>
      <x:c r="I6844" s="13" t="n">
        <x:v>364434</x:v>
      </x:c>
      <x:c r="J6844" s="11" t="n">
        <x:v>14.927157</x:v>
      </x:c>
      <x:c r="K6844" s="14" t="n">
        <x:f>I6844*J6844</x:f>
        <x:v>5439963.534138</x:v>
      </x:c>
      <x:c r="L6844" s="8" t="str">
        <x:v>Alpaca SIP</x:v>
      </x:c>
    </x:row>
    <x:row r="6845" ht="25" customHeight="1">
      <x:c r="A6845" s="8" t="str">
        <x:v>OFRM</x:v>
      </x:c>
      <x:c r="B6845" s="10" t="n">
        <x:v>46175</x:v>
      </x:c>
      <x:c r="C6845" s="11" t="n">
        <x:v>14.71</x:v>
      </x:c>
      <x:c r="D6845" s="11" t="n">
        <x:v>14.48</x:v>
      </x:c>
      <x:c r="E6845" s="13" t="n">
        <x:v>472811</x:v>
      </x:c>
      <x:c r="F6845" s="11" t="n">
        <x:v>1</x:v>
      </x:c>
      <x:c r="G6845" s="11" t="n">
        <x:v>14.71</x:v>
      </x:c>
      <x:c r="H6845" s="11" t="n">
        <x:v>14.48</x:v>
      </x:c>
      <x:c r="I6845" s="13" t="n">
        <x:v>472811</x:v>
      </x:c>
      <x:c r="J6845" s="11" t="n">
        <x:v>14.644842</x:v>
      </x:c>
      <x:c r="K6845" s="14" t="n">
        <x:f>I6845*J6845</x:f>
        <x:v>6924242.390862</x:v>
      </x:c>
      <x:c r="L6845" s="8" t="str">
        <x:v>Alpaca SIP</x:v>
      </x:c>
    </x:row>
    <x:row r="6846" ht="25" customHeight="1">
      <x:c r="A6846" s="8" t="str">
        <x:v>OFRM</x:v>
      </x:c>
      <x:c r="B6846" s="10" t="n">
        <x:v>46176</x:v>
      </x:c>
      <x:c r="C6846" s="11" t="n">
        <x:v>14.49</x:v>
      </x:c>
      <x:c r="D6846" s="11" t="n">
        <x:v>14.77</x:v>
      </x:c>
      <x:c r="E6846" s="13" t="n">
        <x:v>313443</x:v>
      </x:c>
      <x:c r="F6846" s="11" t="n">
        <x:v>1</x:v>
      </x:c>
      <x:c r="G6846" s="11" t="n">
        <x:v>14.49</x:v>
      </x:c>
      <x:c r="H6846" s="11" t="n">
        <x:v>14.77</x:v>
      </x:c>
      <x:c r="I6846" s="13" t="n">
        <x:v>313443</x:v>
      </x:c>
      <x:c r="J6846" s="11" t="n">
        <x:v>14.849548</x:v>
      </x:c>
      <x:c r="K6846" s="14" t="n">
        <x:f>I6846*J6846</x:f>
        <x:v>4654486.873764</x:v>
      </x:c>
      <x:c r="L6846" s="8" t="str">
        <x:v>Alpaca SIP</x:v>
      </x:c>
    </x:row>
    <x:row r="6847" ht="25" customHeight="1">
      <x:c r="A6847" s="8" t="str">
        <x:v>OFRM</x:v>
      </x:c>
      <x:c r="B6847" s="10" t="n">
        <x:v>46177</x:v>
      </x:c>
      <x:c r="C6847" s="11" t="n">
        <x:v>14.88</x:v>
      </x:c>
      <x:c r="D6847" s="11" t="n">
        <x:v>14.94</x:v>
      </x:c>
      <x:c r="E6847" s="13" t="n">
        <x:v>294896</x:v>
      </x:c>
      <x:c r="F6847" s="11" t="n">
        <x:v>1</x:v>
      </x:c>
      <x:c r="G6847" s="11" t="n">
        <x:v>14.88</x:v>
      </x:c>
      <x:c r="H6847" s="11" t="n">
        <x:v>14.94</x:v>
      </x:c>
      <x:c r="I6847" s="13" t="n">
        <x:v>294896</x:v>
      </x:c>
      <x:c r="J6847" s="11" t="n">
        <x:v>14.850891</x:v>
      </x:c>
      <x:c r="K6847" s="14" t="n">
        <x:f>I6847*J6847</x:f>
        <x:v>4379468.352336001</x:v>
      </x:c>
      <x:c r="L6847" s="8" t="str">
        <x:v>Alpaca SIP</x:v>
      </x:c>
    </x:row>
    <x:row r="6848" ht="25" customHeight="1">
      <x:c r="A6848" s="8" t="str">
        <x:v>OFRM</x:v>
      </x:c>
      <x:c r="B6848" s="10" t="n">
        <x:v>46178</x:v>
      </x:c>
      <x:c r="C6848" s="11" t="n">
        <x:v>14.8</x:v>
      </x:c>
      <x:c r="D6848" s="11" t="n">
        <x:v>14.86</x:v>
      </x:c>
      <x:c r="E6848" s="13" t="n">
        <x:v>196714</x:v>
      </x:c>
      <x:c r="F6848" s="11" t="n">
        <x:v>1</x:v>
      </x:c>
      <x:c r="G6848" s="11" t="n">
        <x:v>14.8</x:v>
      </x:c>
      <x:c r="H6848" s="11" t="n">
        <x:v>14.86</x:v>
      </x:c>
      <x:c r="I6848" s="13" t="n">
        <x:v>196714</x:v>
      </x:c>
      <x:c r="J6848" s="11" t="n">
        <x:v>14.848658</x:v>
      </x:c>
      <x:c r="K6848" s="14" t="n">
        <x:f>I6848*J6848</x:f>
        <x:v>2920938.909812</x:v>
      </x:c>
      <x:c r="L6848" s="8" t="str">
        <x:v>Alpaca SIP</x:v>
      </x:c>
    </x:row>
    <x:row r="6849" ht="25" customHeight="1">
      <x:c r="A6849" s="8" t="str">
        <x:v>OFRM</x:v>
      </x:c>
      <x:c r="B6849" s="10" t="n">
        <x:v>46181</x:v>
      </x:c>
      <x:c r="C6849" s="11" t="n">
        <x:v>14.88</x:v>
      </x:c>
      <x:c r="D6849" s="11" t="n">
        <x:v>15.15</x:v>
      </x:c>
      <x:c r="E6849" s="13" t="n">
        <x:v>318027</x:v>
      </x:c>
      <x:c r="F6849" s="11" t="n">
        <x:v>1</x:v>
      </x:c>
      <x:c r="G6849" s="11" t="n">
        <x:v>14.88</x:v>
      </x:c>
      <x:c r="H6849" s="11" t="n">
        <x:v>15.15</x:v>
      </x:c>
      <x:c r="I6849" s="13" t="n">
        <x:v>318027</x:v>
      </x:c>
      <x:c r="J6849" s="11" t="n">
        <x:v>15.100176</x:v>
      </x:c>
      <x:c r="K6849" s="14" t="n">
        <x:f>I6849*J6849</x:f>
        <x:v>4802263.672751999</x:v>
      </x:c>
      <x:c r="L6849" s="8" t="str">
        <x:v>Alpaca SIP</x:v>
      </x:c>
    </x:row>
    <x:row r="6850" ht="25" customHeight="1">
      <x:c r="A6850" s="8" t="str">
        <x:v>OFRM</x:v>
      </x:c>
      <x:c r="B6850" s="10" t="n">
        <x:v>46182</x:v>
      </x:c>
      <x:c r="C6850" s="11" t="n">
        <x:v>15.1</x:v>
      </x:c>
      <x:c r="D6850" s="11" t="n">
        <x:v>16.16</x:v>
      </x:c>
      <x:c r="E6850" s="13" t="n">
        <x:v>334857</x:v>
      </x:c>
      <x:c r="F6850" s="11" t="n">
        <x:v>1</x:v>
      </x:c>
      <x:c r="G6850" s="11" t="n">
        <x:v>15.1</x:v>
      </x:c>
      <x:c r="H6850" s="11" t="n">
        <x:v>16.16</x:v>
      </x:c>
      <x:c r="I6850" s="13" t="n">
        <x:v>334857</x:v>
      </x:c>
      <x:c r="J6850" s="11" t="n">
        <x:v>15.714184</x:v>
      </x:c>
      <x:c r="K6850" s="14" t="n">
        <x:f>I6850*J6850</x:f>
        <x:v>5262004.511688</x:v>
      </x:c>
      <x:c r="L6850" s="8" t="str">
        <x:v>Alpaca SIP</x:v>
      </x:c>
    </x:row>
    <x:row r="6851" ht="25" customHeight="1">
      <x:c r="A6851" s="8" t="str">
        <x:v>OFRM</x:v>
      </x:c>
      <x:c r="B6851" s="10" t="n">
        <x:v>46183</x:v>
      </x:c>
      <x:c r="C6851" s="11" t="n">
        <x:v>16.24</x:v>
      </x:c>
      <x:c r="D6851" s="11" t="n">
        <x:v>17.34</x:v>
      </x:c>
      <x:c r="E6851" s="13" t="n">
        <x:v>797655</x:v>
      </x:c>
      <x:c r="F6851" s="11" t="n">
        <x:v>1</x:v>
      </x:c>
      <x:c r="G6851" s="11" t="n">
        <x:v>16.24</x:v>
      </x:c>
      <x:c r="H6851" s="11" t="n">
        <x:v>17.34</x:v>
      </x:c>
      <x:c r="I6851" s="13" t="n">
        <x:v>797655</x:v>
      </x:c>
      <x:c r="J6851" s="11" t="n">
        <x:v>16.870479</x:v>
      </x:c>
      <x:c r="K6851" s="14" t="n">
        <x:f>I6851*J6851</x:f>
        <x:v>13456821.926745</x:v>
      </x:c>
      <x:c r="L6851" s="8" t="str">
        <x:v>Alpaca SIP</x:v>
      </x:c>
    </x:row>
    <x:row r="6852" ht="25" customHeight="1">
      <x:c r="A6852" s="8" t="str">
        <x:v>OFRM</x:v>
      </x:c>
      <x:c r="B6852" s="10" t="n">
        <x:v>46184</x:v>
      </x:c>
      <x:c r="C6852" s="11" t="n">
        <x:v>17.37</x:v>
      </x:c>
      <x:c r="D6852" s="11" t="n">
        <x:v>18.66</x:v>
      </x:c>
      <x:c r="E6852" s="13" t="n">
        <x:v>1053479</x:v>
      </x:c>
      <x:c r="F6852" s="11" t="n">
        <x:v>1</x:v>
      </x:c>
      <x:c r="G6852" s="11" t="n">
        <x:v>17.37</x:v>
      </x:c>
      <x:c r="H6852" s="11" t="n">
        <x:v>18.66</x:v>
      </x:c>
      <x:c r="I6852" s="13" t="n">
        <x:v>1053479</x:v>
      </x:c>
      <x:c r="J6852" s="11" t="n">
        <x:v>18.223248</x:v>
      </x:c>
      <x:c r="K6852" s="14" t="n">
        <x:f>I6852*J6852</x:f>
        <x:v>19197809.079792</x:v>
      </x:c>
      <x:c r="L6852" s="8" t="str">
        <x:v>Alpaca SIP</x:v>
      </x:c>
    </x:row>
    <x:row r="6853" ht="25" customHeight="1">
      <x:c r="A6853" s="8" t="str">
        <x:v>OFRM</x:v>
      </x:c>
      <x:c r="B6853" s="10" t="n">
        <x:v>46185</x:v>
      </x:c>
      <x:c r="C6853" s="11" t="n">
        <x:v>18.66</x:v>
      </x:c>
      <x:c r="D6853" s="11" t="n">
        <x:v>20.06</x:v>
      </x:c>
      <x:c r="E6853" s="13" t="n">
        <x:v>644132</x:v>
      </x:c>
      <x:c r="F6853" s="11" t="n">
        <x:v>1</x:v>
      </x:c>
      <x:c r="G6853" s="11" t="n">
        <x:v>18.66</x:v>
      </x:c>
      <x:c r="H6853" s="11" t="n">
        <x:v>20.06</x:v>
      </x:c>
      <x:c r="I6853" s="13" t="n">
        <x:v>644132</x:v>
      </x:c>
      <x:c r="J6853" s="11" t="n">
        <x:v>19.332371</x:v>
      </x:c>
      <x:c r="K6853" s="14" t="n">
        <x:f>I6853*J6853</x:f>
        <x:v>12452598.796972</x:v>
      </x:c>
      <x:c r="L6853" s="8" t="str">
        <x:v>Alpaca SIP</x:v>
      </x:c>
    </x:row>
    <x:row r="6854" ht="25" customHeight="1">
      <x:c r="A6854" s="8" t="str">
        <x:v>OFRM</x:v>
      </x:c>
      <x:c r="B6854" s="10" t="n">
        <x:v>46188</x:v>
      </x:c>
      <x:c r="C6854" s="11" t="n">
        <x:v>20.11</x:v>
      </x:c>
      <x:c r="D6854" s="11" t="n">
        <x:v>18.64</x:v>
      </x:c>
      <x:c r="E6854" s="13" t="n">
        <x:v>471510</x:v>
      </x:c>
      <x:c r="F6854" s="11" t="n">
        <x:v>1</x:v>
      </x:c>
      <x:c r="G6854" s="11" t="n">
        <x:v>20.11</x:v>
      </x:c>
      <x:c r="H6854" s="11" t="n">
        <x:v>18.64</x:v>
      </x:c>
      <x:c r="I6854" s="13" t="n">
        <x:v>471510</x:v>
      </x:c>
      <x:c r="J6854" s="11" t="n">
        <x:v>19.342273</x:v>
      </x:c>
      <x:c r="K6854" s="14" t="n">
        <x:f>I6854*J6854</x:f>
        <x:v>9120075.142229998</x:v>
      </x:c>
      <x:c r="L6854" s="8" t="str">
        <x:v>Alpaca SIP</x:v>
      </x:c>
    </x:row>
    <x:row r="6855" ht="25" customHeight="1">
      <x:c r="A6855" s="8" t="str">
        <x:v>OFRM</x:v>
      </x:c>
      <x:c r="B6855" s="10" t="n">
        <x:v>46189</x:v>
      </x:c>
      <x:c r="C6855" s="11" t="n">
        <x:v>18.56</x:v>
      </x:c>
      <x:c r="D6855" s="11" t="n">
        <x:v>19.07</x:v>
      </x:c>
      <x:c r="E6855" s="13" t="n">
        <x:v>549679</x:v>
      </x:c>
      <x:c r="F6855" s="11" t="n">
        <x:v>1</x:v>
      </x:c>
      <x:c r="G6855" s="11" t="n">
        <x:v>18.56</x:v>
      </x:c>
      <x:c r="H6855" s="11" t="n">
        <x:v>19.07</x:v>
      </x:c>
      <x:c r="I6855" s="13" t="n">
        <x:v>549679</x:v>
      </x:c>
      <x:c r="J6855" s="11" t="n">
        <x:v>19.177018</x:v>
      </x:c>
      <x:c r="K6855" s="14" t="n">
        <x:f>I6855*J6855</x:f>
        <x:v>10541204.077222</x:v>
      </x:c>
      <x:c r="L6855" s="8" t="str">
        <x:v>Alpaca SIP</x:v>
      </x:c>
    </x:row>
    <x:row r="6856" ht="25" customHeight="1">
      <x:c r="A6856" s="8" t="str">
        <x:v>OFRM</x:v>
      </x:c>
      <x:c r="B6856" s="10" t="n">
        <x:v>46190</x:v>
      </x:c>
      <x:c r="C6856" s="11" t="n">
        <x:v>19</x:v>
      </x:c>
      <x:c r="D6856" s="11" t="n">
        <x:v>18.55</x:v>
      </x:c>
      <x:c r="E6856" s="13" t="n">
        <x:v>281501</x:v>
      </x:c>
      <x:c r="F6856" s="11" t="n">
        <x:v>1</x:v>
      </x:c>
      <x:c r="G6856" s="11" t="n">
        <x:v>19</x:v>
      </x:c>
      <x:c r="H6856" s="11" t="n">
        <x:v>18.55</x:v>
      </x:c>
      <x:c r="I6856" s="13" t="n">
        <x:v>281501</x:v>
      </x:c>
      <x:c r="J6856" s="11" t="n">
        <x:v>18.540275</x:v>
      </x:c>
      <x:c r="K6856" s="14" t="n">
        <x:f>I6856*J6856</x:f>
        <x:v>5219105.952775001</x:v>
      </x:c>
      <x:c r="L6856" s="8" t="str">
        <x:v>Alpaca SIP</x:v>
      </x:c>
    </x:row>
    <x:row r="6857" ht="25" customHeight="1">
      <x:c r="A6857" s="8" t="str">
        <x:v>OFRM</x:v>
      </x:c>
      <x:c r="B6857" s="10" t="n">
        <x:v>46191</x:v>
      </x:c>
      <x:c r="C6857" s="11" t="n">
        <x:v>18.84</x:v>
      </x:c>
      <x:c r="D6857" s="11" t="n">
        <x:v>19.38</x:v>
      </x:c>
      <x:c r="E6857" s="13" t="n">
        <x:v>326232</x:v>
      </x:c>
      <x:c r="F6857" s="11" t="n">
        <x:v>1</x:v>
      </x:c>
      <x:c r="G6857" s="11" t="n">
        <x:v>18.84</x:v>
      </x:c>
      <x:c r="H6857" s="11" t="n">
        <x:v>19.38</x:v>
      </x:c>
      <x:c r="I6857" s="13" t="n">
        <x:v>326232</x:v>
      </x:c>
      <x:c r="J6857" s="11" t="n">
        <x:v>19.310457</x:v>
      </x:c>
      <x:c r="K6857" s="14" t="n">
        <x:f>I6857*J6857</x:f>
        <x:v>6299689.008024</x:v>
      </x:c>
      <x:c r="L6857" s="8" t="str">
        <x:v>Alpaca SIP</x:v>
      </x:c>
    </x:row>
    <x:row r="6858" ht="25" customHeight="1">
      <x:c r="A6858" s="8" t="str">
        <x:v>OFRM</x:v>
      </x:c>
      <x:c r="B6858" s="10" t="n">
        <x:v>46195</x:v>
      </x:c>
      <x:c r="C6858" s="11" t="n">
        <x:v>19.4</x:v>
      </x:c>
      <x:c r="D6858" s="11" t="n">
        <x:v>19.46</x:v>
      </x:c>
      <x:c r="E6858" s="13" t="n">
        <x:v>550928</x:v>
      </x:c>
      <x:c r="F6858" s="11" t="n">
        <x:v>1</x:v>
      </x:c>
      <x:c r="G6858" s="11" t="n">
        <x:v>19.4</x:v>
      </x:c>
      <x:c r="H6858" s="11" t="n">
        <x:v>19.46</x:v>
      </x:c>
      <x:c r="I6858" s="13" t="n">
        <x:v>550928</x:v>
      </x:c>
      <x:c r="J6858" s="11" t="n">
        <x:v>19.829366</x:v>
      </x:c>
      <x:c r="K6858" s="14" t="n">
        <x:f>I6858*J6858</x:f>
        <x:v>10924552.951648</x:v>
      </x:c>
      <x:c r="L6858" s="8" t="str">
        <x:v>Alpaca SIP</x:v>
      </x:c>
    </x:row>
    <x:row r="6859" ht="25" customHeight="1">
      <x:c r="A6859" s="8" t="str">
        <x:v>OFRM</x:v>
      </x:c>
      <x:c r="B6859" s="10" t="n">
        <x:v>46196</x:v>
      </x:c>
      <x:c r="C6859" s="11" t="n">
        <x:v>19.31</x:v>
      </x:c>
      <x:c r="D6859" s="11" t="n">
        <x:v>20</x:v>
      </x:c>
      <x:c r="E6859" s="13" t="n">
        <x:v>467513</x:v>
      </x:c>
      <x:c r="F6859" s="11" t="n">
        <x:v>1</x:v>
      </x:c>
      <x:c r="G6859" s="11" t="n">
        <x:v>19.31</x:v>
      </x:c>
      <x:c r="H6859" s="11" t="n">
        <x:v>20</x:v>
      </x:c>
      <x:c r="I6859" s="13" t="n">
        <x:v>467513</x:v>
      </x:c>
      <x:c r="J6859" s="11" t="n">
        <x:v>19.918003</x:v>
      </x:c>
      <x:c r="K6859" s="14" t="n">
        <x:f>I6859*J6859</x:f>
        <x:v>9311925.336539</x:v>
      </x:c>
      <x:c r="L6859" s="8" t="str">
        <x:v>Alpaca SIP</x:v>
      </x:c>
    </x:row>
    <x:row r="6860" ht="25" customHeight="1">
      <x:c r="A6860" s="8" t="str">
        <x:v>OFRM</x:v>
      </x:c>
      <x:c r="B6860" s="10" t="n">
        <x:v>46197</x:v>
      </x:c>
      <x:c r="C6860" s="11" t="n">
        <x:v>20.15</x:v>
      </x:c>
      <x:c r="D6860" s="11" t="n">
        <x:v>20.46</x:v>
      </x:c>
      <x:c r="E6860" s="13" t="n">
        <x:v>879765</x:v>
      </x:c>
      <x:c r="F6860" s="11" t="n">
        <x:v>1</x:v>
      </x:c>
      <x:c r="G6860" s="11" t="n">
        <x:v>20.15</x:v>
      </x:c>
      <x:c r="H6860" s="11" t="n">
        <x:v>20.46</x:v>
      </x:c>
      <x:c r="I6860" s="13" t="n">
        <x:v>879765</x:v>
      </x:c>
      <x:c r="J6860" s="11" t="n">
        <x:v>20.738804</x:v>
      </x:c>
      <x:c r="K6860" s="14" t="n">
        <x:f>I6860*J6860</x:f>
        <x:v>18245273.90106</x:v>
      </x:c>
      <x:c r="L6860" s="8" t="str">
        <x:v>Alpaca SIP</x:v>
      </x:c>
    </x:row>
    <x:row r="6861" ht="25" customHeight="1">
      <x:c r="A6861" s="8" t="str">
        <x:v>OFRM</x:v>
      </x:c>
      <x:c r="B6861" s="10" t="n">
        <x:v>46198</x:v>
      </x:c>
      <x:c r="C6861" s="11" t="n">
        <x:v>20.61</x:v>
      </x:c>
      <x:c r="D6861" s="11" t="n">
        <x:v>20.08</x:v>
      </x:c>
      <x:c r="E6861" s="13" t="n">
        <x:v>418216</x:v>
      </x:c>
      <x:c r="F6861" s="11" t="n">
        <x:v>1</x:v>
      </x:c>
      <x:c r="G6861" s="11" t="n">
        <x:v>20.61</x:v>
      </x:c>
      <x:c r="H6861" s="11" t="n">
        <x:v>20.08</x:v>
      </x:c>
      <x:c r="I6861" s="13" t="n">
        <x:v>418216</x:v>
      </x:c>
      <x:c r="J6861" s="11" t="n">
        <x:v>20.250458</x:v>
      </x:c>
      <x:c r="K6861" s="14" t="n">
        <x:f>I6861*J6861</x:f>
        <x:v>8469065.542927999</x:v>
      </x:c>
      <x:c r="L6861" s="8" t="str">
        <x:v>Alpaca SIP</x:v>
      </x:c>
    </x:row>
    <x:row r="6862" ht="25" customHeight="1">
      <x:c r="A6862" s="8" t="str">
        <x:v>OFRM</x:v>
      </x:c>
      <x:c r="B6862" s="10" t="n">
        <x:v>46199</x:v>
      </x:c>
      <x:c r="C6862" s="11" t="n">
        <x:v>20.25</x:v>
      </x:c>
      <x:c r="D6862" s="11" t="n">
        <x:v>21.28</x:v>
      </x:c>
      <x:c r="E6862" s="13" t="n">
        <x:v>2605627</x:v>
      </x:c>
      <x:c r="F6862" s="11" t="n">
        <x:v>1</x:v>
      </x:c>
      <x:c r="G6862" s="11" t="n">
        <x:v>20.25</x:v>
      </x:c>
      <x:c r="H6862" s="11" t="n">
        <x:v>21.28</x:v>
      </x:c>
      <x:c r="I6862" s="13" t="n">
        <x:v>2605627</x:v>
      </x:c>
      <x:c r="J6862" s="11" t="n">
        <x:v>21.286483</x:v>
      </x:c>
      <x:c r="K6862" s="14" t="n">
        <x:f>I6862*J6862</x:f>
        <x:v>55464634.839841</x:v>
      </x:c>
      <x:c r="L6862" s="8" t="str">
        <x:v>Alpaca SIP</x:v>
      </x:c>
    </x:row>
    <x:row r="6863" ht="25" customHeight="1">
      <x:c r="A6863" s="8" t="str">
        <x:v>OFRM</x:v>
      </x:c>
      <x:c r="B6863" s="10" t="n">
        <x:v>46202</x:v>
      </x:c>
      <x:c r="C6863" s="11" t="n">
        <x:v>21.43</x:v>
      </x:c>
      <x:c r="D6863" s="11" t="n">
        <x:v>20.48</x:v>
      </x:c>
      <x:c r="E6863" s="13" t="n">
        <x:v>484951</x:v>
      </x:c>
      <x:c r="F6863" s="11" t="n">
        <x:v>1</x:v>
      </x:c>
      <x:c r="G6863" s="11" t="n">
        <x:v>21.43</x:v>
      </x:c>
      <x:c r="H6863" s="11" t="n">
        <x:v>20.48</x:v>
      </x:c>
      <x:c r="I6863" s="13" t="n">
        <x:v>484951</x:v>
      </x:c>
      <x:c r="J6863" s="11" t="n">
        <x:v>20.787152</x:v>
      </x:c>
      <x:c r="K6863" s="14" t="n">
        <x:f>I6863*J6863</x:f>
        <x:v>10080750.149551999</x:v>
      </x:c>
      <x:c r="L6863" s="8" t="str">
        <x:v>Alpaca SIP</x:v>
      </x:c>
    </x:row>
    <x:row r="6864" ht="25" customHeight="1">
      <x:c r="A6864" s="8" t="str">
        <x:v>OFRM</x:v>
      </x:c>
      <x:c r="B6864" s="10" t="n">
        <x:v>46203</x:v>
      </x:c>
      <x:c r="C6864" s="11" t="n">
        <x:v>20.51</x:v>
      </x:c>
      <x:c r="D6864" s="11" t="n">
        <x:v>20.48</x:v>
      </x:c>
      <x:c r="E6864" s="13" t="n">
        <x:v>739514</x:v>
      </x:c>
      <x:c r="F6864" s="11" t="n">
        <x:v>1</x:v>
      </x:c>
      <x:c r="G6864" s="11" t="n">
        <x:v>20.51</x:v>
      </x:c>
      <x:c r="H6864" s="11" t="n">
        <x:v>20.48</x:v>
      </x:c>
      <x:c r="I6864" s="13" t="n">
        <x:v>739514</x:v>
      </x:c>
      <x:c r="J6864" s="11" t="n">
        <x:v>20.29488</x:v>
      </x:c>
      <x:c r="K6864" s="14" t="n">
        <x:f>I6864*J6864</x:f>
        <x:v>15008347.888319999</x:v>
      </x:c>
      <x:c r="L6864" s="8" t="str">
        <x:v>Alpaca SIP</x:v>
      </x:c>
    </x:row>
    <x:row r="6865" ht="25" customHeight="1">
      <x:c r="A6865" s="8" t="str">
        <x:v>OFRM</x:v>
      </x:c>
      <x:c r="B6865" s="10" t="n">
        <x:v>46204</x:v>
      </x:c>
      <x:c r="C6865" s="11" t="n">
        <x:v>20.72</x:v>
      </x:c>
      <x:c r="D6865" s="11" t="n">
        <x:v>21.88</x:v>
      </x:c>
      <x:c r="E6865" s="13" t="n">
        <x:v>846734</x:v>
      </x:c>
      <x:c r="F6865" s="11" t="n">
        <x:v>1</x:v>
      </x:c>
      <x:c r="G6865" s="11" t="n">
        <x:v>20.72</x:v>
      </x:c>
      <x:c r="H6865" s="11" t="n">
        <x:v>21.88</x:v>
      </x:c>
      <x:c r="I6865" s="13" t="n">
        <x:v>846734</x:v>
      </x:c>
      <x:c r="J6865" s="11" t="n">
        <x:v>22.115718</x:v>
      </x:c>
      <x:c r="K6865" s="14" t="n">
        <x:f>I6865*J6865</x:f>
        <x:v>18726130.365012</x:v>
      </x:c>
      <x:c r="L6865" s="8" t="str">
        <x:v>Alpaca SIP</x:v>
      </x:c>
    </x:row>
    <x:row r="6866" ht="25" customHeight="1">
      <x:c r="A6866" s="8" t="str">
        <x:v>OFRM</x:v>
      </x:c>
      <x:c r="B6866" s="10" t="n">
        <x:v>46205</x:v>
      </x:c>
      <x:c r="C6866" s="11" t="n">
        <x:v>22.04</x:v>
      </x:c>
      <x:c r="D6866" s="11" t="n">
        <x:v>21.38</x:v>
      </x:c>
      <x:c r="E6866" s="13" t="n">
        <x:v>438316</x:v>
      </x:c>
      <x:c r="F6866" s="11" t="n">
        <x:v>1</x:v>
      </x:c>
      <x:c r="G6866" s="11" t="n">
        <x:v>22.04</x:v>
      </x:c>
      <x:c r="H6866" s="11" t="n">
        <x:v>21.38</x:v>
      </x:c>
      <x:c r="I6866" s="13" t="n">
        <x:v>438316</x:v>
      </x:c>
      <x:c r="J6866" s="11" t="n">
        <x:v>21.454776</x:v>
      </x:c>
      <x:c r="K6866" s="14" t="n">
        <x:f>I6866*J6866</x:f>
        <x:v>9403971.597215999</x:v>
      </x:c>
      <x:c r="L6866" s="8" t="str">
        <x:v>Alpaca SIP</x:v>
      </x:c>
    </x:row>
    <x:row r="6867" ht="25" customHeight="1">
      <x:c r="A6867" s="8" t="str">
        <x:v>OFRM</x:v>
      </x:c>
      <x:c r="B6867" s="10" t="n">
        <x:v>46209</x:v>
      </x:c>
      <x:c r="C6867" s="11" t="n">
        <x:v>21.12</x:v>
      </x:c>
      <x:c r="D6867" s="11" t="n">
        <x:v>20.09</x:v>
      </x:c>
      <x:c r="E6867" s="13" t="n">
        <x:v>430998</x:v>
      </x:c>
      <x:c r="F6867" s="11" t="n">
        <x:v>1</x:v>
      </x:c>
      <x:c r="G6867" s="11" t="n">
        <x:v>21.12</x:v>
      </x:c>
      <x:c r="H6867" s="11" t="n">
        <x:v>20.09</x:v>
      </x:c>
      <x:c r="I6867" s="13" t="n">
        <x:v>430998</x:v>
      </x:c>
      <x:c r="J6867" s="11" t="n">
        <x:v>20.520557</x:v>
      </x:c>
      <x:c r="K6867" s="14" t="n">
        <x:f>I6867*J6867</x:f>
        <x:v>8844319.025886</x:v>
      </x:c>
      <x:c r="L6867" s="8" t="str">
        <x:v>Alpaca SIP</x:v>
      </x:c>
    </x:row>
    <x:row r="6868" ht="25" customHeight="1">
      <x:c r="A6868" s="8" t="str">
        <x:v>OFRM</x:v>
      </x:c>
      <x:c r="B6868" s="10" t="n">
        <x:v>46210</x:v>
      </x:c>
      <x:c r="C6868" s="11" t="n">
        <x:v>20.35</x:v>
      </x:c>
      <x:c r="D6868" s="11" t="n">
        <x:v>21.62</x:v>
      </x:c>
      <x:c r="E6868" s="13" t="n">
        <x:v>919116</x:v>
      </x:c>
      <x:c r="F6868" s="11" t="n">
        <x:v>1</x:v>
      </x:c>
      <x:c r="G6868" s="11" t="n">
        <x:v>20.35</x:v>
      </x:c>
      <x:c r="H6868" s="11" t="n">
        <x:v>21.62</x:v>
      </x:c>
      <x:c r="I6868" s="13" t="n">
        <x:v>919116</x:v>
      </x:c>
      <x:c r="J6868" s="11" t="n">
        <x:v>21.051837</x:v>
      </x:c>
      <x:c r="K6868" s="14" t="n">
        <x:f>I6868*J6868</x:f>
        <x:v>19349080.216091998</x:v>
      </x:c>
      <x:c r="L6868" s="8" t="str">
        <x:v>Alpaca SIP</x:v>
      </x:c>
    </x:row>
    <x:row r="6869" ht="25" customHeight="1">
      <x:c r="A6869" s="8" t="str">
        <x:v>OFRM</x:v>
      </x:c>
      <x:c r="B6869" s="10" t="n">
        <x:v>46211</x:v>
      </x:c>
      <x:c r="C6869" s="11" t="n">
        <x:v>21.43</x:v>
      </x:c>
      <x:c r="D6869" s="11" t="n">
        <x:v>18.37</x:v>
      </x:c>
      <x:c r="E6869" s="13" t="n">
        <x:v>1005038</x:v>
      </x:c>
      <x:c r="F6869" s="11" t="n">
        <x:v>1</x:v>
      </x:c>
      <x:c r="G6869" s="11" t="n">
        <x:v>21.43</x:v>
      </x:c>
      <x:c r="H6869" s="11" t="n">
        <x:v>18.37</x:v>
      </x:c>
      <x:c r="I6869" s="13" t="n">
        <x:v>1005038</x:v>
      </x:c>
      <x:c r="J6869" s="11" t="n">
        <x:v>19.140992</x:v>
      </x:c>
      <x:c r="K6869" s="14" t="n">
        <x:f>I6869*J6869</x:f>
        <x:v>19237424.317696</x:v>
      </x:c>
      <x:c r="L6869" s="8" t="str">
        <x:v>Alpaca SIP</x:v>
      </x:c>
    </x:row>
    <x:row r="6870" ht="25" customHeight="1">
      <x:c r="A6870" s="8" t="str">
        <x:v>OFRM</x:v>
      </x:c>
      <x:c r="B6870" s="10" t="n">
        <x:v>46212</x:v>
      </x:c>
      <x:c r="C6870" s="11" t="n">
        <x:v>18.1</x:v>
      </x:c>
      <x:c r="D6870" s="11" t="n">
        <x:v>17.29</x:v>
      </x:c>
      <x:c r="E6870" s="13" t="n">
        <x:v>816163</x:v>
      </x:c>
      <x:c r="F6870" s="11" t="n">
        <x:v>1</x:v>
      </x:c>
      <x:c r="G6870" s="11" t="n">
        <x:v>18.1</x:v>
      </x:c>
      <x:c r="H6870" s="11" t="n">
        <x:v>17.29</x:v>
      </x:c>
      <x:c r="I6870" s="13" t="n">
        <x:v>816163</x:v>
      </x:c>
      <x:c r="J6870" s="11" t="n">
        <x:v>17.816523</x:v>
      </x:c>
      <x:c r="K6870" s="14" t="n">
        <x:f>I6870*J6870</x:f>
        <x:v>14541186.861249</x:v>
      </x:c>
      <x:c r="L6870" s="8" t="str">
        <x:v>Alpaca SIP</x:v>
      </x:c>
    </x:row>
    <x:row r="6871" ht="25" customHeight="1">
      <x:c r="A6871" s="8" t="str">
        <x:v>OFRM</x:v>
      </x:c>
      <x:c r="B6871" s="10" t="n">
        <x:v>46213</x:v>
      </x:c>
      <x:c r="C6871" s="11" t="n">
        <x:v>17.64</x:v>
      </x:c>
      <x:c r="D6871" s="11" t="n">
        <x:v>18.41</x:v>
      </x:c>
      <x:c r="E6871" s="13" t="n">
        <x:v>565929</x:v>
      </x:c>
      <x:c r="F6871" s="11" t="n">
        <x:v>1</x:v>
      </x:c>
      <x:c r="G6871" s="11" t="n">
        <x:v>17.64</x:v>
      </x:c>
      <x:c r="H6871" s="11" t="n">
        <x:v>18.41</x:v>
      </x:c>
      <x:c r="I6871" s="13" t="n">
        <x:v>565929</x:v>
      </x:c>
      <x:c r="J6871" s="11" t="n">
        <x:v>18.406275</x:v>
      </x:c>
      <x:c r="K6871" s="14" t="n">
        <x:f>I6871*J6871</x:f>
        <x:v>10416644.804475</x:v>
      </x:c>
      <x:c r="L6871" s="8" t="str">
        <x:v>Alpaca SIP</x:v>
      </x:c>
    </x:row>
    <x:row r="6872" ht="25" customHeight="1">
      <x:c r="A6872" s="8" t="str">
        <x:v>OFRM</x:v>
      </x:c>
      <x:c r="B6872" s="10" t="n">
        <x:v>46216</x:v>
      </x:c>
      <x:c r="C6872" s="11" t="n">
        <x:v>18.55</x:v>
      </x:c>
      <x:c r="D6872" s="11" t="n">
        <x:v>18.44</x:v>
      </x:c>
      <x:c r="E6872" s="13" t="n">
        <x:v>398672</x:v>
      </x:c>
      <x:c r="F6872" s="11" t="n">
        <x:v>1</x:v>
      </x:c>
      <x:c r="G6872" s="11" t="n">
        <x:v>18.55</x:v>
      </x:c>
      <x:c r="H6872" s="11" t="n">
        <x:v>18.44</x:v>
      </x:c>
      <x:c r="I6872" s="13" t="n">
        <x:v>398672</x:v>
      </x:c>
      <x:c r="J6872" s="11" t="n">
        <x:v>18.600417</x:v>
      </x:c>
      <x:c r="K6872" s="14" t="n">
        <x:f>I6872*J6872</x:f>
        <x:v>7415465.446224</x:v>
      </x:c>
      <x:c r="L6872" s="8" t="str">
        <x:v>Alpaca SIP</x:v>
      </x:c>
    </x:row>
    <x:row r="6873" ht="25" customHeight="1">
      <x:c r="A6873" s="8" t="str">
        <x:v>OFRM</x:v>
      </x:c>
      <x:c r="B6873" s="10" t="n">
        <x:v>46217</x:v>
      </x:c>
      <x:c r="C6873" s="11" t="n">
        <x:v>18.4</x:v>
      </x:c>
      <x:c r="D6873" s="11" t="n">
        <x:v>17.63</x:v>
      </x:c>
      <x:c r="E6873" s="13" t="n">
        <x:v>420116</x:v>
      </x:c>
      <x:c r="F6873" s="11" t="n">
        <x:v>1</x:v>
      </x:c>
      <x:c r="G6873" s="11" t="n">
        <x:v>18.4</x:v>
      </x:c>
      <x:c r="H6873" s="11" t="n">
        <x:v>17.63</x:v>
      </x:c>
      <x:c r="I6873" s="13" t="n">
        <x:v>420116</x:v>
      </x:c>
      <x:c r="J6873" s="11" t="n">
        <x:v>17.84782</x:v>
      </x:c>
      <x:c r="K6873" s="14" t="n">
        <x:f>I6873*J6873</x:f>
        <x:v>7498154.7471199995</x:v>
      </x:c>
      <x:c r="L6873" s="8" t="str">
        <x:v>Alpaca SIP</x:v>
      </x:c>
    </x:row>
    <x:row r="6874" ht="25" customHeight="1">
      <x:c r="A6874" s="8" t="str">
        <x:v>OFRM</x:v>
      </x:c>
      <x:c r="B6874" s="10" t="n">
        <x:v>46218</x:v>
      </x:c>
      <x:c r="C6874" s="11" t="n">
        <x:v>17.59</x:v>
      </x:c>
      <x:c r="D6874" s="11" t="n">
        <x:v>17.75</x:v>
      </x:c>
      <x:c r="E6874" s="13" t="n">
        <x:v>284312</x:v>
      </x:c>
      <x:c r="F6874" s="11" t="n">
        <x:v>1</x:v>
      </x:c>
      <x:c r="G6874" s="11" t="n">
        <x:v>17.59</x:v>
      </x:c>
      <x:c r="H6874" s="11" t="n">
        <x:v>17.75</x:v>
      </x:c>
      <x:c r="I6874" s="13" t="n">
        <x:v>284312</x:v>
      </x:c>
      <x:c r="J6874" s="11" t="n">
        <x:v>17.775097</x:v>
      </x:c>
      <x:c r="K6874" s="14" t="n">
        <x:f>I6874*J6874</x:f>
        <x:v>5053673.378264</x:v>
      </x:c>
      <x:c r="L6874" s="8" t="str">
        <x:v>Alpaca SIP</x:v>
      </x:c>
    </x:row>
    <x:row r="6875" ht="25" customHeight="1">
      <x:c r="A6875" s="8" t="str">
        <x:v>OFRM</x:v>
      </x:c>
      <x:c r="B6875" s="10" t="n">
        <x:v>46219</x:v>
      </x:c>
      <x:c r="C6875" s="11" t="n">
        <x:v>17.86</x:v>
      </x:c>
      <x:c r="D6875" s="11" t="n">
        <x:v>18.34</x:v>
      </x:c>
      <x:c r="E6875" s="13" t="n">
        <x:v>229760</x:v>
      </x:c>
      <x:c r="F6875" s="11" t="n">
        <x:v>1</x:v>
      </x:c>
      <x:c r="G6875" s="11" t="n">
        <x:v>17.86</x:v>
      </x:c>
      <x:c r="H6875" s="11" t="n">
        <x:v>18.34</x:v>
      </x:c>
      <x:c r="I6875" s="13" t="n">
        <x:v>229760</x:v>
      </x:c>
      <x:c r="J6875" s="11" t="n">
        <x:v>18.06077</x:v>
      </x:c>
      <x:c r="K6875" s="14" t="n">
        <x:f>I6875*J6875</x:f>
        <x:v>4149642.5152000003</x:v>
      </x:c>
      <x:c r="L6875" s="8" t="str">
        <x:v>Alpaca SIP</x:v>
      </x:c>
    </x:row>
    <x:row r="6876" ht="25" customHeight="1">
      <x:c r="A6876" s="8" t="str">
        <x:v>OFRM</x:v>
      </x:c>
      <x:c r="B6876" s="10" t="n">
        <x:v>46220</x:v>
      </x:c>
      <x:c r="C6876" s="11" t="n">
        <x:v>18.1</x:v>
      </x:c>
      <x:c r="D6876" s="11" t="n">
        <x:v>18.17</x:v>
      </x:c>
      <x:c r="E6876" s="13" t="n">
        <x:v>370231</x:v>
      </x:c>
      <x:c r="F6876" s="11" t="n">
        <x:v>1</x:v>
      </x:c>
      <x:c r="G6876" s="11" t="n">
        <x:v>18.1</x:v>
      </x:c>
      <x:c r="H6876" s="11" t="n">
        <x:v>18.17</x:v>
      </x:c>
      <x:c r="I6876" s="13" t="n">
        <x:v>370231</x:v>
      </x:c>
      <x:c r="J6876" s="11" t="n">
        <x:v>18.390504</x:v>
      </x:c>
      <x:c r="K6876" s="14" t="n">
        <x:f>I6876*J6876</x:f>
        <x:v>6808734.686424</x:v>
      </x:c>
      <x:c r="L6876" s="8" t="str">
        <x:v>Alpaca SIP</x:v>
      </x:c>
    </x:row>
    <x:row r="6877" ht="25" customHeight="1">
      <x:c r="A6877" s="8" t="str">
        <x:v>OFRM</x:v>
      </x:c>
      <x:c r="B6877" s="10" t="n">
        <x:v>46223</x:v>
      </x:c>
      <x:c r="C6877" s="11" t="n">
        <x:v>18.02</x:v>
      </x:c>
      <x:c r="D6877" s="11" t="n">
        <x:v>16.32</x:v>
      </x:c>
      <x:c r="E6877" s="13" t="n">
        <x:v>888697</x:v>
      </x:c>
      <x:c r="F6877" s="11" t="n">
        <x:v>1</x:v>
      </x:c>
      <x:c r="G6877" s="11" t="n">
        <x:v>18.02</x:v>
      </x:c>
      <x:c r="H6877" s="11" t="n">
        <x:v>16.32</x:v>
      </x:c>
      <x:c r="I6877" s="13" t="n">
        <x:v>888697</x:v>
      </x:c>
      <x:c r="J6877" s="11" t="n">
        <x:v>16.516717</x:v>
      </x:c>
      <x:c r="K6877" s="14" t="n">
        <x:f>I6877*J6877</x:f>
        <x:v>14678356.847749</x:v>
      </x:c>
      <x:c r="L6877" s="8" t="str">
        <x:v>Alpaca SIP</x:v>
      </x:c>
    </x:row>
    <x:row r="6878" ht="25" customHeight="1">
      <x:c r="A6878" s="8" t="str">
        <x:v>OFRM</x:v>
      </x:c>
      <x:c r="B6878" s="10" t="n">
        <x:v>46224</x:v>
      </x:c>
      <x:c r="C6878" s="11" t="n">
        <x:v>16.38</x:v>
      </x:c>
      <x:c r="D6878" s="11" t="n">
        <x:v>16.29</x:v>
      </x:c>
      <x:c r="E6878" s="13" t="n">
        <x:v>519370</x:v>
      </x:c>
      <x:c r="F6878" s="11" t="n">
        <x:v>1</x:v>
      </x:c>
      <x:c r="G6878" s="11" t="n">
        <x:v>16.38</x:v>
      </x:c>
      <x:c r="H6878" s="11" t="n">
        <x:v>16.29</x:v>
      </x:c>
      <x:c r="I6878" s="13" t="n">
        <x:v>519370</x:v>
      </x:c>
      <x:c r="J6878" s="11" t="n">
        <x:v>16.299408</x:v>
      </x:c>
      <x:c r="K6878" s="14" t="n">
        <x:f>I6878*J6878</x:f>
        <x:v>8465423.53296</x:v>
      </x:c>
      <x:c r="L6878" s="8" t="str">
        <x:v>Alpaca SIP</x:v>
      </x:c>
    </x:row>
    <x:row r="6879" ht="25" customHeight="1">
      <x:c r="A6879" s="8" t="str">
        <x:v>OFRM</x:v>
      </x:c>
      <x:c r="B6879" s="10" t="n">
        <x:v>46225</x:v>
      </x:c>
      <x:c r="C6879" s="11" t="n">
        <x:v>16.34</x:v>
      </x:c>
      <x:c r="D6879" s="11" t="n">
        <x:v>16.19</x:v>
      </x:c>
      <x:c r="E6879" s="13" t="n">
        <x:v>439431</x:v>
      </x:c>
      <x:c r="F6879" s="11" t="n">
        <x:v>1</x:v>
      </x:c>
      <x:c r="G6879" s="11" t="n">
        <x:v>16.34</x:v>
      </x:c>
      <x:c r="H6879" s="11" t="n">
        <x:v>16.19</x:v>
      </x:c>
      <x:c r="I6879" s="13" t="n">
        <x:v>439431</x:v>
      </x:c>
      <x:c r="J6879" s="11" t="n">
        <x:v>16.356003</x:v>
      </x:c>
      <x:c r="K6879" s="14" t="n">
        <x:f>I6879*J6879</x:f>
        <x:v>7187334.754293</x:v>
      </x:c>
      <x:c r="L6879" s="8" t="str">
        <x:v>Alpaca SIP</x:v>
      </x:c>
    </x:row>
    <x:row r="6880" ht="25" customHeight="1">
      <x:c r="A6880" s="8" t="str">
        <x:v>OFRM</x:v>
      </x:c>
      <x:c r="B6880" s="10" t="n">
        <x:v>46226</x:v>
      </x:c>
      <x:c r="C6880" s="11" t="n">
        <x:v>16</x:v>
      </x:c>
      <x:c r="D6880" s="11" t="n">
        <x:v>15.16</x:v>
      </x:c>
      <x:c r="E6880" s="13" t="n">
        <x:v>543816</x:v>
      </x:c>
      <x:c r="F6880" s="11" t="n">
        <x:v>1</x:v>
      </x:c>
      <x:c r="G6880" s="11" t="n">
        <x:v>16</x:v>
      </x:c>
      <x:c r="H6880" s="11" t="n">
        <x:v>15.16</x:v>
      </x:c>
      <x:c r="I6880" s="13" t="n">
        <x:v>543816</x:v>
      </x:c>
      <x:c r="J6880" s="11" t="n">
        <x:v>15.390232</x:v>
      </x:c>
      <x:c r="K6880" s="14" t="n">
        <x:f>I6880*J6880</x:f>
        <x:v>8369454.405312</x:v>
      </x:c>
      <x:c r="L6880" s="8" t="str">
        <x:v>Alpaca SIP</x:v>
      </x:c>
    </x:row>
    <x:row r="6881" ht="25" customHeight="1">
      <x:c r="A6881" s="8" t="str">
        <x:v>OFRM</x:v>
      </x:c>
      <x:c r="B6881" s="10" t="n">
        <x:v>46227</x:v>
      </x:c>
      <x:c r="C6881" s="11" t="n">
        <x:v>15.14</x:v>
      </x:c>
      <x:c r="D6881" s="11" t="n">
        <x:v>15.05</x:v>
      </x:c>
      <x:c r="E6881" s="13" t="n">
        <x:v>418452</x:v>
      </x:c>
      <x:c r="F6881" s="11" t="n">
        <x:v>1</x:v>
      </x:c>
      <x:c r="G6881" s="11" t="n">
        <x:v>15.14</x:v>
      </x:c>
      <x:c r="H6881" s="11" t="n">
        <x:v>15.05</x:v>
      </x:c>
      <x:c r="I6881" s="13" t="n">
        <x:v>418452</x:v>
      </x:c>
      <x:c r="J6881" s="11" t="n">
        <x:v>15.109514</x:v>
      </x:c>
      <x:c r="K6881" s="14" t="n">
        <x:f>I6881*J6881</x:f>
        <x:v>6322606.352328001</x:v>
      </x:c>
      <x:c r="L6881" s="8" t="str">
        <x:v>Alpaca SIP</x:v>
      </x:c>
    </x:row>
    <x:row r="6882" ht="25" customHeight="1">
      <x:c r="A6882" s="8" t="str">
        <x:v>OFRM</x:v>
      </x:c>
      <x:c r="B6882" s="10" t="n">
        <x:v>46230</x:v>
      </x:c>
      <x:c r="C6882" s="11" t="n">
        <x:v>15.05</x:v>
      </x:c>
      <x:c r="D6882" s="11" t="n">
        <x:v>15.17</x:v>
      </x:c>
      <x:c r="E6882" s="13" t="n">
        <x:v>271844</x:v>
      </x:c>
      <x:c r="F6882" s="11" t="n">
        <x:v>1</x:v>
      </x:c>
      <x:c r="G6882" s="11" t="n">
        <x:v>15.05</x:v>
      </x:c>
      <x:c r="H6882" s="11" t="n">
        <x:v>15.17</x:v>
      </x:c>
      <x:c r="I6882" s="13" t="n">
        <x:v>271844</x:v>
      </x:c>
      <x:c r="J6882" s="11" t="n">
        <x:v>15.155713</x:v>
      </x:c>
      <x:c r="K6882" s="14" t="n">
        <x:f>I6882*J6882</x:f>
        <x:v>4119989.644772</x:v>
      </x:c>
      <x:c r="L6882" s="8" t="str">
        <x:v>Alpaca SIP</x:v>
      </x:c>
    </x:row>
    <x:row r="6883" ht="25" customHeight="1">
      <x:c r="A6883" s="8" t="str">
        <x:v>OFRM</x:v>
      </x:c>
      <x:c r="B6883" s="10" t="n">
        <x:v>46231</x:v>
      </x:c>
      <x:c r="C6883" s="11" t="n">
        <x:v>15.37</x:v>
      </x:c>
      <x:c r="D6883" s="11" t="n">
        <x:v>15.78</x:v>
      </x:c>
      <x:c r="E6883" s="13" t="n">
        <x:v>383608</x:v>
      </x:c>
      <x:c r="F6883" s="11" t="n">
        <x:v>1</x:v>
      </x:c>
      <x:c r="G6883" s="11" t="n">
        <x:v>15.37</x:v>
      </x:c>
      <x:c r="H6883" s="11" t="n">
        <x:v>15.78</x:v>
      </x:c>
      <x:c r="I6883" s="13" t="n">
        <x:v>383608</x:v>
      </x:c>
      <x:c r="J6883" s="11" t="n">
        <x:v>15.612045</x:v>
      </x:c>
      <x:c r="K6883" s="14" t="n">
        <x:f>I6883*J6883</x:f>
        <x:v>5988905.35836</x:v>
      </x:c>
      <x:c r="L6883" s="8" t="str">
        <x:v>Alpaca SIP</x:v>
      </x:c>
    </x:row>
    <x:row r="6884" ht="25" customHeight="1">
      <x:c r="A6884" s="8" t="str">
        <x:v>OFRM</x:v>
      </x:c>
      <x:c r="B6884" s="10" t="n">
        <x:v>46232</x:v>
      </x:c>
      <x:c r="C6884" s="11" t="n">
        <x:v>15.68</x:v>
      </x:c>
      <x:c r="D6884" s="11" t="n">
        <x:v>15.8</x:v>
      </x:c>
      <x:c r="E6884" s="13" t="n">
        <x:v>298548</x:v>
      </x:c>
      <x:c r="F6884" s="11" t="n">
        <x:v>1</x:v>
      </x:c>
      <x:c r="G6884" s="11" t="n">
        <x:v>15.68</x:v>
      </x:c>
      <x:c r="H6884" s="11" t="n">
        <x:v>15.8</x:v>
      </x:c>
      <x:c r="I6884" s="13" t="n">
        <x:v>298548</x:v>
      </x:c>
      <x:c r="J6884" s="11" t="n">
        <x:v>15.801838</x:v>
      </x:c>
      <x:c r="K6884" s="14" t="n">
        <x:f>I6884*J6884</x:f>
        <x:v>4717607.131224</x:v>
      </x:c>
      <x:c r="L6884" s="8" t="str">
        <x:v>Alpaca SIP</x:v>
      </x:c>
    </x:row>
    <x:row r="6885" ht="25" customHeight="1">
      <x:c r="A6885" s="8" t="str">
        <x:v>OFRM</x:v>
      </x:c>
      <x:c r="B6885" s="10" t="n">
        <x:v>46233</x:v>
      </x:c>
      <x:c r="C6885" s="11" t="n">
        <x:v>16</x:v>
      </x:c>
      <x:c r="D6885" s="11" t="n">
        <x:v>15.8</x:v>
      </x:c>
      <x:c r="E6885" s="13" t="n">
        <x:v>270963</x:v>
      </x:c>
      <x:c r="F6885" s="11" t="n">
        <x:v>1</x:v>
      </x:c>
      <x:c r="G6885" s="11" t="n">
        <x:v>16</x:v>
      </x:c>
      <x:c r="H6885" s="11" t="n">
        <x:v>15.8</x:v>
      </x:c>
      <x:c r="I6885" s="13" t="n">
        <x:v>270963</x:v>
      </x:c>
      <x:c r="J6885" s="11" t="n">
        <x:v>15.635159</x:v>
      </x:c>
      <x:c r="K6885" s="14" t="n">
        <x:f>I6885*J6885</x:f>
        <x:v>4236549.588117</x:v>
      </x:c>
      <x:c r="L6885" s="8" t="str">
        <x:v>Alpaca SIP</x:v>
      </x:c>
    </x:row>
    <x:row r="6886" ht="25" customHeight="1">
      <x:c r="A6886" s="8" t="str">
        <x:v>OFRM</x:v>
      </x:c>
      <x:c r="B6886" s="10" t="n">
        <x:v>46234</x:v>
      </x:c>
      <x:c r="C6886" s="11" t="n">
        <x:v>15.57</x:v>
      </x:c>
      <x:c r="D6886" s="11" t="n">
        <x:v>15.17</x:v>
      </x:c>
      <x:c r="E6886" s="13" t="n">
        <x:v>230930</x:v>
      </x:c>
      <x:c r="F6886" s="11" t="n">
        <x:v>1</x:v>
      </x:c>
      <x:c r="G6886" s="11" t="n">
        <x:v>15.57</x:v>
      </x:c>
      <x:c r="H6886" s="11" t="n">
        <x:v>15.17</x:v>
      </x:c>
      <x:c r="I6886" s="13" t="n">
        <x:v>230930</x:v>
      </x:c>
      <x:c r="J6886" s="11" t="n">
        <x:v>15.207225</x:v>
      </x:c>
      <x:c r="K6886" s="14" t="n">
        <x:f>I6886*J6886</x:f>
        <x:v>3511804.4692499996</x:v>
      </x:c>
      <x:c r="L6886" s="8" t="str">
        <x:v>Alpaca SIP</x:v>
      </x:c>
    </x:row>
    <x:row r="6887" ht="25" customHeight="1">
      <x:c r="A6887" s="8" t="str">
        <x:v>OFRM</x:v>
      </x:c>
      <x:c r="B6887" s="10" t="n">
        <x:v>46237</x:v>
      </x:c>
      <x:c r="C6887" s="11" t="n">
        <x:v>15.26</x:v>
      </x:c>
      <x:c r="D6887" s="11" t="n">
        <x:v>16.31</x:v>
      </x:c>
      <x:c r="E6887" s="13" t="n">
        <x:v>609289</x:v>
      </x:c>
      <x:c r="F6887" s="11" t="n">
        <x:v>1</x:v>
      </x:c>
      <x:c r="G6887" s="11" t="n">
        <x:v>15.26</x:v>
      </x:c>
      <x:c r="H6887" s="11" t="n">
        <x:v>16.31</x:v>
      </x:c>
      <x:c r="I6887" s="13" t="n">
        <x:v>609289</x:v>
      </x:c>
      <x:c r="J6887" s="11" t="n">
        <x:v>16.049407</x:v>
      </x:c>
      <x:c r="K6887" s="14" t="n">
        <x:f>I6887*J6887</x:f>
        <x:v>9778727.141623</x:v>
      </x:c>
      <x:c r="L6887" s="8" t="str">
        <x:v>Alpaca SIP</x:v>
      </x:c>
    </x:row>
    <x:row r="6888" ht="25" customHeight="1">
      <x:c r="A6888" s="8" t="str">
        <x:v>OFRM</x:v>
      </x:c>
      <x:c r="B6888" s="10" t="n">
        <x:v>46238</x:v>
      </x:c>
      <x:c r="C6888" s="11" t="n">
        <x:v>15.91</x:v>
      </x:c>
      <x:c r="D6888" s="11" t="n">
        <x:v>17.21</x:v>
      </x:c>
      <x:c r="E6888" s="13" t="n">
        <x:v>813800</x:v>
      </x:c>
      <x:c r="F6888" s="11" t="n">
        <x:v>1</x:v>
      </x:c>
      <x:c r="G6888" s="11" t="n">
        <x:v>15.91</x:v>
      </x:c>
      <x:c r="H6888" s="11" t="n">
        <x:v>17.21</x:v>
      </x:c>
      <x:c r="I6888" s="13" t="n">
        <x:v>813800</x:v>
      </x:c>
      <x:c r="J6888" s="11" t="n">
        <x:v>17.060838</x:v>
      </x:c>
      <x:c r="K6888" s="14" t="n">
        <x:f>I6888*J6888</x:f>
        <x:v>13884109.9644</x:v>
      </x:c>
      <x:c r="L6888" s="8" t="str">
        <x:v>Alpaca SIP</x:v>
      </x:c>
    </x:row>
    <x:row r="6889" ht="25" customHeight="1">
      <x:c r="A6889" s="8" t="str">
        <x:v>OFRM</x:v>
      </x:c>
      <x:c r="B6889" s="10" t="n">
        <x:v>46239</x:v>
      </x:c>
      <x:c r="C6889" s="11" t="n">
        <x:v>17.47</x:v>
      </x:c>
      <x:c r="D6889" s="11" t="n">
        <x:v>17.22</x:v>
      </x:c>
      <x:c r="E6889" s="13" t="n">
        <x:v>364233</x:v>
      </x:c>
      <x:c r="F6889" s="11" t="n">
        <x:v>1</x:v>
      </x:c>
      <x:c r="G6889" s="11" t="n">
        <x:v>17.47</x:v>
      </x:c>
      <x:c r="H6889" s="11" t="n">
        <x:v>17.22</x:v>
      </x:c>
      <x:c r="I6889" s="13" t="n">
        <x:v>364233</x:v>
      </x:c>
      <x:c r="J6889" s="11" t="n">
        <x:v>17.202736</x:v>
      </x:c>
      <x:c r="K6889" s="14" t="n">
        <x:f>I6889*J6889</x:f>
        <x:v>6265804.141488001</x:v>
      </x:c>
      <x:c r="L6889" s="8" t="str">
        <x:v>Alpaca SIP</x:v>
      </x:c>
    </x:row>
    <x:row r="6890" ht="25" customHeight="1">
      <x:c r="A6890" s="8" t="str">
        <x:v>OFRM</x:v>
      </x:c>
      <x:c r="B6890" s="10" t="n">
        <x:v>46240</x:v>
      </x:c>
      <x:c r="C6890" s="11" t="n">
        <x:v>17.23</x:v>
      </x:c>
      <x:c r="D6890" s="11" t="n">
        <x:v>17.43</x:v>
      </x:c>
      <x:c r="E6890" s="13" t="n">
        <x:v>538962</x:v>
      </x:c>
      <x:c r="F6890" s="11" t="n">
        <x:v>1</x:v>
      </x:c>
      <x:c r="G6890" s="11" t="n">
        <x:v>17.23</x:v>
      </x:c>
      <x:c r="H6890" s="11" t="n">
        <x:v>17.43</x:v>
      </x:c>
      <x:c r="I6890" s="13" t="n">
        <x:v>538962</x:v>
      </x:c>
      <x:c r="J6890" s="11" t="n">
        <x:v>17.181883</x:v>
      </x:c>
      <x:c r="K6890" s="14" t="n">
        <x:f>I6890*J6890</x:f>
        <x:v>9260382.025446</x:v>
      </x:c>
      <x:c r="L6890" s="8" t="str">
        <x:v>Alpaca SIP</x:v>
      </x:c>
    </x:row>
    <x:row r="6891" ht="25" customHeight="1">
      <x:c r="A6891" s="8" t="str">
        <x:v>OFRM</x:v>
      </x:c>
      <x:c r="B6891" s="10" t="n">
        <x:v>46241</x:v>
      </x:c>
      <x:c r="C6891" s="11" t="n">
        <x:v>16.62</x:v>
      </x:c>
      <x:c r="D6891" s="11" t="n">
        <x:v>17.93</x:v>
      </x:c>
      <x:c r="E6891" s="13" t="n">
        <x:v>1001146</x:v>
      </x:c>
      <x:c r="F6891" s="11" t="n">
        <x:v>1</x:v>
      </x:c>
      <x:c r="G6891" s="11" t="n">
        <x:v>16.62</x:v>
      </x:c>
      <x:c r="H6891" s="11" t="n">
        <x:v>17.93</x:v>
      </x:c>
      <x:c r="I6891" s="13" t="n">
        <x:v>1001146</x:v>
      </x:c>
      <x:c r="J6891" s="11" t="n">
        <x:v>16.953203</x:v>
      </x:c>
      <x:c r="K6891" s="14" t="n">
        <x:f>I6891*J6891</x:f>
        <x:v>16972631.370637998</x:v>
      </x:c>
      <x:c r="L6891" s="8" t="str">
        <x:v>Alpaca SIP</x:v>
      </x:c>
    </x:row>
    <x:row r="6892" ht="25" customHeight="1">
      <x:c r="A6892" s="8" t="str">
        <x:v>OFRM</x:v>
      </x:c>
      <x:c r="B6892" s="10" t="n">
        <x:v>46244</x:v>
      </x:c>
      <x:c r="C6892" s="11" t="n">
        <x:v>17.93</x:v>
      </x:c>
      <x:c r="D6892" s="11" t="n">
        <x:v>18.01</x:v>
      </x:c>
      <x:c r="E6892" s="13" t="n">
        <x:v>604520</x:v>
      </x:c>
      <x:c r="F6892" s="11" t="n">
        <x:v>1</x:v>
      </x:c>
      <x:c r="G6892" s="11" t="n">
        <x:v>17.93</x:v>
      </x:c>
      <x:c r="H6892" s="11" t="n">
        <x:v>18.01</x:v>
      </x:c>
      <x:c r="I6892" s="13" t="n">
        <x:v>604520</x:v>
      </x:c>
      <x:c r="J6892" s="11" t="n">
        <x:v>17.753821</x:v>
      </x:c>
      <x:c r="K6892" s="14" t="n">
        <x:f>I6892*J6892</x:f>
        <x:v>10732539.870919999</x:v>
      </x:c>
      <x:c r="L6892" s="8" t="str">
        <x:v>Alpaca SIP</x:v>
      </x:c>
    </x:row>
    <x:row r="6893" ht="25" customHeight="1">
      <x:c r="A6893" s="8" t="str">
        <x:v>OFRM</x:v>
      </x:c>
      <x:c r="B6893" s="10" t="n">
        <x:v>46245</x:v>
      </x:c>
      <x:c r="C6893" s="11" t="n">
        <x:v>17.64</x:v>
      </x:c>
      <x:c r="D6893" s="11" t="n">
        <x:v>16.7</x:v>
      </x:c>
      <x:c r="E6893" s="13" t="n">
        <x:v>705150</x:v>
      </x:c>
      <x:c r="F6893" s="11" t="n">
        <x:v>1</x:v>
      </x:c>
      <x:c r="G6893" s="11" t="n">
        <x:v>17.64</x:v>
      </x:c>
      <x:c r="H6893" s="11" t="n">
        <x:v>16.7</x:v>
      </x:c>
      <x:c r="I6893" s="13" t="n">
        <x:v>705150</x:v>
      </x:c>
      <x:c r="J6893" s="11" t="n">
        <x:v>17.014594</x:v>
      </x:c>
      <x:c r="K6893" s="14" t="n">
        <x:f>I6893*J6893</x:f>
        <x:v>11997840.959099999</x:v>
      </x:c>
      <x:c r="L6893" s="8" t="str">
        <x:v>Alpaca SIP</x:v>
      </x:c>
    </x:row>
    <x:row r="6894" ht="25" customHeight="1">
      <x:c r="A6894" s="8" t="str">
        <x:v>OFRM</x:v>
      </x:c>
      <x:c r="B6894" s="10" t="n">
        <x:v>46246</x:v>
      </x:c>
      <x:c r="C6894" s="11" t="n">
        <x:v>16.5</x:v>
      </x:c>
      <x:c r="D6894" s="11" t="n">
        <x:v>17.45</x:v>
      </x:c>
      <x:c r="E6894" s="13" t="n">
        <x:v>589664</x:v>
      </x:c>
      <x:c r="F6894" s="11" t="n">
        <x:v>1</x:v>
      </x:c>
      <x:c r="G6894" s="11" t="n">
        <x:v>16.5</x:v>
      </x:c>
      <x:c r="H6894" s="11" t="n">
        <x:v>17.45</x:v>
      </x:c>
      <x:c r="I6894" s="13" t="n">
        <x:v>589664</x:v>
      </x:c>
      <x:c r="J6894" s="11" t="n">
        <x:v>17.466438</x:v>
      </x:c>
      <x:c r="K6894" s="14" t="n">
        <x:f>I6894*J6894</x:f>
        <x:v>10299329.696832</x:v>
      </x:c>
      <x:c r="L6894" s="8" t="str">
        <x:v>Alpaca SIP</x:v>
      </x:c>
    </x:row>
    <x:row r="6895" ht="25" customHeight="1">
      <x:c r="A6895" s="8" t="str">
        <x:v>OFRM</x:v>
      </x:c>
      <x:c r="B6895" s="10" t="n">
        <x:v>46247</x:v>
      </x:c>
      <x:c r="C6895" s="11" t="n">
        <x:v>17.53</x:v>
      </x:c>
      <x:c r="D6895" s="11" t="n">
        <x:v>17.28</x:v>
      </x:c>
      <x:c r="E6895" s="13" t="n">
        <x:v>311578</x:v>
      </x:c>
      <x:c r="F6895" s="11" t="n">
        <x:v>1</x:v>
      </x:c>
      <x:c r="G6895" s="11" t="n">
        <x:v>17.53</x:v>
      </x:c>
      <x:c r="H6895" s="11" t="n">
        <x:v>17.28</x:v>
      </x:c>
      <x:c r="I6895" s="13" t="n">
        <x:v>311578</x:v>
      </x:c>
      <x:c r="J6895" s="11" t="n">
        <x:v>17.510209</x:v>
      </x:c>
      <x:c r="K6895" s="14" t="n">
        <x:f>I6895*J6895</x:f>
        <x:v>5455795.899802</x:v>
      </x:c>
      <x:c r="L6895" s="8" t="str">
        <x:v>Alpaca SIP</x:v>
      </x:c>
    </x:row>
    <x:row r="6896" ht="25" customHeight="1">
      <x:c r="A6896" s="8" t="str">
        <x:v>OFRM</x:v>
      </x:c>
      <x:c r="B6896" s="10" t="n">
        <x:v>46248</x:v>
      </x:c>
      <x:c r="C6896" s="11" t="n">
        <x:v>17.37</x:v>
      </x:c>
      <x:c r="D6896" s="11" t="n">
        <x:v>17.47</x:v>
      </x:c>
      <x:c r="E6896" s="13" t="n">
        <x:v>220848</x:v>
      </x:c>
      <x:c r="F6896" s="11" t="n">
        <x:v>1</x:v>
      </x:c>
      <x:c r="G6896" s="11" t="n">
        <x:v>17.37</x:v>
      </x:c>
      <x:c r="H6896" s="11" t="n">
        <x:v>17.47</x:v>
      </x:c>
      <x:c r="I6896" s="13" t="n">
        <x:v>220848</x:v>
      </x:c>
      <x:c r="J6896" s="11" t="n">
        <x:v>17.628367</x:v>
      </x:c>
      <x:c r="K6896" s="14" t="n">
        <x:f>I6896*J6896</x:f>
        <x:v>3893189.595216</x:v>
      </x:c>
      <x:c r="L6896" s="8" t="str">
        <x:v>Alpaca SIP</x:v>
      </x:c>
    </x:row>
    <x:row r="6897" ht="25" customHeight="1">
      <x:c r="A6897" s="8" t="str">
        <x:v>OFRM</x:v>
      </x:c>
      <x:c r="B6897" s="10" t="n">
        <x:v>46251</x:v>
      </x:c>
      <x:c r="C6897" s="11" t="n">
        <x:v>17.19</x:v>
      </x:c>
      <x:c r="D6897" s="11" t="n">
        <x:v>17.44</x:v>
      </x:c>
      <x:c r="E6897" s="13" t="n">
        <x:v>254597</x:v>
      </x:c>
      <x:c r="F6897" s="11" t="n">
        <x:v>1</x:v>
      </x:c>
      <x:c r="G6897" s="11" t="n">
        <x:v>17.19</x:v>
      </x:c>
      <x:c r="H6897" s="11" t="n">
        <x:v>17.44</x:v>
      </x:c>
      <x:c r="I6897" s="13" t="n">
        <x:v>254597</x:v>
      </x:c>
      <x:c r="J6897" s="11" t="n">
        <x:v>17.432874</x:v>
      </x:c>
      <x:c r="K6897" s="14" t="n">
        <x:f>I6897*J6897</x:f>
        <x:v>4438357.421778001</x:v>
      </x:c>
      <x:c r="L6897" s="8" t="str">
        <x:v>Alpaca SIP</x:v>
      </x:c>
    </x:row>
    <x:row r="6898" ht="25" customHeight="1">
      <x:c r="A6898" s="8" t="str">
        <x:v>OFRM</x:v>
      </x:c>
      <x:c r="B6898" s="10" t="n">
        <x:v>46252</x:v>
      </x:c>
      <x:c r="C6898" s="11" t="n">
        <x:v>17.61</x:v>
      </x:c>
      <x:c r="D6898" s="11" t="n">
        <x:v>17.79</x:v>
      </x:c>
      <x:c r="E6898" s="13" t="n">
        <x:v>324547</x:v>
      </x:c>
      <x:c r="F6898" s="11" t="n">
        <x:v>1</x:v>
      </x:c>
      <x:c r="G6898" s="11" t="n">
        <x:v>17.61</x:v>
      </x:c>
      <x:c r="H6898" s="11" t="n">
        <x:v>17.79</x:v>
      </x:c>
      <x:c r="I6898" s="13" t="n">
        <x:v>324547</x:v>
      </x:c>
      <x:c r="J6898" s="11" t="n">
        <x:v>17.850609</x:v>
      </x:c>
      <x:c r="K6898" s="14" t="n">
        <x:f>I6898*J6898</x:f>
        <x:v>5793361.599122999</x:v>
      </x:c>
      <x:c r="L6898" s="8" t="str">
        <x:v>Alpaca SIP</x:v>
      </x:c>
    </x:row>
    <x:row r="6899" ht="25" customHeight="1">
      <x:c r="A6899" s="8" t="str">
        <x:v>OFRM</x:v>
      </x:c>
      <x:c r="B6899" s="10" t="n">
        <x:v>46253</x:v>
      </x:c>
      <x:c r="C6899" s="11" t="n">
        <x:v>17.82</x:v>
      </x:c>
      <x:c r="D6899" s="11" t="n">
        <x:v>17.91</x:v>
      </x:c>
      <x:c r="E6899" s="13" t="n">
        <x:v>512924</x:v>
      </x:c>
      <x:c r="F6899" s="11" t="n">
        <x:v>1</x:v>
      </x:c>
      <x:c r="G6899" s="11" t="n">
        <x:v>17.82</x:v>
      </x:c>
      <x:c r="H6899" s="11" t="n">
        <x:v>17.91</x:v>
      </x:c>
      <x:c r="I6899" s="13" t="n">
        <x:v>512924</x:v>
      </x:c>
      <x:c r="J6899" s="11" t="n">
        <x:v>17.956226</x:v>
      </x:c>
      <x:c r="K6899" s="14" t="n">
        <x:f>I6899*J6899</x:f>
        <x:v>9210179.264824001</x:v>
      </x:c>
      <x:c r="L6899" s="8" t="str">
        <x:v>Alpaca SIP</x:v>
      </x:c>
    </x:row>
    <x:row r="6900" ht="25" customHeight="1">
      <x:c r="A6900" s="8" t="str">
        <x:v>OFRM</x:v>
      </x:c>
      <x:c r="B6900" s="10" t="n">
        <x:v>46254</x:v>
      </x:c>
      <x:c r="C6900" s="11" t="n">
        <x:v>17.68</x:v>
      </x:c>
      <x:c r="D6900" s="11" t="n">
        <x:v>16.78</x:v>
      </x:c>
      <x:c r="E6900" s="13" t="n">
        <x:v>377039</x:v>
      </x:c>
      <x:c r="F6900" s="11" t="n">
        <x:v>1</x:v>
      </x:c>
      <x:c r="G6900" s="11" t="n">
        <x:v>17.68</x:v>
      </x:c>
      <x:c r="H6900" s="11" t="n">
        <x:v>16.78</x:v>
      </x:c>
      <x:c r="I6900" s="13" t="n">
        <x:v>377039</x:v>
      </x:c>
      <x:c r="J6900" s="11" t="n">
        <x:v>17.020128</x:v>
      </x:c>
      <x:c r="K6900" s="14" t="n">
        <x:f>I6900*J6900</x:f>
        <x:v>6417252.040992</x:v>
      </x:c>
      <x:c r="L6900" s="8" t="str">
        <x:v>Alpaca SIP</x:v>
      </x:c>
    </x:row>
    <x:row r="6901" ht="25" customHeight="1">
      <x:c r="A6901" s="8" t="str">
        <x:v>OFRM</x:v>
      </x:c>
      <x:c r="B6901" s="10" t="n">
        <x:v>46255</x:v>
      </x:c>
      <x:c r="C6901" s="11" t="n">
        <x:v>16.78</x:v>
      </x:c>
      <x:c r="D6901" s="11" t="n">
        <x:v>17.34</x:v>
      </x:c>
      <x:c r="E6901" s="13" t="n">
        <x:v>264571</x:v>
      </x:c>
      <x:c r="F6901" s="11" t="n">
        <x:v>1</x:v>
      </x:c>
      <x:c r="G6901" s="11" t="n">
        <x:v>16.78</x:v>
      </x:c>
      <x:c r="H6901" s="11" t="n">
        <x:v>17.34</x:v>
      </x:c>
      <x:c r="I6901" s="13" t="n">
        <x:v>264571</x:v>
      </x:c>
      <x:c r="J6901" s="11" t="n">
        <x:v>17.13977</x:v>
      </x:c>
      <x:c r="K6901" s="14" t="n">
        <x:f>I6901*J6901</x:f>
        <x:v>4534686.0886699995</x:v>
      </x:c>
      <x:c r="L6901" s="8" t="str">
        <x:v>Alpaca SIP</x:v>
      </x:c>
    </x:row>
    <x:row r="6902" ht="25" customHeight="1">
      <x:c r="A6902" s="8" t="str">
        <x:v>OFRM</x:v>
      </x:c>
      <x:c r="B6902" s="10" t="n">
        <x:v>46258</x:v>
      </x:c>
      <x:c r="C6902" s="11" t="n">
        <x:v>17.35</x:v>
      </x:c>
      <x:c r="D6902" s="11" t="n">
        <x:v>17.76</x:v>
      </x:c>
      <x:c r="E6902" s="13" t="n">
        <x:v>290496</x:v>
      </x:c>
      <x:c r="F6902" s="11" t="n">
        <x:v>1</x:v>
      </x:c>
      <x:c r="G6902" s="11" t="n">
        <x:v>17.35</x:v>
      </x:c>
      <x:c r="H6902" s="11" t="n">
        <x:v>17.76</x:v>
      </x:c>
      <x:c r="I6902" s="13" t="n">
        <x:v>290496</x:v>
      </x:c>
      <x:c r="J6902" s="11" t="n">
        <x:v>17.724727</x:v>
      </x:c>
      <x:c r="K6902" s="14" t="n">
        <x:f>I6902*J6902</x:f>
        <x:v>5148962.294592001</x:v>
      </x:c>
      <x:c r="L6902" s="8" t="str">
        <x:v>Alpaca SIP</x:v>
      </x:c>
    </x:row>
    <x:row r="6903" ht="25" customHeight="1">
      <x:c r="A6903" s="8" t="str">
        <x:v>OFRM</x:v>
      </x:c>
      <x:c r="B6903" s="10" t="n">
        <x:v>46259</x:v>
      </x:c>
      <x:c r="C6903" s="11" t="n">
        <x:v>17.81</x:v>
      </x:c>
      <x:c r="D6903" s="11" t="n">
        <x:v>16.84</x:v>
      </x:c>
      <x:c r="E6903" s="13" t="n">
        <x:v>534670</x:v>
      </x:c>
      <x:c r="F6903" s="11" t="n">
        <x:v>1</x:v>
      </x:c>
      <x:c r="G6903" s="11" t="n">
        <x:v>17.81</x:v>
      </x:c>
      <x:c r="H6903" s="11" t="n">
        <x:v>16.84</x:v>
      </x:c>
      <x:c r="I6903" s="13" t="n">
        <x:v>534670</x:v>
      </x:c>
      <x:c r="J6903" s="11" t="n">
        <x:v>16.852526</x:v>
      </x:c>
      <x:c r="K6903" s="14" t="n">
        <x:f>I6903*J6903</x:f>
        <x:v>9010540.07642</x:v>
      </x:c>
      <x:c r="L6903" s="8" t="str">
        <x:v>Alpaca SIP</x:v>
      </x:c>
    </x:row>
    <x:row r="6904" ht="25" customHeight="1">
      <x:c r="A6904" s="8" t="str">
        <x:v>OFRM</x:v>
      </x:c>
      <x:c r="B6904" s="10" t="n">
        <x:v>46260</x:v>
      </x:c>
      <x:c r="C6904" s="11" t="n">
        <x:v>16.84</x:v>
      </x:c>
      <x:c r="D6904" s="11" t="n">
        <x:v>16.89</x:v>
      </x:c>
      <x:c r="E6904" s="13" t="n">
        <x:v>282849</x:v>
      </x:c>
      <x:c r="F6904" s="11" t="n">
        <x:v>1</x:v>
      </x:c>
      <x:c r="G6904" s="11" t="n">
        <x:v>16.84</x:v>
      </x:c>
      <x:c r="H6904" s="11" t="n">
        <x:v>16.89</x:v>
      </x:c>
      <x:c r="I6904" s="13" t="n">
        <x:v>282849</x:v>
      </x:c>
      <x:c r="J6904" s="11" t="n">
        <x:v>16.790022</x:v>
      </x:c>
      <x:c r="K6904" s="14" t="n">
        <x:f>I6904*J6904</x:f>
        <x:v>4749040.932678</x:v>
      </x:c>
      <x:c r="L6904" s="8" t="str">
        <x:v>Alpaca SIP</x:v>
      </x:c>
    </x:row>
    <x:row r="6905" ht="25" customHeight="1">
      <x:c r="A6905" s="8" t="str">
        <x:v>OFRM</x:v>
      </x:c>
      <x:c r="B6905" s="10" t="n">
        <x:v>46261</x:v>
      </x:c>
      <x:c r="C6905" s="11" t="n">
        <x:v>16.66</x:v>
      </x:c>
      <x:c r="D6905" s="11" t="n">
        <x:v>16.98</x:v>
      </x:c>
      <x:c r="E6905" s="13" t="n">
        <x:v>432779</x:v>
      </x:c>
      <x:c r="F6905" s="11" t="n">
        <x:v>1</x:v>
      </x:c>
      <x:c r="G6905" s="11" t="n">
        <x:v>16.66</x:v>
      </x:c>
      <x:c r="H6905" s="11" t="n">
        <x:v>16.98</x:v>
      </x:c>
      <x:c r="I6905" s="13" t="n">
        <x:v>432779</x:v>
      </x:c>
      <x:c r="J6905" s="11" t="n">
        <x:v>16.762791</x:v>
      </x:c>
      <x:c r="K6905" s="14" t="n">
        <x:f>I6905*J6905</x:f>
        <x:v>7254583.926189</x:v>
      </x:c>
      <x:c r="L6905" s="8" t="str">
        <x:v>Alpaca SIP</x:v>
      </x:c>
    </x:row>
    <x:row r="6906" ht="25" customHeight="1">
      <x:c r="A6906" s="8" t="str">
        <x:v>OFRM</x:v>
      </x:c>
      <x:c r="B6906" s="10" t="n">
        <x:v>46262</x:v>
      </x:c>
      <x:c r="C6906" s="11" t="n">
        <x:v>17.03</x:v>
      </x:c>
      <x:c r="D6906" s="11" t="n">
        <x:v>17.16</x:v>
      </x:c>
      <x:c r="E6906" s="13" t="n">
        <x:v>226405</x:v>
      </x:c>
      <x:c r="F6906" s="11" t="n">
        <x:v>1</x:v>
      </x:c>
      <x:c r="G6906" s="11" t="n">
        <x:v>17.03</x:v>
      </x:c>
      <x:c r="H6906" s="11" t="n">
        <x:v>17.16</x:v>
      </x:c>
      <x:c r="I6906" s="13" t="n">
        <x:v>226405</x:v>
      </x:c>
      <x:c r="J6906" s="11" t="n">
        <x:v>17.219718</x:v>
      </x:c>
      <x:c r="K6906" s="14" t="n">
        <x:f>I6906*J6906</x:f>
        <x:v>3898630.25379</x:v>
      </x:c>
      <x:c r="L6906" s="8" t="str">
        <x:v>Alpaca SIP</x:v>
      </x:c>
    </x:row>
    <x:row r="6907" ht="25" customHeight="1">
      <x:c r="A6907" s="8" t="str">
        <x:v>OFRM</x:v>
      </x:c>
      <x:c r="B6907" s="10" t="n">
        <x:v>46265</x:v>
      </x:c>
      <x:c r="C6907" s="11" t="n">
        <x:v>16.95</x:v>
      </x:c>
      <x:c r="D6907" s="11" t="n">
        <x:v>17.32</x:v>
      </x:c>
      <x:c r="E6907" s="13" t="n">
        <x:v>320676</x:v>
      </x:c>
      <x:c r="F6907" s="11" t="n">
        <x:v>1</x:v>
      </x:c>
      <x:c r="G6907" s="11" t="n">
        <x:v>16.95</x:v>
      </x:c>
      <x:c r="H6907" s="11" t="n">
        <x:v>17.32</x:v>
      </x:c>
      <x:c r="I6907" s="13" t="n">
        <x:v>320676</x:v>
      </x:c>
      <x:c r="J6907" s="11" t="n">
        <x:v>17.20033</x:v>
      </x:c>
      <x:c r="K6907" s="14" t="n">
        <x:f>I6907*J6907</x:f>
        <x:v>5515733.023080001</x:v>
      </x:c>
      <x:c r="L6907" s="8" t="str">
        <x:v>Alpaca SIP</x:v>
      </x:c>
    </x:row>
    <x:row r="6908" ht="25" customHeight="1">
      <x:c r="A6908" s="8" t="str">
        <x:v>OFRM</x:v>
      </x:c>
      <x:c r="B6908" s="10" t="n">
        <x:v>46266</x:v>
      </x:c>
      <x:c r="C6908" s="11" t="n">
        <x:v>17.19</x:v>
      </x:c>
      <x:c r="D6908" s="11" t="n">
        <x:v>17.37</x:v>
      </x:c>
      <x:c r="E6908" s="13" t="n">
        <x:v>245578</x:v>
      </x:c>
      <x:c r="F6908" s="11" t="n">
        <x:v>1</x:v>
      </x:c>
      <x:c r="G6908" s="11" t="n">
        <x:v>17.19</x:v>
      </x:c>
      <x:c r="H6908" s="11" t="n">
        <x:v>17.37</x:v>
      </x:c>
      <x:c r="I6908" s="13" t="n">
        <x:v>245578</x:v>
      </x:c>
      <x:c r="J6908" s="11" t="n">
        <x:v>17.318757</x:v>
      </x:c>
      <x:c r="K6908" s="14" t="n">
        <x:f>I6908*J6908</x:f>
        <x:v>4253105.706546</x:v>
      </x:c>
      <x:c r="L6908" s="8" t="str">
        <x:v>Alpaca SIP</x:v>
      </x:c>
    </x:row>
    <x:row r="6909" ht="25" customHeight="1">
      <x:c r="A6909" s="8" t="str">
        <x:v>OFRM</x:v>
      </x:c>
      <x:c r="B6909" s="10" t="n">
        <x:v>46267</x:v>
      </x:c>
      <x:c r="C6909" s="11" t="n">
        <x:v>17.6</x:v>
      </x:c>
      <x:c r="D6909" s="11" t="n">
        <x:v>17.78</x:v>
      </x:c>
      <x:c r="E6909" s="13" t="n">
        <x:v>364122</x:v>
      </x:c>
      <x:c r="F6909" s="11" t="n">
        <x:v>1</x:v>
      </x:c>
      <x:c r="G6909" s="11" t="n">
        <x:v>17.6</x:v>
      </x:c>
      <x:c r="H6909" s="11" t="n">
        <x:v>17.78</x:v>
      </x:c>
      <x:c r="I6909" s="13" t="n">
        <x:v>364122</x:v>
      </x:c>
      <x:c r="J6909" s="11" t="n">
        <x:v>17.890027</x:v>
      </x:c>
      <x:c r="K6909" s="14" t="n">
        <x:f>I6909*J6909</x:f>
        <x:v>6514152.411294</x:v>
      </x:c>
      <x:c r="L6909" s="8" t="str">
        <x:v>Alpaca SIP</x:v>
      </x:c>
    </x:row>
    <x:row r="6910" ht="25" customHeight="1">
      <x:c r="A6910" s="8" t="str">
        <x:v>OFRM</x:v>
      </x:c>
      <x:c r="B6910" s="10" t="n">
        <x:v>46268</x:v>
      </x:c>
      <x:c r="C6910" s="11" t="n">
        <x:v>18</x:v>
      </x:c>
      <x:c r="D6910" s="11" t="n">
        <x:v>17.5</x:v>
      </x:c>
      <x:c r="E6910" s="13" t="n">
        <x:v>218565</x:v>
      </x:c>
      <x:c r="F6910" s="11" t="n">
        <x:v>1</x:v>
      </x:c>
      <x:c r="G6910" s="11" t="n">
        <x:v>18</x:v>
      </x:c>
      <x:c r="H6910" s="11" t="n">
        <x:v>17.5</x:v>
      </x:c>
      <x:c r="I6910" s="13" t="n">
        <x:v>218565</x:v>
      </x:c>
      <x:c r="J6910" s="11" t="n">
        <x:v>17.445673</x:v>
      </x:c>
      <x:c r="K6910" s="14" t="n">
        <x:f>I6910*J6910</x:f>
        <x:v>3813013.5192449996</x:v>
      </x:c>
      <x:c r="L6910" s="8" t="str">
        <x:v>Alpaca SIP</x:v>
      </x:c>
    </x:row>
    <x:row r="6911" ht="25" customHeight="1">
      <x:c r="A6911" s="8" t="str">
        <x:v>OFRM</x:v>
      </x:c>
      <x:c r="B6911" s="10" t="n">
        <x:v>46269</x:v>
      </x:c>
      <x:c r="C6911" s="11" t="n">
        <x:v>17.33</x:v>
      </x:c>
      <x:c r="D6911" s="11" t="n">
        <x:v>17.46</x:v>
      </x:c>
      <x:c r="E6911" s="13" t="n">
        <x:v>125128</x:v>
      </x:c>
      <x:c r="F6911" s="11" t="n">
        <x:v>1</x:v>
      </x:c>
      <x:c r="G6911" s="11" t="n">
        <x:v>17.33</x:v>
      </x:c>
      <x:c r="H6911" s="11" t="n">
        <x:v>17.46</x:v>
      </x:c>
      <x:c r="I6911" s="13" t="n">
        <x:v>125128</x:v>
      </x:c>
      <x:c r="J6911" s="11" t="n">
        <x:v>17.414561</x:v>
      </x:c>
      <x:c r="K6911" s="14" t="n">
        <x:f>I6911*J6911</x:f>
        <x:v>2179049.1888079997</x:v>
      </x:c>
      <x:c r="L6911" s="8" t="str">
        <x:v>Alpaca SIP</x:v>
      </x:c>
    </x:row>
    <x:row r="6912" ht="25" customHeight="1">
      <x:c r="A6912" s="8" t="str">
        <x:v>OFRM</x:v>
      </x:c>
      <x:c r="B6912" s="10" t="n">
        <x:v>46273</x:v>
      </x:c>
      <x:c r="C6912" s="11" t="n">
        <x:v>17.39</x:v>
      </x:c>
      <x:c r="D6912" s="11" t="n">
        <x:v>17.19</x:v>
      </x:c>
      <x:c r="E6912" s="13" t="n">
        <x:v>186728</x:v>
      </x:c>
      <x:c r="F6912" s="11" t="n">
        <x:v>1</x:v>
      </x:c>
      <x:c r="G6912" s="11" t="n">
        <x:v>17.39</x:v>
      </x:c>
      <x:c r="H6912" s="11" t="n">
        <x:v>17.19</x:v>
      </x:c>
      <x:c r="I6912" s="13" t="n">
        <x:v>186728</x:v>
      </x:c>
      <x:c r="J6912" s="11" t="n">
        <x:v>17.331295</x:v>
      </x:c>
      <x:c r="K6912" s="14" t="n">
        <x:f>I6912*J6912</x:f>
        <x:v>3236238.0527600003</x:v>
      </x:c>
      <x:c r="L6912" s="8" t="str">
        <x:v>Alpaca SIP</x:v>
      </x:c>
    </x:row>
    <x:row r="6913" ht="25" customHeight="1">
      <x:c r="A6913" s="8" t="str">
        <x:v>OFRM</x:v>
      </x:c>
      <x:c r="B6913" s="10" t="n">
        <x:v>46274</x:v>
      </x:c>
      <x:c r="C6913" s="11" t="n">
        <x:v>17.08</x:v>
      </x:c>
      <x:c r="D6913" s="11" t="n">
        <x:v>16.45</x:v>
      </x:c>
      <x:c r="E6913" s="13" t="n">
        <x:v>267397</x:v>
      </x:c>
      <x:c r="F6913" s="11" t="n">
        <x:v>1</x:v>
      </x:c>
      <x:c r="G6913" s="11" t="n">
        <x:v>17.08</x:v>
      </x:c>
      <x:c r="H6913" s="11" t="n">
        <x:v>16.45</x:v>
      </x:c>
      <x:c r="I6913" s="13" t="n">
        <x:v>267397</x:v>
      </x:c>
      <x:c r="J6913" s="11" t="n">
        <x:v>16.783076</x:v>
      </x:c>
      <x:c r="K6913" s="14" t="n">
        <x:f>I6913*J6913</x:f>
        <x:v>4487744.173172</x:v>
      </x:c>
      <x:c r="L6913" s="8" t="str">
        <x:v>Alpaca SIP</x:v>
      </x:c>
    </x:row>
    <x:row r="6914" ht="25" customHeight="1">
      <x:c r="A6914" s="8" t="str">
        <x:v>OFRM</x:v>
      </x:c>
      <x:c r="B6914" s="10" t="n">
        <x:v>46275</x:v>
      </x:c>
      <x:c r="C6914" s="11" t="n">
        <x:v>16.33</x:v>
      </x:c>
      <x:c r="D6914" s="11" t="n">
        <x:v>15.89</x:v>
      </x:c>
      <x:c r="E6914" s="13" t="n">
        <x:v>710499</x:v>
      </x:c>
      <x:c r="F6914" s="11" t="n">
        <x:v>1</x:v>
      </x:c>
      <x:c r="G6914" s="11" t="n">
        <x:v>16.33</x:v>
      </x:c>
      <x:c r="H6914" s="11" t="n">
        <x:v>15.89</x:v>
      </x:c>
      <x:c r="I6914" s="13" t="n">
        <x:v>710499</x:v>
      </x:c>
      <x:c r="J6914" s="11" t="n">
        <x:v>15.789999</x:v>
      </x:c>
      <x:c r="K6914" s="14" t="n">
        <x:f>I6914*J6914</x:f>
        <x:v>11218778.499501</x:v>
      </x:c>
      <x:c r="L6914" s="8" t="str">
        <x:v>Alpaca SIP</x:v>
      </x:c>
    </x:row>
    <x:row r="6915" ht="25" customHeight="1">
      <x:c r="A6915" s="8" t="str">
        <x:v>OFRM</x:v>
      </x:c>
      <x:c r="B6915" s="10" t="n">
        <x:v>46276</x:v>
      </x:c>
      <x:c r="C6915" s="11" t="n">
        <x:v>16.05</x:v>
      </x:c>
      <x:c r="D6915" s="11" t="n">
        <x:v>16.18</x:v>
      </x:c>
      <x:c r="E6915" s="13" t="n">
        <x:v>377281</x:v>
      </x:c>
      <x:c r="F6915" s="11" t="n">
        <x:v>1</x:v>
      </x:c>
      <x:c r="G6915" s="11" t="n">
        <x:v>16.05</x:v>
      </x:c>
      <x:c r="H6915" s="11" t="n">
        <x:v>16.18</x:v>
      </x:c>
      <x:c r="I6915" s="13" t="n">
        <x:v>377281</x:v>
      </x:c>
      <x:c r="J6915" s="11" t="n">
        <x:v>16.263736</x:v>
      </x:c>
      <x:c r="K6915" s="14" t="n">
        <x:f>I6915*J6915</x:f>
        <x:v>6135998.581816001</x:v>
      </x:c>
      <x:c r="L6915" s="8" t="str">
        <x:v>Alpaca SIP</x:v>
      </x:c>
    </x:row>
    <x:row r="6916" ht="25" customHeight="1">
      <x:c r="A6916" s="8" t="str">
        <x:v>OFRM</x:v>
      </x:c>
      <x:c r="B6916" s="10" t="n">
        <x:v>46279</x:v>
      </x:c>
      <x:c r="C6916" s="11" t="n">
        <x:v>16.43</x:v>
      </x:c>
      <x:c r="D6916" s="11" t="n">
        <x:v>16.98</x:v>
      </x:c>
      <x:c r="E6916" s="13" t="n">
        <x:v>638253</x:v>
      </x:c>
      <x:c r="F6916" s="11" t="n">
        <x:v>1</x:v>
      </x:c>
      <x:c r="G6916" s="11" t="n">
        <x:v>16.43</x:v>
      </x:c>
      <x:c r="H6916" s="11" t="n">
        <x:v>16.98</x:v>
      </x:c>
      <x:c r="I6916" s="13" t="n">
        <x:v>638253</x:v>
      </x:c>
      <x:c r="J6916" s="11" t="n">
        <x:v>16.771044</x:v>
      </x:c>
      <x:c r="K6916" s="14" t="n">
        <x:f>I6916*J6916</x:f>
        <x:v>10704169.146132</x:v>
      </x:c>
      <x:c r="L6916" s="8" t="str">
        <x:v>Alpaca SIP</x:v>
      </x:c>
    </x:row>
    <x:row r="6917" ht="25" customHeight="1">
      <x:c r="A6917" s="8" t="str">
        <x:v>OFRM</x:v>
      </x:c>
      <x:c r="B6917" s="10" t="n">
        <x:v>46280</x:v>
      </x:c>
      <x:c r="C6917" s="11" t="n">
        <x:v>16.77</x:v>
      </x:c>
      <x:c r="D6917" s="11" t="n">
        <x:v>16.83</x:v>
      </x:c>
      <x:c r="E6917" s="13" t="n">
        <x:v>394088</x:v>
      </x:c>
      <x:c r="F6917" s="11" t="n">
        <x:v>1</x:v>
      </x:c>
      <x:c r="G6917" s="11" t="n">
        <x:v>16.77</x:v>
      </x:c>
      <x:c r="H6917" s="11" t="n">
        <x:v>16.83</x:v>
      </x:c>
      <x:c r="I6917" s="13" t="n">
        <x:v>394088</x:v>
      </x:c>
      <x:c r="J6917" s="11" t="n">
        <x:v>16.757004</x:v>
      </x:c>
      <x:c r="K6917" s="14" t="n">
        <x:f>I6917*J6917</x:f>
        <x:v>6603734.192352</x:v>
      </x:c>
      <x:c r="L6917" s="8" t="str">
        <x:v>Alpaca SIP</x:v>
      </x:c>
    </x:row>
    <x:row r="6918" ht="25" customHeight="1">
      <x:c r="A6918" s="8" t="str">
        <x:v>OFRM</x:v>
      </x:c>
      <x:c r="B6918" s="10" t="n">
        <x:v>46281</x:v>
      </x:c>
      <x:c r="C6918" s="11" t="n">
        <x:v>16.97</x:v>
      </x:c>
      <x:c r="D6918" s="11" t="n">
        <x:v>16.35</x:v>
      </x:c>
      <x:c r="E6918" s="13" t="n">
        <x:v>431520</x:v>
      </x:c>
      <x:c r="F6918" s="11" t="n">
        <x:v>1</x:v>
      </x:c>
      <x:c r="G6918" s="11" t="n">
        <x:v>16.97</x:v>
      </x:c>
      <x:c r="H6918" s="11" t="n">
        <x:v>16.35</x:v>
      </x:c>
      <x:c r="I6918" s="13" t="n">
        <x:v>431520</x:v>
      </x:c>
      <x:c r="J6918" s="11" t="n">
        <x:v>16.607333</x:v>
      </x:c>
      <x:c r="K6918" s="14" t="n">
        <x:f>I6918*J6918</x:f>
        <x:v>7166396.33616</x:v>
      </x:c>
      <x:c r="L6918" s="8" t="str">
        <x:v>Alpaca SIP</x:v>
      </x:c>
    </x:row>
    <x:row r="6919" ht="25" customHeight="1">
      <x:c r="A6919" s="8" t="str">
        <x:v>OFRM</x:v>
      </x:c>
      <x:c r="B6919" s="10" t="n">
        <x:v>46282</x:v>
      </x:c>
      <x:c r="C6919" s="11" t="n">
        <x:v>16.63</x:v>
      </x:c>
      <x:c r="D6919" s="11" t="n">
        <x:v>16.52</x:v>
      </x:c>
      <x:c r="E6919" s="13" t="n">
        <x:v>263974</x:v>
      </x:c>
      <x:c r="F6919" s="11" t="n">
        <x:v>1</x:v>
      </x:c>
      <x:c r="G6919" s="11" t="n">
        <x:v>16.63</x:v>
      </x:c>
      <x:c r="H6919" s="11" t="n">
        <x:v>16.52</x:v>
      </x:c>
      <x:c r="I6919" s="13" t="n">
        <x:v>263974</x:v>
      </x:c>
      <x:c r="J6919" s="11" t="n">
        <x:v>16.494816</x:v>
      </x:c>
      <x:c r="K6919" s="14" t="n">
        <x:f>I6919*J6919</x:f>
        <x:v>4354202.558784</x:v>
      </x:c>
      <x:c r="L6919" s="8" t="str">
        <x:v>Alpaca SIP</x:v>
      </x:c>
    </x:row>
    <x:row r="6920" ht="25" customHeight="1">
      <x:c r="A6920" s="8" t="str">
        <x:v>OFRM</x:v>
      </x:c>
      <x:c r="B6920" s="10" t="n">
        <x:v>46283</x:v>
      </x:c>
      <x:c r="C6920" s="11" t="n">
        <x:v>16.5</x:v>
      </x:c>
      <x:c r="D6920" s="11" t="n">
        <x:v>16.56</x:v>
      </x:c>
      <x:c r="E6920" s="13" t="n">
        <x:v>799295</x:v>
      </x:c>
      <x:c r="F6920" s="11" t="n">
        <x:v>1</x:v>
      </x:c>
      <x:c r="G6920" s="11" t="n">
        <x:v>16.5</x:v>
      </x:c>
      <x:c r="H6920" s="11" t="n">
        <x:v>16.56</x:v>
      </x:c>
      <x:c r="I6920" s="13" t="n">
        <x:v>799295</x:v>
      </x:c>
      <x:c r="J6920" s="11" t="n">
        <x:v>16.579183</x:v>
      </x:c>
      <x:c r="K6920" s="14" t="n">
        <x:f>I6920*J6920</x:f>
        <x:v>13251658.075985</x:v>
      </x:c>
      <x:c r="L6920" s="8" t="str">
        <x:v>Alpaca SIP</x:v>
      </x:c>
    </x:row>
    <x:row r="6921" ht="25" customHeight="1">
      <x:c r="A6921" s="8" t="str">
        <x:v>OFRM</x:v>
      </x:c>
      <x:c r="B6921" s="10" t="n">
        <x:v>46286</x:v>
      </x:c>
      <x:c r="C6921" s="11" t="n">
        <x:v>16.62</x:v>
      </x:c>
      <x:c r="D6921" s="11" t="n">
        <x:v>16.4</x:v>
      </x:c>
      <x:c r="E6921" s="13" t="n">
        <x:v>248920</x:v>
      </x:c>
      <x:c r="F6921" s="11" t="n">
        <x:v>1</x:v>
      </x:c>
      <x:c r="G6921" s="11" t="n">
        <x:v>16.62</x:v>
      </x:c>
      <x:c r="H6921" s="11" t="n">
        <x:v>16.4</x:v>
      </x:c>
      <x:c r="I6921" s="13" t="n">
        <x:v>248920</x:v>
      </x:c>
      <x:c r="J6921" s="11" t="n">
        <x:v>16.406884</x:v>
      </x:c>
      <x:c r="K6921" s="14" t="n">
        <x:f>I6921*J6921</x:f>
        <x:v>4084001.56528</x:v>
      </x:c>
      <x:c r="L6921" s="8" t="str">
        <x:v>Alpaca SIP</x:v>
      </x:c>
    </x:row>
    <x:row r="6922" ht="25" customHeight="1">
      <x:c r="A6922" s="8" t="str">
        <x:v>OFRM</x:v>
      </x:c>
      <x:c r="B6922" s="10" t="n">
        <x:v>46287</x:v>
      </x:c>
      <x:c r="C6922" s="11" t="n">
        <x:v>16.61</x:v>
      </x:c>
      <x:c r="D6922" s="11" t="n">
        <x:v>16.34</x:v>
      </x:c>
      <x:c r="E6922" s="13" t="n">
        <x:v>227911</x:v>
      </x:c>
      <x:c r="F6922" s="11" t="n">
        <x:v>1</x:v>
      </x:c>
      <x:c r="G6922" s="11" t="n">
        <x:v>16.61</x:v>
      </x:c>
      <x:c r="H6922" s="11" t="n">
        <x:v>16.34</x:v>
      </x:c>
      <x:c r="I6922" s="13" t="n">
        <x:v>227911</x:v>
      </x:c>
      <x:c r="J6922" s="11" t="n">
        <x:v>16.462576</x:v>
      </x:c>
      <x:c r="K6922" s="14" t="n">
        <x:f>I6922*J6922</x:f>
        <x:v>3752002.158736</x:v>
      </x:c>
      <x:c r="L6922" s="8" t="str">
        <x:v>Alpaca SIP</x:v>
      </x:c>
    </x:row>
    <x:row r="6923" ht="25" customHeight="1">
      <x:c r="A6923" s="8" t="str">
        <x:v>OFRM</x:v>
      </x:c>
      <x:c r="B6923" s="10" t="n">
        <x:v>46288</x:v>
      </x:c>
      <x:c r="C6923" s="11" t="n">
        <x:v>16.34</x:v>
      </x:c>
      <x:c r="D6923" s="11" t="n">
        <x:v>16.18</x:v>
      </x:c>
      <x:c r="E6923" s="13" t="n">
        <x:v>209412</x:v>
      </x:c>
      <x:c r="F6923" s="11" t="n">
        <x:v>1</x:v>
      </x:c>
      <x:c r="G6923" s="11" t="n">
        <x:v>16.34</x:v>
      </x:c>
      <x:c r="H6923" s="11" t="n">
        <x:v>16.18</x:v>
      </x:c>
      <x:c r="I6923" s="13" t="n">
        <x:v>209412</x:v>
      </x:c>
      <x:c r="J6923" s="11" t="n">
        <x:v>16.242297</x:v>
      </x:c>
      <x:c r="K6923" s="14" t="n">
        <x:f>I6923*J6923</x:f>
        <x:v>3401331.899364</x:v>
      </x:c>
      <x:c r="L6923" s="8" t="str">
        <x:v>Alpaca SIP</x:v>
      </x:c>
    </x:row>
    <x:row r="6924" ht="25" customHeight="1">
      <x:c r="A6924" s="8" t="str">
        <x:v>OFRM</x:v>
      </x:c>
      <x:c r="B6924" s="10" t="n">
        <x:v>46289</x:v>
      </x:c>
      <x:c r="C6924" s="11" t="n">
        <x:v>16.33</x:v>
      </x:c>
      <x:c r="D6924" s="11" t="n">
        <x:v>16.5</x:v>
      </x:c>
      <x:c r="E6924" s="13" t="n">
        <x:v>239608</x:v>
      </x:c>
      <x:c r="F6924" s="11" t="n">
        <x:v>1</x:v>
      </x:c>
      <x:c r="G6924" s="11" t="n">
        <x:v>16.33</x:v>
      </x:c>
      <x:c r="H6924" s="11" t="n">
        <x:v>16.5</x:v>
      </x:c>
      <x:c r="I6924" s="13" t="n">
        <x:v>239608</x:v>
      </x:c>
      <x:c r="J6924" s="11" t="n">
        <x:v>16.497018</x:v>
      </x:c>
      <x:c r="K6924" s="14" t="n">
        <x:f>I6924*J6924</x:f>
        <x:v>3952817.488944</x:v>
      </x:c>
      <x:c r="L6924" s="8" t="str">
        <x:v>Alpaca SIP</x:v>
      </x:c>
    </x:row>
    <x:row r="6925" ht="25" customHeight="1">
      <x:c r="A6925" s="8" t="str">
        <x:v>OFRM</x:v>
      </x:c>
      <x:c r="B6925" s="10" t="n">
        <x:v>46290</x:v>
      </x:c>
      <x:c r="C6925" s="11" t="n">
        <x:v>16.56</x:v>
      </x:c>
      <x:c r="D6925" s="11" t="n">
        <x:v>16.26</x:v>
      </x:c>
      <x:c r="E6925" s="13" t="n">
        <x:v>268583</x:v>
      </x:c>
      <x:c r="F6925" s="11" t="n">
        <x:v>1</x:v>
      </x:c>
      <x:c r="G6925" s="11" t="n">
        <x:v>16.56</x:v>
      </x:c>
      <x:c r="H6925" s="11" t="n">
        <x:v>16.26</x:v>
      </x:c>
      <x:c r="I6925" s="13" t="n">
        <x:v>268583</x:v>
      </x:c>
      <x:c r="J6925" s="11" t="n">
        <x:v>16.384141</x:v>
      </x:c>
      <x:c r="K6925" s="14" t="n">
        <x:f>I6925*J6925</x:f>
        <x:v>4400501.742203</x:v>
      </x:c>
      <x:c r="L6925" s="8" t="str">
        <x:v>Alpaca SIP</x:v>
      </x:c>
    </x:row>
    <x:row r="6926" ht="25" customHeight="1">
      <x:c r="A6926" s="8" t="str">
        <x:v>OFRM</x:v>
      </x:c>
      <x:c r="B6926" s="10" t="n">
        <x:v>46293</x:v>
      </x:c>
      <x:c r="C6926" s="11" t="n">
        <x:v>16.16</x:v>
      </x:c>
      <x:c r="D6926" s="11" t="n">
        <x:v>16.44</x:v>
      </x:c>
      <x:c r="E6926" s="13" t="n">
        <x:v>261898</x:v>
      </x:c>
      <x:c r="F6926" s="11" t="n">
        <x:v>1</x:v>
      </x:c>
      <x:c r="G6926" s="11" t="n">
        <x:v>16.16</x:v>
      </x:c>
      <x:c r="H6926" s="11" t="n">
        <x:v>16.44</x:v>
      </x:c>
      <x:c r="I6926" s="13" t="n">
        <x:v>261898</x:v>
      </x:c>
      <x:c r="J6926" s="11" t="n">
        <x:v>16.485592</x:v>
      </x:c>
      <x:c r="K6926" s="14" t="n">
        <x:f>I6926*J6926</x:f>
        <x:v>4317543.573616</x:v>
      </x:c>
      <x:c r="L6926" s="8" t="str">
        <x:v>Alpaca SIP</x:v>
      </x:c>
    </x:row>
    <x:row r="6927" ht="25" customHeight="1">
      <x:c r="A6927" s="8" t="str">
        <x:v>OFRM</x:v>
      </x:c>
      <x:c r="B6927" s="10" t="n">
        <x:v>46294</x:v>
      </x:c>
      <x:c r="C6927" s="11" t="n">
        <x:v>16.31</x:v>
      </x:c>
      <x:c r="D6927" s="11" t="n">
        <x:v>15.81</x:v>
      </x:c>
      <x:c r="E6927" s="13" t="n">
        <x:v>800537</x:v>
      </x:c>
      <x:c r="F6927" s="11" t="n">
        <x:v>1</x:v>
      </x:c>
      <x:c r="G6927" s="11" t="n">
        <x:v>16.31</x:v>
      </x:c>
      <x:c r="H6927" s="11" t="n">
        <x:v>15.81</x:v>
      </x:c>
      <x:c r="I6927" s="13" t="n">
        <x:v>800537</x:v>
      </x:c>
      <x:c r="J6927" s="11" t="n">
        <x:v>15.990624</x:v>
      </x:c>
      <x:c r="K6927" s="14" t="n">
        <x:f>I6927*J6927</x:f>
        <x:v>12801086.165088</x:v>
      </x:c>
      <x:c r="L6927" s="8" t="str">
        <x:v>Alpaca SIP</x:v>
      </x:c>
    </x:row>
    <x:row r="6928" ht="25" customHeight="1">
      <x:c r="A6928" s="8" t="str">
        <x:v>OFRM</x:v>
      </x:c>
      <x:c r="B6928" s="10" t="n">
        <x:v>46295</x:v>
      </x:c>
      <x:c r="C6928" s="11" t="n">
        <x:v>15.84</x:v>
      </x:c>
      <x:c r="D6928" s="11" t="n">
        <x:v>15.75</x:v>
      </x:c>
      <x:c r="E6928" s="13" t="n">
        <x:v>1309987</x:v>
      </x:c>
      <x:c r="F6928" s="11" t="n">
        <x:v>1</x:v>
      </x:c>
      <x:c r="G6928" s="11" t="n">
        <x:v>15.84</x:v>
      </x:c>
      <x:c r="H6928" s="11" t="n">
        <x:v>15.75</x:v>
      </x:c>
      <x:c r="I6928" s="13" t="n">
        <x:v>1309987</x:v>
      </x:c>
      <x:c r="J6928" s="11" t="n">
        <x:v>15.782582</x:v>
      </x:c>
      <x:c r="K6928" s="14" t="n">
        <x:f>I6928*J6928</x:f>
        <x:v>20674977.246434</x:v>
      </x:c>
      <x:c r="L6928" s="8" t="str">
        <x:v>Alpaca SIP</x:v>
      </x:c>
    </x:row>
    <x:row r="6929" ht="25" customHeight="1">
      <x:c r="A6929" s="8" t="str">
        <x:v>OFRM</x:v>
      </x:c>
      <x:c r="B6929" s="10" t="n">
        <x:v>46296</x:v>
      </x:c>
      <x:c r="C6929" s="11" t="n">
        <x:v>15.62</x:v>
      </x:c>
      <x:c r="D6929" s="11" t="n">
        <x:v>16.05</x:v>
      </x:c>
      <x:c r="E6929" s="13" t="n">
        <x:v>723452</x:v>
      </x:c>
      <x:c r="F6929" s="11" t="n">
        <x:v>1</x:v>
      </x:c>
      <x:c r="G6929" s="11" t="n">
        <x:v>15.62</x:v>
      </x:c>
      <x:c r="H6929" s="11" t="n">
        <x:v>16.05</x:v>
      </x:c>
      <x:c r="I6929" s="13" t="n">
        <x:v>723452</x:v>
      </x:c>
      <x:c r="J6929" s="11" t="n">
        <x:v>15.846425</x:v>
      </x:c>
      <x:c r="K6929" s="14" t="n">
        <x:f>I6929*J6929</x:f>
        <x:v>11464127.8591</x:v>
      </x:c>
      <x:c r="L6929" s="8" t="str">
        <x:v>Alpaca SIP</x:v>
      </x:c>
    </x:row>
    <x:row r="6930" ht="25" customHeight="1">
      <x:c r="A6930" s="8" t="str">
        <x:v>OFRM</x:v>
      </x:c>
      <x:c r="B6930" s="10" t="n">
        <x:v>46297</x:v>
      </x:c>
      <x:c r="C6930" s="11" t="n">
        <x:v>16.18</x:v>
      </x:c>
      <x:c r="D6930" s="11" t="n">
        <x:v>16.22</x:v>
      </x:c>
      <x:c r="E6930" s="13" t="n">
        <x:v>478660</x:v>
      </x:c>
      <x:c r="F6930" s="11" t="n">
        <x:v>1</x:v>
      </x:c>
      <x:c r="G6930" s="11" t="n">
        <x:v>16.18</x:v>
      </x:c>
      <x:c r="H6930" s="11" t="n">
        <x:v>16.22</x:v>
      </x:c>
      <x:c r="I6930" s="13" t="n">
        <x:v>478660</x:v>
      </x:c>
      <x:c r="J6930" s="11" t="n">
        <x:v>16.281848</x:v>
      </x:c>
      <x:c r="K6930" s="14" t="n">
        <x:f>I6930*J6930</x:f>
        <x:v>7793469.36368</x:v>
      </x:c>
      <x:c r="L6930" s="8" t="str">
        <x:v>Alpaca SIP</x:v>
      </x:c>
    </x:row>
    <x:row r="6931" ht="25" customHeight="1">
      <x:c r="A6931" s="8" t="str">
        <x:v>SGP</x:v>
      </x:c>
      <x:c r="B6931" s="10" t="n">
        <x:v>46059</x:v>
      </x:c>
      <x:c r="C6931" s="11" t="n">
        <x:v>24</x:v>
      </x:c>
      <x:c r="D6931" s="11" t="n">
        <x:v>26.4</x:v>
      </x:c>
      <x:c r="E6931" s="13" t="n">
        <x:v>1195346</x:v>
      </x:c>
      <x:c r="F6931" s="11" t="n">
        <x:v>1</x:v>
      </x:c>
      <x:c r="G6931" s="11" t="n">
        <x:v>24</x:v>
      </x:c>
      <x:c r="H6931" s="11" t="n">
        <x:v>26.4</x:v>
      </x:c>
      <x:c r="I6931" s="13" t="n">
        <x:v>1195346</x:v>
      </x:c>
      <x:c r="J6931" s="11" t="n">
        <x:v>25.957856</x:v>
      </x:c>
      <x:c r="K6931" s="14" t="n">
        <x:f>I6931*J6931</x:f>
        <x:v>31028619.338176</x:v>
      </x:c>
      <x:c r="L6931" s="8" t="str">
        <x:v>Alpaca SIP</x:v>
      </x:c>
    </x:row>
    <x:row r="6932" ht="25" customHeight="1">
      <x:c r="A6932" s="8" t="str">
        <x:v>SGP</x:v>
      </x:c>
      <x:c r="B6932" s="10" t="n">
        <x:v>46062</x:v>
      </x:c>
      <x:c r="C6932" s="11" t="n">
        <x:v>25.25</x:v>
      </x:c>
      <x:c r="D6932" s="11" t="n">
        <x:v>26.18</x:v>
      </x:c>
      <x:c r="E6932" s="13" t="n">
        <x:v>206498</x:v>
      </x:c>
      <x:c r="F6932" s="11" t="n">
        <x:v>1</x:v>
      </x:c>
      <x:c r="G6932" s="11" t="n">
        <x:v>25.25</x:v>
      </x:c>
      <x:c r="H6932" s="11" t="n">
        <x:v>26.18</x:v>
      </x:c>
      <x:c r="I6932" s="13" t="n">
        <x:v>206498</x:v>
      </x:c>
      <x:c r="J6932" s="11" t="n">
        <x:v>26.563034</x:v>
      </x:c>
      <x:c r="K6932" s="14" t="n">
        <x:f>I6932*J6932</x:f>
        <x:v>5485213.394932</x:v>
      </x:c>
      <x:c r="L6932" s="8" t="str">
        <x:v>Alpaca SIP</x:v>
      </x:c>
    </x:row>
    <x:row r="6933" ht="25" customHeight="1">
      <x:c r="A6933" s="8" t="str">
        <x:v>SGP</x:v>
      </x:c>
      <x:c r="B6933" s="10" t="n">
        <x:v>46063</x:v>
      </x:c>
      <x:c r="C6933" s="11" t="n">
        <x:v>26.35</x:v>
      </x:c>
      <x:c r="D6933" s="11" t="n">
        <x:v>27.83</x:v>
      </x:c>
      <x:c r="E6933" s="13" t="n">
        <x:v>101139</x:v>
      </x:c>
      <x:c r="F6933" s="11" t="n">
        <x:v>1</x:v>
      </x:c>
      <x:c r="G6933" s="11" t="n">
        <x:v>26.35</x:v>
      </x:c>
      <x:c r="H6933" s="11" t="n">
        <x:v>27.83</x:v>
      </x:c>
      <x:c r="I6933" s="13" t="n">
        <x:v>101139</x:v>
      </x:c>
      <x:c r="J6933" s="11" t="n">
        <x:v>26.953168</x:v>
      </x:c>
      <x:c r="K6933" s="14" t="n">
        <x:f>I6933*J6933</x:f>
        <x:v>2726016.458352</x:v>
      </x:c>
      <x:c r="L6933" s="8" t="str">
        <x:v>Alpaca SIP</x:v>
      </x:c>
    </x:row>
    <x:row r="6934" ht="25" customHeight="1">
      <x:c r="A6934" s="8" t="str">
        <x:v>SGP</x:v>
      </x:c>
      <x:c r="B6934" s="10" t="n">
        <x:v>46064</x:v>
      </x:c>
      <x:c r="C6934" s="11" t="n">
        <x:v>28.02</x:v>
      </x:c>
      <x:c r="D6934" s="11" t="n">
        <x:v>27.55</x:v>
      </x:c>
      <x:c r="E6934" s="13" t="n">
        <x:v>44595</x:v>
      </x:c>
      <x:c r="F6934" s="11" t="n">
        <x:v>1</x:v>
      </x:c>
      <x:c r="G6934" s="11" t="n">
        <x:v>28.02</x:v>
      </x:c>
      <x:c r="H6934" s="11" t="n">
        <x:v>27.55</x:v>
      </x:c>
      <x:c r="I6934" s="13" t="n">
        <x:v>44595</x:v>
      </x:c>
      <x:c r="J6934" s="11" t="n">
        <x:v>27.80105</x:v>
      </x:c>
      <x:c r="K6934" s="14" t="n">
        <x:f>I6934*J6934</x:f>
        <x:v>1239787.82475</x:v>
      </x:c>
      <x:c r="L6934" s="8" t="str">
        <x:v>Alpaca SIP</x:v>
      </x:c>
    </x:row>
    <x:row r="6935" ht="25" customHeight="1">
      <x:c r="A6935" s="8" t="str">
        <x:v>SGP</x:v>
      </x:c>
      <x:c r="B6935" s="10" t="n">
        <x:v>46065</x:v>
      </x:c>
      <x:c r="C6935" s="11" t="n">
        <x:v>27.96</x:v>
      </x:c>
      <x:c r="D6935" s="11" t="n">
        <x:v>27.5</x:v>
      </x:c>
      <x:c r="E6935" s="13" t="n">
        <x:v>64378</x:v>
      </x:c>
      <x:c r="F6935" s="11" t="n">
        <x:v>1</x:v>
      </x:c>
      <x:c r="G6935" s="11" t="n">
        <x:v>27.96</x:v>
      </x:c>
      <x:c r="H6935" s="11" t="n">
        <x:v>27.5</x:v>
      </x:c>
      <x:c r="I6935" s="13" t="n">
        <x:v>64378</x:v>
      </x:c>
      <x:c r="J6935" s="11" t="n">
        <x:v>27.684863</x:v>
      </x:c>
      <x:c r="K6935" s="14" t="n">
        <x:f>I6935*J6935</x:f>
        <x:v>1782296.110214</x:v>
      </x:c>
      <x:c r="L6935" s="8" t="str">
        <x:v>Alpaca SIP</x:v>
      </x:c>
    </x:row>
    <x:row r="6936" ht="25" customHeight="1">
      <x:c r="A6936" s="8" t="str">
        <x:v>SGP</x:v>
      </x:c>
      <x:c r="B6936" s="10" t="n">
        <x:v>46066</x:v>
      </x:c>
      <x:c r="C6936" s="11" t="n">
        <x:v>27.82</x:v>
      </x:c>
      <x:c r="D6936" s="11" t="n">
        <x:v>28.22</x:v>
      </x:c>
      <x:c r="E6936" s="13" t="n">
        <x:v>97217</x:v>
      </x:c>
      <x:c r="F6936" s="11" t="n">
        <x:v>1</x:v>
      </x:c>
      <x:c r="G6936" s="11" t="n">
        <x:v>27.82</x:v>
      </x:c>
      <x:c r="H6936" s="11" t="n">
        <x:v>28.22</x:v>
      </x:c>
      <x:c r="I6936" s="13" t="n">
        <x:v>97217</x:v>
      </x:c>
      <x:c r="J6936" s="11" t="n">
        <x:v>28.115933</x:v>
      </x:c>
      <x:c r="K6936" s="14" t="n">
        <x:f>I6936*J6936</x:f>
        <x:v>2733346.658461</x:v>
      </x:c>
      <x:c r="L6936" s="8" t="str">
        <x:v>Alpaca SIP</x:v>
      </x:c>
    </x:row>
    <x:row r="6937" ht="25" customHeight="1">
      <x:c r="A6937" s="8" t="str">
        <x:v>SGP</x:v>
      </x:c>
      <x:c r="B6937" s="10" t="n">
        <x:v>46070</x:v>
      </x:c>
      <x:c r="C6937" s="11" t="n">
        <x:v>28</x:v>
      </x:c>
      <x:c r="D6937" s="11" t="n">
        <x:v>27.69</x:v>
      </x:c>
      <x:c r="E6937" s="13" t="n">
        <x:v>53443</x:v>
      </x:c>
      <x:c r="F6937" s="11" t="n">
        <x:v>1</x:v>
      </x:c>
      <x:c r="G6937" s="11" t="n">
        <x:v>28</x:v>
      </x:c>
      <x:c r="H6937" s="11" t="n">
        <x:v>27.69</x:v>
      </x:c>
      <x:c r="I6937" s="13" t="n">
        <x:v>53443</x:v>
      </x:c>
      <x:c r="J6937" s="11" t="n">
        <x:v>28.034965</x:v>
      </x:c>
      <x:c r="K6937" s="14" t="n">
        <x:f>I6937*J6937</x:f>
        <x:v>1498272.634495</x:v>
      </x:c>
      <x:c r="L6937" s="8" t="str">
        <x:v>Alpaca SIP</x:v>
      </x:c>
    </x:row>
    <x:row r="6938" ht="25" customHeight="1">
      <x:c r="A6938" s="8" t="str">
        <x:v>SGP</x:v>
      </x:c>
      <x:c r="B6938" s="10" t="n">
        <x:v>46071</x:v>
      </x:c>
      <x:c r="C6938" s="11" t="n">
        <x:v>27.96</x:v>
      </x:c>
      <x:c r="D6938" s="11" t="n">
        <x:v>28.5</x:v>
      </x:c>
      <x:c r="E6938" s="13" t="n">
        <x:v>205438</x:v>
      </x:c>
      <x:c r="F6938" s="11" t="n">
        <x:v>1</x:v>
      </x:c>
      <x:c r="G6938" s="11" t="n">
        <x:v>27.96</x:v>
      </x:c>
      <x:c r="H6938" s="11" t="n">
        <x:v>28.5</x:v>
      </x:c>
      <x:c r="I6938" s="13" t="n">
        <x:v>205438</x:v>
      </x:c>
      <x:c r="J6938" s="11" t="n">
        <x:v>28.209697</x:v>
      </x:c>
      <x:c r="K6938" s="14" t="n">
        <x:f>I6938*J6938</x:f>
        <x:v>5795343.732286</x:v>
      </x:c>
      <x:c r="L6938" s="8" t="str">
        <x:v>Alpaca SIP</x:v>
      </x:c>
    </x:row>
    <x:row r="6939" ht="25" customHeight="1">
      <x:c r="A6939" s="8" t="str">
        <x:v>SGP</x:v>
      </x:c>
      <x:c r="B6939" s="10" t="n">
        <x:v>46072</x:v>
      </x:c>
      <x:c r="C6939" s="11" t="n">
        <x:v>28.5</x:v>
      </x:c>
      <x:c r="D6939" s="11" t="n">
        <x:v>29.68</x:v>
      </x:c>
      <x:c r="E6939" s="13" t="n">
        <x:v>309373</x:v>
      </x:c>
      <x:c r="F6939" s="11" t="n">
        <x:v>1</x:v>
      </x:c>
      <x:c r="G6939" s="11" t="n">
        <x:v>28.5</x:v>
      </x:c>
      <x:c r="H6939" s="11" t="n">
        <x:v>29.68</x:v>
      </x:c>
      <x:c r="I6939" s="13" t="n">
        <x:v>309373</x:v>
      </x:c>
      <x:c r="J6939" s="11" t="n">
        <x:v>29.153858</x:v>
      </x:c>
      <x:c r="K6939" s="14" t="n">
        <x:f>I6939*J6939</x:f>
        <x:v>9019416.511034</x:v>
      </x:c>
      <x:c r="L6939" s="8" t="str">
        <x:v>Alpaca SIP</x:v>
      </x:c>
    </x:row>
    <x:row r="6940" ht="25" customHeight="1">
      <x:c r="A6940" s="8" t="str">
        <x:v>SGP</x:v>
      </x:c>
      <x:c r="B6940" s="10" t="n">
        <x:v>46073</x:v>
      </x:c>
      <x:c r="C6940" s="11" t="n">
        <x:v>29.66</x:v>
      </x:c>
      <x:c r="D6940" s="11" t="n">
        <x:v>29.32</x:v>
      </x:c>
      <x:c r="E6940" s="13" t="n">
        <x:v>41425</x:v>
      </x:c>
      <x:c r="F6940" s="11" t="n">
        <x:v>1</x:v>
      </x:c>
      <x:c r="G6940" s="11" t="n">
        <x:v>29.66</x:v>
      </x:c>
      <x:c r="H6940" s="11" t="n">
        <x:v>29.32</x:v>
      </x:c>
      <x:c r="I6940" s="13" t="n">
        <x:v>41425</x:v>
      </x:c>
      <x:c r="J6940" s="11" t="n">
        <x:v>29.462584</x:v>
      </x:c>
      <x:c r="K6940" s="14" t="n">
        <x:f>I6940*J6940</x:f>
        <x:v>1220487.5422</x:v>
      </x:c>
      <x:c r="L6940" s="8" t="str">
        <x:v>Alpaca SIP</x:v>
      </x:c>
    </x:row>
    <x:row r="6941" ht="25" customHeight="1">
      <x:c r="A6941" s="8" t="str">
        <x:v>SGP</x:v>
      </x:c>
      <x:c r="B6941" s="10" t="n">
        <x:v>46076</x:v>
      </x:c>
      <x:c r="C6941" s="11" t="n">
        <x:v>29.1</x:v>
      </x:c>
      <x:c r="D6941" s="11" t="n">
        <x:v>29.35</x:v>
      </x:c>
      <x:c r="E6941" s="13" t="n">
        <x:v>52204</x:v>
      </x:c>
      <x:c r="F6941" s="11" t="n">
        <x:v>1</x:v>
      </x:c>
      <x:c r="G6941" s="11" t="n">
        <x:v>29.1</x:v>
      </x:c>
      <x:c r="H6941" s="11" t="n">
        <x:v>29.35</x:v>
      </x:c>
      <x:c r="I6941" s="13" t="n">
        <x:v>52204</x:v>
      </x:c>
      <x:c r="J6941" s="11" t="n">
        <x:v>29.143283</x:v>
      </x:c>
      <x:c r="K6941" s="14" t="n">
        <x:f>I6941*J6941</x:f>
        <x:v>1521395.945732</x:v>
      </x:c>
      <x:c r="L6941" s="8" t="str">
        <x:v>Alpaca SIP</x:v>
      </x:c>
    </x:row>
    <x:row r="6942" ht="25" customHeight="1">
      <x:c r="A6942" s="8" t="str">
        <x:v>SGP</x:v>
      </x:c>
      <x:c r="B6942" s="10" t="n">
        <x:v>46077</x:v>
      </x:c>
      <x:c r="C6942" s="11" t="n">
        <x:v>29.49</x:v>
      </x:c>
      <x:c r="D6942" s="11" t="n">
        <x:v>29.29</x:v>
      </x:c>
      <x:c r="E6942" s="13" t="n">
        <x:v>41769</x:v>
      </x:c>
      <x:c r="F6942" s="11" t="n">
        <x:v>1</x:v>
      </x:c>
      <x:c r="G6942" s="11" t="n">
        <x:v>29.49</x:v>
      </x:c>
      <x:c r="H6942" s="11" t="n">
        <x:v>29.29</x:v>
      </x:c>
      <x:c r="I6942" s="13" t="n">
        <x:v>41769</x:v>
      </x:c>
      <x:c r="J6942" s="11" t="n">
        <x:v>29.028564</x:v>
      </x:c>
      <x:c r="K6942" s="14" t="n">
        <x:f>I6942*J6942</x:f>
        <x:v>1212494.089716</x:v>
      </x:c>
      <x:c r="L6942" s="8" t="str">
        <x:v>Alpaca SIP</x:v>
      </x:c>
    </x:row>
    <x:row r="6943" ht="25" customHeight="1">
      <x:c r="A6943" s="8" t="str">
        <x:v>SGP</x:v>
      </x:c>
      <x:c r="B6943" s="10" t="n">
        <x:v>46078</x:v>
      </x:c>
      <x:c r="C6943" s="11" t="n">
        <x:v>29.5</x:v>
      </x:c>
      <x:c r="D6943" s="11" t="n">
        <x:v>29.13</x:v>
      </x:c>
      <x:c r="E6943" s="13" t="n">
        <x:v>77807</x:v>
      </x:c>
      <x:c r="F6943" s="11" t="n">
        <x:v>1</x:v>
      </x:c>
      <x:c r="G6943" s="11" t="n">
        <x:v>29.5</x:v>
      </x:c>
      <x:c r="H6943" s="11" t="n">
        <x:v>29.13</x:v>
      </x:c>
      <x:c r="I6943" s="13" t="n">
        <x:v>77807</x:v>
      </x:c>
      <x:c r="J6943" s="11" t="n">
        <x:v>28.988666</x:v>
      </x:c>
      <x:c r="K6943" s="14" t="n">
        <x:f>I6943*J6943</x:f>
        <x:v>2255521.135462</x:v>
      </x:c>
      <x:c r="L6943" s="8" t="str">
        <x:v>Alpaca SIP</x:v>
      </x:c>
    </x:row>
    <x:row r="6944" ht="25" customHeight="1">
      <x:c r="A6944" s="8" t="str">
        <x:v>SGP</x:v>
      </x:c>
      <x:c r="B6944" s="10" t="n">
        <x:v>46079</x:v>
      </x:c>
      <x:c r="C6944" s="11" t="n">
        <x:v>28.89</x:v>
      </x:c>
      <x:c r="D6944" s="11" t="n">
        <x:v>28.35</x:v>
      </x:c>
      <x:c r="E6944" s="13" t="n">
        <x:v>41057</x:v>
      </x:c>
      <x:c r="F6944" s="11" t="n">
        <x:v>1</x:v>
      </x:c>
      <x:c r="G6944" s="11" t="n">
        <x:v>28.89</x:v>
      </x:c>
      <x:c r="H6944" s="11" t="n">
        <x:v>28.35</x:v>
      </x:c>
      <x:c r="I6944" s="13" t="n">
        <x:v>41057</x:v>
      </x:c>
      <x:c r="J6944" s="11" t="n">
        <x:v>28.516702</x:v>
      </x:c>
      <x:c r="K6944" s="14" t="n">
        <x:f>I6944*J6944</x:f>
        <x:v>1170810.234014</x:v>
      </x:c>
      <x:c r="L6944" s="8" t="str">
        <x:v>Alpaca SIP</x:v>
      </x:c>
    </x:row>
    <x:row r="6945" ht="25" customHeight="1">
      <x:c r="A6945" s="8" t="str">
        <x:v>SGP</x:v>
      </x:c>
      <x:c r="B6945" s="10" t="n">
        <x:v>46080</x:v>
      </x:c>
      <x:c r="C6945" s="11" t="n">
        <x:v>28.21</x:v>
      </x:c>
      <x:c r="D6945" s="11" t="n">
        <x:v>28</x:v>
      </x:c>
      <x:c r="E6945" s="13" t="n">
        <x:v>44696</x:v>
      </x:c>
      <x:c r="F6945" s="11" t="n">
        <x:v>1</x:v>
      </x:c>
      <x:c r="G6945" s="11" t="n">
        <x:v>28.21</x:v>
      </x:c>
      <x:c r="H6945" s="11" t="n">
        <x:v>28</x:v>
      </x:c>
      <x:c r="I6945" s="13" t="n">
        <x:v>44696</x:v>
      </x:c>
      <x:c r="J6945" s="11" t="n">
        <x:v>28.1692</x:v>
      </x:c>
      <x:c r="K6945" s="14" t="n">
        <x:f>I6945*J6945</x:f>
        <x:v>1259050.5632</x:v>
      </x:c>
      <x:c r="L6945" s="8" t="str">
        <x:v>Alpaca SIP</x:v>
      </x:c>
    </x:row>
    <x:row r="6946" ht="25" customHeight="1">
      <x:c r="A6946" s="8" t="str">
        <x:v>SGP</x:v>
      </x:c>
      <x:c r="B6946" s="10" t="n">
        <x:v>46083</x:v>
      </x:c>
      <x:c r="C6946" s="11" t="n">
        <x:v>27.9</x:v>
      </x:c>
      <x:c r="D6946" s="11" t="n">
        <x:v>26.73</x:v>
      </x:c>
      <x:c r="E6946" s="13" t="n">
        <x:v>57892</x:v>
      </x:c>
      <x:c r="F6946" s="11" t="n">
        <x:v>1</x:v>
      </x:c>
      <x:c r="G6946" s="11" t="n">
        <x:v>27.9</x:v>
      </x:c>
      <x:c r="H6946" s="11" t="n">
        <x:v>26.73</x:v>
      </x:c>
      <x:c r="I6946" s="13" t="n">
        <x:v>57892</x:v>
      </x:c>
      <x:c r="J6946" s="11" t="n">
        <x:v>26.979019</x:v>
      </x:c>
      <x:c r="K6946" s="14" t="n">
        <x:f>I6946*J6946</x:f>
        <x:v>1561869.367948</x:v>
      </x:c>
      <x:c r="L6946" s="8" t="str">
        <x:v>Alpaca SIP</x:v>
      </x:c>
    </x:row>
    <x:row r="6947" ht="25" customHeight="1">
      <x:c r="A6947" s="8" t="str">
        <x:v>SGP</x:v>
      </x:c>
      <x:c r="B6947" s="10" t="n">
        <x:v>46084</x:v>
      </x:c>
      <x:c r="C6947" s="11" t="n">
        <x:v>26.73</x:v>
      </x:c>
      <x:c r="D6947" s="11" t="n">
        <x:v>26.75</x:v>
      </x:c>
      <x:c r="E6947" s="13" t="n">
        <x:v>90837</x:v>
      </x:c>
      <x:c r="F6947" s="11" t="n">
        <x:v>1</x:v>
      </x:c>
      <x:c r="G6947" s="11" t="n">
        <x:v>26.73</x:v>
      </x:c>
      <x:c r="H6947" s="11" t="n">
        <x:v>26.75</x:v>
      </x:c>
      <x:c r="I6947" s="13" t="n">
        <x:v>90837</x:v>
      </x:c>
      <x:c r="J6947" s="11" t="n">
        <x:v>26.803209</x:v>
      </x:c>
      <x:c r="K6947" s="14" t="n">
        <x:f>I6947*J6947</x:f>
        <x:v>2434723.095933</x:v>
      </x:c>
      <x:c r="L6947" s="8" t="str">
        <x:v>Alpaca SIP</x:v>
      </x:c>
    </x:row>
    <x:row r="6948" ht="25" customHeight="1">
      <x:c r="A6948" s="8" t="str">
        <x:v>SGP</x:v>
      </x:c>
      <x:c r="B6948" s="10" t="n">
        <x:v>46085</x:v>
      </x:c>
      <x:c r="C6948" s="11" t="n">
        <x:v>27.39</x:v>
      </x:c>
      <x:c r="D6948" s="11" t="n">
        <x:v>26.68</x:v>
      </x:c>
      <x:c r="E6948" s="13" t="n">
        <x:v>83373</x:v>
      </x:c>
      <x:c r="F6948" s="11" t="n">
        <x:v>1</x:v>
      </x:c>
      <x:c r="G6948" s="11" t="n">
        <x:v>27.39</x:v>
      </x:c>
      <x:c r="H6948" s="11" t="n">
        <x:v>26.68</x:v>
      </x:c>
      <x:c r="I6948" s="13" t="n">
        <x:v>83373</x:v>
      </x:c>
      <x:c r="J6948" s="11" t="n">
        <x:v>27.224265</x:v>
      </x:c>
      <x:c r="K6948" s="14" t="n">
        <x:f>I6948*J6948</x:f>
        <x:v>2269768.6458449997</x:v>
      </x:c>
      <x:c r="L6948" s="8" t="str">
        <x:v>Alpaca SIP</x:v>
      </x:c>
    </x:row>
    <x:row r="6949" ht="25" customHeight="1">
      <x:c r="A6949" s="8" t="str">
        <x:v>SGP</x:v>
      </x:c>
      <x:c r="B6949" s="10" t="n">
        <x:v>46086</x:v>
      </x:c>
      <x:c r="C6949" s="11" t="n">
        <x:v>26.68</x:v>
      </x:c>
      <x:c r="D6949" s="11" t="n">
        <x:v>26.42</x:v>
      </x:c>
      <x:c r="E6949" s="13" t="n">
        <x:v>90299</x:v>
      </x:c>
      <x:c r="F6949" s="11" t="n">
        <x:v>1</x:v>
      </x:c>
      <x:c r="G6949" s="11" t="n">
        <x:v>26.68</x:v>
      </x:c>
      <x:c r="H6949" s="11" t="n">
        <x:v>26.42</x:v>
      </x:c>
      <x:c r="I6949" s="13" t="n">
        <x:v>90299</x:v>
      </x:c>
      <x:c r="J6949" s="11" t="n">
        <x:v>26.428446</x:v>
      </x:c>
      <x:c r="K6949" s="14" t="n">
        <x:f>I6949*J6949</x:f>
        <x:v>2386462.245354</x:v>
      </x:c>
      <x:c r="L6949" s="8" t="str">
        <x:v>Alpaca SIP</x:v>
      </x:c>
    </x:row>
    <x:row r="6950" ht="25" customHeight="1">
      <x:c r="A6950" s="8" t="str">
        <x:v>SGP</x:v>
      </x:c>
      <x:c r="B6950" s="10" t="n">
        <x:v>46087</x:v>
      </x:c>
      <x:c r="C6950" s="11" t="n">
        <x:v>26.59</x:v>
      </x:c>
      <x:c r="D6950" s="11" t="n">
        <x:v>26.68</x:v>
      </x:c>
      <x:c r="E6950" s="13" t="n">
        <x:v>97343</x:v>
      </x:c>
      <x:c r="F6950" s="11" t="n">
        <x:v>1</x:v>
      </x:c>
      <x:c r="G6950" s="11" t="n">
        <x:v>26.59</x:v>
      </x:c>
      <x:c r="H6950" s="11" t="n">
        <x:v>26.68</x:v>
      </x:c>
      <x:c r="I6950" s="13" t="n">
        <x:v>97343</x:v>
      </x:c>
      <x:c r="J6950" s="11" t="n">
        <x:v>26.88059</x:v>
      </x:c>
      <x:c r="K6950" s="14" t="n">
        <x:f>I6950*J6950</x:f>
        <x:v>2616637.2723700004</x:v>
      </x:c>
      <x:c r="L6950" s="8" t="str">
        <x:v>Alpaca SIP</x:v>
      </x:c>
    </x:row>
    <x:row r="6951" ht="25" customHeight="1">
      <x:c r="A6951" s="8" t="str">
        <x:v>SGP</x:v>
      </x:c>
      <x:c r="B6951" s="10" t="n">
        <x:v>46090</x:v>
      </x:c>
      <x:c r="C6951" s="11" t="n">
        <x:v>26.84</x:v>
      </x:c>
      <x:c r="D6951" s="11" t="n">
        <x:v>27.12</x:v>
      </x:c>
      <x:c r="E6951" s="13" t="n">
        <x:v>187045</x:v>
      </x:c>
      <x:c r="F6951" s="11" t="n">
        <x:v>1</x:v>
      </x:c>
      <x:c r="G6951" s="11" t="n">
        <x:v>26.84</x:v>
      </x:c>
      <x:c r="H6951" s="11" t="n">
        <x:v>27.12</x:v>
      </x:c>
      <x:c r="I6951" s="13" t="n">
        <x:v>187045</x:v>
      </x:c>
      <x:c r="J6951" s="11" t="n">
        <x:v>27.240265</x:v>
      </x:c>
      <x:c r="K6951" s="14" t="n">
        <x:f>I6951*J6951</x:f>
        <x:v>5095155.366925</x:v>
      </x:c>
      <x:c r="L6951" s="8" t="str">
        <x:v>Alpaca SIP</x:v>
      </x:c>
    </x:row>
    <x:row r="6952" ht="25" customHeight="1">
      <x:c r="A6952" s="8" t="str">
        <x:v>SGP</x:v>
      </x:c>
      <x:c r="B6952" s="10" t="n">
        <x:v>46091</x:v>
      </x:c>
      <x:c r="C6952" s="11" t="n">
        <x:v>27.13</x:v>
      </x:c>
      <x:c r="D6952" s="11" t="n">
        <x:v>26.82</x:v>
      </x:c>
      <x:c r="E6952" s="13" t="n">
        <x:v>309591</x:v>
      </x:c>
      <x:c r="F6952" s="11" t="n">
        <x:v>1</x:v>
      </x:c>
      <x:c r="G6952" s="11" t="n">
        <x:v>27.13</x:v>
      </x:c>
      <x:c r="H6952" s="11" t="n">
        <x:v>26.82</x:v>
      </x:c>
      <x:c r="I6952" s="13" t="n">
        <x:v>309591</x:v>
      </x:c>
      <x:c r="J6952" s="11" t="n">
        <x:v>26.993978</x:v>
      </x:c>
      <x:c r="K6952" s="14" t="n">
        <x:f>I6952*J6952</x:f>
        <x:v>8357092.642998</x:v>
      </x:c>
      <x:c r="L6952" s="8" t="str">
        <x:v>Alpaca SIP</x:v>
      </x:c>
    </x:row>
    <x:row r="6953" ht="25" customHeight="1">
      <x:c r="A6953" s="8" t="str">
        <x:v>SGP</x:v>
      </x:c>
      <x:c r="B6953" s="10" t="n">
        <x:v>46092</x:v>
      </x:c>
      <x:c r="C6953" s="11" t="n">
        <x:v>26.95</x:v>
      </x:c>
      <x:c r="D6953" s="11" t="n">
        <x:v>27.1</x:v>
      </x:c>
      <x:c r="E6953" s="13" t="n">
        <x:v>150726</x:v>
      </x:c>
      <x:c r="F6953" s="11" t="n">
        <x:v>1</x:v>
      </x:c>
      <x:c r="G6953" s="11" t="n">
        <x:v>26.95</x:v>
      </x:c>
      <x:c r="H6953" s="11" t="n">
        <x:v>27.1</x:v>
      </x:c>
      <x:c r="I6953" s="13" t="n">
        <x:v>150726</x:v>
      </x:c>
      <x:c r="J6953" s="11" t="n">
        <x:v>27.101721</x:v>
      </x:c>
      <x:c r="K6953" s="14" t="n">
        <x:f>I6953*J6953</x:f>
        <x:v>4084933.999446</x:v>
      </x:c>
      <x:c r="L6953" s="8" t="str">
        <x:v>Alpaca SIP</x:v>
      </x:c>
    </x:row>
    <x:row r="6954" ht="25" customHeight="1">
      <x:c r="A6954" s="8" t="str">
        <x:v>SGP</x:v>
      </x:c>
      <x:c r="B6954" s="10" t="n">
        <x:v>46093</x:v>
      </x:c>
      <x:c r="C6954" s="11" t="n">
        <x:v>27.01</x:v>
      </x:c>
      <x:c r="D6954" s="11" t="n">
        <x:v>26.42</x:v>
      </x:c>
      <x:c r="E6954" s="13" t="n">
        <x:v>74225</x:v>
      </x:c>
      <x:c r="F6954" s="11" t="n">
        <x:v>1</x:v>
      </x:c>
      <x:c r="G6954" s="11" t="n">
        <x:v>27.01</x:v>
      </x:c>
      <x:c r="H6954" s="11" t="n">
        <x:v>26.42</x:v>
      </x:c>
      <x:c r="I6954" s="13" t="n">
        <x:v>74225</x:v>
      </x:c>
      <x:c r="J6954" s="11" t="n">
        <x:v>26.775483</x:v>
      </x:c>
      <x:c r="K6954" s="14" t="n">
        <x:f>I6954*J6954</x:f>
        <x:v>1987410.225675</x:v>
      </x:c>
      <x:c r="L6954" s="8" t="str">
        <x:v>Alpaca SIP</x:v>
      </x:c>
    </x:row>
    <x:row r="6955" ht="25" customHeight="1">
      <x:c r="A6955" s="8" t="str">
        <x:v>SGP</x:v>
      </x:c>
      <x:c r="B6955" s="10" t="n">
        <x:v>46094</x:v>
      </x:c>
      <x:c r="C6955" s="11" t="n">
        <x:v>26.9</x:v>
      </x:c>
      <x:c r="D6955" s="11" t="n">
        <x:v>26.55</x:v>
      </x:c>
      <x:c r="E6955" s="13" t="n">
        <x:v>101935</x:v>
      </x:c>
      <x:c r="F6955" s="11" t="n">
        <x:v>1</x:v>
      </x:c>
      <x:c r="G6955" s="11" t="n">
        <x:v>26.9</x:v>
      </x:c>
      <x:c r="H6955" s="11" t="n">
        <x:v>26.55</x:v>
      </x:c>
      <x:c r="I6955" s="13" t="n">
        <x:v>101935</x:v>
      </x:c>
      <x:c r="J6955" s="11" t="n">
        <x:v>26.775755</x:v>
      </x:c>
      <x:c r="K6955" s="14" t="n">
        <x:f>I6955*J6955</x:f>
        <x:v>2729386.585925</x:v>
      </x:c>
      <x:c r="L6955" s="8" t="str">
        <x:v>Alpaca SIP</x:v>
      </x:c>
    </x:row>
    <x:row r="6956" ht="25" customHeight="1">
      <x:c r="A6956" s="8" t="str">
        <x:v>SGP</x:v>
      </x:c>
      <x:c r="B6956" s="10" t="n">
        <x:v>46097</x:v>
      </x:c>
      <x:c r="C6956" s="11" t="n">
        <x:v>26.44</x:v>
      </x:c>
      <x:c r="D6956" s="11" t="n">
        <x:v>27.1</x:v>
      </x:c>
      <x:c r="E6956" s="13" t="n">
        <x:v>85249</x:v>
      </x:c>
      <x:c r="F6956" s="11" t="n">
        <x:v>1</x:v>
      </x:c>
      <x:c r="G6956" s="11" t="n">
        <x:v>26.44</x:v>
      </x:c>
      <x:c r="H6956" s="11" t="n">
        <x:v>27.1</x:v>
      </x:c>
      <x:c r="I6956" s="13" t="n">
        <x:v>85249</x:v>
      </x:c>
      <x:c r="J6956" s="11" t="n">
        <x:v>27.349681</x:v>
      </x:c>
      <x:c r="K6956" s="14" t="n">
        <x:f>I6956*J6956</x:f>
        <x:v>2331532.955569</x:v>
      </x:c>
      <x:c r="L6956" s="8" t="str">
        <x:v>Alpaca SIP</x:v>
      </x:c>
    </x:row>
    <x:row r="6957" ht="25" customHeight="1">
      <x:c r="A6957" s="8" t="str">
        <x:v>SGP</x:v>
      </x:c>
      <x:c r="B6957" s="10" t="n">
        <x:v>46098</x:v>
      </x:c>
      <x:c r="C6957" s="11" t="n">
        <x:v>26.64</x:v>
      </x:c>
      <x:c r="D6957" s="11" t="n">
        <x:v>27.2</x:v>
      </x:c>
      <x:c r="E6957" s="13" t="n">
        <x:v>155835</x:v>
      </x:c>
      <x:c r="F6957" s="11" t="n">
        <x:v>1</x:v>
      </x:c>
      <x:c r="G6957" s="11" t="n">
        <x:v>26.64</x:v>
      </x:c>
      <x:c r="H6957" s="11" t="n">
        <x:v>27.2</x:v>
      </x:c>
      <x:c r="I6957" s="13" t="n">
        <x:v>155835</x:v>
      </x:c>
      <x:c r="J6957" s="11" t="n">
        <x:v>27.290452</x:v>
      </x:c>
      <x:c r="K6957" s="14" t="n">
        <x:f>I6957*J6957</x:f>
        <x:v>4252807.58742</x:v>
      </x:c>
      <x:c r="L6957" s="8" t="str">
        <x:v>Alpaca SIP</x:v>
      </x:c>
    </x:row>
    <x:row r="6958" ht="25" customHeight="1">
      <x:c r="A6958" s="8" t="str">
        <x:v>SGP</x:v>
      </x:c>
      <x:c r="B6958" s="10" t="n">
        <x:v>46099</x:v>
      </x:c>
      <x:c r="C6958" s="11" t="n">
        <x:v>27.03</x:v>
      </x:c>
      <x:c r="D6958" s="11" t="n">
        <x:v>26.8</x:v>
      </x:c>
      <x:c r="E6958" s="13" t="n">
        <x:v>174636</x:v>
      </x:c>
      <x:c r="F6958" s="11" t="n">
        <x:v>1</x:v>
      </x:c>
      <x:c r="G6958" s="11" t="n">
        <x:v>27.03</x:v>
      </x:c>
      <x:c r="H6958" s="11" t="n">
        <x:v>26.8</x:v>
      </x:c>
      <x:c r="I6958" s="13" t="n">
        <x:v>174636</x:v>
      </x:c>
      <x:c r="J6958" s="11" t="n">
        <x:v>26.884259</x:v>
      </x:c>
      <x:c r="K6958" s="14" t="n">
        <x:f>I6958*J6958</x:f>
        <x:v>4694959.454724</x:v>
      </x:c>
      <x:c r="L6958" s="8" t="str">
        <x:v>Alpaca SIP</x:v>
      </x:c>
    </x:row>
    <x:row r="6959" ht="25" customHeight="1">
      <x:c r="A6959" s="8" t="str">
        <x:v>SGP</x:v>
      </x:c>
      <x:c r="B6959" s="10" t="n">
        <x:v>46100</x:v>
      </x:c>
      <x:c r="C6959" s="11" t="n">
        <x:v>26.5</x:v>
      </x:c>
      <x:c r="D6959" s="11" t="n">
        <x:v>25.71</x:v>
      </x:c>
      <x:c r="E6959" s="13" t="n">
        <x:v>198317</x:v>
      </x:c>
      <x:c r="F6959" s="11" t="n">
        <x:v>1</x:v>
      </x:c>
      <x:c r="G6959" s="11" t="n">
        <x:v>26.5</x:v>
      </x:c>
      <x:c r="H6959" s="11" t="n">
        <x:v>25.71</x:v>
      </x:c>
      <x:c r="I6959" s="13" t="n">
        <x:v>198317</x:v>
      </x:c>
      <x:c r="J6959" s="11" t="n">
        <x:v>25.930491</x:v>
      </x:c>
      <x:c r="K6959" s="14" t="n">
        <x:f>I6959*J6959</x:f>
        <x:v>5142457.183647</x:v>
      </x:c>
      <x:c r="L6959" s="8" t="str">
        <x:v>Alpaca SIP</x:v>
      </x:c>
    </x:row>
    <x:row r="6960" ht="25" customHeight="1">
      <x:c r="A6960" s="8" t="str">
        <x:v>SGP</x:v>
      </x:c>
      <x:c r="B6960" s="10" t="n">
        <x:v>46101</x:v>
      </x:c>
      <x:c r="C6960" s="11" t="n">
        <x:v>25.3</x:v>
      </x:c>
      <x:c r="D6960" s="11" t="n">
        <x:v>26</x:v>
      </x:c>
      <x:c r="E6960" s="13" t="n">
        <x:v>728537</x:v>
      </x:c>
      <x:c r="F6960" s="11" t="n">
        <x:v>1</x:v>
      </x:c>
      <x:c r="G6960" s="11" t="n">
        <x:v>25.3</x:v>
      </x:c>
      <x:c r="H6960" s="11" t="n">
        <x:v>26</x:v>
      </x:c>
      <x:c r="I6960" s="13" t="n">
        <x:v>728537</x:v>
      </x:c>
      <x:c r="J6960" s="11" t="n">
        <x:v>25.987324</x:v>
      </x:c>
      <x:c r="K6960" s="14" t="n">
        <x:f>I6960*J6960</x:f>
        <x:v>18932727.064988002</x:v>
      </x:c>
      <x:c r="L6960" s="8" t="str">
        <x:v>Alpaca SIP</x:v>
      </x:c>
    </x:row>
    <x:row r="6961" ht="25" customHeight="1">
      <x:c r="A6961" s="8" t="str">
        <x:v>SGP</x:v>
      </x:c>
      <x:c r="B6961" s="10" t="n">
        <x:v>46104</x:v>
      </x:c>
      <x:c r="C6961" s="11" t="n">
        <x:v>26.01</x:v>
      </x:c>
      <x:c r="D6961" s="11" t="n">
        <x:v>26.35</x:v>
      </x:c>
      <x:c r="E6961" s="13" t="n">
        <x:v>160742</x:v>
      </x:c>
      <x:c r="F6961" s="11" t="n">
        <x:v>1</x:v>
      </x:c>
      <x:c r="G6961" s="11" t="n">
        <x:v>26.01</x:v>
      </x:c>
      <x:c r="H6961" s="11" t="n">
        <x:v>26.35</x:v>
      </x:c>
      <x:c r="I6961" s="13" t="n">
        <x:v>160742</x:v>
      </x:c>
      <x:c r="J6961" s="11" t="n">
        <x:v>26.273645</x:v>
      </x:c>
      <x:c r="K6961" s="14" t="n">
        <x:f>I6961*J6961</x:f>
        <x:v>4223278.244589999</x:v>
      </x:c>
      <x:c r="L6961" s="8" t="str">
        <x:v>Alpaca SIP</x:v>
      </x:c>
    </x:row>
    <x:row r="6962" ht="25" customHeight="1">
      <x:c r="A6962" s="8" t="str">
        <x:v>SGP</x:v>
      </x:c>
      <x:c r="B6962" s="10" t="n">
        <x:v>46105</x:v>
      </x:c>
      <x:c r="C6962" s="11" t="n">
        <x:v>26.01</x:v>
      </x:c>
      <x:c r="D6962" s="11" t="n">
        <x:v>23.74</x:v>
      </x:c>
      <x:c r="E6962" s="13" t="n">
        <x:v>145601</x:v>
      </x:c>
      <x:c r="F6962" s="11" t="n">
        <x:v>1</x:v>
      </x:c>
      <x:c r="G6962" s="11" t="n">
        <x:v>26.01</x:v>
      </x:c>
      <x:c r="H6962" s="11" t="n">
        <x:v>23.74</x:v>
      </x:c>
      <x:c r="I6962" s="13" t="n">
        <x:v>145601</x:v>
      </x:c>
      <x:c r="J6962" s="11" t="n">
        <x:v>23.88059</x:v>
      </x:c>
      <x:c r="K6962" s="14" t="n">
        <x:f>I6962*J6962</x:f>
        <x:v>3477037.7845900003</x:v>
      </x:c>
      <x:c r="L6962" s="8" t="str">
        <x:v>Alpaca SIP</x:v>
      </x:c>
    </x:row>
    <x:row r="6963" ht="25" customHeight="1">
      <x:c r="A6963" s="8" t="str">
        <x:v>SGP</x:v>
      </x:c>
      <x:c r="B6963" s="10" t="n">
        <x:v>46106</x:v>
      </x:c>
      <x:c r="C6963" s="11" t="n">
        <x:v>23.64</x:v>
      </x:c>
      <x:c r="D6963" s="11" t="n">
        <x:v>25.22</x:v>
      </x:c>
      <x:c r="E6963" s="13" t="n">
        <x:v>72591</x:v>
      </x:c>
      <x:c r="F6963" s="11" t="n">
        <x:v>1</x:v>
      </x:c>
      <x:c r="G6963" s="11" t="n">
        <x:v>23.64</x:v>
      </x:c>
      <x:c r="H6963" s="11" t="n">
        <x:v>25.22</x:v>
      </x:c>
      <x:c r="I6963" s="13" t="n">
        <x:v>72591</x:v>
      </x:c>
      <x:c r="J6963" s="11" t="n">
        <x:v>25.147008</x:v>
      </x:c>
      <x:c r="K6963" s="14" t="n">
        <x:f>I6963*J6963</x:f>
        <x:v>1825446.457728</x:v>
      </x:c>
      <x:c r="L6963" s="8" t="str">
        <x:v>Alpaca SIP</x:v>
      </x:c>
    </x:row>
    <x:row r="6964" ht="25" customHeight="1">
      <x:c r="A6964" s="8" t="str">
        <x:v>SGP</x:v>
      </x:c>
      <x:c r="B6964" s="10" t="n">
        <x:v>46107</x:v>
      </x:c>
      <x:c r="C6964" s="11" t="n">
        <x:v>24.6</x:v>
      </x:c>
      <x:c r="D6964" s="11" t="n">
        <x:v>25.2</x:v>
      </x:c>
      <x:c r="E6964" s="13" t="n">
        <x:v>87256</x:v>
      </x:c>
      <x:c r="F6964" s="11" t="n">
        <x:v>1</x:v>
      </x:c>
      <x:c r="G6964" s="11" t="n">
        <x:v>24.6</x:v>
      </x:c>
      <x:c r="H6964" s="11" t="n">
        <x:v>25.2</x:v>
      </x:c>
      <x:c r="I6964" s="13" t="n">
        <x:v>87256</x:v>
      </x:c>
      <x:c r="J6964" s="11" t="n">
        <x:v>25.340519</x:v>
      </x:c>
      <x:c r="K6964" s="14" t="n">
        <x:f>I6964*J6964</x:f>
        <x:v>2211112.3258640002</x:v>
      </x:c>
      <x:c r="L6964" s="8" t="str">
        <x:v>Alpaca SIP</x:v>
      </x:c>
    </x:row>
    <x:row r="6965" ht="25" customHeight="1">
      <x:c r="A6965" s="8" t="str">
        <x:v>SGP</x:v>
      </x:c>
      <x:c r="B6965" s="10" t="n">
        <x:v>46108</x:v>
      </x:c>
      <x:c r="C6965" s="11" t="n">
        <x:v>24.63</x:v>
      </x:c>
      <x:c r="D6965" s="11" t="n">
        <x:v>22.61</x:v>
      </x:c>
      <x:c r="E6965" s="13" t="n">
        <x:v>95381</x:v>
      </x:c>
      <x:c r="F6965" s="11" t="n">
        <x:v>1</x:v>
      </x:c>
      <x:c r="G6965" s="11" t="n">
        <x:v>24.63</x:v>
      </x:c>
      <x:c r="H6965" s="11" t="n">
        <x:v>22.61</x:v>
      </x:c>
      <x:c r="I6965" s="13" t="n">
        <x:v>95381</x:v>
      </x:c>
      <x:c r="J6965" s="11" t="n">
        <x:v>22.446194</x:v>
      </x:c>
      <x:c r="K6965" s="14" t="n">
        <x:f>I6965*J6965</x:f>
        <x:v>2140940.429914</x:v>
      </x:c>
      <x:c r="L6965" s="8" t="str">
        <x:v>Alpaca SIP</x:v>
      </x:c>
    </x:row>
    <x:row r="6966" ht="25" customHeight="1">
      <x:c r="A6966" s="8" t="str">
        <x:v>SGP</x:v>
      </x:c>
      <x:c r="B6966" s="10" t="n">
        <x:v>46111</x:v>
      </x:c>
      <x:c r="C6966" s="11" t="n">
        <x:v>22.6</x:v>
      </x:c>
      <x:c r="D6966" s="11" t="n">
        <x:v>23.37</x:v>
      </x:c>
      <x:c r="E6966" s="13" t="n">
        <x:v>67799</x:v>
      </x:c>
      <x:c r="F6966" s="11" t="n">
        <x:v>1</x:v>
      </x:c>
      <x:c r="G6966" s="11" t="n">
        <x:v>22.6</x:v>
      </x:c>
      <x:c r="H6966" s="11" t="n">
        <x:v>23.37</x:v>
      </x:c>
      <x:c r="I6966" s="13" t="n">
        <x:v>67799</x:v>
      </x:c>
      <x:c r="J6966" s="11" t="n">
        <x:v>23.136042</x:v>
      </x:c>
      <x:c r="K6966" s="14" t="n">
        <x:f>I6966*J6966</x:f>
        <x:v>1568600.511558</x:v>
      </x:c>
      <x:c r="L6966" s="8" t="str">
        <x:v>Alpaca SIP</x:v>
      </x:c>
    </x:row>
    <x:row r="6967" ht="25" customHeight="1">
      <x:c r="A6967" s="8" t="str">
        <x:v>SGP</x:v>
      </x:c>
      <x:c r="B6967" s="10" t="n">
        <x:v>46112</x:v>
      </x:c>
      <x:c r="C6967" s="11" t="n">
        <x:v>23.59</x:v>
      </x:c>
      <x:c r="D6967" s="11" t="n">
        <x:v>25.91</x:v>
      </x:c>
      <x:c r="E6967" s="13" t="n">
        <x:v>91162</x:v>
      </x:c>
      <x:c r="F6967" s="11" t="n">
        <x:v>1</x:v>
      </x:c>
      <x:c r="G6967" s="11" t="n">
        <x:v>23.59</x:v>
      </x:c>
      <x:c r="H6967" s="11" t="n">
        <x:v>25.91</x:v>
      </x:c>
      <x:c r="I6967" s="13" t="n">
        <x:v>91162</x:v>
      </x:c>
      <x:c r="J6967" s="11" t="n">
        <x:v>25.180604</x:v>
      </x:c>
      <x:c r="K6967" s="14" t="n">
        <x:f>I6967*J6967</x:f>
        <x:v>2295514.221848</x:v>
      </x:c>
      <x:c r="L6967" s="8" t="str">
        <x:v>Alpaca SIP</x:v>
      </x:c>
    </x:row>
    <x:row r="6968" ht="25" customHeight="1">
      <x:c r="A6968" s="8" t="str">
        <x:v>SGP</x:v>
      </x:c>
      <x:c r="B6968" s="10" t="n">
        <x:v>46113</x:v>
      </x:c>
      <x:c r="C6968" s="11" t="n">
        <x:v>25.77</x:v>
      </x:c>
      <x:c r="D6968" s="11" t="n">
        <x:v>24.44</x:v>
      </x:c>
      <x:c r="E6968" s="13" t="n">
        <x:v>88815</x:v>
      </x:c>
      <x:c r="F6968" s="11" t="n">
        <x:v>1</x:v>
      </x:c>
      <x:c r="G6968" s="11" t="n">
        <x:v>25.77</x:v>
      </x:c>
      <x:c r="H6968" s="11" t="n">
        <x:v>24.44</x:v>
      </x:c>
      <x:c r="I6968" s="13" t="n">
        <x:v>88815</x:v>
      </x:c>
      <x:c r="J6968" s="11" t="n">
        <x:v>25.40561</x:v>
      </x:c>
      <x:c r="K6968" s="14" t="n">
        <x:f>I6968*J6968</x:f>
        <x:v>2256399.25215</x:v>
      </x:c>
      <x:c r="L6968" s="8" t="str">
        <x:v>Alpaca SIP</x:v>
      </x:c>
    </x:row>
    <x:row r="6969" ht="25" customHeight="1">
      <x:c r="A6969" s="8" t="str">
        <x:v>SGP</x:v>
      </x:c>
      <x:c r="B6969" s="10" t="n">
        <x:v>46114</x:v>
      </x:c>
      <x:c r="C6969" s="11" t="n">
        <x:v>24.1</x:v>
      </x:c>
      <x:c r="D6969" s="11" t="n">
        <x:v>22.46</x:v>
      </x:c>
      <x:c r="E6969" s="13" t="n">
        <x:v>137969</x:v>
      </x:c>
      <x:c r="F6969" s="11" t="n">
        <x:v>1</x:v>
      </x:c>
      <x:c r="G6969" s="11" t="n">
        <x:v>24.1</x:v>
      </x:c>
      <x:c r="H6969" s="11" t="n">
        <x:v>22.46</x:v>
      </x:c>
      <x:c r="I6969" s="13" t="n">
        <x:v>137969</x:v>
      </x:c>
      <x:c r="J6969" s="11" t="n">
        <x:v>22.519601</x:v>
      </x:c>
      <x:c r="K6969" s="14" t="n">
        <x:f>I6969*J6969</x:f>
        <x:v>3107006.8303690003</x:v>
      </x:c>
      <x:c r="L6969" s="8" t="str">
        <x:v>Alpaca SIP</x:v>
      </x:c>
    </x:row>
    <x:row r="6970" ht="25" customHeight="1">
      <x:c r="A6970" s="8" t="str">
        <x:v>SGP</x:v>
      </x:c>
      <x:c r="B6970" s="10" t="n">
        <x:v>46118</x:v>
      </x:c>
      <x:c r="C6970" s="11" t="n">
        <x:v>22.34</x:v>
      </x:c>
      <x:c r="D6970" s="11" t="n">
        <x:v>22.65</x:v>
      </x:c>
      <x:c r="E6970" s="13" t="n">
        <x:v>123619</x:v>
      </x:c>
      <x:c r="F6970" s="11" t="n">
        <x:v>1</x:v>
      </x:c>
      <x:c r="G6970" s="11" t="n">
        <x:v>22.34</x:v>
      </x:c>
      <x:c r="H6970" s="11" t="n">
        <x:v>22.65</x:v>
      </x:c>
      <x:c r="I6970" s="13" t="n">
        <x:v>123619</x:v>
      </x:c>
      <x:c r="J6970" s="11" t="n">
        <x:v>22.239673</x:v>
      </x:c>
      <x:c r="K6970" s="14" t="n">
        <x:f>I6970*J6970</x:f>
        <x:v>2749246.136587</x:v>
      </x:c>
      <x:c r="L6970" s="8" t="str">
        <x:v>Alpaca SIP</x:v>
      </x:c>
    </x:row>
    <x:row r="6971" ht="25" customHeight="1">
      <x:c r="A6971" s="8" t="str">
        <x:v>SGP</x:v>
      </x:c>
      <x:c r="B6971" s="10" t="n">
        <x:v>46119</x:v>
      </x:c>
      <x:c r="C6971" s="11" t="n">
        <x:v>22.19</x:v>
      </x:c>
      <x:c r="D6971" s="11" t="n">
        <x:v>21.07</x:v>
      </x:c>
      <x:c r="E6971" s="13" t="n">
        <x:v>90346</x:v>
      </x:c>
      <x:c r="F6971" s="11" t="n">
        <x:v>1</x:v>
      </x:c>
      <x:c r="G6971" s="11" t="n">
        <x:v>22.19</x:v>
      </x:c>
      <x:c r="H6971" s="11" t="n">
        <x:v>21.07</x:v>
      </x:c>
      <x:c r="I6971" s="13" t="n">
        <x:v>90346</x:v>
      </x:c>
      <x:c r="J6971" s="11" t="n">
        <x:v>20.950797</x:v>
      </x:c>
      <x:c r="K6971" s="14" t="n">
        <x:f>I6971*J6971</x:f>
        <x:v>1892820.705762</x:v>
      </x:c>
      <x:c r="L6971" s="8" t="str">
        <x:v>Alpaca SIP</x:v>
      </x:c>
    </x:row>
    <x:row r="6972" ht="25" customHeight="1">
      <x:c r="A6972" s="8" t="str">
        <x:v>SGP</x:v>
      </x:c>
      <x:c r="B6972" s="10" t="n">
        <x:v>46120</x:v>
      </x:c>
      <x:c r="C6972" s="11" t="n">
        <x:v>21.35</x:v>
      </x:c>
      <x:c r="D6972" s="11" t="n">
        <x:v>22.22</x:v>
      </x:c>
      <x:c r="E6972" s="13" t="n">
        <x:v>147979</x:v>
      </x:c>
      <x:c r="F6972" s="11" t="n">
        <x:v>1</x:v>
      </x:c>
      <x:c r="G6972" s="11" t="n">
        <x:v>21.35</x:v>
      </x:c>
      <x:c r="H6972" s="11" t="n">
        <x:v>22.22</x:v>
      </x:c>
      <x:c r="I6972" s="13" t="n">
        <x:v>147979</x:v>
      </x:c>
      <x:c r="J6972" s="11" t="n">
        <x:v>21.675964</x:v>
      </x:c>
      <x:c r="K6972" s="14" t="n">
        <x:f>I6972*J6972</x:f>
        <x:v>3207587.476756</x:v>
      </x:c>
      <x:c r="L6972" s="8" t="str">
        <x:v>Alpaca SIP</x:v>
      </x:c>
    </x:row>
    <x:row r="6973" ht="25" customHeight="1">
      <x:c r="A6973" s="8" t="str">
        <x:v>SGP</x:v>
      </x:c>
      <x:c r="B6973" s="10" t="n">
        <x:v>46121</x:v>
      </x:c>
      <x:c r="C6973" s="11" t="n">
        <x:v>21.86</x:v>
      </x:c>
      <x:c r="D6973" s="11" t="n">
        <x:v>21.22</x:v>
      </x:c>
      <x:c r="E6973" s="13" t="n">
        <x:v>62365</x:v>
      </x:c>
      <x:c r="F6973" s="11" t="n">
        <x:v>1</x:v>
      </x:c>
      <x:c r="G6973" s="11" t="n">
        <x:v>21.86</x:v>
      </x:c>
      <x:c r="H6973" s="11" t="n">
        <x:v>21.22</x:v>
      </x:c>
      <x:c r="I6973" s="13" t="n">
        <x:v>62365</x:v>
      </x:c>
      <x:c r="J6973" s="11" t="n">
        <x:v>21.388997</x:v>
      </x:c>
      <x:c r="K6973" s="14" t="n">
        <x:f>I6973*J6973</x:f>
        <x:v>1333924.797905</x:v>
      </x:c>
      <x:c r="L6973" s="8" t="str">
        <x:v>Alpaca SIP</x:v>
      </x:c>
    </x:row>
    <x:row r="6974" ht="25" customHeight="1">
      <x:c r="A6974" s="8" t="str">
        <x:v>SGP</x:v>
      </x:c>
      <x:c r="B6974" s="10" t="n">
        <x:v>46122</x:v>
      </x:c>
      <x:c r="C6974" s="11" t="n">
        <x:v>21.35</x:v>
      </x:c>
      <x:c r="D6974" s="11" t="n">
        <x:v>20.75</x:v>
      </x:c>
      <x:c r="E6974" s="13" t="n">
        <x:v>82398</x:v>
      </x:c>
      <x:c r="F6974" s="11" t="n">
        <x:v>1</x:v>
      </x:c>
      <x:c r="G6974" s="11" t="n">
        <x:v>21.35</x:v>
      </x:c>
      <x:c r="H6974" s="11" t="n">
        <x:v>20.75</x:v>
      </x:c>
      <x:c r="I6974" s="13" t="n">
        <x:v>82398</x:v>
      </x:c>
      <x:c r="J6974" s="11" t="n">
        <x:v>20.847152</x:v>
      </x:c>
      <x:c r="K6974" s="14" t="n">
        <x:f>I6974*J6974</x:f>
        <x:v>1717763.6304960002</x:v>
      </x:c>
      <x:c r="L6974" s="8" t="str">
        <x:v>Alpaca SIP</x:v>
      </x:c>
    </x:row>
    <x:row r="6975" ht="25" customHeight="1">
      <x:c r="A6975" s="8" t="str">
        <x:v>SGP</x:v>
      </x:c>
      <x:c r="B6975" s="10" t="n">
        <x:v>46125</x:v>
      </x:c>
      <x:c r="C6975" s="11" t="n">
        <x:v>20.36</x:v>
      </x:c>
      <x:c r="D6975" s="11" t="n">
        <x:v>23.87</x:v>
      </x:c>
      <x:c r="E6975" s="13" t="n">
        <x:v>124397</x:v>
      </x:c>
      <x:c r="F6975" s="11" t="n">
        <x:v>1</x:v>
      </x:c>
      <x:c r="G6975" s="11" t="n">
        <x:v>20.36</x:v>
      </x:c>
      <x:c r="H6975" s="11" t="n">
        <x:v>23.87</x:v>
      </x:c>
      <x:c r="I6975" s="13" t="n">
        <x:v>124397</x:v>
      </x:c>
      <x:c r="J6975" s="11" t="n">
        <x:v>22.290308</x:v>
      </x:c>
      <x:c r="K6975" s="14" t="n">
        <x:f>I6975*J6975</x:f>
        <x:v>2772847.444276</x:v>
      </x:c>
      <x:c r="L6975" s="8" t="str">
        <x:v>Alpaca SIP</x:v>
      </x:c>
    </x:row>
    <x:row r="6976" ht="25" customHeight="1">
      <x:c r="A6976" s="8" t="str">
        <x:v>SGP</x:v>
      </x:c>
      <x:c r="B6976" s="10" t="n">
        <x:v>46126</x:v>
      </x:c>
      <x:c r="C6976" s="11" t="n">
        <x:v>24.1</x:v>
      </x:c>
      <x:c r="D6976" s="11" t="n">
        <x:v>24.52</x:v>
      </x:c>
      <x:c r="E6976" s="13" t="n">
        <x:v>90293</x:v>
      </x:c>
      <x:c r="F6976" s="11" t="n">
        <x:v>1</x:v>
      </x:c>
      <x:c r="G6976" s="11" t="n">
        <x:v>24.1</x:v>
      </x:c>
      <x:c r="H6976" s="11" t="n">
        <x:v>24.52</x:v>
      </x:c>
      <x:c r="I6976" s="13" t="n">
        <x:v>90293</x:v>
      </x:c>
      <x:c r="J6976" s="11" t="n">
        <x:v>24.74007</x:v>
      </x:c>
      <x:c r="K6976" s="14" t="n">
        <x:f>I6976*J6976</x:f>
        <x:v>2233855.14051</x:v>
      </x:c>
      <x:c r="L6976" s="8" t="str">
        <x:v>Alpaca SIP</x:v>
      </x:c>
    </x:row>
    <x:row r="6977" ht="25" customHeight="1">
      <x:c r="A6977" s="8" t="str">
        <x:v>SGP</x:v>
      </x:c>
      <x:c r="B6977" s="10" t="n">
        <x:v>46127</x:v>
      </x:c>
      <x:c r="C6977" s="11" t="n">
        <x:v>24.57</x:v>
      </x:c>
      <x:c r="D6977" s="11" t="n">
        <x:v>24.73</x:v>
      </x:c>
      <x:c r="E6977" s="13" t="n">
        <x:v>28134</x:v>
      </x:c>
      <x:c r="F6977" s="11" t="n">
        <x:v>1</x:v>
      </x:c>
      <x:c r="G6977" s="11" t="n">
        <x:v>24.57</x:v>
      </x:c>
      <x:c r="H6977" s="11" t="n">
        <x:v>24.73</x:v>
      </x:c>
      <x:c r="I6977" s="13" t="n">
        <x:v>28134</x:v>
      </x:c>
      <x:c r="J6977" s="11" t="n">
        <x:v>24.73873</x:v>
      </x:c>
      <x:c r="K6977" s="14" t="n">
        <x:f>I6977*J6977</x:f>
        <x:v>695999.42982</x:v>
      </x:c>
      <x:c r="L6977" s="8" t="str">
        <x:v>Alpaca SIP</x:v>
      </x:c>
    </x:row>
    <x:row r="6978" ht="25" customHeight="1">
      <x:c r="A6978" s="8" t="str">
        <x:v>SGP</x:v>
      </x:c>
      <x:c r="B6978" s="10" t="n">
        <x:v>46128</x:v>
      </x:c>
      <x:c r="C6978" s="11" t="n">
        <x:v>25.06</x:v>
      </x:c>
      <x:c r="D6978" s="11" t="n">
        <x:v>25.03</x:v>
      </x:c>
      <x:c r="E6978" s="13" t="n">
        <x:v>22074</x:v>
      </x:c>
      <x:c r="F6978" s="11" t="n">
        <x:v>1</x:v>
      </x:c>
      <x:c r="G6978" s="11" t="n">
        <x:v>25.06</x:v>
      </x:c>
      <x:c r="H6978" s="11" t="n">
        <x:v>25.03</x:v>
      </x:c>
      <x:c r="I6978" s="13" t="n">
        <x:v>22074</x:v>
      </x:c>
      <x:c r="J6978" s="11" t="n">
        <x:v>24.91768</x:v>
      </x:c>
      <x:c r="K6978" s="14" t="n">
        <x:f>I6978*J6978</x:f>
        <x:v>550032.86832</x:v>
      </x:c>
      <x:c r="L6978" s="8" t="str">
        <x:v>Alpaca SIP</x:v>
      </x:c>
    </x:row>
    <x:row r="6979" ht="25" customHeight="1">
      <x:c r="A6979" s="8" t="str">
        <x:v>SGP</x:v>
      </x:c>
      <x:c r="B6979" s="10" t="n">
        <x:v>46129</x:v>
      </x:c>
      <x:c r="C6979" s="11" t="n">
        <x:v>25.15</x:v>
      </x:c>
      <x:c r="D6979" s="11" t="n">
        <x:v>24.94</x:v>
      </x:c>
      <x:c r="E6979" s="13" t="n">
        <x:v>43798</x:v>
      </x:c>
      <x:c r="F6979" s="11" t="n">
        <x:v>1</x:v>
      </x:c>
      <x:c r="G6979" s="11" t="n">
        <x:v>25.15</x:v>
      </x:c>
      <x:c r="H6979" s="11" t="n">
        <x:v>24.94</x:v>
      </x:c>
      <x:c r="I6979" s="13" t="n">
        <x:v>43798</x:v>
      </x:c>
      <x:c r="J6979" s="11" t="n">
        <x:v>25.134929</x:v>
      </x:c>
      <x:c r="K6979" s="14" t="n">
        <x:f>I6979*J6979</x:f>
        <x:v>1100859.620342</x:v>
      </x:c>
      <x:c r="L6979" s="8" t="str">
        <x:v>Alpaca SIP</x:v>
      </x:c>
    </x:row>
    <x:row r="6980" ht="25" customHeight="1">
      <x:c r="A6980" s="8" t="str">
        <x:v>SGP</x:v>
      </x:c>
      <x:c r="B6980" s="10" t="n">
        <x:v>46132</x:v>
      </x:c>
      <x:c r="C6980" s="11" t="n">
        <x:v>24.94</x:v>
      </x:c>
      <x:c r="D6980" s="11" t="n">
        <x:v>24.52</x:v>
      </x:c>
      <x:c r="E6980" s="13" t="n">
        <x:v>23094</x:v>
      </x:c>
      <x:c r="F6980" s="11" t="n">
        <x:v>1</x:v>
      </x:c>
      <x:c r="G6980" s="11" t="n">
        <x:v>24.94</x:v>
      </x:c>
      <x:c r="H6980" s="11" t="n">
        <x:v>24.52</x:v>
      </x:c>
      <x:c r="I6980" s="13" t="n">
        <x:v>23094</x:v>
      </x:c>
      <x:c r="J6980" s="11" t="n">
        <x:v>24.674573</x:v>
      </x:c>
      <x:c r="K6980" s="14" t="n">
        <x:f>I6980*J6980</x:f>
        <x:v>569834.5888619999</x:v>
      </x:c>
      <x:c r="L6980" s="8" t="str">
        <x:v>Alpaca SIP</x:v>
      </x:c>
    </x:row>
    <x:row r="6981" ht="25" customHeight="1">
      <x:c r="A6981" s="8" t="str">
        <x:v>SGP</x:v>
      </x:c>
      <x:c r="B6981" s="10" t="n">
        <x:v>46133</x:v>
      </x:c>
      <x:c r="C6981" s="11" t="n">
        <x:v>24.98</x:v>
      </x:c>
      <x:c r="D6981" s="11" t="n">
        <x:v>24.45</x:v>
      </x:c>
      <x:c r="E6981" s="13" t="n">
        <x:v>32771</x:v>
      </x:c>
      <x:c r="F6981" s="11" t="n">
        <x:v>1</x:v>
      </x:c>
      <x:c r="G6981" s="11" t="n">
        <x:v>24.98</x:v>
      </x:c>
      <x:c r="H6981" s="11" t="n">
        <x:v>24.45</x:v>
      </x:c>
      <x:c r="I6981" s="13" t="n">
        <x:v>32771</x:v>
      </x:c>
      <x:c r="J6981" s="11" t="n">
        <x:v>24.589481</x:v>
      </x:c>
      <x:c r="K6981" s="14" t="n">
        <x:f>I6981*J6981</x:f>
        <x:v>805821.881851</x:v>
      </x:c>
      <x:c r="L6981" s="8" t="str">
        <x:v>Alpaca SIP</x:v>
      </x:c>
    </x:row>
    <x:row r="6982" ht="25" customHeight="1">
      <x:c r="A6982" s="8" t="str">
        <x:v>SGP</x:v>
      </x:c>
      <x:c r="B6982" s="10" t="n">
        <x:v>46134</x:v>
      </x:c>
      <x:c r="C6982" s="11" t="n">
        <x:v>24.75</x:v>
      </x:c>
      <x:c r="D6982" s="11" t="n">
        <x:v>24.49</x:v>
      </x:c>
      <x:c r="E6982" s="13" t="n">
        <x:v>54815</x:v>
      </x:c>
      <x:c r="F6982" s="11" t="n">
        <x:v>1</x:v>
      </x:c>
      <x:c r="G6982" s="11" t="n">
        <x:v>24.75</x:v>
      </x:c>
      <x:c r="H6982" s="11" t="n">
        <x:v>24.49</x:v>
      </x:c>
      <x:c r="I6982" s="13" t="n">
        <x:v>54815</x:v>
      </x:c>
      <x:c r="J6982" s="11" t="n">
        <x:v>24.356866</x:v>
      </x:c>
      <x:c r="K6982" s="14" t="n">
        <x:f>I6982*J6982</x:f>
        <x:v>1335121.60979</x:v>
      </x:c>
      <x:c r="L6982" s="8" t="str">
        <x:v>Alpaca SIP</x:v>
      </x:c>
    </x:row>
    <x:row r="6983" ht="25" customHeight="1">
      <x:c r="A6983" s="8" t="str">
        <x:v>SGP</x:v>
      </x:c>
      <x:c r="B6983" s="10" t="n">
        <x:v>46135</x:v>
      </x:c>
      <x:c r="C6983" s="11" t="n">
        <x:v>24.73</x:v>
      </x:c>
      <x:c r="D6983" s="11" t="n">
        <x:v>23.63</x:v>
      </x:c>
      <x:c r="E6983" s="13" t="n">
        <x:v>90639</x:v>
      </x:c>
      <x:c r="F6983" s="11" t="n">
        <x:v>1</x:v>
      </x:c>
      <x:c r="G6983" s="11" t="n">
        <x:v>24.73</x:v>
      </x:c>
      <x:c r="H6983" s="11" t="n">
        <x:v>23.63</x:v>
      </x:c>
      <x:c r="I6983" s="13" t="n">
        <x:v>90639</x:v>
      </x:c>
      <x:c r="J6983" s="11" t="n">
        <x:v>24.291118</x:v>
      </x:c>
      <x:c r="K6983" s="14" t="n">
        <x:f>I6983*J6983</x:f>
        <x:v>2201722.644402</x:v>
      </x:c>
      <x:c r="L6983" s="8" t="str">
        <x:v>Alpaca SIP</x:v>
      </x:c>
    </x:row>
    <x:row r="6984" ht="25" customHeight="1">
      <x:c r="A6984" s="8" t="str">
        <x:v>SGP</x:v>
      </x:c>
      <x:c r="B6984" s="10" t="n">
        <x:v>46136</x:v>
      </x:c>
      <x:c r="C6984" s="11" t="n">
        <x:v>23.65</x:v>
      </x:c>
      <x:c r="D6984" s="11" t="n">
        <x:v>23.52</x:v>
      </x:c>
      <x:c r="E6984" s="13" t="n">
        <x:v>91543</x:v>
      </x:c>
      <x:c r="F6984" s="11" t="n">
        <x:v>1</x:v>
      </x:c>
      <x:c r="G6984" s="11" t="n">
        <x:v>23.65</x:v>
      </x:c>
      <x:c r="H6984" s="11" t="n">
        <x:v>23.52</x:v>
      </x:c>
      <x:c r="I6984" s="13" t="n">
        <x:v>91543</x:v>
      </x:c>
      <x:c r="J6984" s="11" t="n">
        <x:v>23.368729</x:v>
      </x:c>
      <x:c r="K6984" s="14" t="n">
        <x:f>I6984*J6984</x:f>
        <x:v>2139243.558847</x:v>
      </x:c>
      <x:c r="L6984" s="8" t="str">
        <x:v>Alpaca SIP</x:v>
      </x:c>
    </x:row>
    <x:row r="6985" ht="25" customHeight="1">
      <x:c r="A6985" s="8" t="str">
        <x:v>SGP</x:v>
      </x:c>
      <x:c r="B6985" s="10" t="n">
        <x:v>46139</x:v>
      </x:c>
      <x:c r="C6985" s="11" t="n">
        <x:v>23.36</x:v>
      </x:c>
      <x:c r="D6985" s="11" t="n">
        <x:v>23.65</x:v>
      </x:c>
      <x:c r="E6985" s="13" t="n">
        <x:v>111084</x:v>
      </x:c>
      <x:c r="F6985" s="11" t="n">
        <x:v>1</x:v>
      </x:c>
      <x:c r="G6985" s="11" t="n">
        <x:v>23.36</x:v>
      </x:c>
      <x:c r="H6985" s="11" t="n">
        <x:v>23.65</x:v>
      </x:c>
      <x:c r="I6985" s="13" t="n">
        <x:v>111084</x:v>
      </x:c>
      <x:c r="J6985" s="11" t="n">
        <x:v>24.186918</x:v>
      </x:c>
      <x:c r="K6985" s="14" t="n">
        <x:f>I6985*J6985</x:f>
        <x:v>2686779.599112</x:v>
      </x:c>
      <x:c r="L6985" s="8" t="str">
        <x:v>Alpaca SIP</x:v>
      </x:c>
    </x:row>
    <x:row r="6986" ht="25" customHeight="1">
      <x:c r="A6986" s="8" t="str">
        <x:v>SGP</x:v>
      </x:c>
      <x:c r="B6986" s="10" t="n">
        <x:v>46140</x:v>
      </x:c>
      <x:c r="C6986" s="11" t="n">
        <x:v>23.98</x:v>
      </x:c>
      <x:c r="D6986" s="11" t="n">
        <x:v>23</x:v>
      </x:c>
      <x:c r="E6986" s="13" t="n">
        <x:v>19148</x:v>
      </x:c>
      <x:c r="F6986" s="11" t="n">
        <x:v>1</x:v>
      </x:c>
      <x:c r="G6986" s="11" t="n">
        <x:v>23.98</x:v>
      </x:c>
      <x:c r="H6986" s="11" t="n">
        <x:v>23</x:v>
      </x:c>
      <x:c r="I6986" s="13" t="n">
        <x:v>19148</x:v>
      </x:c>
      <x:c r="J6986" s="11" t="n">
        <x:v>23.255598</x:v>
      </x:c>
      <x:c r="K6986" s="14" t="n">
        <x:f>I6986*J6986</x:f>
        <x:v>445298.190504</x:v>
      </x:c>
      <x:c r="L6986" s="8" t="str">
        <x:v>Alpaca SIP</x:v>
      </x:c>
    </x:row>
    <x:row r="6987" ht="25" customHeight="1">
      <x:c r="A6987" s="8" t="str">
        <x:v>SGP</x:v>
      </x:c>
      <x:c r="B6987" s="10" t="n">
        <x:v>46141</x:v>
      </x:c>
      <x:c r="C6987" s="11" t="n">
        <x:v>23.29</x:v>
      </x:c>
      <x:c r="D6987" s="11" t="n">
        <x:v>22.13</x:v>
      </x:c>
      <x:c r="E6987" s="13" t="n">
        <x:v>42980</x:v>
      </x:c>
      <x:c r="F6987" s="11" t="n">
        <x:v>1</x:v>
      </x:c>
      <x:c r="G6987" s="11" t="n">
        <x:v>23.29</x:v>
      </x:c>
      <x:c r="H6987" s="11" t="n">
        <x:v>22.13</x:v>
      </x:c>
      <x:c r="I6987" s="13" t="n">
        <x:v>42980</x:v>
      </x:c>
      <x:c r="J6987" s="11" t="n">
        <x:v>22.023828</x:v>
      </x:c>
      <x:c r="K6987" s="14" t="n">
        <x:f>I6987*J6987</x:f>
        <x:v>946584.1274400001</x:v>
      </x:c>
      <x:c r="L6987" s="8" t="str">
        <x:v>Alpaca SIP</x:v>
      </x:c>
    </x:row>
    <x:row r="6988" ht="25" customHeight="1">
      <x:c r="A6988" s="8" t="str">
        <x:v>SGP</x:v>
      </x:c>
      <x:c r="B6988" s="10" t="n">
        <x:v>46142</x:v>
      </x:c>
      <x:c r="C6988" s="11" t="n">
        <x:v>22.48</x:v>
      </x:c>
      <x:c r="D6988" s="11" t="n">
        <x:v>22.94</x:v>
      </x:c>
      <x:c r="E6988" s="13" t="n">
        <x:v>56837</x:v>
      </x:c>
      <x:c r="F6988" s="11" t="n">
        <x:v>1</x:v>
      </x:c>
      <x:c r="G6988" s="11" t="n">
        <x:v>22.48</x:v>
      </x:c>
      <x:c r="H6988" s="11" t="n">
        <x:v>22.94</x:v>
      </x:c>
      <x:c r="I6988" s="13" t="n">
        <x:v>56837</x:v>
      </x:c>
      <x:c r="J6988" s="11" t="n">
        <x:v>22.868434</x:v>
      </x:c>
      <x:c r="K6988" s="14" t="n">
        <x:f>I6988*J6988</x:f>
        <x:v>1299773.183258</x:v>
      </x:c>
      <x:c r="L6988" s="8" t="str">
        <x:v>Alpaca SIP</x:v>
      </x:c>
    </x:row>
    <x:row r="6989" ht="25" customHeight="1">
      <x:c r="A6989" s="8" t="str">
        <x:v>SGP</x:v>
      </x:c>
      <x:c r="B6989" s="10" t="n">
        <x:v>46143</x:v>
      </x:c>
      <x:c r="C6989" s="11" t="n">
        <x:v>23.06</x:v>
      </x:c>
      <x:c r="D6989" s="11" t="n">
        <x:v>23.98</x:v>
      </x:c>
      <x:c r="E6989" s="13" t="n">
        <x:v>83518</x:v>
      </x:c>
      <x:c r="F6989" s="11" t="n">
        <x:v>1</x:v>
      </x:c>
      <x:c r="G6989" s="11" t="n">
        <x:v>23.06</x:v>
      </x:c>
      <x:c r="H6989" s="11" t="n">
        <x:v>23.98</x:v>
      </x:c>
      <x:c r="I6989" s="13" t="n">
        <x:v>83518</x:v>
      </x:c>
      <x:c r="J6989" s="11" t="n">
        <x:v>23.565911</x:v>
      </x:c>
      <x:c r="K6989" s="14" t="n">
        <x:f>I6989*J6989</x:f>
        <x:v>1968177.754898</x:v>
      </x:c>
      <x:c r="L6989" s="8" t="str">
        <x:v>Alpaca SIP</x:v>
      </x:c>
    </x:row>
    <x:row r="6990" ht="25" customHeight="1">
      <x:c r="A6990" s="8" t="str">
        <x:v>SGP</x:v>
      </x:c>
      <x:c r="B6990" s="10" t="n">
        <x:v>46146</x:v>
      </x:c>
      <x:c r="C6990" s="11" t="n">
        <x:v>23.98</x:v>
      </x:c>
      <x:c r="D6990" s="11" t="n">
        <x:v>24.41</x:v>
      </x:c>
      <x:c r="E6990" s="13" t="n">
        <x:v>64398</x:v>
      </x:c>
      <x:c r="F6990" s="11" t="n">
        <x:v>1</x:v>
      </x:c>
      <x:c r="G6990" s="11" t="n">
        <x:v>23.98</x:v>
      </x:c>
      <x:c r="H6990" s="11" t="n">
        <x:v>24.41</x:v>
      </x:c>
      <x:c r="I6990" s="13" t="n">
        <x:v>64398</x:v>
      </x:c>
      <x:c r="J6990" s="11" t="n">
        <x:v>24.610995</x:v>
      </x:c>
      <x:c r="K6990" s="14" t="n">
        <x:f>I6990*J6990</x:f>
        <x:v>1584898.85601</x:v>
      </x:c>
      <x:c r="L6990" s="8" t="str">
        <x:v>Alpaca SIP</x:v>
      </x:c>
    </x:row>
    <x:row r="6991" ht="25" customHeight="1">
      <x:c r="A6991" s="8" t="str">
        <x:v>SGP</x:v>
      </x:c>
      <x:c r="B6991" s="10" t="n">
        <x:v>46147</x:v>
      </x:c>
      <x:c r="C6991" s="11" t="n">
        <x:v>24.88</x:v>
      </x:c>
      <x:c r="D6991" s="11" t="n">
        <x:v>24.41</x:v>
      </x:c>
      <x:c r="E6991" s="13" t="n">
        <x:v>63870</x:v>
      </x:c>
      <x:c r="F6991" s="11" t="n">
        <x:v>1</x:v>
      </x:c>
      <x:c r="G6991" s="11" t="n">
        <x:v>24.88</x:v>
      </x:c>
      <x:c r="H6991" s="11" t="n">
        <x:v>24.41</x:v>
      </x:c>
      <x:c r="I6991" s="13" t="n">
        <x:v>63870</x:v>
      </x:c>
      <x:c r="J6991" s="11" t="n">
        <x:v>24.848935</x:v>
      </x:c>
      <x:c r="K6991" s="14" t="n">
        <x:f>I6991*J6991</x:f>
        <x:v>1587101.47845</x:v>
      </x:c>
      <x:c r="L6991" s="8" t="str">
        <x:v>Alpaca SIP</x:v>
      </x:c>
    </x:row>
    <x:row r="6992" ht="25" customHeight="1">
      <x:c r="A6992" s="8" t="str">
        <x:v>SGP</x:v>
      </x:c>
      <x:c r="B6992" s="10" t="n">
        <x:v>46148</x:v>
      </x:c>
      <x:c r="C6992" s="11" t="n">
        <x:v>24.65</x:v>
      </x:c>
      <x:c r="D6992" s="11" t="n">
        <x:v>25.055</x:v>
      </x:c>
      <x:c r="E6992" s="13" t="n">
        <x:v>161621</x:v>
      </x:c>
      <x:c r="F6992" s="11" t="n">
        <x:v>1</x:v>
      </x:c>
      <x:c r="G6992" s="11" t="n">
        <x:v>24.65</x:v>
      </x:c>
      <x:c r="H6992" s="11" t="n">
        <x:v>25.055</x:v>
      </x:c>
      <x:c r="I6992" s="13" t="n">
        <x:v>161621</x:v>
      </x:c>
      <x:c r="J6992" s="11" t="n">
        <x:v>24.971526</x:v>
      </x:c>
      <x:c r="K6992" s="14" t="n">
        <x:f>I6992*J6992</x:f>
        <x:v>4035923.0036460003</x:v>
      </x:c>
      <x:c r="L6992" s="8" t="str">
        <x:v>Alpaca SIP</x:v>
      </x:c>
    </x:row>
    <x:row r="6993" ht="25" customHeight="1">
      <x:c r="A6993" s="8" t="str">
        <x:v>SGP</x:v>
      </x:c>
      <x:c r="B6993" s="10" t="n">
        <x:v>46149</x:v>
      </x:c>
      <x:c r="C6993" s="11" t="n">
        <x:v>25.3</x:v>
      </x:c>
      <x:c r="D6993" s="11" t="n">
        <x:v>25.39</x:v>
      </x:c>
      <x:c r="E6993" s="13" t="n">
        <x:v>134546</x:v>
      </x:c>
      <x:c r="F6993" s="11" t="n">
        <x:v>1</x:v>
      </x:c>
      <x:c r="G6993" s="11" t="n">
        <x:v>25.3</x:v>
      </x:c>
      <x:c r="H6993" s="11" t="n">
        <x:v>25.39</x:v>
      </x:c>
      <x:c r="I6993" s="13" t="n">
        <x:v>134546</x:v>
      </x:c>
      <x:c r="J6993" s="11" t="n">
        <x:v>25.157757</x:v>
      </x:c>
      <x:c r="K6993" s="14" t="n">
        <x:f>I6993*J6993</x:f>
        <x:v>3384875.573322</x:v>
      </x:c>
      <x:c r="L6993" s="8" t="str">
        <x:v>Alpaca SIP</x:v>
      </x:c>
    </x:row>
    <x:row r="6994" ht="25" customHeight="1">
      <x:c r="A6994" s="8" t="str">
        <x:v>SGP</x:v>
      </x:c>
      <x:c r="B6994" s="10" t="n">
        <x:v>46150</x:v>
      </x:c>
      <x:c r="C6994" s="11" t="n">
        <x:v>25.77</x:v>
      </x:c>
      <x:c r="D6994" s="11" t="n">
        <x:v>23.41</x:v>
      </x:c>
      <x:c r="E6994" s="13" t="n">
        <x:v>31489</x:v>
      </x:c>
      <x:c r="F6994" s="11" t="n">
        <x:v>1</x:v>
      </x:c>
      <x:c r="G6994" s="11" t="n">
        <x:v>25.77</x:v>
      </x:c>
      <x:c r="H6994" s="11" t="n">
        <x:v>23.41</x:v>
      </x:c>
      <x:c r="I6994" s="13" t="n">
        <x:v>31489</x:v>
      </x:c>
      <x:c r="J6994" s="11" t="n">
        <x:v>24.495569</x:v>
      </x:c>
      <x:c r="K6994" s="14" t="n">
        <x:f>I6994*J6994</x:f>
        <x:v>771340.972241</x:v>
      </x:c>
      <x:c r="L6994" s="8" t="str">
        <x:v>Alpaca SIP</x:v>
      </x:c>
    </x:row>
    <x:row r="6995" ht="25" customHeight="1">
      <x:c r="A6995" s="8" t="str">
        <x:v>SGP</x:v>
      </x:c>
      <x:c r="B6995" s="10" t="n">
        <x:v>46153</x:v>
      </x:c>
      <x:c r="C6995" s="11" t="n">
        <x:v>23.18</x:v>
      </x:c>
      <x:c r="D6995" s="11" t="n">
        <x:v>23.76</x:v>
      </x:c>
      <x:c r="E6995" s="13" t="n">
        <x:v>25564</x:v>
      </x:c>
      <x:c r="F6995" s="11" t="n">
        <x:v>1</x:v>
      </x:c>
      <x:c r="G6995" s="11" t="n">
        <x:v>23.18</x:v>
      </x:c>
      <x:c r="H6995" s="11" t="n">
        <x:v>23.76</x:v>
      </x:c>
      <x:c r="I6995" s="13" t="n">
        <x:v>25564</x:v>
      </x:c>
      <x:c r="J6995" s="11" t="n">
        <x:v>23.576633</x:v>
      </x:c>
      <x:c r="K6995" s="14" t="n">
        <x:f>I6995*J6995</x:f>
        <x:v>602713.0460120001</x:v>
      </x:c>
      <x:c r="L6995" s="8" t="str">
        <x:v>Alpaca SIP</x:v>
      </x:c>
    </x:row>
    <x:row r="6996" ht="25" customHeight="1">
      <x:c r="A6996" s="8" t="str">
        <x:v>SGP</x:v>
      </x:c>
      <x:c r="B6996" s="10" t="n">
        <x:v>46154</x:v>
      </x:c>
      <x:c r="C6996" s="11" t="n">
        <x:v>23.59</x:v>
      </x:c>
      <x:c r="D6996" s="11" t="n">
        <x:v>24.14</x:v>
      </x:c>
      <x:c r="E6996" s="13" t="n">
        <x:v>42725</x:v>
      </x:c>
      <x:c r="F6996" s="11" t="n">
        <x:v>1</x:v>
      </x:c>
      <x:c r="G6996" s="11" t="n">
        <x:v>23.59</x:v>
      </x:c>
      <x:c r="H6996" s="11" t="n">
        <x:v>24.14</x:v>
      </x:c>
      <x:c r="I6996" s="13" t="n">
        <x:v>42725</x:v>
      </x:c>
      <x:c r="J6996" s="11" t="n">
        <x:v>23.849728</x:v>
      </x:c>
      <x:c r="K6996" s="14" t="n">
        <x:f>I6996*J6996</x:f>
        <x:v>1018979.6288</x:v>
      </x:c>
      <x:c r="L6996" s="8" t="str">
        <x:v>Alpaca SIP</x:v>
      </x:c>
    </x:row>
    <x:row r="6997" ht="25" customHeight="1">
      <x:c r="A6997" s="8" t="str">
        <x:v>SGP</x:v>
      </x:c>
      <x:c r="B6997" s="10" t="n">
        <x:v>46155</x:v>
      </x:c>
      <x:c r="C6997" s="11" t="n">
        <x:v>24.27</x:v>
      </x:c>
      <x:c r="D6997" s="11" t="n">
        <x:v>23.82</x:v>
      </x:c>
      <x:c r="E6997" s="13" t="n">
        <x:v>20333</x:v>
      </x:c>
      <x:c r="F6997" s="11" t="n">
        <x:v>1</x:v>
      </x:c>
      <x:c r="G6997" s="11" t="n">
        <x:v>24.27</x:v>
      </x:c>
      <x:c r="H6997" s="11" t="n">
        <x:v>23.82</x:v>
      </x:c>
      <x:c r="I6997" s="13" t="n">
        <x:v>20333</x:v>
      </x:c>
      <x:c r="J6997" s="11" t="n">
        <x:v>24.01502</x:v>
      </x:c>
      <x:c r="K6997" s="14" t="n">
        <x:f>I6997*J6997</x:f>
        <x:v>488297.40166</x:v>
      </x:c>
      <x:c r="L6997" s="8" t="str">
        <x:v>Alpaca SIP</x:v>
      </x:c>
    </x:row>
    <x:row r="6998" ht="25" customHeight="1">
      <x:c r="A6998" s="8" t="str">
        <x:v>SGP</x:v>
      </x:c>
      <x:c r="B6998" s="10" t="n">
        <x:v>46156</x:v>
      </x:c>
      <x:c r="C6998" s="11" t="n">
        <x:v>23.945</x:v>
      </x:c>
      <x:c r="D6998" s="11" t="n">
        <x:v>24.27</x:v>
      </x:c>
      <x:c r="E6998" s="13" t="n">
        <x:v>31140</x:v>
      </x:c>
      <x:c r="F6998" s="11" t="n">
        <x:v>1</x:v>
      </x:c>
      <x:c r="G6998" s="11" t="n">
        <x:v>23.945</x:v>
      </x:c>
      <x:c r="H6998" s="11" t="n">
        <x:v>24.27</x:v>
      </x:c>
      <x:c r="I6998" s="13" t="n">
        <x:v>31140</x:v>
      </x:c>
      <x:c r="J6998" s="11" t="n">
        <x:v>24.231441</x:v>
      </x:c>
      <x:c r="K6998" s="14" t="n">
        <x:f>I6998*J6998</x:f>
        <x:v>754567.07274</x:v>
      </x:c>
      <x:c r="L6998" s="8" t="str">
        <x:v>Alpaca SIP</x:v>
      </x:c>
    </x:row>
    <x:row r="6999" ht="25" customHeight="1">
      <x:c r="A6999" s="8" t="str">
        <x:v>SGP</x:v>
      </x:c>
      <x:c r="B6999" s="10" t="n">
        <x:v>46157</x:v>
      </x:c>
      <x:c r="C6999" s="11" t="n">
        <x:v>21.9</x:v>
      </x:c>
      <x:c r="D6999" s="11" t="n">
        <x:v>23.21</x:v>
      </x:c>
      <x:c r="E6999" s="13" t="n">
        <x:v>34910</x:v>
      </x:c>
      <x:c r="F6999" s="11" t="n">
        <x:v>1</x:v>
      </x:c>
      <x:c r="G6999" s="11" t="n">
        <x:v>21.9</x:v>
      </x:c>
      <x:c r="H6999" s="11" t="n">
        <x:v>23.21</x:v>
      </x:c>
      <x:c r="I6999" s="13" t="n">
        <x:v>34910</x:v>
      </x:c>
      <x:c r="J6999" s="11" t="n">
        <x:v>23.443205</x:v>
      </x:c>
      <x:c r="K6999" s="14" t="n">
        <x:f>I6999*J6999</x:f>
        <x:v>818402.28655</x:v>
      </x:c>
      <x:c r="L6999" s="8" t="str">
        <x:v>Alpaca SIP</x:v>
      </x:c>
    </x:row>
    <x:row r="7000" ht="25" customHeight="1">
      <x:c r="A7000" s="8" t="str">
        <x:v>SGP</x:v>
      </x:c>
      <x:c r="B7000" s="10" t="n">
        <x:v>46160</x:v>
      </x:c>
      <x:c r="C7000" s="11" t="n">
        <x:v>23.68</x:v>
      </x:c>
      <x:c r="D7000" s="11" t="n">
        <x:v>22.24</x:v>
      </x:c>
      <x:c r="E7000" s="13" t="n">
        <x:v>40672</x:v>
      </x:c>
      <x:c r="F7000" s="11" t="n">
        <x:v>1</x:v>
      </x:c>
      <x:c r="G7000" s="11" t="n">
        <x:v>23.68</x:v>
      </x:c>
      <x:c r="H7000" s="11" t="n">
        <x:v>22.24</x:v>
      </x:c>
      <x:c r="I7000" s="13" t="n">
        <x:v>40672</x:v>
      </x:c>
      <x:c r="J7000" s="11" t="n">
        <x:v>22.624235</x:v>
      </x:c>
      <x:c r="K7000" s="14" t="n">
        <x:f>I7000*J7000</x:f>
        <x:v>920172.8859199999</x:v>
      </x:c>
      <x:c r="L7000" s="8" t="str">
        <x:v>Alpaca SIP</x:v>
      </x:c>
    </x:row>
    <x:row r="7001" ht="25" customHeight="1">
      <x:c r="A7001" s="8" t="str">
        <x:v>SGP</x:v>
      </x:c>
      <x:c r="B7001" s="10" t="n">
        <x:v>46161</x:v>
      </x:c>
      <x:c r="C7001" s="11" t="n">
        <x:v>22.45</x:v>
      </x:c>
      <x:c r="D7001" s="11" t="n">
        <x:v>21.2</x:v>
      </x:c>
      <x:c r="E7001" s="13" t="n">
        <x:v>45175</x:v>
      </x:c>
      <x:c r="F7001" s="11" t="n">
        <x:v>1</x:v>
      </x:c>
      <x:c r="G7001" s="11" t="n">
        <x:v>22.45</x:v>
      </x:c>
      <x:c r="H7001" s="11" t="n">
        <x:v>21.2</x:v>
      </x:c>
      <x:c r="I7001" s="13" t="n">
        <x:v>45175</x:v>
      </x:c>
      <x:c r="J7001" s="11" t="n">
        <x:v>21.511055</x:v>
      </x:c>
      <x:c r="K7001" s="14" t="n">
        <x:f>I7001*J7001</x:f>
        <x:v>971761.909625</x:v>
      </x:c>
      <x:c r="L7001" s="8" t="str">
        <x:v>Alpaca SIP</x:v>
      </x:c>
    </x:row>
    <x:row r="7002" ht="25" customHeight="1">
      <x:c r="A7002" s="8" t="str">
        <x:v>SGP</x:v>
      </x:c>
      <x:c r="B7002" s="10" t="n">
        <x:v>46162</x:v>
      </x:c>
      <x:c r="C7002" s="11" t="n">
        <x:v>21.31</x:v>
      </x:c>
      <x:c r="D7002" s="11" t="n">
        <x:v>21.89</x:v>
      </x:c>
      <x:c r="E7002" s="13" t="n">
        <x:v>37955</x:v>
      </x:c>
      <x:c r="F7002" s="11" t="n">
        <x:v>1</x:v>
      </x:c>
      <x:c r="G7002" s="11" t="n">
        <x:v>21.31</x:v>
      </x:c>
      <x:c r="H7002" s="11" t="n">
        <x:v>21.89</x:v>
      </x:c>
      <x:c r="I7002" s="13" t="n">
        <x:v>37955</x:v>
      </x:c>
      <x:c r="J7002" s="11" t="n">
        <x:v>21.77255</x:v>
      </x:c>
      <x:c r="K7002" s="14" t="n">
        <x:f>I7002*J7002</x:f>
        <x:v>826377.1352499999</x:v>
      </x:c>
      <x:c r="L7002" s="8" t="str">
        <x:v>Alpaca SIP</x:v>
      </x:c>
    </x:row>
    <x:row r="7003" ht="25" customHeight="1">
      <x:c r="A7003" s="8" t="str">
        <x:v>SGP</x:v>
      </x:c>
      <x:c r="B7003" s="10" t="n">
        <x:v>46163</x:v>
      </x:c>
      <x:c r="C7003" s="11" t="n">
        <x:v>22.07</x:v>
      </x:c>
      <x:c r="D7003" s="11" t="n">
        <x:v>22.05</x:v>
      </x:c>
      <x:c r="E7003" s="13" t="n">
        <x:v>79877</x:v>
      </x:c>
      <x:c r="F7003" s="11" t="n">
        <x:v>1</x:v>
      </x:c>
      <x:c r="G7003" s="11" t="n">
        <x:v>22.07</x:v>
      </x:c>
      <x:c r="H7003" s="11" t="n">
        <x:v>22.05</x:v>
      </x:c>
      <x:c r="I7003" s="13" t="n">
        <x:v>79877</x:v>
      </x:c>
      <x:c r="J7003" s="11" t="n">
        <x:v>22.073733</x:v>
      </x:c>
      <x:c r="K7003" s="14" t="n">
        <x:f>I7003*J7003</x:f>
        <x:v>1763183.570841</x:v>
      </x:c>
      <x:c r="L7003" s="8" t="str">
        <x:v>Alpaca SIP</x:v>
      </x:c>
    </x:row>
    <x:row r="7004" ht="25" customHeight="1">
      <x:c r="A7004" s="8" t="str">
        <x:v>SGP</x:v>
      </x:c>
      <x:c r="B7004" s="10" t="n">
        <x:v>46164</x:v>
      </x:c>
      <x:c r="C7004" s="11" t="n">
        <x:v>21.8</x:v>
      </x:c>
      <x:c r="D7004" s="11" t="n">
        <x:v>20.84</x:v>
      </x:c>
      <x:c r="E7004" s="13" t="n">
        <x:v>107192</x:v>
      </x:c>
      <x:c r="F7004" s="11" t="n">
        <x:v>1</x:v>
      </x:c>
      <x:c r="G7004" s="11" t="n">
        <x:v>21.8</x:v>
      </x:c>
      <x:c r="H7004" s="11" t="n">
        <x:v>20.84</x:v>
      </x:c>
      <x:c r="I7004" s="13" t="n">
        <x:v>107192</x:v>
      </x:c>
      <x:c r="J7004" s="11" t="n">
        <x:v>21.154661</x:v>
      </x:c>
      <x:c r="K7004" s="14" t="n">
        <x:f>I7004*J7004</x:f>
        <x:v>2267610.421912</x:v>
      </x:c>
      <x:c r="L7004" s="8" t="str">
        <x:v>Alpaca SIP</x:v>
      </x:c>
    </x:row>
    <x:row r="7005" ht="25" customHeight="1">
      <x:c r="A7005" s="8" t="str">
        <x:v>SGP</x:v>
      </x:c>
      <x:c r="B7005" s="10" t="n">
        <x:v>46168</x:v>
      </x:c>
      <x:c r="C7005" s="11" t="n">
        <x:v>20.84</x:v>
      </x:c>
      <x:c r="D7005" s="11" t="n">
        <x:v>20.62</x:v>
      </x:c>
      <x:c r="E7005" s="13" t="n">
        <x:v>86581</x:v>
      </x:c>
      <x:c r="F7005" s="11" t="n">
        <x:v>1</x:v>
      </x:c>
      <x:c r="G7005" s="11" t="n">
        <x:v>20.84</x:v>
      </x:c>
      <x:c r="H7005" s="11" t="n">
        <x:v>20.62</x:v>
      </x:c>
      <x:c r="I7005" s="13" t="n">
        <x:v>86581</x:v>
      </x:c>
      <x:c r="J7005" s="11" t="n">
        <x:v>20.174521</x:v>
      </x:c>
      <x:c r="K7005" s="14" t="n">
        <x:f>I7005*J7005</x:f>
        <x:v>1746730.2027009998</x:v>
      </x:c>
      <x:c r="L7005" s="8" t="str">
        <x:v>Alpaca SIP</x:v>
      </x:c>
    </x:row>
    <x:row r="7006" ht="25" customHeight="1">
      <x:c r="A7006" s="8" t="str">
        <x:v>SGP</x:v>
      </x:c>
      <x:c r="B7006" s="10" t="n">
        <x:v>46169</x:v>
      </x:c>
      <x:c r="C7006" s="11" t="n">
        <x:v>20.59</x:v>
      </x:c>
      <x:c r="D7006" s="11" t="n">
        <x:v>20.17</x:v>
      </x:c>
      <x:c r="E7006" s="13" t="n">
        <x:v>52056</x:v>
      </x:c>
      <x:c r="F7006" s="11" t="n">
        <x:v>1</x:v>
      </x:c>
      <x:c r="G7006" s="11" t="n">
        <x:v>20.59</x:v>
      </x:c>
      <x:c r="H7006" s="11" t="n">
        <x:v>20.17</x:v>
      </x:c>
      <x:c r="I7006" s="13" t="n">
        <x:v>52056</x:v>
      </x:c>
      <x:c r="J7006" s="11" t="n">
        <x:v>20.369035</x:v>
      </x:c>
      <x:c r="K7006" s="14" t="n">
        <x:f>I7006*J7006</x:f>
        <x:v>1060330.48596</x:v>
      </x:c>
      <x:c r="L7006" s="8" t="str">
        <x:v>Alpaca SIP</x:v>
      </x:c>
    </x:row>
    <x:row r="7007" ht="25" customHeight="1">
      <x:c r="A7007" s="8" t="str">
        <x:v>SGP</x:v>
      </x:c>
      <x:c r="B7007" s="10" t="n">
        <x:v>46170</x:v>
      </x:c>
      <x:c r="C7007" s="11" t="n">
        <x:v>20.28</x:v>
      </x:c>
      <x:c r="D7007" s="11" t="n">
        <x:v>19.84</x:v>
      </x:c>
      <x:c r="E7007" s="13" t="n">
        <x:v>41447</x:v>
      </x:c>
      <x:c r="F7007" s="11" t="n">
        <x:v>1</x:v>
      </x:c>
      <x:c r="G7007" s="11" t="n">
        <x:v>20.28</x:v>
      </x:c>
      <x:c r="H7007" s="11" t="n">
        <x:v>19.84</x:v>
      </x:c>
      <x:c r="I7007" s="13" t="n">
        <x:v>41447</x:v>
      </x:c>
      <x:c r="J7007" s="11" t="n">
        <x:v>20.118752</x:v>
      </x:c>
      <x:c r="K7007" s="14" t="n">
        <x:f>I7007*J7007</x:f>
        <x:v>833861.914144</x:v>
      </x:c>
      <x:c r="L7007" s="8" t="str">
        <x:v>Alpaca SIP</x:v>
      </x:c>
    </x:row>
    <x:row r="7008" ht="25" customHeight="1">
      <x:c r="A7008" s="8" t="str">
        <x:v>SGP</x:v>
      </x:c>
      <x:c r="B7008" s="10" t="n">
        <x:v>46171</x:v>
      </x:c>
      <x:c r="C7008" s="11" t="n">
        <x:v>20</x:v>
      </x:c>
      <x:c r="D7008" s="11" t="n">
        <x:v>19.26</x:v>
      </x:c>
      <x:c r="E7008" s="13" t="n">
        <x:v>44595</x:v>
      </x:c>
      <x:c r="F7008" s="11" t="n">
        <x:v>1</x:v>
      </x:c>
      <x:c r="G7008" s="11" t="n">
        <x:v>20</x:v>
      </x:c>
      <x:c r="H7008" s="11" t="n">
        <x:v>19.26</x:v>
      </x:c>
      <x:c r="I7008" s="13" t="n">
        <x:v>44595</x:v>
      </x:c>
      <x:c r="J7008" s="11" t="n">
        <x:v>19.418054</x:v>
      </x:c>
      <x:c r="K7008" s="14" t="n">
        <x:f>I7008*J7008</x:f>
        <x:v>865948.1181300001</x:v>
      </x:c>
      <x:c r="L7008" s="8" t="str">
        <x:v>Alpaca SIP</x:v>
      </x:c>
    </x:row>
    <x:row r="7009" ht="25" customHeight="1">
      <x:c r="A7009" s="8" t="str">
        <x:v>SGP</x:v>
      </x:c>
      <x:c r="B7009" s="10" t="n">
        <x:v>46174</x:v>
      </x:c>
      <x:c r="C7009" s="11" t="n">
        <x:v>19.2</x:v>
      </x:c>
      <x:c r="D7009" s="11" t="n">
        <x:v>18.32</x:v>
      </x:c>
      <x:c r="E7009" s="13" t="n">
        <x:v>44741</x:v>
      </x:c>
      <x:c r="F7009" s="11" t="n">
        <x:v>1</x:v>
      </x:c>
      <x:c r="G7009" s="11" t="n">
        <x:v>19.2</x:v>
      </x:c>
      <x:c r="H7009" s="11" t="n">
        <x:v>18.32</x:v>
      </x:c>
      <x:c r="I7009" s="13" t="n">
        <x:v>44741</x:v>
      </x:c>
      <x:c r="J7009" s="11" t="n">
        <x:v>18.782859</x:v>
      </x:c>
      <x:c r="K7009" s="14" t="n">
        <x:f>I7009*J7009</x:f>
        <x:v>840363.894519</x:v>
      </x:c>
      <x:c r="L7009" s="8" t="str">
        <x:v>Alpaca SIP</x:v>
      </x:c>
    </x:row>
    <x:row r="7010" ht="25" customHeight="1">
      <x:c r="A7010" s="8" t="str">
        <x:v>SGP</x:v>
      </x:c>
      <x:c r="B7010" s="10" t="n">
        <x:v>46175</x:v>
      </x:c>
      <x:c r="C7010" s="11" t="n">
        <x:v>17.89</x:v>
      </x:c>
      <x:c r="D7010" s="11" t="n">
        <x:v>18.36</x:v>
      </x:c>
      <x:c r="E7010" s="13" t="n">
        <x:v>45027</x:v>
      </x:c>
      <x:c r="F7010" s="11" t="n">
        <x:v>1</x:v>
      </x:c>
      <x:c r="G7010" s="11" t="n">
        <x:v>17.89</x:v>
      </x:c>
      <x:c r="H7010" s="11" t="n">
        <x:v>18.36</x:v>
      </x:c>
      <x:c r="I7010" s="13" t="n">
        <x:v>45027</x:v>
      </x:c>
      <x:c r="J7010" s="11" t="n">
        <x:v>18.146513</x:v>
      </x:c>
      <x:c r="K7010" s="14" t="n">
        <x:f>I7010*J7010</x:f>
        <x:v>817083.040851</x:v>
      </x:c>
      <x:c r="L7010" s="8" t="str">
        <x:v>Alpaca SIP</x:v>
      </x:c>
    </x:row>
    <x:row r="7011" ht="25" customHeight="1">
      <x:c r="A7011" s="8" t="str">
        <x:v>SGP</x:v>
      </x:c>
      <x:c r="B7011" s="10" t="n">
        <x:v>46176</x:v>
      </x:c>
      <x:c r="C7011" s="11" t="n">
        <x:v>18.065</x:v>
      </x:c>
      <x:c r="D7011" s="11" t="n">
        <x:v>18.56</x:v>
      </x:c>
      <x:c r="E7011" s="13" t="n">
        <x:v>47142</x:v>
      </x:c>
      <x:c r="F7011" s="11" t="n">
        <x:v>1</x:v>
      </x:c>
      <x:c r="G7011" s="11" t="n">
        <x:v>18.065</x:v>
      </x:c>
      <x:c r="H7011" s="11" t="n">
        <x:v>18.56</x:v>
      </x:c>
      <x:c r="I7011" s="13" t="n">
        <x:v>47142</x:v>
      </x:c>
      <x:c r="J7011" s="11" t="n">
        <x:v>18.607884</x:v>
      </x:c>
      <x:c r="K7011" s="14" t="n">
        <x:f>I7011*J7011</x:f>
        <x:v>877212.8675279999</x:v>
      </x:c>
      <x:c r="L7011" s="8" t="str">
        <x:v>Alpaca SIP</x:v>
      </x:c>
    </x:row>
    <x:row r="7012" ht="25" customHeight="1">
      <x:c r="A7012" s="8" t="str">
        <x:v>SGP</x:v>
      </x:c>
      <x:c r="B7012" s="10" t="n">
        <x:v>46177</x:v>
      </x:c>
      <x:c r="C7012" s="11" t="n">
        <x:v>19.19</x:v>
      </x:c>
      <x:c r="D7012" s="11" t="n">
        <x:v>19.47</x:v>
      </x:c>
      <x:c r="E7012" s="13" t="n">
        <x:v>58505</x:v>
      </x:c>
      <x:c r="F7012" s="11" t="n">
        <x:v>1</x:v>
      </x:c>
      <x:c r="G7012" s="11" t="n">
        <x:v>19.19</x:v>
      </x:c>
      <x:c r="H7012" s="11" t="n">
        <x:v>19.47</x:v>
      </x:c>
      <x:c r="I7012" s="13" t="n">
        <x:v>58505</x:v>
      </x:c>
      <x:c r="J7012" s="11" t="n">
        <x:v>18.952899</x:v>
      </x:c>
      <x:c r="K7012" s="14" t="n">
        <x:f>I7012*J7012</x:f>
        <x:v>1108839.3559949999</x:v>
      </x:c>
      <x:c r="L7012" s="8" t="str">
        <x:v>Alpaca SIP</x:v>
      </x:c>
    </x:row>
    <x:row r="7013" ht="25" customHeight="1">
      <x:c r="A7013" s="8" t="str">
        <x:v>SGP</x:v>
      </x:c>
      <x:c r="B7013" s="10" t="n">
        <x:v>46178</x:v>
      </x:c>
      <x:c r="C7013" s="11" t="n">
        <x:v>19.98</x:v>
      </x:c>
      <x:c r="D7013" s="11" t="n">
        <x:v>18.78</x:v>
      </x:c>
      <x:c r="E7013" s="13" t="n">
        <x:v>77535</x:v>
      </x:c>
      <x:c r="F7013" s="11" t="n">
        <x:v>1</x:v>
      </x:c>
      <x:c r="G7013" s="11" t="n">
        <x:v>19.98</x:v>
      </x:c>
      <x:c r="H7013" s="11" t="n">
        <x:v>18.78</x:v>
      </x:c>
      <x:c r="I7013" s="13" t="n">
        <x:v>77535</x:v>
      </x:c>
      <x:c r="J7013" s="11" t="n">
        <x:v>19.083347</x:v>
      </x:c>
      <x:c r="K7013" s="14" t="n">
        <x:f>I7013*J7013</x:f>
        <x:v>1479627.309645</x:v>
      </x:c>
      <x:c r="L7013" s="8" t="str">
        <x:v>Alpaca SIP</x:v>
      </x:c>
    </x:row>
    <x:row r="7014" ht="25" customHeight="1">
      <x:c r="A7014" s="8" t="str">
        <x:v>SGP</x:v>
      </x:c>
      <x:c r="B7014" s="10" t="n">
        <x:v>46181</x:v>
      </x:c>
      <x:c r="C7014" s="11" t="n">
        <x:v>18.905</x:v>
      </x:c>
      <x:c r="D7014" s="11" t="n">
        <x:v>18.74</x:v>
      </x:c>
      <x:c r="E7014" s="13" t="n">
        <x:v>77205</x:v>
      </x:c>
      <x:c r="F7014" s="11" t="n">
        <x:v>1</x:v>
      </x:c>
      <x:c r="G7014" s="11" t="n">
        <x:v>18.905</x:v>
      </x:c>
      <x:c r="H7014" s="11" t="n">
        <x:v>18.74</x:v>
      </x:c>
      <x:c r="I7014" s="13" t="n">
        <x:v>77205</x:v>
      </x:c>
      <x:c r="J7014" s="11" t="n">
        <x:v>18.417797</x:v>
      </x:c>
      <x:c r="K7014" s="14" t="n">
        <x:f>I7014*J7014</x:f>
        <x:v>1421946.0173850001</x:v>
      </x:c>
      <x:c r="L7014" s="8" t="str">
        <x:v>Alpaca SIP</x:v>
      </x:c>
    </x:row>
    <x:row r="7015" ht="25" customHeight="1">
      <x:c r="A7015" s="8" t="str">
        <x:v>SGP</x:v>
      </x:c>
      <x:c r="B7015" s="10" t="n">
        <x:v>46182</x:v>
      </x:c>
      <x:c r="C7015" s="11" t="n">
        <x:v>19.16</x:v>
      </x:c>
      <x:c r="D7015" s="11" t="n">
        <x:v>18.19</x:v>
      </x:c>
      <x:c r="E7015" s="13" t="n">
        <x:v>70148</x:v>
      </x:c>
      <x:c r="F7015" s="11" t="n">
        <x:v>1</x:v>
      </x:c>
      <x:c r="G7015" s="11" t="n">
        <x:v>19.16</x:v>
      </x:c>
      <x:c r="H7015" s="11" t="n">
        <x:v>18.19</x:v>
      </x:c>
      <x:c r="I7015" s="13" t="n">
        <x:v>70148</x:v>
      </x:c>
      <x:c r="J7015" s="11" t="n">
        <x:v>18.58192</x:v>
      </x:c>
      <x:c r="K7015" s="14" t="n">
        <x:f>I7015*J7015</x:f>
        <x:v>1303484.52416</x:v>
      </x:c>
      <x:c r="L7015" s="8" t="str">
        <x:v>Alpaca SIP</x:v>
      </x:c>
    </x:row>
    <x:row r="7016" ht="25" customHeight="1">
      <x:c r="A7016" s="8" t="str">
        <x:v>SGP</x:v>
      </x:c>
      <x:c r="B7016" s="10" t="n">
        <x:v>46183</x:v>
      </x:c>
      <x:c r="C7016" s="11" t="n">
        <x:v>18.88</x:v>
      </x:c>
      <x:c r="D7016" s="11" t="n">
        <x:v>17.97</x:v>
      </x:c>
      <x:c r="E7016" s="13" t="n">
        <x:v>84436</x:v>
      </x:c>
      <x:c r="F7016" s="11" t="n">
        <x:v>1</x:v>
      </x:c>
      <x:c r="G7016" s="11" t="n">
        <x:v>18.88</x:v>
      </x:c>
      <x:c r="H7016" s="11" t="n">
        <x:v>17.97</x:v>
      </x:c>
      <x:c r="I7016" s="13" t="n">
        <x:v>84436</x:v>
      </x:c>
      <x:c r="J7016" s="11" t="n">
        <x:v>18.218794</x:v>
      </x:c>
      <x:c r="K7016" s="14" t="n">
        <x:f>I7016*J7016</x:f>
        <x:v>1538322.0901839999</x:v>
      </x:c>
      <x:c r="L7016" s="8" t="str">
        <x:v>Alpaca SIP</x:v>
      </x:c>
    </x:row>
    <x:row r="7017" ht="25" customHeight="1">
      <x:c r="A7017" s="8" t="str">
        <x:v>SGP</x:v>
      </x:c>
      <x:c r="B7017" s="10" t="n">
        <x:v>46184</x:v>
      </x:c>
      <x:c r="C7017" s="11" t="n">
        <x:v>18.02</x:v>
      </x:c>
      <x:c r="D7017" s="11" t="n">
        <x:v>18.09</x:v>
      </x:c>
      <x:c r="E7017" s="13" t="n">
        <x:v>77850</x:v>
      </x:c>
      <x:c r="F7017" s="11" t="n">
        <x:v>1</x:v>
      </x:c>
      <x:c r="G7017" s="11" t="n">
        <x:v>18.02</x:v>
      </x:c>
      <x:c r="H7017" s="11" t="n">
        <x:v>18.09</x:v>
      </x:c>
      <x:c r="I7017" s="13" t="n">
        <x:v>77850</x:v>
      </x:c>
      <x:c r="J7017" s="11" t="n">
        <x:v>18.155595</x:v>
      </x:c>
      <x:c r="K7017" s="14" t="n">
        <x:f>I7017*J7017</x:f>
        <x:v>1413413.0707500002</x:v>
      </x:c>
      <x:c r="L7017" s="8" t="str">
        <x:v>Alpaca SIP</x:v>
      </x:c>
    </x:row>
    <x:row r="7018" ht="25" customHeight="1">
      <x:c r="A7018" s="8" t="str">
        <x:v>SGP</x:v>
      </x:c>
      <x:c r="B7018" s="10" t="n">
        <x:v>46185</x:v>
      </x:c>
      <x:c r="C7018" s="11" t="n">
        <x:v>17.92</x:v>
      </x:c>
      <x:c r="D7018" s="11" t="n">
        <x:v>18.44</x:v>
      </x:c>
      <x:c r="E7018" s="13" t="n">
        <x:v>57090</x:v>
      </x:c>
      <x:c r="F7018" s="11" t="n">
        <x:v>1</x:v>
      </x:c>
      <x:c r="G7018" s="11" t="n">
        <x:v>17.92</x:v>
      </x:c>
      <x:c r="H7018" s="11" t="n">
        <x:v>18.44</x:v>
      </x:c>
      <x:c r="I7018" s="13" t="n">
        <x:v>57090</x:v>
      </x:c>
      <x:c r="J7018" s="11" t="n">
        <x:v>18.425379</x:v>
      </x:c>
      <x:c r="K7018" s="14" t="n">
        <x:f>I7018*J7018</x:f>
        <x:v>1051904.88711</x:v>
      </x:c>
      <x:c r="L7018" s="8" t="str">
        <x:v>Alpaca SIP</x:v>
      </x:c>
    </x:row>
    <x:row r="7019" ht="25" customHeight="1">
      <x:c r="A7019" s="8" t="str">
        <x:v>SGP</x:v>
      </x:c>
      <x:c r="B7019" s="10" t="n">
        <x:v>46188</x:v>
      </x:c>
      <x:c r="C7019" s="11" t="n">
        <x:v>18.74</x:v>
      </x:c>
      <x:c r="D7019" s="11" t="n">
        <x:v>18.94</x:v>
      </x:c>
      <x:c r="E7019" s="13" t="n">
        <x:v>143825</x:v>
      </x:c>
      <x:c r="F7019" s="11" t="n">
        <x:v>1</x:v>
      </x:c>
      <x:c r="G7019" s="11" t="n">
        <x:v>18.74</x:v>
      </x:c>
      <x:c r="H7019" s="11" t="n">
        <x:v>18.94</x:v>
      </x:c>
      <x:c r="I7019" s="13" t="n">
        <x:v>143825</x:v>
      </x:c>
      <x:c r="J7019" s="11" t="n">
        <x:v>18.93554</x:v>
      </x:c>
      <x:c r="K7019" s="14" t="n">
        <x:f>I7019*J7019</x:f>
        <x:v>2723404.0405</x:v>
      </x:c>
      <x:c r="L7019" s="8" t="str">
        <x:v>Alpaca SIP</x:v>
      </x:c>
    </x:row>
    <x:row r="7020" ht="25" customHeight="1">
      <x:c r="A7020" s="8" t="str">
        <x:v>SGP</x:v>
      </x:c>
      <x:c r="B7020" s="10" t="n">
        <x:v>46189</x:v>
      </x:c>
      <x:c r="C7020" s="11" t="n">
        <x:v>18.58</x:v>
      </x:c>
      <x:c r="D7020" s="11" t="n">
        <x:v>17.56</x:v>
      </x:c>
      <x:c r="E7020" s="13" t="n">
        <x:v>103716</x:v>
      </x:c>
      <x:c r="F7020" s="11" t="n">
        <x:v>1</x:v>
      </x:c>
      <x:c r="G7020" s="11" t="n">
        <x:v>18.58</x:v>
      </x:c>
      <x:c r="H7020" s="11" t="n">
        <x:v>17.56</x:v>
      </x:c>
      <x:c r="I7020" s="13" t="n">
        <x:v>103716</x:v>
      </x:c>
      <x:c r="J7020" s="11" t="n">
        <x:v>18.019532</x:v>
      </x:c>
      <x:c r="K7020" s="14" t="n">
        <x:f>I7020*J7020</x:f>
        <x:v>1868913.7809120002</x:v>
      </x:c>
      <x:c r="L7020" s="8" t="str">
        <x:v>Alpaca SIP</x:v>
      </x:c>
    </x:row>
    <x:row r="7021" ht="25" customHeight="1">
      <x:c r="A7021" s="8" t="str">
        <x:v>SGP</x:v>
      </x:c>
      <x:c r="B7021" s="10" t="n">
        <x:v>46190</x:v>
      </x:c>
      <x:c r="C7021" s="11" t="n">
        <x:v>17.61</x:v>
      </x:c>
      <x:c r="D7021" s="11" t="n">
        <x:v>18.2</x:v>
      </x:c>
      <x:c r="E7021" s="13" t="n">
        <x:v>108925</x:v>
      </x:c>
      <x:c r="F7021" s="11" t="n">
        <x:v>1</x:v>
      </x:c>
      <x:c r="G7021" s="11" t="n">
        <x:v>17.61</x:v>
      </x:c>
      <x:c r="H7021" s="11" t="n">
        <x:v>18.2</x:v>
      </x:c>
      <x:c r="I7021" s="13" t="n">
        <x:v>108925</x:v>
      </x:c>
      <x:c r="J7021" s="11" t="n">
        <x:v>18.10288</x:v>
      </x:c>
      <x:c r="K7021" s="14" t="n">
        <x:f>I7021*J7021</x:f>
        <x:v>1971856.204</x:v>
      </x:c>
      <x:c r="L7021" s="8" t="str">
        <x:v>Alpaca SIP</x:v>
      </x:c>
    </x:row>
    <x:row r="7022" ht="25" customHeight="1">
      <x:c r="A7022" s="8" t="str">
        <x:v>SGP</x:v>
      </x:c>
      <x:c r="B7022" s="10" t="n">
        <x:v>46191</x:v>
      </x:c>
      <x:c r="C7022" s="11" t="n">
        <x:v>18.36</x:v>
      </x:c>
      <x:c r="D7022" s="11" t="n">
        <x:v>18.7</x:v>
      </x:c>
      <x:c r="E7022" s="13" t="n">
        <x:v>144291</x:v>
      </x:c>
      <x:c r="F7022" s="11" t="n">
        <x:v>1</x:v>
      </x:c>
      <x:c r="G7022" s="11" t="n">
        <x:v>18.36</x:v>
      </x:c>
      <x:c r="H7022" s="11" t="n">
        <x:v>18.7</x:v>
      </x:c>
      <x:c r="I7022" s="13" t="n">
        <x:v>144291</x:v>
      </x:c>
      <x:c r="J7022" s="11" t="n">
        <x:v>18.706446</x:v>
      </x:c>
      <x:c r="K7022" s="14" t="n">
        <x:f>I7022*J7022</x:f>
        <x:v>2699171.799786</x:v>
      </x:c>
      <x:c r="L7022" s="8" t="str">
        <x:v>Alpaca SIP</x:v>
      </x:c>
    </x:row>
    <x:row r="7023" ht="25" customHeight="1">
      <x:c r="A7023" s="8" t="str">
        <x:v>SGP</x:v>
      </x:c>
      <x:c r="B7023" s="10" t="n">
        <x:v>46195</x:v>
      </x:c>
      <x:c r="C7023" s="11" t="n">
        <x:v>18.88</x:v>
      </x:c>
      <x:c r="D7023" s="11" t="n">
        <x:v>19.34</x:v>
      </x:c>
      <x:c r="E7023" s="13" t="n">
        <x:v>109026</x:v>
      </x:c>
      <x:c r="F7023" s="11" t="n">
        <x:v>1</x:v>
      </x:c>
      <x:c r="G7023" s="11" t="n">
        <x:v>18.88</x:v>
      </x:c>
      <x:c r="H7023" s="11" t="n">
        <x:v>19.34</x:v>
      </x:c>
      <x:c r="I7023" s="13" t="n">
        <x:v>109026</x:v>
      </x:c>
      <x:c r="J7023" s="11" t="n">
        <x:v>19.157819</x:v>
      </x:c>
      <x:c r="K7023" s="14" t="n">
        <x:f>I7023*J7023</x:f>
        <x:v>2088700.374294</x:v>
      </x:c>
      <x:c r="L7023" s="8" t="str">
        <x:v>Alpaca SIP</x:v>
      </x:c>
    </x:row>
    <x:row r="7024" ht="25" customHeight="1">
      <x:c r="A7024" s="8" t="str">
        <x:v>SGP</x:v>
      </x:c>
      <x:c r="B7024" s="10" t="n">
        <x:v>46196</x:v>
      </x:c>
      <x:c r="C7024" s="11" t="n">
        <x:v>19.28</x:v>
      </x:c>
      <x:c r="D7024" s="11" t="n">
        <x:v>19.67</x:v>
      </x:c>
      <x:c r="E7024" s="13" t="n">
        <x:v>74123</x:v>
      </x:c>
      <x:c r="F7024" s="11" t="n">
        <x:v>1</x:v>
      </x:c>
      <x:c r="G7024" s="11" t="n">
        <x:v>19.28</x:v>
      </x:c>
      <x:c r="H7024" s="11" t="n">
        <x:v>19.67</x:v>
      </x:c>
      <x:c r="I7024" s="13" t="n">
        <x:v>74123</x:v>
      </x:c>
      <x:c r="J7024" s="11" t="n">
        <x:v>19.720436</x:v>
      </x:c>
      <x:c r="K7024" s="14" t="n">
        <x:f>I7024*J7024</x:f>
        <x:v>1461737.877628</x:v>
      </x:c>
      <x:c r="L7024" s="8" t="str">
        <x:v>Alpaca SIP</x:v>
      </x:c>
    </x:row>
    <x:row r="7025" ht="25" customHeight="1">
      <x:c r="A7025" s="8" t="str">
        <x:v>SGP</x:v>
      </x:c>
      <x:c r="B7025" s="10" t="n">
        <x:v>46197</x:v>
      </x:c>
      <x:c r="C7025" s="11" t="n">
        <x:v>19.715</x:v>
      </x:c>
      <x:c r="D7025" s="11" t="n">
        <x:v>19.55</x:v>
      </x:c>
      <x:c r="E7025" s="13" t="n">
        <x:v>79694</x:v>
      </x:c>
      <x:c r="F7025" s="11" t="n">
        <x:v>1</x:v>
      </x:c>
      <x:c r="G7025" s="11" t="n">
        <x:v>19.715</x:v>
      </x:c>
      <x:c r="H7025" s="11" t="n">
        <x:v>19.55</x:v>
      </x:c>
      <x:c r="I7025" s="13" t="n">
        <x:v>79694</x:v>
      </x:c>
      <x:c r="J7025" s="11" t="n">
        <x:v>19.74556</x:v>
      </x:c>
      <x:c r="K7025" s="14" t="n">
        <x:f>I7025*J7025</x:f>
        <x:v>1573602.65864</x:v>
      </x:c>
      <x:c r="L7025" s="8" t="str">
        <x:v>Alpaca SIP</x:v>
      </x:c>
    </x:row>
    <x:row r="7026" ht="25" customHeight="1">
      <x:c r="A7026" s="8" t="str">
        <x:v>SGP</x:v>
      </x:c>
      <x:c r="B7026" s="10" t="n">
        <x:v>46198</x:v>
      </x:c>
      <x:c r="C7026" s="11" t="n">
        <x:v>19.71</x:v>
      </x:c>
      <x:c r="D7026" s="11" t="n">
        <x:v>18.81</x:v>
      </x:c>
      <x:c r="E7026" s="13" t="n">
        <x:v>109840</x:v>
      </x:c>
      <x:c r="F7026" s="11" t="n">
        <x:v>1</x:v>
      </x:c>
      <x:c r="G7026" s="11" t="n">
        <x:v>19.71</x:v>
      </x:c>
      <x:c r="H7026" s="11" t="n">
        <x:v>18.81</x:v>
      </x:c>
      <x:c r="I7026" s="13" t="n">
        <x:v>109840</x:v>
      </x:c>
      <x:c r="J7026" s="11" t="n">
        <x:v>19.115917</x:v>
      </x:c>
      <x:c r="K7026" s="14" t="n">
        <x:f>I7026*J7026</x:f>
        <x:v>2099692.32328</x:v>
      </x:c>
      <x:c r="L7026" s="8" t="str">
        <x:v>Alpaca SIP</x:v>
      </x:c>
    </x:row>
    <x:row r="7027" ht="25" customHeight="1">
      <x:c r="A7027" s="8" t="str">
        <x:v>SGP</x:v>
      </x:c>
      <x:c r="B7027" s="10" t="n">
        <x:v>46199</x:v>
      </x:c>
      <x:c r="C7027" s="11" t="n">
        <x:v>18.98</x:v>
      </x:c>
      <x:c r="D7027" s="11" t="n">
        <x:v>21.18</x:v>
      </x:c>
      <x:c r="E7027" s="13" t="n">
        <x:v>1478796</x:v>
      </x:c>
      <x:c r="F7027" s="11" t="n">
        <x:v>1</x:v>
      </x:c>
      <x:c r="G7027" s="11" t="n">
        <x:v>18.98</x:v>
      </x:c>
      <x:c r="H7027" s="11" t="n">
        <x:v>21.18</x:v>
      </x:c>
      <x:c r="I7027" s="13" t="n">
        <x:v>1478796</x:v>
      </x:c>
      <x:c r="J7027" s="11" t="n">
        <x:v>21.097009</x:v>
      </x:c>
      <x:c r="K7027" s="14" t="n">
        <x:f>I7027*J7027</x:f>
        <x:v>31198172.521164</x:v>
      </x:c>
      <x:c r="L7027" s="8" t="str">
        <x:v>Alpaca SIP</x:v>
      </x:c>
    </x:row>
    <x:row r="7028" ht="25" customHeight="1">
      <x:c r="A7028" s="8" t="str">
        <x:v>SGP</x:v>
      </x:c>
      <x:c r="B7028" s="10" t="n">
        <x:v>46202</x:v>
      </x:c>
      <x:c r="C7028" s="11" t="n">
        <x:v>21.25</x:v>
      </x:c>
      <x:c r="D7028" s="11" t="n">
        <x:v>21.65</x:v>
      </x:c>
      <x:c r="E7028" s="13" t="n">
        <x:v>105013</x:v>
      </x:c>
      <x:c r="F7028" s="11" t="n">
        <x:v>1</x:v>
      </x:c>
      <x:c r="G7028" s="11" t="n">
        <x:v>21.25</x:v>
      </x:c>
      <x:c r="H7028" s="11" t="n">
        <x:v>21.65</x:v>
      </x:c>
      <x:c r="I7028" s="13" t="n">
        <x:v>105013</x:v>
      </x:c>
      <x:c r="J7028" s="11" t="n">
        <x:v>21.49094</x:v>
      </x:c>
      <x:c r="K7028" s="14" t="n">
        <x:f>I7028*J7028</x:f>
        <x:v>2256828.0822199997</x:v>
      </x:c>
      <x:c r="L7028" s="8" t="str">
        <x:v>Alpaca SIP</x:v>
      </x:c>
    </x:row>
    <x:row r="7029" ht="25" customHeight="1">
      <x:c r="A7029" s="8" t="str">
        <x:v>SGP</x:v>
      </x:c>
      <x:c r="B7029" s="10" t="n">
        <x:v>46203</x:v>
      </x:c>
      <x:c r="C7029" s="11" t="n">
        <x:v>21.66</x:v>
      </x:c>
      <x:c r="D7029" s="11" t="n">
        <x:v>22.26</x:v>
      </x:c>
      <x:c r="E7029" s="13" t="n">
        <x:v>81938</x:v>
      </x:c>
      <x:c r="F7029" s="11" t="n">
        <x:v>1</x:v>
      </x:c>
      <x:c r="G7029" s="11" t="n">
        <x:v>21.66</x:v>
      </x:c>
      <x:c r="H7029" s="11" t="n">
        <x:v>22.26</x:v>
      </x:c>
      <x:c r="I7029" s="13" t="n">
        <x:v>81938</x:v>
      </x:c>
      <x:c r="J7029" s="11" t="n">
        <x:v>22.161722</x:v>
      </x:c>
      <x:c r="K7029" s="14" t="n">
        <x:f>I7029*J7029</x:f>
        <x:v>1815887.177236</x:v>
      </x:c>
      <x:c r="L7029" s="8" t="str">
        <x:v>Alpaca SIP</x:v>
      </x:c>
    </x:row>
    <x:row r="7030" ht="25" customHeight="1">
      <x:c r="A7030" s="8" t="str">
        <x:v>SGP</x:v>
      </x:c>
      <x:c r="B7030" s="10" t="n">
        <x:v>46204</x:v>
      </x:c>
      <x:c r="C7030" s="11" t="n">
        <x:v>22.48</x:v>
      </x:c>
      <x:c r="D7030" s="11" t="n">
        <x:v>19.47</x:v>
      </x:c>
      <x:c r="E7030" s="13" t="n">
        <x:v>94237</x:v>
      </x:c>
      <x:c r="F7030" s="11" t="n">
        <x:v>1</x:v>
      </x:c>
      <x:c r="G7030" s="11" t="n">
        <x:v>22.48</x:v>
      </x:c>
      <x:c r="H7030" s="11" t="n">
        <x:v>19.47</x:v>
      </x:c>
      <x:c r="I7030" s="13" t="n">
        <x:v>94237</x:v>
      </x:c>
      <x:c r="J7030" s="11" t="n">
        <x:v>20.418031</x:v>
      </x:c>
      <x:c r="K7030" s="14" t="n">
        <x:f>I7030*J7030</x:f>
        <x:v>1924133.9873469998</x:v>
      </x:c>
      <x:c r="L7030" s="8" t="str">
        <x:v>Alpaca SIP</x:v>
      </x:c>
    </x:row>
    <x:row r="7031" ht="25" customHeight="1">
      <x:c r="A7031" s="8" t="str">
        <x:v>SGP</x:v>
      </x:c>
      <x:c r="B7031" s="10" t="n">
        <x:v>46205</x:v>
      </x:c>
      <x:c r="C7031" s="11" t="n">
        <x:v>19.47</x:v>
      </x:c>
      <x:c r="D7031" s="11" t="n">
        <x:v>19.15</x:v>
      </x:c>
      <x:c r="E7031" s="13" t="n">
        <x:v>120714</x:v>
      </x:c>
      <x:c r="F7031" s="11" t="n">
        <x:v>1</x:v>
      </x:c>
      <x:c r="G7031" s="11" t="n">
        <x:v>19.47</x:v>
      </x:c>
      <x:c r="H7031" s="11" t="n">
        <x:v>19.15</x:v>
      </x:c>
      <x:c r="I7031" s="13" t="n">
        <x:v>120714</x:v>
      </x:c>
      <x:c r="J7031" s="11" t="n">
        <x:v>19.099711</x:v>
      </x:c>
      <x:c r="K7031" s="14" t="n">
        <x:f>I7031*J7031</x:f>
        <x:v>2305602.513654</x:v>
      </x:c>
      <x:c r="L7031" s="8" t="str">
        <x:v>Alpaca SIP</x:v>
      </x:c>
    </x:row>
    <x:row r="7032" ht="25" customHeight="1">
      <x:c r="A7032" s="8" t="str">
        <x:v>SGP</x:v>
      </x:c>
      <x:c r="B7032" s="10" t="n">
        <x:v>46209</x:v>
      </x:c>
      <x:c r="C7032" s="11" t="n">
        <x:v>19.06</x:v>
      </x:c>
      <x:c r="D7032" s="11" t="n">
        <x:v>19.09</x:v>
      </x:c>
      <x:c r="E7032" s="13" t="n">
        <x:v>127526</x:v>
      </x:c>
      <x:c r="F7032" s="11" t="n">
        <x:v>1</x:v>
      </x:c>
      <x:c r="G7032" s="11" t="n">
        <x:v>19.06</x:v>
      </x:c>
      <x:c r="H7032" s="11" t="n">
        <x:v>19.09</x:v>
      </x:c>
      <x:c r="I7032" s="13" t="n">
        <x:v>127526</x:v>
      </x:c>
      <x:c r="J7032" s="11" t="n">
        <x:v>19.105599</x:v>
      </x:c>
      <x:c r="K7032" s="14" t="n">
        <x:f>I7032*J7032</x:f>
        <x:v>2436460.6180740003</x:v>
      </x:c>
      <x:c r="L7032" s="8" t="str">
        <x:v>Alpaca SIP</x:v>
      </x:c>
    </x:row>
    <x:row r="7033" ht="25" customHeight="1">
      <x:c r="A7033" s="8" t="str">
        <x:v>SGP</x:v>
      </x:c>
      <x:c r="B7033" s="10" t="n">
        <x:v>46210</x:v>
      </x:c>
      <x:c r="C7033" s="11" t="n">
        <x:v>19.1</x:v>
      </x:c>
      <x:c r="D7033" s="11" t="n">
        <x:v>19.52</x:v>
      </x:c>
      <x:c r="E7033" s="13" t="n">
        <x:v>106221</x:v>
      </x:c>
      <x:c r="F7033" s="11" t="n">
        <x:v>1</x:v>
      </x:c>
      <x:c r="G7033" s="11" t="n">
        <x:v>19.1</x:v>
      </x:c>
      <x:c r="H7033" s="11" t="n">
        <x:v>19.52</x:v>
      </x:c>
      <x:c r="I7033" s="13" t="n">
        <x:v>106221</x:v>
      </x:c>
      <x:c r="J7033" s="11" t="n">
        <x:v>19.371536</x:v>
      </x:c>
      <x:c r="K7033" s="14" t="n">
        <x:f>I7033*J7033</x:f>
        <x:v>2057663.9254559998</x:v>
      </x:c>
      <x:c r="L7033" s="8" t="str">
        <x:v>Alpaca SIP</x:v>
      </x:c>
    </x:row>
    <x:row r="7034" ht="25" customHeight="1">
      <x:c r="A7034" s="8" t="str">
        <x:v>SGP</x:v>
      </x:c>
      <x:c r="B7034" s="10" t="n">
        <x:v>46211</x:v>
      </x:c>
      <x:c r="C7034" s="11" t="n">
        <x:v>19.5</x:v>
      </x:c>
      <x:c r="D7034" s="11" t="n">
        <x:v>20.46</x:v>
      </x:c>
      <x:c r="E7034" s="13" t="n">
        <x:v>140862</x:v>
      </x:c>
      <x:c r="F7034" s="11" t="n">
        <x:v>1</x:v>
      </x:c>
      <x:c r="G7034" s="11" t="n">
        <x:v>19.5</x:v>
      </x:c>
      <x:c r="H7034" s="11" t="n">
        <x:v>20.46</x:v>
      </x:c>
      <x:c r="I7034" s="13" t="n">
        <x:v>140862</x:v>
      </x:c>
      <x:c r="J7034" s="11" t="n">
        <x:v>20.515082</x:v>
      </x:c>
      <x:c r="K7034" s="14" t="n">
        <x:f>I7034*J7034</x:f>
        <x:v>2889795.480684</x:v>
      </x:c>
      <x:c r="L7034" s="8" t="str">
        <x:v>Alpaca SIP</x:v>
      </x:c>
    </x:row>
    <x:row r="7035" ht="25" customHeight="1">
      <x:c r="A7035" s="8" t="str">
        <x:v>SGP</x:v>
      </x:c>
      <x:c r="B7035" s="10" t="n">
        <x:v>46212</x:v>
      </x:c>
      <x:c r="C7035" s="11" t="n">
        <x:v>20.46</x:v>
      </x:c>
      <x:c r="D7035" s="11" t="n">
        <x:v>20.07</x:v>
      </x:c>
      <x:c r="E7035" s="13" t="n">
        <x:v>136667</x:v>
      </x:c>
      <x:c r="F7035" s="11" t="n">
        <x:v>1</x:v>
      </x:c>
      <x:c r="G7035" s="11" t="n">
        <x:v>20.46</x:v>
      </x:c>
      <x:c r="H7035" s="11" t="n">
        <x:v>20.07</x:v>
      </x:c>
      <x:c r="I7035" s="13" t="n">
        <x:v>136667</x:v>
      </x:c>
      <x:c r="J7035" s="11" t="n">
        <x:v>20.132959</x:v>
      </x:c>
      <x:c r="K7035" s="14" t="n">
        <x:f>I7035*J7035</x:f>
        <x:v>2751511.107653</x:v>
      </x:c>
      <x:c r="L7035" s="8" t="str">
        <x:v>Alpaca SIP</x:v>
      </x:c>
    </x:row>
    <x:row r="7036" ht="25" customHeight="1">
      <x:c r="A7036" s="8" t="str">
        <x:v>SGP</x:v>
      </x:c>
      <x:c r="B7036" s="10" t="n">
        <x:v>46213</x:v>
      </x:c>
      <x:c r="C7036" s="11" t="n">
        <x:v>19.91</x:v>
      </x:c>
      <x:c r="D7036" s="11" t="n">
        <x:v>22.52</x:v>
      </x:c>
      <x:c r="E7036" s="13" t="n">
        <x:v>169505</x:v>
      </x:c>
      <x:c r="F7036" s="11" t="n">
        <x:v>1</x:v>
      </x:c>
      <x:c r="G7036" s="11" t="n">
        <x:v>19.91</x:v>
      </x:c>
      <x:c r="H7036" s="11" t="n">
        <x:v>22.52</x:v>
      </x:c>
      <x:c r="I7036" s="13" t="n">
        <x:v>169505</x:v>
      </x:c>
      <x:c r="J7036" s="11" t="n">
        <x:v>21.550445</x:v>
      </x:c>
      <x:c r="K7036" s="14" t="n">
        <x:f>I7036*J7036</x:f>
        <x:v>3652908.179725</x:v>
      </x:c>
      <x:c r="L7036" s="8" t="str">
        <x:v>Alpaca SIP</x:v>
      </x:c>
    </x:row>
    <x:row r="7037" ht="25" customHeight="1">
      <x:c r="A7037" s="8" t="str">
        <x:v>SGP</x:v>
      </x:c>
      <x:c r="B7037" s="10" t="n">
        <x:v>46216</x:v>
      </x:c>
      <x:c r="C7037" s="11" t="n">
        <x:v>22.66</x:v>
      </x:c>
      <x:c r="D7037" s="11" t="n">
        <x:v>19.9</x:v>
      </x:c>
      <x:c r="E7037" s="13" t="n">
        <x:v>221686</x:v>
      </x:c>
      <x:c r="F7037" s="11" t="n">
        <x:v>1</x:v>
      </x:c>
      <x:c r="G7037" s="11" t="n">
        <x:v>22.66</x:v>
      </x:c>
      <x:c r="H7037" s="11" t="n">
        <x:v>19.9</x:v>
      </x:c>
      <x:c r="I7037" s="13" t="n">
        <x:v>221686</x:v>
      </x:c>
      <x:c r="J7037" s="11" t="n">
        <x:v>20.418873</x:v>
      </x:c>
      <x:c r="K7037" s="14" t="n">
        <x:f>I7037*J7037</x:f>
        <x:v>4526578.279878001</x:v>
      </x:c>
      <x:c r="L7037" s="8" t="str">
        <x:v>Alpaca SIP</x:v>
      </x:c>
    </x:row>
    <x:row r="7038" ht="25" customHeight="1">
      <x:c r="A7038" s="8" t="str">
        <x:v>SGP</x:v>
      </x:c>
      <x:c r="B7038" s="10" t="n">
        <x:v>46217</x:v>
      </x:c>
      <x:c r="C7038" s="11" t="n">
        <x:v>19.81</x:v>
      </x:c>
      <x:c r="D7038" s="11" t="n">
        <x:v>19.99</x:v>
      </x:c>
      <x:c r="E7038" s="13" t="n">
        <x:v>176121</x:v>
      </x:c>
      <x:c r="F7038" s="11" t="n">
        <x:v>1</x:v>
      </x:c>
      <x:c r="G7038" s="11" t="n">
        <x:v>19.81</x:v>
      </x:c>
      <x:c r="H7038" s="11" t="n">
        <x:v>19.99</x:v>
      </x:c>
      <x:c r="I7038" s="13" t="n">
        <x:v>176121</x:v>
      </x:c>
      <x:c r="J7038" s="11" t="n">
        <x:v>19.903479</x:v>
      </x:c>
      <x:c r="K7038" s="14" t="n">
        <x:f>I7038*J7038</x:f>
        <x:v>3505420.624959</x:v>
      </x:c>
      <x:c r="L7038" s="8" t="str">
        <x:v>Alpaca SIP</x:v>
      </x:c>
    </x:row>
    <x:row r="7039" ht="25" customHeight="1">
      <x:c r="A7039" s="8" t="str">
        <x:v>SGP</x:v>
      </x:c>
      <x:c r="B7039" s="10" t="n">
        <x:v>46218</x:v>
      </x:c>
      <x:c r="C7039" s="11" t="n">
        <x:v>19.93</x:v>
      </x:c>
      <x:c r="D7039" s="11" t="n">
        <x:v>20.6</x:v>
      </x:c>
      <x:c r="E7039" s="13" t="n">
        <x:v>146394</x:v>
      </x:c>
      <x:c r="F7039" s="11" t="n">
        <x:v>1</x:v>
      </x:c>
      <x:c r="G7039" s="11" t="n">
        <x:v>19.93</x:v>
      </x:c>
      <x:c r="H7039" s="11" t="n">
        <x:v>20.6</x:v>
      </x:c>
      <x:c r="I7039" s="13" t="n">
        <x:v>146394</x:v>
      </x:c>
      <x:c r="J7039" s="11" t="n">
        <x:v>20.396989</x:v>
      </x:c>
      <x:c r="K7039" s="14" t="n">
        <x:f>I7039*J7039</x:f>
        <x:v>2985996.807666</x:v>
      </x:c>
      <x:c r="L7039" s="8" t="str">
        <x:v>Alpaca SIP</x:v>
      </x:c>
    </x:row>
    <x:row r="7040" ht="25" customHeight="1">
      <x:c r="A7040" s="8" t="str">
        <x:v>SGP</x:v>
      </x:c>
      <x:c r="B7040" s="10" t="n">
        <x:v>46219</x:v>
      </x:c>
      <x:c r="C7040" s="11" t="n">
        <x:v>20.17</x:v>
      </x:c>
      <x:c r="D7040" s="11" t="n">
        <x:v>20.76</x:v>
      </x:c>
      <x:c r="E7040" s="13" t="n">
        <x:v>159619</x:v>
      </x:c>
      <x:c r="F7040" s="11" t="n">
        <x:v>1</x:v>
      </x:c>
      <x:c r="G7040" s="11" t="n">
        <x:v>20.17</x:v>
      </x:c>
      <x:c r="H7040" s="11" t="n">
        <x:v>20.76</x:v>
      </x:c>
      <x:c r="I7040" s="13" t="n">
        <x:v>159619</x:v>
      </x:c>
      <x:c r="J7040" s="11" t="n">
        <x:v>20.80098</x:v>
      </x:c>
      <x:c r="K7040" s="14" t="n">
        <x:f>I7040*J7040</x:f>
        <x:v>3320231.6266199998</x:v>
      </x:c>
      <x:c r="L7040" s="8" t="str">
        <x:v>Alpaca SIP</x:v>
      </x:c>
    </x:row>
    <x:row r="7041" ht="25" customHeight="1">
      <x:c r="A7041" s="8" t="str">
        <x:v>SGP</x:v>
      </x:c>
      <x:c r="B7041" s="10" t="n">
        <x:v>46220</x:v>
      </x:c>
      <x:c r="C7041" s="11" t="n">
        <x:v>20.26</x:v>
      </x:c>
      <x:c r="D7041" s="11" t="n">
        <x:v>19.77</x:v>
      </x:c>
      <x:c r="E7041" s="13" t="n">
        <x:v>107389</x:v>
      </x:c>
      <x:c r="F7041" s="11" t="n">
        <x:v>1</x:v>
      </x:c>
      <x:c r="G7041" s="11" t="n">
        <x:v>20.26</x:v>
      </x:c>
      <x:c r="H7041" s="11" t="n">
        <x:v>19.77</x:v>
      </x:c>
      <x:c r="I7041" s="13" t="n">
        <x:v>107389</x:v>
      </x:c>
      <x:c r="J7041" s="11" t="n">
        <x:v>20.199659</x:v>
      </x:c>
      <x:c r="K7041" s="14" t="n">
        <x:f>I7041*J7041</x:f>
        <x:v>2169221.1803510003</x:v>
      </x:c>
      <x:c r="L7041" s="8" t="str">
        <x:v>Alpaca SIP</x:v>
      </x:c>
    </x:row>
    <x:row r="7042" ht="25" customHeight="1">
      <x:c r="A7042" s="8" t="str">
        <x:v>SGP</x:v>
      </x:c>
      <x:c r="B7042" s="10" t="n">
        <x:v>46223</x:v>
      </x:c>
      <x:c r="C7042" s="11" t="n">
        <x:v>20.11</x:v>
      </x:c>
      <x:c r="D7042" s="11" t="n">
        <x:v>20.02</x:v>
      </x:c>
      <x:c r="E7042" s="13" t="n">
        <x:v>101763</x:v>
      </x:c>
      <x:c r="F7042" s="11" t="n">
        <x:v>1</x:v>
      </x:c>
      <x:c r="G7042" s="11" t="n">
        <x:v>20.11</x:v>
      </x:c>
      <x:c r="H7042" s="11" t="n">
        <x:v>20.02</x:v>
      </x:c>
      <x:c r="I7042" s="13" t="n">
        <x:v>101763</x:v>
      </x:c>
      <x:c r="J7042" s="11" t="n">
        <x:v>20.257472</x:v>
      </x:c>
      <x:c r="K7042" s="14" t="n">
        <x:f>I7042*J7042</x:f>
        <x:v>2061461.123136</x:v>
      </x:c>
      <x:c r="L7042" s="8" t="str">
        <x:v>Alpaca SIP</x:v>
      </x:c>
    </x:row>
    <x:row r="7043" ht="25" customHeight="1">
      <x:c r="A7043" s="8" t="str">
        <x:v>SGP</x:v>
      </x:c>
      <x:c r="B7043" s="10" t="n">
        <x:v>46224</x:v>
      </x:c>
      <x:c r="C7043" s="11" t="n">
        <x:v>20.02</x:v>
      </x:c>
      <x:c r="D7043" s="11" t="n">
        <x:v>20.27</x:v>
      </x:c>
      <x:c r="E7043" s="13" t="n">
        <x:v>111281</x:v>
      </x:c>
      <x:c r="F7043" s="11" t="n">
        <x:v>1</x:v>
      </x:c>
      <x:c r="G7043" s="11" t="n">
        <x:v>20.02</x:v>
      </x:c>
      <x:c r="H7043" s="11" t="n">
        <x:v>20.27</x:v>
      </x:c>
      <x:c r="I7043" s="13" t="n">
        <x:v>111281</x:v>
      </x:c>
      <x:c r="J7043" s="11" t="n">
        <x:v>20.576005</x:v>
      </x:c>
      <x:c r="K7043" s="14" t="n">
        <x:f>I7043*J7043</x:f>
        <x:v>2289718.412405</x:v>
      </x:c>
      <x:c r="L7043" s="8" t="str">
        <x:v>Alpaca SIP</x:v>
      </x:c>
    </x:row>
    <x:row r="7044" ht="25" customHeight="1">
      <x:c r="A7044" s="8" t="str">
        <x:v>SGP</x:v>
      </x:c>
      <x:c r="B7044" s="10" t="n">
        <x:v>46225</x:v>
      </x:c>
      <x:c r="C7044" s="11" t="n">
        <x:v>20.22</x:v>
      </x:c>
      <x:c r="D7044" s="11" t="n">
        <x:v>20.54</x:v>
      </x:c>
      <x:c r="E7044" s="13" t="n">
        <x:v>91899</x:v>
      </x:c>
      <x:c r="F7044" s="11" t="n">
        <x:v>1</x:v>
      </x:c>
      <x:c r="G7044" s="11" t="n">
        <x:v>20.22</x:v>
      </x:c>
      <x:c r="H7044" s="11" t="n">
        <x:v>20.54</x:v>
      </x:c>
      <x:c r="I7044" s="13" t="n">
        <x:v>91899</x:v>
      </x:c>
      <x:c r="J7044" s="11" t="n">
        <x:v>20.31367</x:v>
      </x:c>
      <x:c r="K7044" s="14" t="n">
        <x:f>I7044*J7044</x:f>
        <x:v>1866805.9593299998</x:v>
      </x:c>
      <x:c r="L7044" s="8" t="str">
        <x:v>Alpaca SIP</x:v>
      </x:c>
    </x:row>
    <x:row r="7045" ht="25" customHeight="1">
      <x:c r="A7045" s="8" t="str">
        <x:v>SGP</x:v>
      </x:c>
      <x:c r="B7045" s="10" t="n">
        <x:v>46226</x:v>
      </x:c>
      <x:c r="C7045" s="11" t="n">
        <x:v>20.13</x:v>
      </x:c>
      <x:c r="D7045" s="11" t="n">
        <x:v>20.88</x:v>
      </x:c>
      <x:c r="E7045" s="13" t="n">
        <x:v>75426</x:v>
      </x:c>
      <x:c r="F7045" s="11" t="n">
        <x:v>1</x:v>
      </x:c>
      <x:c r="G7045" s="11" t="n">
        <x:v>20.13</x:v>
      </x:c>
      <x:c r="H7045" s="11" t="n">
        <x:v>20.88</x:v>
      </x:c>
      <x:c r="I7045" s="13" t="n">
        <x:v>75426</x:v>
      </x:c>
      <x:c r="J7045" s="11" t="n">
        <x:v>20.442866</x:v>
      </x:c>
      <x:c r="K7045" s="14" t="n">
        <x:f>I7045*J7045</x:f>
        <x:v>1541923.6109159999</x:v>
      </x:c>
      <x:c r="L7045" s="8" t="str">
        <x:v>Alpaca SIP</x:v>
      </x:c>
    </x:row>
    <x:row r="7046" ht="25" customHeight="1">
      <x:c r="A7046" s="8" t="str">
        <x:v>SGP</x:v>
      </x:c>
      <x:c r="B7046" s="10" t="n">
        <x:v>46227</x:v>
      </x:c>
      <x:c r="C7046" s="11" t="n">
        <x:v>21.8</x:v>
      </x:c>
      <x:c r="D7046" s="11" t="n">
        <x:v>20.49</x:v>
      </x:c>
      <x:c r="E7046" s="13" t="n">
        <x:v>103827</x:v>
      </x:c>
      <x:c r="F7046" s="11" t="n">
        <x:v>1</x:v>
      </x:c>
      <x:c r="G7046" s="11" t="n">
        <x:v>21.8</x:v>
      </x:c>
      <x:c r="H7046" s="11" t="n">
        <x:v>20.49</x:v>
      </x:c>
      <x:c r="I7046" s="13" t="n">
        <x:v>103827</x:v>
      </x:c>
      <x:c r="J7046" s="11" t="n">
        <x:v>20.928672</x:v>
      </x:c>
      <x:c r="K7046" s="14" t="n">
        <x:f>I7046*J7046</x:f>
        <x:v>2172961.227744</x:v>
      </x:c>
      <x:c r="L7046" s="8" t="str">
        <x:v>Alpaca SIP</x:v>
      </x:c>
    </x:row>
    <x:row r="7047" ht="25" customHeight="1">
      <x:c r="A7047" s="8" t="str">
        <x:v>SGP</x:v>
      </x:c>
      <x:c r="B7047" s="10" t="n">
        <x:v>46230</x:v>
      </x:c>
      <x:c r="C7047" s="11" t="n">
        <x:v>20.35</x:v>
      </x:c>
      <x:c r="D7047" s="11" t="n">
        <x:v>20.82</x:v>
      </x:c>
      <x:c r="E7047" s="13" t="n">
        <x:v>55883</x:v>
      </x:c>
      <x:c r="F7047" s="11" t="n">
        <x:v>1</x:v>
      </x:c>
      <x:c r="G7047" s="11" t="n">
        <x:v>20.35</x:v>
      </x:c>
      <x:c r="H7047" s="11" t="n">
        <x:v>20.82</x:v>
      </x:c>
      <x:c r="I7047" s="13" t="n">
        <x:v>55883</x:v>
      </x:c>
      <x:c r="J7047" s="11" t="n">
        <x:v>20.724668</x:v>
      </x:c>
      <x:c r="K7047" s="14" t="n">
        <x:f>I7047*J7047</x:f>
        <x:v>1158156.6218440002</x:v>
      </x:c>
      <x:c r="L7047" s="8" t="str">
        <x:v>Alpaca SIP</x:v>
      </x:c>
    </x:row>
    <x:row r="7048" ht="25" customHeight="1">
      <x:c r="A7048" s="8" t="str">
        <x:v>SGP</x:v>
      </x:c>
      <x:c r="B7048" s="10" t="n">
        <x:v>46231</x:v>
      </x:c>
      <x:c r="C7048" s="11" t="n">
        <x:v>21.02</x:v>
      </x:c>
      <x:c r="D7048" s="11" t="n">
        <x:v>21.62</x:v>
      </x:c>
      <x:c r="E7048" s="13" t="n">
        <x:v>69798</x:v>
      </x:c>
      <x:c r="F7048" s="11" t="n">
        <x:v>1</x:v>
      </x:c>
      <x:c r="G7048" s="11" t="n">
        <x:v>21.02</x:v>
      </x:c>
      <x:c r="H7048" s="11" t="n">
        <x:v>21.62</x:v>
      </x:c>
      <x:c r="I7048" s="13" t="n">
        <x:v>69798</x:v>
      </x:c>
      <x:c r="J7048" s="11" t="n">
        <x:v>21.348451</x:v>
      </x:c>
      <x:c r="K7048" s="14" t="n">
        <x:f>I7048*J7048</x:f>
        <x:v>1490079.182898</x:v>
      </x:c>
      <x:c r="L7048" s="8" t="str">
        <x:v>Alpaca SIP</x:v>
      </x:c>
    </x:row>
    <x:row r="7049" ht="25" customHeight="1">
      <x:c r="A7049" s="8" t="str">
        <x:v>SGP</x:v>
      </x:c>
      <x:c r="B7049" s="10" t="n">
        <x:v>46232</x:v>
      </x:c>
      <x:c r="C7049" s="11" t="n">
        <x:v>21.45</x:v>
      </x:c>
      <x:c r="D7049" s="11" t="n">
        <x:v>21.91</x:v>
      </x:c>
      <x:c r="E7049" s="13" t="n">
        <x:v>117130</x:v>
      </x:c>
      <x:c r="F7049" s="11" t="n">
        <x:v>1</x:v>
      </x:c>
      <x:c r="G7049" s="11" t="n">
        <x:v>21.45</x:v>
      </x:c>
      <x:c r="H7049" s="11" t="n">
        <x:v>21.91</x:v>
      </x:c>
      <x:c r="I7049" s="13" t="n">
        <x:v>117130</x:v>
      </x:c>
      <x:c r="J7049" s="11" t="n">
        <x:v>21.880044</x:v>
      </x:c>
      <x:c r="K7049" s="14" t="n">
        <x:f>I7049*J7049</x:f>
        <x:v>2562809.55372</x:v>
      </x:c>
      <x:c r="L7049" s="8" t="str">
        <x:v>Alpaca SIP</x:v>
      </x:c>
    </x:row>
    <x:row r="7050" ht="25" customHeight="1">
      <x:c r="A7050" s="8" t="str">
        <x:v>SGP</x:v>
      </x:c>
      <x:c r="B7050" s="10" t="n">
        <x:v>46233</x:v>
      </x:c>
      <x:c r="C7050" s="11" t="n">
        <x:v>22.17</x:v>
      </x:c>
      <x:c r="D7050" s="11" t="n">
        <x:v>22.72</x:v>
      </x:c>
      <x:c r="E7050" s="13" t="n">
        <x:v>95762</x:v>
      </x:c>
      <x:c r="F7050" s="11" t="n">
        <x:v>1</x:v>
      </x:c>
      <x:c r="G7050" s="11" t="n">
        <x:v>22.17</x:v>
      </x:c>
      <x:c r="H7050" s="11" t="n">
        <x:v>22.72</x:v>
      </x:c>
      <x:c r="I7050" s="13" t="n">
        <x:v>95762</x:v>
      </x:c>
      <x:c r="J7050" s="11" t="n">
        <x:v>23.020996</x:v>
      </x:c>
      <x:c r="K7050" s="14" t="n">
        <x:f>I7050*J7050</x:f>
        <x:v>2204536.618952</x:v>
      </x:c>
      <x:c r="L7050" s="8" t="str">
        <x:v>Alpaca SIP</x:v>
      </x:c>
    </x:row>
    <x:row r="7051" ht="25" customHeight="1">
      <x:c r="A7051" s="8" t="str">
        <x:v>SGP</x:v>
      </x:c>
      <x:c r="B7051" s="10" t="n">
        <x:v>46234</x:v>
      </x:c>
      <x:c r="C7051" s="11" t="n">
        <x:v>22.5</x:v>
      </x:c>
      <x:c r="D7051" s="11" t="n">
        <x:v>22.53</x:v>
      </x:c>
      <x:c r="E7051" s="13" t="n">
        <x:v>61851</x:v>
      </x:c>
      <x:c r="F7051" s="11" t="n">
        <x:v>1</x:v>
      </x:c>
      <x:c r="G7051" s="11" t="n">
        <x:v>22.5</x:v>
      </x:c>
      <x:c r="H7051" s="11" t="n">
        <x:v>22.53</x:v>
      </x:c>
      <x:c r="I7051" s="13" t="n">
        <x:v>61851</x:v>
      </x:c>
      <x:c r="J7051" s="11" t="n">
        <x:v>22.265293</x:v>
      </x:c>
      <x:c r="K7051" s="14" t="n">
        <x:f>I7051*J7051</x:f>
        <x:v>1377130.637343</x:v>
      </x:c>
      <x:c r="L7051" s="8" t="str">
        <x:v>Alpaca SIP</x:v>
      </x:c>
    </x:row>
    <x:row r="7052" ht="25" customHeight="1">
      <x:c r="A7052" s="8" t="str">
        <x:v>SGP</x:v>
      </x:c>
      <x:c r="B7052" s="10" t="n">
        <x:v>46237</x:v>
      </x:c>
      <x:c r="C7052" s="11" t="n">
        <x:v>23.12</x:v>
      </x:c>
      <x:c r="D7052" s="11" t="n">
        <x:v>22.68</x:v>
      </x:c>
      <x:c r="E7052" s="13" t="n">
        <x:v>103548</x:v>
      </x:c>
      <x:c r="F7052" s="11" t="n">
        <x:v>1</x:v>
      </x:c>
      <x:c r="G7052" s="11" t="n">
        <x:v>23.12</x:v>
      </x:c>
      <x:c r="H7052" s="11" t="n">
        <x:v>22.68</x:v>
      </x:c>
      <x:c r="I7052" s="13" t="n">
        <x:v>103548</x:v>
      </x:c>
      <x:c r="J7052" s="11" t="n">
        <x:v>22.57109</x:v>
      </x:c>
      <x:c r="K7052" s="14" t="n">
        <x:f>I7052*J7052</x:f>
        <x:v>2337191.22732</x:v>
      </x:c>
      <x:c r="L7052" s="8" t="str">
        <x:v>Alpaca SIP</x:v>
      </x:c>
    </x:row>
    <x:row r="7053" ht="25" customHeight="1">
      <x:c r="A7053" s="8" t="str">
        <x:v>SGP</x:v>
      </x:c>
      <x:c r="B7053" s="10" t="n">
        <x:v>46238</x:v>
      </x:c>
      <x:c r="C7053" s="11" t="n">
        <x:v>22.73</x:v>
      </x:c>
      <x:c r="D7053" s="11" t="n">
        <x:v>24.11</x:v>
      </x:c>
      <x:c r="E7053" s="13" t="n">
        <x:v>93557</x:v>
      </x:c>
      <x:c r="F7053" s="11" t="n">
        <x:v>1</x:v>
      </x:c>
      <x:c r="G7053" s="11" t="n">
        <x:v>22.73</x:v>
      </x:c>
      <x:c r="H7053" s="11" t="n">
        <x:v>24.11</x:v>
      </x:c>
      <x:c r="I7053" s="13" t="n">
        <x:v>93557</x:v>
      </x:c>
      <x:c r="J7053" s="11" t="n">
        <x:v>23.77561</x:v>
      </x:c>
      <x:c r="K7053" s="14" t="n">
        <x:f>I7053*J7053</x:f>
        <x:v>2224374.74477</x:v>
      </x:c>
      <x:c r="L7053" s="8" t="str">
        <x:v>Alpaca SIP</x:v>
      </x:c>
    </x:row>
    <x:row r="7054" ht="25" customHeight="1">
      <x:c r="A7054" s="8" t="str">
        <x:v>SGP</x:v>
      </x:c>
      <x:c r="B7054" s="10" t="n">
        <x:v>46239</x:v>
      </x:c>
      <x:c r="C7054" s="11" t="n">
        <x:v>24.12</x:v>
      </x:c>
      <x:c r="D7054" s="11" t="n">
        <x:v>23.68</x:v>
      </x:c>
      <x:c r="E7054" s="13" t="n">
        <x:v>65135</x:v>
      </x:c>
      <x:c r="F7054" s="11" t="n">
        <x:v>1</x:v>
      </x:c>
      <x:c r="G7054" s="11" t="n">
        <x:v>24.12</x:v>
      </x:c>
      <x:c r="H7054" s="11" t="n">
        <x:v>23.68</x:v>
      </x:c>
      <x:c r="I7054" s="13" t="n">
        <x:v>65135</x:v>
      </x:c>
      <x:c r="J7054" s="11" t="n">
        <x:v>23.688104</x:v>
      </x:c>
      <x:c r="K7054" s="14" t="n">
        <x:f>I7054*J7054</x:f>
        <x:v>1542924.65404</x:v>
      </x:c>
      <x:c r="L7054" s="8" t="str">
        <x:v>Alpaca SIP</x:v>
      </x:c>
    </x:row>
    <x:row r="7055" ht="25" customHeight="1">
      <x:c r="A7055" s="8" t="str">
        <x:v>SGP</x:v>
      </x:c>
      <x:c r="B7055" s="10" t="n">
        <x:v>46240</x:v>
      </x:c>
      <x:c r="C7055" s="11" t="n">
        <x:v>23.87</x:v>
      </x:c>
      <x:c r="D7055" s="11" t="n">
        <x:v>24.75</x:v>
      </x:c>
      <x:c r="E7055" s="13" t="n">
        <x:v>76600</x:v>
      </x:c>
      <x:c r="F7055" s="11" t="n">
        <x:v>1</x:v>
      </x:c>
      <x:c r="G7055" s="11" t="n">
        <x:v>23.87</x:v>
      </x:c>
      <x:c r="H7055" s="11" t="n">
        <x:v>24.75</x:v>
      </x:c>
      <x:c r="I7055" s="13" t="n">
        <x:v>76600</x:v>
      </x:c>
      <x:c r="J7055" s="11" t="n">
        <x:v>24.602379</x:v>
      </x:c>
      <x:c r="K7055" s="14" t="n">
        <x:f>I7055*J7055</x:f>
        <x:v>1884542.2314</x:v>
      </x:c>
      <x:c r="L7055" s="8" t="str">
        <x:v>Alpaca SIP</x:v>
      </x:c>
    </x:row>
    <x:row r="7056" ht="25" customHeight="1">
      <x:c r="A7056" s="8" t="str">
        <x:v>SGP</x:v>
      </x:c>
      <x:c r="B7056" s="10" t="n">
        <x:v>46241</x:v>
      </x:c>
      <x:c r="C7056" s="11" t="n">
        <x:v>24.63</x:v>
      </x:c>
      <x:c r="D7056" s="11" t="n">
        <x:v>25.31</x:v>
      </x:c>
      <x:c r="E7056" s="13" t="n">
        <x:v>72039</x:v>
      </x:c>
      <x:c r="F7056" s="11" t="n">
        <x:v>1</x:v>
      </x:c>
      <x:c r="G7056" s="11" t="n">
        <x:v>24.63</x:v>
      </x:c>
      <x:c r="H7056" s="11" t="n">
        <x:v>25.31</x:v>
      </x:c>
      <x:c r="I7056" s="13" t="n">
        <x:v>72039</x:v>
      </x:c>
      <x:c r="J7056" s="11" t="n">
        <x:v>24.749812</x:v>
      </x:c>
      <x:c r="K7056" s="14" t="n">
        <x:f>I7056*J7056</x:f>
        <x:v>1782951.706668</x:v>
      </x:c>
      <x:c r="L7056" s="8" t="str">
        <x:v>Alpaca SIP</x:v>
      </x:c>
    </x:row>
    <x:row r="7057" ht="25" customHeight="1">
      <x:c r="A7057" s="8" t="str">
        <x:v>SGP</x:v>
      </x:c>
      <x:c r="B7057" s="10" t="n">
        <x:v>46244</x:v>
      </x:c>
      <x:c r="C7057" s="11" t="n">
        <x:v>25.16</x:v>
      </x:c>
      <x:c r="D7057" s="11" t="n">
        <x:v>25.16</x:v>
      </x:c>
      <x:c r="E7057" s="13" t="n">
        <x:v>53638</x:v>
      </x:c>
      <x:c r="F7057" s="11" t="n">
        <x:v>1</x:v>
      </x:c>
      <x:c r="G7057" s="11" t="n">
        <x:v>25.16</x:v>
      </x:c>
      <x:c r="H7057" s="11" t="n">
        <x:v>25.16</x:v>
      </x:c>
      <x:c r="I7057" s="13" t="n">
        <x:v>53638</x:v>
      </x:c>
      <x:c r="J7057" s="11" t="n">
        <x:v>25.101889</x:v>
      </x:c>
      <x:c r="K7057" s="14" t="n">
        <x:f>I7057*J7057</x:f>
        <x:v>1346415.122182</x:v>
      </x:c>
      <x:c r="L7057" s="8" t="str">
        <x:v>Alpaca SIP</x:v>
      </x:c>
    </x:row>
    <x:row r="7058" ht="25" customHeight="1">
      <x:c r="A7058" s="8" t="str">
        <x:v>SGP</x:v>
      </x:c>
      <x:c r="B7058" s="10" t="n">
        <x:v>46245</x:v>
      </x:c>
      <x:c r="C7058" s="11" t="n">
        <x:v>25.17</x:v>
      </x:c>
      <x:c r="D7058" s="11" t="n">
        <x:v>24.85</x:v>
      </x:c>
      <x:c r="E7058" s="13" t="n">
        <x:v>65003</x:v>
      </x:c>
      <x:c r="F7058" s="11" t="n">
        <x:v>1</x:v>
      </x:c>
      <x:c r="G7058" s="11" t="n">
        <x:v>25.17</x:v>
      </x:c>
      <x:c r="H7058" s="11" t="n">
        <x:v>24.85</x:v>
      </x:c>
      <x:c r="I7058" s="13" t="n">
        <x:v>65003</x:v>
      </x:c>
      <x:c r="J7058" s="11" t="n">
        <x:v>25.014014</x:v>
      </x:c>
      <x:c r="K7058" s="14" t="n">
        <x:f>I7058*J7058</x:f>
        <x:v>1625985.952042</x:v>
      </x:c>
      <x:c r="L7058" s="8" t="str">
        <x:v>Alpaca SIP</x:v>
      </x:c>
    </x:row>
    <x:row r="7059" ht="25" customHeight="1">
      <x:c r="A7059" s="8" t="str">
        <x:v>SGP</x:v>
      </x:c>
      <x:c r="B7059" s="10" t="n">
        <x:v>46246</x:v>
      </x:c>
      <x:c r="C7059" s="11" t="n">
        <x:v>25.115</x:v>
      </x:c>
      <x:c r="D7059" s="11" t="n">
        <x:v>25.27</x:v>
      </x:c>
      <x:c r="E7059" s="13" t="n">
        <x:v>76866</x:v>
      </x:c>
      <x:c r="F7059" s="11" t="n">
        <x:v>1</x:v>
      </x:c>
      <x:c r="G7059" s="11" t="n">
        <x:v>25.115</x:v>
      </x:c>
      <x:c r="H7059" s="11" t="n">
        <x:v>25.27</x:v>
      </x:c>
      <x:c r="I7059" s="13" t="n">
        <x:v>76866</x:v>
      </x:c>
      <x:c r="J7059" s="11" t="n">
        <x:v>25.162357</x:v>
      </x:c>
      <x:c r="K7059" s="14" t="n">
        <x:f>I7059*J7059</x:f>
        <x:v>1934129.733162</x:v>
      </x:c>
      <x:c r="L7059" s="8" t="str">
        <x:v>Alpaca SIP</x:v>
      </x:c>
    </x:row>
    <x:row r="7060" ht="25" customHeight="1">
      <x:c r="A7060" s="8" t="str">
        <x:v>SGP</x:v>
      </x:c>
      <x:c r="B7060" s="10" t="n">
        <x:v>46247</x:v>
      </x:c>
      <x:c r="C7060" s="11" t="n">
        <x:v>25.27</x:v>
      </x:c>
      <x:c r="D7060" s="11" t="n">
        <x:v>25.17</x:v>
      </x:c>
      <x:c r="E7060" s="13" t="n">
        <x:v>77536</x:v>
      </x:c>
      <x:c r="F7060" s="11" t="n">
        <x:v>1</x:v>
      </x:c>
      <x:c r="G7060" s="11" t="n">
        <x:v>25.27</x:v>
      </x:c>
      <x:c r="H7060" s="11" t="n">
        <x:v>25.17</x:v>
      </x:c>
      <x:c r="I7060" s="13" t="n">
        <x:v>77536</x:v>
      </x:c>
      <x:c r="J7060" s="11" t="n">
        <x:v>25.352813</x:v>
      </x:c>
      <x:c r="K7060" s="14" t="n">
        <x:f>I7060*J7060</x:f>
        <x:v>1965755.7087680001</x:v>
      </x:c>
      <x:c r="L7060" s="8" t="str">
        <x:v>Alpaca SIP</x:v>
      </x:c>
    </x:row>
    <x:row r="7061" ht="25" customHeight="1">
      <x:c r="A7061" s="8" t="str">
        <x:v>SGP</x:v>
      </x:c>
      <x:c r="B7061" s="10" t="n">
        <x:v>46248</x:v>
      </x:c>
      <x:c r="C7061" s="11" t="n">
        <x:v>26.01</x:v>
      </x:c>
      <x:c r="D7061" s="11" t="n">
        <x:v>26.2</x:v>
      </x:c>
      <x:c r="E7061" s="13" t="n">
        <x:v>69702</x:v>
      </x:c>
      <x:c r="F7061" s="11" t="n">
        <x:v>1</x:v>
      </x:c>
      <x:c r="G7061" s="11" t="n">
        <x:v>26.01</x:v>
      </x:c>
      <x:c r="H7061" s="11" t="n">
        <x:v>26.2</x:v>
      </x:c>
      <x:c r="I7061" s="13" t="n">
        <x:v>69702</x:v>
      </x:c>
      <x:c r="J7061" s="11" t="n">
        <x:v>25.986253</x:v>
      </x:c>
      <x:c r="K7061" s="14" t="n">
        <x:f>I7061*J7061</x:f>
        <x:v>1811293.806606</x:v>
      </x:c>
      <x:c r="L7061" s="8" t="str">
        <x:v>Alpaca SIP</x:v>
      </x:c>
    </x:row>
    <x:row r="7062" ht="25" customHeight="1">
      <x:c r="A7062" s="8" t="str">
        <x:v>SGP</x:v>
      </x:c>
      <x:c r="B7062" s="10" t="n">
        <x:v>46251</x:v>
      </x:c>
      <x:c r="C7062" s="11" t="n">
        <x:v>26.3</x:v>
      </x:c>
      <x:c r="D7062" s="11" t="n">
        <x:v>25.78</x:v>
      </x:c>
      <x:c r="E7062" s="13" t="n">
        <x:v>59713</x:v>
      </x:c>
      <x:c r="F7062" s="11" t="n">
        <x:v>1</x:v>
      </x:c>
      <x:c r="G7062" s="11" t="n">
        <x:v>26.3</x:v>
      </x:c>
      <x:c r="H7062" s="11" t="n">
        <x:v>25.78</x:v>
      </x:c>
      <x:c r="I7062" s="13" t="n">
        <x:v>59713</x:v>
      </x:c>
      <x:c r="J7062" s="11" t="n">
        <x:v>25.754842</x:v>
      </x:c>
      <x:c r="K7062" s="14" t="n">
        <x:f>I7062*J7062</x:f>
        <x:v>1537898.880346</x:v>
      </x:c>
      <x:c r="L7062" s="8" t="str">
        <x:v>Alpaca SIP</x:v>
      </x:c>
    </x:row>
    <x:row r="7063" ht="25" customHeight="1">
      <x:c r="A7063" s="8" t="str">
        <x:v>SGP</x:v>
      </x:c>
      <x:c r="B7063" s="10" t="n">
        <x:v>46252</x:v>
      </x:c>
      <x:c r="C7063" s="11" t="n">
        <x:v>25.47</x:v>
      </x:c>
      <x:c r="D7063" s="11" t="n">
        <x:v>25.84</x:v>
      </x:c>
      <x:c r="E7063" s="13" t="n">
        <x:v>61026</x:v>
      </x:c>
      <x:c r="F7063" s="11" t="n">
        <x:v>1</x:v>
      </x:c>
      <x:c r="G7063" s="11" t="n">
        <x:v>25.47</x:v>
      </x:c>
      <x:c r="H7063" s="11" t="n">
        <x:v>25.84</x:v>
      </x:c>
      <x:c r="I7063" s="13" t="n">
        <x:v>61026</x:v>
      </x:c>
      <x:c r="J7063" s="11" t="n">
        <x:v>25.839869</x:v>
      </x:c>
      <x:c r="K7063" s="14" t="n">
        <x:f>I7063*J7063</x:f>
        <x:v>1576903.845594</x:v>
      </x:c>
      <x:c r="L7063" s="8" t="str">
        <x:v>Alpaca SIP</x:v>
      </x:c>
    </x:row>
    <x:row r="7064" ht="25" customHeight="1">
      <x:c r="A7064" s="8" t="str">
        <x:v>SGP</x:v>
      </x:c>
      <x:c r="B7064" s="10" t="n">
        <x:v>46253</x:v>
      </x:c>
      <x:c r="C7064" s="11" t="n">
        <x:v>26.31</x:v>
      </x:c>
      <x:c r="D7064" s="11" t="n">
        <x:v>27.23</x:v>
      </x:c>
      <x:c r="E7064" s="13" t="n">
        <x:v>124148</x:v>
      </x:c>
      <x:c r="F7064" s="11" t="n">
        <x:v>1</x:v>
      </x:c>
      <x:c r="G7064" s="11" t="n">
        <x:v>26.31</x:v>
      </x:c>
      <x:c r="H7064" s="11" t="n">
        <x:v>27.23</x:v>
      </x:c>
      <x:c r="I7064" s="13" t="n">
        <x:v>124148</x:v>
      </x:c>
      <x:c r="J7064" s="11" t="n">
        <x:v>27.204469</x:v>
      </x:c>
      <x:c r="K7064" s="14" t="n">
        <x:f>I7064*J7064</x:f>
        <x:v>3377380.417412</x:v>
      </x:c>
      <x:c r="L7064" s="8" t="str">
        <x:v>Alpaca SIP</x:v>
      </x:c>
    </x:row>
    <x:row r="7065" ht="25" customHeight="1">
      <x:c r="A7065" s="8" t="str">
        <x:v>SGP</x:v>
      </x:c>
      <x:c r="B7065" s="10" t="n">
        <x:v>46254</x:v>
      </x:c>
      <x:c r="C7065" s="11" t="n">
        <x:v>27.01</x:v>
      </x:c>
      <x:c r="D7065" s="11" t="n">
        <x:v>26.21</x:v>
      </x:c>
      <x:c r="E7065" s="13" t="n">
        <x:v>51247</x:v>
      </x:c>
      <x:c r="F7065" s="11" t="n">
        <x:v>1</x:v>
      </x:c>
      <x:c r="G7065" s="11" t="n">
        <x:v>27.01</x:v>
      </x:c>
      <x:c r="H7065" s="11" t="n">
        <x:v>26.21</x:v>
      </x:c>
      <x:c r="I7065" s="13" t="n">
        <x:v>51247</x:v>
      </x:c>
      <x:c r="J7065" s="11" t="n">
        <x:v>26.39531</x:v>
      </x:c>
      <x:c r="K7065" s="14" t="n">
        <x:f>I7065*J7065</x:f>
        <x:v>1352680.45157</x:v>
      </x:c>
      <x:c r="L7065" s="8" t="str">
        <x:v>Alpaca SIP</x:v>
      </x:c>
    </x:row>
    <x:row r="7066" ht="25" customHeight="1">
      <x:c r="A7066" s="8" t="str">
        <x:v>SGP</x:v>
      </x:c>
      <x:c r="B7066" s="10" t="n">
        <x:v>46255</x:v>
      </x:c>
      <x:c r="C7066" s="11" t="n">
        <x:v>26.55</x:v>
      </x:c>
      <x:c r="D7066" s="11" t="n">
        <x:v>26.51</x:v>
      </x:c>
      <x:c r="E7066" s="13" t="n">
        <x:v>52302</x:v>
      </x:c>
      <x:c r="F7066" s="11" t="n">
        <x:v>1</x:v>
      </x:c>
      <x:c r="G7066" s="11" t="n">
        <x:v>26.55</x:v>
      </x:c>
      <x:c r="H7066" s="11" t="n">
        <x:v>26.51</x:v>
      </x:c>
      <x:c r="I7066" s="13" t="n">
        <x:v>52302</x:v>
      </x:c>
      <x:c r="J7066" s="11" t="n">
        <x:v>26.682449</x:v>
      </x:c>
      <x:c r="K7066" s="14" t="n">
        <x:f>I7066*J7066</x:f>
        <x:v>1395545.4475979998</x:v>
      </x:c>
      <x:c r="L7066" s="8" t="str">
        <x:v>Alpaca SIP</x:v>
      </x:c>
    </x:row>
    <x:row r="7067" ht="25" customHeight="1">
      <x:c r="A7067" s="8" t="str">
        <x:v>SGP</x:v>
      </x:c>
      <x:c r="B7067" s="10" t="n">
        <x:v>46258</x:v>
      </x:c>
      <x:c r="C7067" s="11" t="n">
        <x:v>26.48</x:v>
      </x:c>
      <x:c r="D7067" s="11" t="n">
        <x:v>26.26</x:v>
      </x:c>
      <x:c r="E7067" s="13" t="n">
        <x:v>70146</x:v>
      </x:c>
      <x:c r="F7067" s="11" t="n">
        <x:v>1</x:v>
      </x:c>
      <x:c r="G7067" s="11" t="n">
        <x:v>26.48</x:v>
      </x:c>
      <x:c r="H7067" s="11" t="n">
        <x:v>26.26</x:v>
      </x:c>
      <x:c r="I7067" s="13" t="n">
        <x:v>70146</x:v>
      </x:c>
      <x:c r="J7067" s="11" t="n">
        <x:v>26.222114</x:v>
      </x:c>
      <x:c r="K7067" s="14" t="n">
        <x:f>I7067*J7067</x:f>
        <x:v>1839376.408644</x:v>
      </x:c>
      <x:c r="L7067" s="8" t="str">
        <x:v>Alpaca SIP</x:v>
      </x:c>
    </x:row>
    <x:row r="7068" ht="25" customHeight="1">
      <x:c r="A7068" s="8" t="str">
        <x:v>SGP</x:v>
      </x:c>
      <x:c r="B7068" s="10" t="n">
        <x:v>46259</x:v>
      </x:c>
      <x:c r="C7068" s="11" t="n">
        <x:v>26.45</x:v>
      </x:c>
      <x:c r="D7068" s="11" t="n">
        <x:v>26.6</x:v>
      </x:c>
      <x:c r="E7068" s="13" t="n">
        <x:v>60344</x:v>
      </x:c>
      <x:c r="F7068" s="11" t="n">
        <x:v>1</x:v>
      </x:c>
      <x:c r="G7068" s="11" t="n">
        <x:v>26.45</x:v>
      </x:c>
      <x:c r="H7068" s="11" t="n">
        <x:v>26.6</x:v>
      </x:c>
      <x:c r="I7068" s="13" t="n">
        <x:v>60344</x:v>
      </x:c>
      <x:c r="J7068" s="11" t="n">
        <x:v>26.600224</x:v>
      </x:c>
      <x:c r="K7068" s="14" t="n">
        <x:f>I7068*J7068</x:f>
        <x:v>1605163.917056</x:v>
      </x:c>
      <x:c r="L7068" s="8" t="str">
        <x:v>Alpaca SIP</x:v>
      </x:c>
    </x:row>
    <x:row r="7069" ht="25" customHeight="1">
      <x:c r="A7069" s="8" t="str">
        <x:v>SGP</x:v>
      </x:c>
      <x:c r="B7069" s="10" t="n">
        <x:v>46260</x:v>
      </x:c>
      <x:c r="C7069" s="11" t="n">
        <x:v>26.63</x:v>
      </x:c>
      <x:c r="D7069" s="11" t="n">
        <x:v>26.64</x:v>
      </x:c>
      <x:c r="E7069" s="13" t="n">
        <x:v>74470</x:v>
      </x:c>
      <x:c r="F7069" s="11" t="n">
        <x:v>1</x:v>
      </x:c>
      <x:c r="G7069" s="11" t="n">
        <x:v>26.63</x:v>
      </x:c>
      <x:c r="H7069" s="11" t="n">
        <x:v>26.64</x:v>
      </x:c>
      <x:c r="I7069" s="13" t="n">
        <x:v>74470</x:v>
      </x:c>
      <x:c r="J7069" s="11" t="n">
        <x:v>26.418955</x:v>
      </x:c>
      <x:c r="K7069" s="14" t="n">
        <x:f>I7069*J7069</x:f>
        <x:v>1967419.57885</x:v>
      </x:c>
      <x:c r="L7069" s="8" t="str">
        <x:v>Alpaca SIP</x:v>
      </x:c>
    </x:row>
    <x:row r="7070" ht="25" customHeight="1">
      <x:c r="A7070" s="8" t="str">
        <x:v>SGP</x:v>
      </x:c>
      <x:c r="B7070" s="10" t="n">
        <x:v>46261</x:v>
      </x:c>
      <x:c r="C7070" s="11" t="n">
        <x:v>26.65</x:v>
      </x:c>
      <x:c r="D7070" s="11" t="n">
        <x:v>26.93</x:v>
      </x:c>
      <x:c r="E7070" s="13" t="n">
        <x:v>66043</x:v>
      </x:c>
      <x:c r="F7070" s="11" t="n">
        <x:v>1</x:v>
      </x:c>
      <x:c r="G7070" s="11" t="n">
        <x:v>26.65</x:v>
      </x:c>
      <x:c r="H7070" s="11" t="n">
        <x:v>26.93</x:v>
      </x:c>
      <x:c r="I7070" s="13" t="n">
        <x:v>66043</x:v>
      </x:c>
      <x:c r="J7070" s="11" t="n">
        <x:v>26.996624</x:v>
      </x:c>
      <x:c r="K7070" s="14" t="n">
        <x:f>I7070*J7070</x:f>
        <x:v>1782938.038832</x:v>
      </x:c>
      <x:c r="L7070" s="8" t="str">
        <x:v>Alpaca SIP</x:v>
      </x:c>
    </x:row>
    <x:row r="7071" ht="25" customHeight="1">
      <x:c r="A7071" s="8" t="str">
        <x:v>SGP</x:v>
      </x:c>
      <x:c r="B7071" s="10" t="n">
        <x:v>46262</x:v>
      </x:c>
      <x:c r="C7071" s="11" t="n">
        <x:v>27</x:v>
      </x:c>
      <x:c r="D7071" s="11" t="n">
        <x:v>26.42</x:v>
      </x:c>
      <x:c r="E7071" s="13" t="n">
        <x:v>89780</x:v>
      </x:c>
      <x:c r="F7071" s="11" t="n">
        <x:v>1</x:v>
      </x:c>
      <x:c r="G7071" s="11" t="n">
        <x:v>27</x:v>
      </x:c>
      <x:c r="H7071" s="11" t="n">
        <x:v>26.42</x:v>
      </x:c>
      <x:c r="I7071" s="13" t="n">
        <x:v>89780</x:v>
      </x:c>
      <x:c r="J7071" s="11" t="n">
        <x:v>26.44236</x:v>
      </x:c>
      <x:c r="K7071" s="14" t="n">
        <x:f>I7071*J7071</x:f>
        <x:v>2373995.0808</x:v>
      </x:c>
      <x:c r="L7071" s="8" t="str">
        <x:v>Alpaca SIP</x:v>
      </x:c>
    </x:row>
    <x:row r="7072" ht="25" customHeight="1">
      <x:c r="A7072" s="8" t="str">
        <x:v>SGP</x:v>
      </x:c>
      <x:c r="B7072" s="10" t="n">
        <x:v>46265</x:v>
      </x:c>
      <x:c r="C7072" s="11" t="n">
        <x:v>26.42</x:v>
      </x:c>
      <x:c r="D7072" s="11" t="n">
        <x:v>26.1</x:v>
      </x:c>
      <x:c r="E7072" s="13" t="n">
        <x:v>64821</x:v>
      </x:c>
      <x:c r="F7072" s="11" t="n">
        <x:v>1</x:v>
      </x:c>
      <x:c r="G7072" s="11" t="n">
        <x:v>26.42</x:v>
      </x:c>
      <x:c r="H7072" s="11" t="n">
        <x:v>26.1</x:v>
      </x:c>
      <x:c r="I7072" s="13" t="n">
        <x:v>64821</x:v>
      </x:c>
      <x:c r="J7072" s="11" t="n">
        <x:v>26.168255</x:v>
      </x:c>
      <x:c r="K7072" s="14" t="n">
        <x:f>I7072*J7072</x:f>
        <x:v>1696252.4573549998</x:v>
      </x:c>
      <x:c r="L7072" s="8" t="str">
        <x:v>Alpaca SIP</x:v>
      </x:c>
    </x:row>
    <x:row r="7073" ht="25" customHeight="1">
      <x:c r="A7073" s="8" t="str">
        <x:v>SGP</x:v>
      </x:c>
      <x:c r="B7073" s="10" t="n">
        <x:v>46266</x:v>
      </x:c>
      <x:c r="C7073" s="11" t="n">
        <x:v>25.25</x:v>
      </x:c>
      <x:c r="D7073" s="11" t="n">
        <x:v>26.86</x:v>
      </x:c>
      <x:c r="E7073" s="13" t="n">
        <x:v>87110</x:v>
      </x:c>
      <x:c r="F7073" s="11" t="n">
        <x:v>1</x:v>
      </x:c>
      <x:c r="G7073" s="11" t="n">
        <x:v>25.25</x:v>
      </x:c>
      <x:c r="H7073" s="11" t="n">
        <x:v>26.86</x:v>
      </x:c>
      <x:c r="I7073" s="13" t="n">
        <x:v>87110</x:v>
      </x:c>
      <x:c r="J7073" s="11" t="n">
        <x:v>26.554916</x:v>
      </x:c>
      <x:c r="K7073" s="14" t="n">
        <x:f>I7073*J7073</x:f>
        <x:v>2313198.73276</x:v>
      </x:c>
      <x:c r="L7073" s="8" t="str">
        <x:v>Alpaca SIP</x:v>
      </x:c>
    </x:row>
    <x:row r="7074" ht="25" customHeight="1">
      <x:c r="A7074" s="8" t="str">
        <x:v>SGP</x:v>
      </x:c>
      <x:c r="B7074" s="10" t="n">
        <x:v>46267</x:v>
      </x:c>
      <x:c r="C7074" s="11" t="n">
        <x:v>26.95</x:v>
      </x:c>
      <x:c r="D7074" s="11" t="n">
        <x:v>28.28</x:v>
      </x:c>
      <x:c r="E7074" s="13" t="n">
        <x:v>113506</x:v>
      </x:c>
      <x:c r="F7074" s="11" t="n">
        <x:v>1</x:v>
      </x:c>
      <x:c r="G7074" s="11" t="n">
        <x:v>26.95</x:v>
      </x:c>
      <x:c r="H7074" s="11" t="n">
        <x:v>28.28</x:v>
      </x:c>
      <x:c r="I7074" s="13" t="n">
        <x:v>113506</x:v>
      </x:c>
      <x:c r="J7074" s="11" t="n">
        <x:v>28.220439</x:v>
      </x:c>
      <x:c r="K7074" s="14" t="n">
        <x:f>I7074*J7074</x:f>
        <x:v>3203189.149134</x:v>
      </x:c>
      <x:c r="L7074" s="8" t="str">
        <x:v>Alpaca SIP</x:v>
      </x:c>
    </x:row>
    <x:row r="7075" ht="25" customHeight="1">
      <x:c r="A7075" s="8" t="str">
        <x:v>SGP</x:v>
      </x:c>
      <x:c r="B7075" s="10" t="n">
        <x:v>46268</x:v>
      </x:c>
      <x:c r="C7075" s="11" t="n">
        <x:v>28.52</x:v>
      </x:c>
      <x:c r="D7075" s="11" t="n">
        <x:v>28.99</x:v>
      </x:c>
      <x:c r="E7075" s="13" t="n">
        <x:v>82820</x:v>
      </x:c>
      <x:c r="F7075" s="11" t="n">
        <x:v>1</x:v>
      </x:c>
      <x:c r="G7075" s="11" t="n">
        <x:v>28.52</x:v>
      </x:c>
      <x:c r="H7075" s="11" t="n">
        <x:v>28.99</x:v>
      </x:c>
      <x:c r="I7075" s="13" t="n">
        <x:v>82820</x:v>
      </x:c>
      <x:c r="J7075" s="11" t="n">
        <x:v>28.92934</x:v>
      </x:c>
      <x:c r="K7075" s="14" t="n">
        <x:f>I7075*J7075</x:f>
        <x:v>2395927.9388</x:v>
      </x:c>
      <x:c r="L7075" s="8" t="str">
        <x:v>Alpaca SIP</x:v>
      </x:c>
    </x:row>
    <x:row r="7076" ht="25" customHeight="1">
      <x:c r="A7076" s="8" t="str">
        <x:v>SGP</x:v>
      </x:c>
      <x:c r="B7076" s="10" t="n">
        <x:v>46269</x:v>
      </x:c>
      <x:c r="C7076" s="11" t="n">
        <x:v>28.81</x:v>
      </x:c>
      <x:c r="D7076" s="11" t="n">
        <x:v>28.94</x:v>
      </x:c>
      <x:c r="E7076" s="13" t="n">
        <x:v>75099</x:v>
      </x:c>
      <x:c r="F7076" s="11" t="n">
        <x:v>1</x:v>
      </x:c>
      <x:c r="G7076" s="11" t="n">
        <x:v>28.81</x:v>
      </x:c>
      <x:c r="H7076" s="11" t="n">
        <x:v>28.94</x:v>
      </x:c>
      <x:c r="I7076" s="13" t="n">
        <x:v>75099</x:v>
      </x:c>
      <x:c r="J7076" s="11" t="n">
        <x:v>28.833327</x:v>
      </x:c>
      <x:c r="K7076" s="14" t="n">
        <x:f>I7076*J7076</x:f>
        <x:v>2165354.024373</x:v>
      </x:c>
      <x:c r="L7076" s="8" t="str">
        <x:v>Alpaca SIP</x:v>
      </x:c>
    </x:row>
    <x:row r="7077" ht="25" customHeight="1">
      <x:c r="A7077" s="8" t="str">
        <x:v>SGP</x:v>
      </x:c>
      <x:c r="B7077" s="10" t="n">
        <x:v>46273</x:v>
      </x:c>
      <x:c r="C7077" s="11" t="n">
        <x:v>28.64</x:v>
      </x:c>
      <x:c r="D7077" s="11" t="n">
        <x:v>28.92</x:v>
      </x:c>
      <x:c r="E7077" s="13" t="n">
        <x:v>119428</x:v>
      </x:c>
      <x:c r="F7077" s="11" t="n">
        <x:v>1</x:v>
      </x:c>
      <x:c r="G7077" s="11" t="n">
        <x:v>28.64</x:v>
      </x:c>
      <x:c r="H7077" s="11" t="n">
        <x:v>28.92</x:v>
      </x:c>
      <x:c r="I7077" s="13" t="n">
        <x:v>119428</x:v>
      </x:c>
      <x:c r="J7077" s="11" t="n">
        <x:v>29.094881</x:v>
      </x:c>
      <x:c r="K7077" s="14" t="n">
        <x:f>I7077*J7077</x:f>
        <x:v>3474743.448068</x:v>
      </x:c>
      <x:c r="L7077" s="8" t="str">
        <x:v>Alpaca SIP</x:v>
      </x:c>
    </x:row>
    <x:row r="7078" ht="25" customHeight="1">
      <x:c r="A7078" s="8" t="str">
        <x:v>SGP</x:v>
      </x:c>
      <x:c r="B7078" s="10" t="n">
        <x:v>46274</x:v>
      </x:c>
      <x:c r="C7078" s="11" t="n">
        <x:v>28.77</x:v>
      </x:c>
      <x:c r="D7078" s="11" t="n">
        <x:v>27.5</x:v>
      </x:c>
      <x:c r="E7078" s="13" t="n">
        <x:v>78451</x:v>
      </x:c>
      <x:c r="F7078" s="11" t="n">
        <x:v>1</x:v>
      </x:c>
      <x:c r="G7078" s="11" t="n">
        <x:v>28.77</x:v>
      </x:c>
      <x:c r="H7078" s="11" t="n">
        <x:v>27.5</x:v>
      </x:c>
      <x:c r="I7078" s="13" t="n">
        <x:v>78451</x:v>
      </x:c>
      <x:c r="J7078" s="11" t="n">
        <x:v>27.833512</x:v>
      </x:c>
      <x:c r="K7078" s="14" t="n">
        <x:f>I7078*J7078</x:f>
        <x:v>2183566.849912</x:v>
      </x:c>
      <x:c r="L7078" s="8" t="str">
        <x:v>Alpaca SIP</x:v>
      </x:c>
    </x:row>
    <x:row r="7079" ht="25" customHeight="1">
      <x:c r="A7079" s="8" t="str">
        <x:v>SGP</x:v>
      </x:c>
      <x:c r="B7079" s="10" t="n">
        <x:v>46275</x:v>
      </x:c>
      <x:c r="C7079" s="11" t="n">
        <x:v>27.06</x:v>
      </x:c>
      <x:c r="D7079" s="11" t="n">
        <x:v>27.31</x:v>
      </x:c>
      <x:c r="E7079" s="13" t="n">
        <x:v>83615</x:v>
      </x:c>
      <x:c r="F7079" s="11" t="n">
        <x:v>1</x:v>
      </x:c>
      <x:c r="G7079" s="11" t="n">
        <x:v>27.06</x:v>
      </x:c>
      <x:c r="H7079" s="11" t="n">
        <x:v>27.31</x:v>
      </x:c>
      <x:c r="I7079" s="13" t="n">
        <x:v>83615</x:v>
      </x:c>
      <x:c r="J7079" s="11" t="n">
        <x:v>27.523856</x:v>
      </x:c>
      <x:c r="K7079" s="14" t="n">
        <x:f>I7079*J7079</x:f>
        <x:v>2301407.2194399997</x:v>
      </x:c>
      <x:c r="L7079" s="8" t="str">
        <x:v>Alpaca SIP</x:v>
      </x:c>
    </x:row>
    <x:row r="7080" ht="25" customHeight="1">
      <x:c r="A7080" s="8" t="str">
        <x:v>SGP</x:v>
      </x:c>
      <x:c r="B7080" s="10" t="n">
        <x:v>46276</x:v>
      </x:c>
      <x:c r="C7080" s="11" t="n">
        <x:v>27.68</x:v>
      </x:c>
      <x:c r="D7080" s="11" t="n">
        <x:v>27.52</x:v>
      </x:c>
      <x:c r="E7080" s="13" t="n">
        <x:v>169472</x:v>
      </x:c>
      <x:c r="F7080" s="11" t="n">
        <x:v>1</x:v>
      </x:c>
      <x:c r="G7080" s="11" t="n">
        <x:v>27.68</x:v>
      </x:c>
      <x:c r="H7080" s="11" t="n">
        <x:v>27.52</x:v>
      </x:c>
      <x:c r="I7080" s="13" t="n">
        <x:v>169472</x:v>
      </x:c>
      <x:c r="J7080" s="11" t="n">
        <x:v>27.76941</x:v>
      </x:c>
      <x:c r="K7080" s="14" t="n">
        <x:f>I7080*J7080</x:f>
        <x:v>4706137.45152</x:v>
      </x:c>
      <x:c r="L7080" s="8" t="str">
        <x:v>Alpaca SIP</x:v>
      </x:c>
    </x:row>
    <x:row r="7081" ht="25" customHeight="1">
      <x:c r="A7081" s="8" t="str">
        <x:v>SGP</x:v>
      </x:c>
      <x:c r="B7081" s="10" t="n">
        <x:v>46279</x:v>
      </x:c>
      <x:c r="C7081" s="11" t="n">
        <x:v>27.56</x:v>
      </x:c>
      <x:c r="D7081" s="11" t="n">
        <x:v>28.66</x:v>
      </x:c>
      <x:c r="E7081" s="13" t="n">
        <x:v>130180</x:v>
      </x:c>
      <x:c r="F7081" s="11" t="n">
        <x:v>1</x:v>
      </x:c>
      <x:c r="G7081" s="11" t="n">
        <x:v>27.56</x:v>
      </x:c>
      <x:c r="H7081" s="11" t="n">
        <x:v>28.66</x:v>
      </x:c>
      <x:c r="I7081" s="13" t="n">
        <x:v>130180</x:v>
      </x:c>
      <x:c r="J7081" s="11" t="n">
        <x:v>28.099069</x:v>
      </x:c>
      <x:c r="K7081" s="14" t="n">
        <x:f>I7081*J7081</x:f>
        <x:v>3657936.80242</x:v>
      </x:c>
      <x:c r="L7081" s="8" t="str">
        <x:v>Alpaca SIP</x:v>
      </x:c>
    </x:row>
    <x:row r="7082" ht="25" customHeight="1">
      <x:c r="A7082" s="8" t="str">
        <x:v>SGP</x:v>
      </x:c>
      <x:c r="B7082" s="10" t="n">
        <x:v>46280</x:v>
      </x:c>
      <x:c r="C7082" s="11" t="n">
        <x:v>28.57</x:v>
      </x:c>
      <x:c r="D7082" s="11" t="n">
        <x:v>28.96</x:v>
      </x:c>
      <x:c r="E7082" s="13" t="n">
        <x:v>131682</x:v>
      </x:c>
      <x:c r="F7082" s="11" t="n">
        <x:v>1</x:v>
      </x:c>
      <x:c r="G7082" s="11" t="n">
        <x:v>28.57</x:v>
      </x:c>
      <x:c r="H7082" s="11" t="n">
        <x:v>28.96</x:v>
      </x:c>
      <x:c r="I7082" s="13" t="n">
        <x:v>131682</x:v>
      </x:c>
      <x:c r="J7082" s="11" t="n">
        <x:v>28.186963</x:v>
      </x:c>
      <x:c r="K7082" s="14" t="n">
        <x:f>I7082*J7082</x:f>
        <x:v>3711715.6617659996</x:v>
      </x:c>
      <x:c r="L7082" s="8" t="str">
        <x:v>Alpaca SIP</x:v>
      </x:c>
    </x:row>
    <x:row r="7083" ht="25" customHeight="1">
      <x:c r="A7083" s="8" t="str">
        <x:v>SGP</x:v>
      </x:c>
      <x:c r="B7083" s="10" t="n">
        <x:v>46281</x:v>
      </x:c>
      <x:c r="C7083" s="11" t="n">
        <x:v>29.21</x:v>
      </x:c>
      <x:c r="D7083" s="11" t="n">
        <x:v>28.6</x:v>
      </x:c>
      <x:c r="E7083" s="13" t="n">
        <x:v>186229</x:v>
      </x:c>
      <x:c r="F7083" s="11" t="n">
        <x:v>1</x:v>
      </x:c>
      <x:c r="G7083" s="11" t="n">
        <x:v>29.21</x:v>
      </x:c>
      <x:c r="H7083" s="11" t="n">
        <x:v>28.6</x:v>
      </x:c>
      <x:c r="I7083" s="13" t="n">
        <x:v>186229</x:v>
      </x:c>
      <x:c r="J7083" s="11" t="n">
        <x:v>28.570566</x:v>
      </x:c>
      <x:c r="K7083" s="14" t="n">
        <x:f>I7083*J7083</x:f>
        <x:v>5320667.935614</x:v>
      </x:c>
      <x:c r="L7083" s="8" t="str">
        <x:v>Alpaca SIP</x:v>
      </x:c>
    </x:row>
    <x:row r="7084" ht="25" customHeight="1">
      <x:c r="A7084" s="8" t="str">
        <x:v>SGP</x:v>
      </x:c>
      <x:c r="B7084" s="10" t="n">
        <x:v>46282</x:v>
      </x:c>
      <x:c r="C7084" s="11" t="n">
        <x:v>29.12</x:v>
      </x:c>
      <x:c r="D7084" s="11" t="n">
        <x:v>29.33</x:v>
      </x:c>
      <x:c r="E7084" s="13" t="n">
        <x:v>235612</x:v>
      </x:c>
      <x:c r="F7084" s="11" t="n">
        <x:v>1</x:v>
      </x:c>
      <x:c r="G7084" s="11" t="n">
        <x:v>29.12</x:v>
      </x:c>
      <x:c r="H7084" s="11" t="n">
        <x:v>29.33</x:v>
      </x:c>
      <x:c r="I7084" s="13" t="n">
        <x:v>235612</x:v>
      </x:c>
      <x:c r="J7084" s="11" t="n">
        <x:v>29.323499</x:v>
      </x:c>
      <x:c r="K7084" s="14" t="n">
        <x:f>I7084*J7084</x:f>
        <x:v>6908968.246388</x:v>
      </x:c>
      <x:c r="L7084" s="8" t="str">
        <x:v>Alpaca SIP</x:v>
      </x:c>
    </x:row>
    <x:row r="7085" ht="25" customHeight="1">
      <x:c r="A7085" s="8" t="str">
        <x:v>SGP</x:v>
      </x:c>
      <x:c r="B7085" s="10" t="n">
        <x:v>46283</x:v>
      </x:c>
      <x:c r="C7085" s="11" t="n">
        <x:v>29.25</x:v>
      </x:c>
      <x:c r="D7085" s="11" t="n">
        <x:v>29.08</x:v>
      </x:c>
      <x:c r="E7085" s="13" t="n">
        <x:v>613812</x:v>
      </x:c>
      <x:c r="F7085" s="11" t="n">
        <x:v>1</x:v>
      </x:c>
      <x:c r="G7085" s="11" t="n">
        <x:v>29.25</x:v>
      </x:c>
      <x:c r="H7085" s="11" t="n">
        <x:v>29.08</x:v>
      </x:c>
      <x:c r="I7085" s="13" t="n">
        <x:v>613812</x:v>
      </x:c>
      <x:c r="J7085" s="11" t="n">
        <x:v>28.958129</x:v>
      </x:c>
      <x:c r="K7085" s="14" t="n">
        <x:f>I7085*J7085</x:f>
        <x:v>17774847.077748</x:v>
      </x:c>
      <x:c r="L7085" s="8" t="str">
        <x:v>Alpaca SIP</x:v>
      </x:c>
    </x:row>
    <x:row r="7086" ht="25" customHeight="1">
      <x:c r="A7086" s="8" t="str">
        <x:v>SGP</x:v>
      </x:c>
      <x:c r="B7086" s="10" t="n">
        <x:v>46286</x:v>
      </x:c>
      <x:c r="C7086" s="11" t="n">
        <x:v>29.4</x:v>
      </x:c>
      <x:c r="D7086" s="11" t="n">
        <x:v>27.96</x:v>
      </x:c>
      <x:c r="E7086" s="13" t="n">
        <x:v>174307</x:v>
      </x:c>
      <x:c r="F7086" s="11" t="n">
        <x:v>1</x:v>
      </x:c>
      <x:c r="G7086" s="11" t="n">
        <x:v>29.4</x:v>
      </x:c>
      <x:c r="H7086" s="11" t="n">
        <x:v>27.96</x:v>
      </x:c>
      <x:c r="I7086" s="13" t="n">
        <x:v>174307</x:v>
      </x:c>
      <x:c r="J7086" s="11" t="n">
        <x:v>28.058063</x:v>
      </x:c>
      <x:c r="K7086" s="14" t="n">
        <x:f>I7086*J7086</x:f>
        <x:v>4890716.7873410005</x:v>
      </x:c>
      <x:c r="L7086" s="8" t="str">
        <x:v>Alpaca SIP</x:v>
      </x:c>
    </x:row>
    <x:row r="7087" ht="25" customHeight="1">
      <x:c r="A7087" s="8" t="str">
        <x:v>SGP</x:v>
      </x:c>
      <x:c r="B7087" s="10" t="n">
        <x:v>46287</x:v>
      </x:c>
      <x:c r="C7087" s="11" t="n">
        <x:v>27.98</x:v>
      </x:c>
      <x:c r="D7087" s="11" t="n">
        <x:v>28.69</x:v>
      </x:c>
      <x:c r="E7087" s="13" t="n">
        <x:v>171642</x:v>
      </x:c>
      <x:c r="F7087" s="11" t="n">
        <x:v>1</x:v>
      </x:c>
      <x:c r="G7087" s="11" t="n">
        <x:v>27.98</x:v>
      </x:c>
      <x:c r="H7087" s="11" t="n">
        <x:v>28.69</x:v>
      </x:c>
      <x:c r="I7087" s="13" t="n">
        <x:v>171642</x:v>
      </x:c>
      <x:c r="J7087" s="11" t="n">
        <x:v>28.53063</x:v>
      </x:c>
      <x:c r="K7087" s="14" t="n">
        <x:f>I7087*J7087</x:f>
        <x:v>4897054.39446</x:v>
      </x:c>
      <x:c r="L7087" s="8" t="str">
        <x:v>Alpaca SIP</x:v>
      </x:c>
    </x:row>
    <x:row r="7088" ht="25" customHeight="1">
      <x:c r="A7088" s="8" t="str">
        <x:v>SGP</x:v>
      </x:c>
      <x:c r="B7088" s="10" t="n">
        <x:v>46288</x:v>
      </x:c>
      <x:c r="C7088" s="11" t="n">
        <x:v>28.985</x:v>
      </x:c>
      <x:c r="D7088" s="11" t="n">
        <x:v>28.16</x:v>
      </x:c>
      <x:c r="E7088" s="13" t="n">
        <x:v>149294</x:v>
      </x:c>
      <x:c r="F7088" s="11" t="n">
        <x:v>1</x:v>
      </x:c>
      <x:c r="G7088" s="11" t="n">
        <x:v>28.985</x:v>
      </x:c>
      <x:c r="H7088" s="11" t="n">
        <x:v>28.16</x:v>
      </x:c>
      <x:c r="I7088" s="13" t="n">
        <x:v>149294</x:v>
      </x:c>
      <x:c r="J7088" s="11" t="n">
        <x:v>28.443805</x:v>
      </x:c>
      <x:c r="K7088" s="14" t="n">
        <x:f>I7088*J7088</x:f>
        <x:v>4246489.42367</x:v>
      </x:c>
      <x:c r="L7088" s="8" t="str">
        <x:v>Alpaca SIP</x:v>
      </x:c>
    </x:row>
    <x:row r="7089" ht="25" customHeight="1">
      <x:c r="A7089" s="8" t="str">
        <x:v>SGP</x:v>
      </x:c>
      <x:c r="B7089" s="10" t="n">
        <x:v>46289</x:v>
      </x:c>
      <x:c r="C7089" s="11" t="n">
        <x:v>28.22</x:v>
      </x:c>
      <x:c r="D7089" s="11" t="n">
        <x:v>27.65</x:v>
      </x:c>
      <x:c r="E7089" s="13" t="n">
        <x:v>81371</x:v>
      </x:c>
      <x:c r="F7089" s="11" t="n">
        <x:v>1</x:v>
      </x:c>
      <x:c r="G7089" s="11" t="n">
        <x:v>28.22</x:v>
      </x:c>
      <x:c r="H7089" s="11" t="n">
        <x:v>27.65</x:v>
      </x:c>
      <x:c r="I7089" s="13" t="n">
        <x:v>81371</x:v>
      </x:c>
      <x:c r="J7089" s="11" t="n">
        <x:v>27.3902</x:v>
      </x:c>
      <x:c r="K7089" s="14" t="n">
        <x:f>I7089*J7089</x:f>
        <x:v>2228767.9642</x:v>
      </x:c>
      <x:c r="L7089" s="8" t="str">
        <x:v>Alpaca SIP</x:v>
      </x:c>
    </x:row>
    <x:row r="7090" ht="25" customHeight="1">
      <x:c r="A7090" s="8" t="str">
        <x:v>SGP</x:v>
      </x:c>
      <x:c r="B7090" s="10" t="n">
        <x:v>46290</x:v>
      </x:c>
      <x:c r="C7090" s="11" t="n">
        <x:v>27.51</x:v>
      </x:c>
      <x:c r="D7090" s="11" t="n">
        <x:v>27.07</x:v>
      </x:c>
      <x:c r="E7090" s="13" t="n">
        <x:v>96414</x:v>
      </x:c>
      <x:c r="F7090" s="11" t="n">
        <x:v>1</x:v>
      </x:c>
      <x:c r="G7090" s="11" t="n">
        <x:v>27.51</x:v>
      </x:c>
      <x:c r="H7090" s="11" t="n">
        <x:v>27.07</x:v>
      </x:c>
      <x:c r="I7090" s="13" t="n">
        <x:v>96414</x:v>
      </x:c>
      <x:c r="J7090" s="11" t="n">
        <x:v>27.090416</x:v>
      </x:c>
      <x:c r="K7090" s="14" t="n">
        <x:f>I7090*J7090</x:f>
        <x:v>2611895.368224</x:v>
      </x:c>
      <x:c r="L7090" s="8" t="str">
        <x:v>Alpaca SIP</x:v>
      </x:c>
    </x:row>
    <x:row r="7091" ht="25" customHeight="1">
      <x:c r="A7091" s="8" t="str">
        <x:v>SGP</x:v>
      </x:c>
      <x:c r="B7091" s="10" t="n">
        <x:v>46293</x:v>
      </x:c>
      <x:c r="C7091" s="11" t="n">
        <x:v>26.97</x:v>
      </x:c>
      <x:c r="D7091" s="11" t="n">
        <x:v>25.98</x:v>
      </x:c>
      <x:c r="E7091" s="13" t="n">
        <x:v>120006</x:v>
      </x:c>
      <x:c r="F7091" s="11" t="n">
        <x:v>1</x:v>
      </x:c>
      <x:c r="G7091" s="11" t="n">
        <x:v>26.97</x:v>
      </x:c>
      <x:c r="H7091" s="11" t="n">
        <x:v>25.98</x:v>
      </x:c>
      <x:c r="I7091" s="13" t="n">
        <x:v>120006</x:v>
      </x:c>
      <x:c r="J7091" s="11" t="n">
        <x:v>26.5879</x:v>
      </x:c>
      <x:c r="K7091" s="14" t="n">
        <x:f>I7091*J7091</x:f>
        <x:v>3190707.5274</x:v>
      </x:c>
      <x:c r="L7091" s="8" t="str">
        <x:v>Alpaca SIP</x:v>
      </x:c>
    </x:row>
    <x:row r="7092" ht="25" customHeight="1">
      <x:c r="A7092" s="8" t="str">
        <x:v>SGP</x:v>
      </x:c>
      <x:c r="B7092" s="10" t="n">
        <x:v>46294</x:v>
      </x:c>
      <x:c r="C7092" s="11" t="n">
        <x:v>25.84</x:v>
      </x:c>
      <x:c r="D7092" s="11" t="n">
        <x:v>25.44</x:v>
      </x:c>
      <x:c r="E7092" s="13" t="n">
        <x:v>67872</x:v>
      </x:c>
      <x:c r="F7092" s="11" t="n">
        <x:v>1</x:v>
      </x:c>
      <x:c r="G7092" s="11" t="n">
        <x:v>25.84</x:v>
      </x:c>
      <x:c r="H7092" s="11" t="n">
        <x:v>25.44</x:v>
      </x:c>
      <x:c r="I7092" s="13" t="n">
        <x:v>67872</x:v>
      </x:c>
      <x:c r="J7092" s="11" t="n">
        <x:v>25.284242</x:v>
      </x:c>
      <x:c r="K7092" s="14" t="n">
        <x:f>I7092*J7092</x:f>
        <x:v>1716092.073024</x:v>
      </x:c>
      <x:c r="L7092" s="8" t="str">
        <x:v>Alpaca SIP</x:v>
      </x:c>
    </x:row>
    <x:row r="7093" ht="25" customHeight="1">
      <x:c r="A7093" s="8" t="str">
        <x:v>SGP</x:v>
      </x:c>
      <x:c r="B7093" s="10" t="n">
        <x:v>46295</x:v>
      </x:c>
      <x:c r="C7093" s="11" t="n">
        <x:v>25.44</x:v>
      </x:c>
      <x:c r="D7093" s="11" t="n">
        <x:v>26</x:v>
      </x:c>
      <x:c r="E7093" s="13" t="n">
        <x:v>79575</x:v>
      </x:c>
      <x:c r="F7093" s="11" t="n">
        <x:v>1</x:v>
      </x:c>
      <x:c r="G7093" s="11" t="n">
        <x:v>25.44</x:v>
      </x:c>
      <x:c r="H7093" s="11" t="n">
        <x:v>26</x:v>
      </x:c>
      <x:c r="I7093" s="13" t="n">
        <x:v>79575</x:v>
      </x:c>
      <x:c r="J7093" s="11" t="n">
        <x:v>26.043845</x:v>
      </x:c>
      <x:c r="K7093" s="14" t="n">
        <x:f>I7093*J7093</x:f>
        <x:v>2072438.965875</x:v>
      </x:c>
      <x:c r="L7093" s="8" t="str">
        <x:v>Alpaca SIP</x:v>
      </x:c>
    </x:row>
    <x:row r="7094" ht="25" customHeight="1">
      <x:c r="A7094" s="8" t="str">
        <x:v>SGP</x:v>
      </x:c>
      <x:c r="B7094" s="10" t="n">
        <x:v>46296</x:v>
      </x:c>
      <x:c r="C7094" s="11" t="n">
        <x:v>26.3</x:v>
      </x:c>
      <x:c r="D7094" s="11" t="n">
        <x:v>26.5</x:v>
      </x:c>
      <x:c r="E7094" s="13" t="n">
        <x:v>101108</x:v>
      </x:c>
      <x:c r="F7094" s="11" t="n">
        <x:v>1</x:v>
      </x:c>
      <x:c r="G7094" s="11" t="n">
        <x:v>26.3</x:v>
      </x:c>
      <x:c r="H7094" s="11" t="n">
        <x:v>26.5</x:v>
      </x:c>
      <x:c r="I7094" s="13" t="n">
        <x:v>101108</x:v>
      </x:c>
      <x:c r="J7094" s="11" t="n">
        <x:v>26.318024</x:v>
      </x:c>
      <x:c r="K7094" s="14" t="n">
        <x:f>I7094*J7094</x:f>
        <x:v>2660962.7705920003</x:v>
      </x:c>
      <x:c r="L7094" s="8" t="str">
        <x:v>Alpaca SIP</x:v>
      </x:c>
    </x:row>
    <x:row r="7095" ht="25" customHeight="1">
      <x:c r="A7095" s="8" t="str">
        <x:v>SGP</x:v>
      </x:c>
      <x:c r="B7095" s="10" t="n">
        <x:v>46297</x:v>
      </x:c>
      <x:c r="C7095" s="11" t="n">
        <x:v>26.73</x:v>
      </x:c>
      <x:c r="D7095" s="11" t="n">
        <x:v>24.92</x:v>
      </x:c>
      <x:c r="E7095" s="13" t="n">
        <x:v>142068</x:v>
      </x:c>
      <x:c r="F7095" s="11" t="n">
        <x:v>1</x:v>
      </x:c>
      <x:c r="G7095" s="11" t="n">
        <x:v>26.73</x:v>
      </x:c>
      <x:c r="H7095" s="11" t="n">
        <x:v>24.92</x:v>
      </x:c>
      <x:c r="I7095" s="13" t="n">
        <x:v>142068</x:v>
      </x:c>
      <x:c r="J7095" s="11" t="n">
        <x:v>25.358192</x:v>
      </x:c>
      <x:c r="K7095" s="14" t="n">
        <x:f>I7095*J7095</x:f>
        <x:v>3602587.621056</x:v>
      </x:c>
      <x:c r="L7095" s="8" t="str">
        <x:v>Alpaca SIP</x:v>
      </x:c>
    </x:row>
    <x:row r="7096" ht="25" customHeight="1">
      <x:c r="A7096" s="8" t="str">
        <x:v>BOBS</x:v>
      </x:c>
      <x:c r="B7096" s="10" t="n">
        <x:v>46058</x:v>
      </x:c>
      <x:c r="C7096" s="11" t="n">
        <x:v>17</x:v>
      </x:c>
      <x:c r="D7096" s="11" t="n">
        <x:v>17.02</x:v>
      </x:c>
      <x:c r="E7096" s="13" t="n">
        <x:v>15447228</x:v>
      </x:c>
      <x:c r="F7096" s="11" t="n">
        <x:v>1</x:v>
      </x:c>
      <x:c r="G7096" s="11" t="n">
        <x:v>17</x:v>
      </x:c>
      <x:c r="H7096" s="11" t="n">
        <x:v>17.02</x:v>
      </x:c>
      <x:c r="I7096" s="13" t="n">
        <x:v>15447228</x:v>
      </x:c>
      <x:c r="J7096" s="11" t="n">
        <x:v>17.343755</x:v>
      </x:c>
      <x:c r="K7096" s="14" t="n">
        <x:f>I7096*J7096</x:f>
        <x:v>267912937.86114</x:v>
      </x:c>
      <x:c r="L7096" s="8" t="str">
        <x:v>Alpaca SIP</x:v>
      </x:c>
    </x:row>
    <x:row r="7097" ht="25" customHeight="1">
      <x:c r="A7097" s="8" t="str">
        <x:v>BOBS</x:v>
      </x:c>
      <x:c r="B7097" s="10" t="n">
        <x:v>46059</x:v>
      </x:c>
      <x:c r="C7097" s="11" t="n">
        <x:v>17.5</x:v>
      </x:c>
      <x:c r="D7097" s="11" t="n">
        <x:v>16.47</x:v>
      </x:c>
      <x:c r="E7097" s="13" t="n">
        <x:v>3527292</x:v>
      </x:c>
      <x:c r="F7097" s="11" t="n">
        <x:v>1</x:v>
      </x:c>
      <x:c r="G7097" s="11" t="n">
        <x:v>17.5</x:v>
      </x:c>
      <x:c r="H7097" s="11" t="n">
        <x:v>16.47</x:v>
      </x:c>
      <x:c r="I7097" s="13" t="n">
        <x:v>3527292</x:v>
      </x:c>
      <x:c r="J7097" s="11" t="n">
        <x:v>17.78135</x:v>
      </x:c>
      <x:c r="K7097" s="14" t="n">
        <x:f>I7097*J7097</x:f>
        <x:v>62720013.6042</x:v>
      </x:c>
      <x:c r="L7097" s="8" t="str">
        <x:v>Alpaca SIP</x:v>
      </x:c>
    </x:row>
    <x:row r="7098" ht="25" customHeight="1">
      <x:c r="A7098" s="8" t="str">
        <x:v>BOBS</x:v>
      </x:c>
      <x:c r="B7098" s="10" t="n">
        <x:v>46062</x:v>
      </x:c>
      <x:c r="C7098" s="11" t="n">
        <x:v>17.37</x:v>
      </x:c>
      <x:c r="D7098" s="11" t="n">
        <x:v>17.53</x:v>
      </x:c>
      <x:c r="E7098" s="13" t="n">
        <x:v>1887659</x:v>
      </x:c>
      <x:c r="F7098" s="11" t="n">
        <x:v>1</x:v>
      </x:c>
      <x:c r="G7098" s="11" t="n">
        <x:v>17.37</x:v>
      </x:c>
      <x:c r="H7098" s="11" t="n">
        <x:v>17.53</x:v>
      </x:c>
      <x:c r="I7098" s="13" t="n">
        <x:v>1887659</x:v>
      </x:c>
      <x:c r="J7098" s="11" t="n">
        <x:v>17.655189</x:v>
      </x:c>
      <x:c r="K7098" s="14" t="n">
        <x:f>I7098*J7098</x:f>
        <x:v>33326976.412551</x:v>
      </x:c>
      <x:c r="L7098" s="8" t="str">
        <x:v>Alpaca SIP</x:v>
      </x:c>
    </x:row>
    <x:row r="7099" ht="25" customHeight="1">
      <x:c r="A7099" s="8" t="str">
        <x:v>BOBS</x:v>
      </x:c>
      <x:c r="B7099" s="10" t="n">
        <x:v>46063</x:v>
      </x:c>
      <x:c r="C7099" s="11" t="n">
        <x:v>17.43</x:v>
      </x:c>
      <x:c r="D7099" s="11" t="n">
        <x:v>18.25</x:v>
      </x:c>
      <x:c r="E7099" s="13" t="n">
        <x:v>1159318</x:v>
      </x:c>
      <x:c r="F7099" s="11" t="n">
        <x:v>1</x:v>
      </x:c>
      <x:c r="G7099" s="11" t="n">
        <x:v>17.43</x:v>
      </x:c>
      <x:c r="H7099" s="11" t="n">
        <x:v>18.25</x:v>
      </x:c>
      <x:c r="I7099" s="13" t="n">
        <x:v>1159318</x:v>
      </x:c>
      <x:c r="J7099" s="11" t="n">
        <x:v>18.099267</x:v>
      </x:c>
      <x:c r="K7099" s="14" t="n">
        <x:f>I7099*J7099</x:f>
        <x:v>20982806.019906003</x:v>
      </x:c>
      <x:c r="L7099" s="8" t="str">
        <x:v>Alpaca SIP</x:v>
      </x:c>
    </x:row>
    <x:row r="7100" ht="25" customHeight="1">
      <x:c r="A7100" s="8" t="str">
        <x:v>BOBS</x:v>
      </x:c>
      <x:c r="B7100" s="10" t="n">
        <x:v>46064</x:v>
      </x:c>
      <x:c r="C7100" s="11" t="n">
        <x:v>18.2</x:v>
      </x:c>
      <x:c r="D7100" s="11" t="n">
        <x:v>19</x:v>
      </x:c>
      <x:c r="E7100" s="13" t="n">
        <x:v>1330064</x:v>
      </x:c>
      <x:c r="F7100" s="11" t="n">
        <x:v>1</x:v>
      </x:c>
      <x:c r="G7100" s="11" t="n">
        <x:v>18.2</x:v>
      </x:c>
      <x:c r="H7100" s="11" t="n">
        <x:v>19</x:v>
      </x:c>
      <x:c r="I7100" s="13" t="n">
        <x:v>1330064</x:v>
      </x:c>
      <x:c r="J7100" s="11" t="n">
        <x:v>18.893412</x:v>
      </x:c>
      <x:c r="K7100" s="14" t="n">
        <x:f>I7100*J7100</x:f>
        <x:v>25129447.138368003</x:v>
      </x:c>
      <x:c r="L7100" s="8" t="str">
        <x:v>Alpaca SIP</x:v>
      </x:c>
    </x:row>
    <x:row r="7101" ht="25" customHeight="1">
      <x:c r="A7101" s="8" t="str">
        <x:v>BOBS</x:v>
      </x:c>
      <x:c r="B7101" s="10" t="n">
        <x:v>46065</x:v>
      </x:c>
      <x:c r="C7101" s="11" t="n">
        <x:v>19.06</x:v>
      </x:c>
      <x:c r="D7101" s="11" t="n">
        <x:v>19.69</x:v>
      </x:c>
      <x:c r="E7101" s="13" t="n">
        <x:v>1409044</x:v>
      </x:c>
      <x:c r="F7101" s="11" t="n">
        <x:v>1</x:v>
      </x:c>
      <x:c r="G7101" s="11" t="n">
        <x:v>19.06</x:v>
      </x:c>
      <x:c r="H7101" s="11" t="n">
        <x:v>19.69</x:v>
      </x:c>
      <x:c r="I7101" s="13" t="n">
        <x:v>1409044</x:v>
      </x:c>
      <x:c r="J7101" s="11" t="n">
        <x:v>19.77139</x:v>
      </x:c>
      <x:c r="K7101" s="14" t="n">
        <x:f>I7101*J7101</x:f>
        <x:v>27858758.45116</x:v>
      </x:c>
      <x:c r="L7101" s="8" t="str">
        <x:v>Alpaca SIP</x:v>
      </x:c>
    </x:row>
    <x:row r="7102" ht="25" customHeight="1">
      <x:c r="A7102" s="8" t="str">
        <x:v>BOBS</x:v>
      </x:c>
      <x:c r="B7102" s="10" t="n">
        <x:v>46066</x:v>
      </x:c>
      <x:c r="C7102" s="11" t="n">
        <x:v>19.75</x:v>
      </x:c>
      <x:c r="D7102" s="11" t="n">
        <x:v>20.08</x:v>
      </x:c>
      <x:c r="E7102" s="13" t="n">
        <x:v>998498</x:v>
      </x:c>
      <x:c r="F7102" s="11" t="n">
        <x:v>1</x:v>
      </x:c>
      <x:c r="G7102" s="11" t="n">
        <x:v>19.75</x:v>
      </x:c>
      <x:c r="H7102" s="11" t="n">
        <x:v>20.08</x:v>
      </x:c>
      <x:c r="I7102" s="13" t="n">
        <x:v>998498</x:v>
      </x:c>
      <x:c r="J7102" s="11" t="n">
        <x:v>20.198736</x:v>
      </x:c>
      <x:c r="K7102" s="14" t="n">
        <x:f>I7102*J7102</x:f>
        <x:v>20168397.498528</x:v>
      </x:c>
      <x:c r="L7102" s="8" t="str">
        <x:v>Alpaca SIP</x:v>
      </x:c>
    </x:row>
    <x:row r="7103" ht="25" customHeight="1">
      <x:c r="A7103" s="8" t="str">
        <x:v>BOBS</x:v>
      </x:c>
      <x:c r="B7103" s="10" t="n">
        <x:v>46070</x:v>
      </x:c>
      <x:c r="C7103" s="11" t="n">
        <x:v>20.08</x:v>
      </x:c>
      <x:c r="D7103" s="11" t="n">
        <x:v>20.09</x:v>
      </x:c>
      <x:c r="E7103" s="13" t="n">
        <x:v>845498</x:v>
      </x:c>
      <x:c r="F7103" s="11" t="n">
        <x:v>1</x:v>
      </x:c>
      <x:c r="G7103" s="11" t="n">
        <x:v>20.08</x:v>
      </x:c>
      <x:c r="H7103" s="11" t="n">
        <x:v>20.09</x:v>
      </x:c>
      <x:c r="I7103" s="13" t="n">
        <x:v>845498</x:v>
      </x:c>
      <x:c r="J7103" s="11" t="n">
        <x:v>20.045243</x:v>
      </x:c>
      <x:c r="K7103" s="14" t="n">
        <x:f>I7103*J7103</x:f>
        <x:v>16948212.866014</x:v>
      </x:c>
      <x:c r="L7103" s="8" t="str">
        <x:v>Alpaca SIP</x:v>
      </x:c>
    </x:row>
    <x:row r="7104" ht="25" customHeight="1">
      <x:c r="A7104" s="8" t="str">
        <x:v>BOBS</x:v>
      </x:c>
      <x:c r="B7104" s="10" t="n">
        <x:v>46071</x:v>
      </x:c>
      <x:c r="C7104" s="11" t="n">
        <x:v>19.89</x:v>
      </x:c>
      <x:c r="D7104" s="11" t="n">
        <x:v>19.88</x:v>
      </x:c>
      <x:c r="E7104" s="13" t="n">
        <x:v>621537</x:v>
      </x:c>
      <x:c r="F7104" s="11" t="n">
        <x:v>1</x:v>
      </x:c>
      <x:c r="G7104" s="11" t="n">
        <x:v>19.89</x:v>
      </x:c>
      <x:c r="H7104" s="11" t="n">
        <x:v>19.88</x:v>
      </x:c>
      <x:c r="I7104" s="13" t="n">
        <x:v>621537</x:v>
      </x:c>
      <x:c r="J7104" s="11" t="n">
        <x:v>20.021001</x:v>
      </x:c>
      <x:c r="K7104" s="14" t="n">
        <x:f>I7104*J7104</x:f>
        <x:v>12443792.898536999</x:v>
      </x:c>
      <x:c r="L7104" s="8" t="str">
        <x:v>Alpaca SIP</x:v>
      </x:c>
    </x:row>
    <x:row r="7105" ht="25" customHeight="1">
      <x:c r="A7105" s="8" t="str">
        <x:v>BOBS</x:v>
      </x:c>
      <x:c r="B7105" s="10" t="n">
        <x:v>46072</x:v>
      </x:c>
      <x:c r="C7105" s="11" t="n">
        <x:v>19.69</x:v>
      </x:c>
      <x:c r="D7105" s="11" t="n">
        <x:v>20.68</x:v>
      </x:c>
      <x:c r="E7105" s="13" t="n">
        <x:v>783064</x:v>
      </x:c>
      <x:c r="F7105" s="11" t="n">
        <x:v>1</x:v>
      </x:c>
      <x:c r="G7105" s="11" t="n">
        <x:v>19.69</x:v>
      </x:c>
      <x:c r="H7105" s="11" t="n">
        <x:v>20.68</x:v>
      </x:c>
      <x:c r="I7105" s="13" t="n">
        <x:v>783064</x:v>
      </x:c>
      <x:c r="J7105" s="11" t="n">
        <x:v>20.329128</x:v>
      </x:c>
      <x:c r="K7105" s="14" t="n">
        <x:f>I7105*J7105</x:f>
        <x:v>15919008.288192</x:v>
      </x:c>
      <x:c r="L7105" s="8" t="str">
        <x:v>Alpaca SIP</x:v>
      </x:c>
    </x:row>
    <x:row r="7106" ht="25" customHeight="1">
      <x:c r="A7106" s="8" t="str">
        <x:v>BOBS</x:v>
      </x:c>
      <x:c r="B7106" s="10" t="n">
        <x:v>46073</x:v>
      </x:c>
      <x:c r="C7106" s="11" t="n">
        <x:v>20.51</x:v>
      </x:c>
      <x:c r="D7106" s="11" t="n">
        <x:v>22</x:v>
      </x:c>
      <x:c r="E7106" s="13" t="n">
        <x:v>928281</x:v>
      </x:c>
      <x:c r="F7106" s="11" t="n">
        <x:v>1</x:v>
      </x:c>
      <x:c r="G7106" s="11" t="n">
        <x:v>20.51</x:v>
      </x:c>
      <x:c r="H7106" s="11" t="n">
        <x:v>22</x:v>
      </x:c>
      <x:c r="I7106" s="13" t="n">
        <x:v>928281</x:v>
      </x:c>
      <x:c r="J7106" s="11" t="n">
        <x:v>21.591921</x:v>
      </x:c>
      <x:c r="K7106" s="14" t="n">
        <x:f>I7106*J7106</x:f>
        <x:v>20043370.017800998</x:v>
      </x:c>
      <x:c r="L7106" s="8" t="str">
        <x:v>Alpaca SIP</x:v>
      </x:c>
    </x:row>
    <x:row r="7107" ht="25" customHeight="1">
      <x:c r="A7107" s="8" t="str">
        <x:v>BOBS</x:v>
      </x:c>
      <x:c r="B7107" s="10" t="n">
        <x:v>46076</x:v>
      </x:c>
      <x:c r="C7107" s="11" t="n">
        <x:v>22.06</x:v>
      </x:c>
      <x:c r="D7107" s="11" t="n">
        <x:v>21.7</x:v>
      </x:c>
      <x:c r="E7107" s="13" t="n">
        <x:v>1386561</x:v>
      </x:c>
      <x:c r="F7107" s="11" t="n">
        <x:v>1</x:v>
      </x:c>
      <x:c r="G7107" s="11" t="n">
        <x:v>22.06</x:v>
      </x:c>
      <x:c r="H7107" s="11" t="n">
        <x:v>21.7</x:v>
      </x:c>
      <x:c r="I7107" s="13" t="n">
        <x:v>1386561</x:v>
      </x:c>
      <x:c r="J7107" s="11" t="n">
        <x:v>21.93131</x:v>
      </x:c>
      <x:c r="K7107" s="14" t="n">
        <x:f>I7107*J7107</x:f>
        <x:v>30409099.12491</x:v>
      </x:c>
      <x:c r="L7107" s="8" t="str">
        <x:v>Alpaca SIP</x:v>
      </x:c>
    </x:row>
    <x:row r="7108" ht="25" customHeight="1">
      <x:c r="A7108" s="8" t="str">
        <x:v>BOBS</x:v>
      </x:c>
      <x:c r="B7108" s="10" t="n">
        <x:v>46077</x:v>
      </x:c>
      <x:c r="C7108" s="11" t="n">
        <x:v>21.68</x:v>
      </x:c>
      <x:c r="D7108" s="11" t="n">
        <x:v>22.53</x:v>
      </x:c>
      <x:c r="E7108" s="13" t="n">
        <x:v>1197964</x:v>
      </x:c>
      <x:c r="F7108" s="11" t="n">
        <x:v>1</x:v>
      </x:c>
      <x:c r="G7108" s="11" t="n">
        <x:v>21.68</x:v>
      </x:c>
      <x:c r="H7108" s="11" t="n">
        <x:v>22.53</x:v>
      </x:c>
      <x:c r="I7108" s="13" t="n">
        <x:v>1197964</x:v>
      </x:c>
      <x:c r="J7108" s="11" t="n">
        <x:v>22.629327</x:v>
      </x:c>
      <x:c r="K7108" s="14" t="n">
        <x:f>I7108*J7108</x:f>
        <x:v>27109119.090228</x:v>
      </x:c>
      <x:c r="L7108" s="8" t="str">
        <x:v>Alpaca SIP</x:v>
      </x:c>
    </x:row>
    <x:row r="7109" ht="25" customHeight="1">
      <x:c r="A7109" s="8" t="str">
        <x:v>BOBS</x:v>
      </x:c>
      <x:c r="B7109" s="10" t="n">
        <x:v>46078</x:v>
      </x:c>
      <x:c r="C7109" s="11" t="n">
        <x:v>22.64</x:v>
      </x:c>
      <x:c r="D7109" s="11" t="n">
        <x:v>21.23</x:v>
      </x:c>
      <x:c r="E7109" s="13" t="n">
        <x:v>946617</x:v>
      </x:c>
      <x:c r="F7109" s="11" t="n">
        <x:v>1</x:v>
      </x:c>
      <x:c r="G7109" s="11" t="n">
        <x:v>22.64</x:v>
      </x:c>
      <x:c r="H7109" s="11" t="n">
        <x:v>21.23</x:v>
      </x:c>
      <x:c r="I7109" s="13" t="n">
        <x:v>946617</x:v>
      </x:c>
      <x:c r="J7109" s="11" t="n">
        <x:v>21.37353</x:v>
      </x:c>
      <x:c r="K7109" s="14" t="n">
        <x:f>I7109*J7109</x:f>
        <x:v>20232546.84801</x:v>
      </x:c>
      <x:c r="L7109" s="8" t="str">
        <x:v>Alpaca SIP</x:v>
      </x:c>
    </x:row>
    <x:row r="7110" ht="25" customHeight="1">
      <x:c r="A7110" s="8" t="str">
        <x:v>BOBS</x:v>
      </x:c>
      <x:c r="B7110" s="10" t="n">
        <x:v>46079</x:v>
      </x:c>
      <x:c r="C7110" s="11" t="n">
        <x:v>21.23</x:v>
      </x:c>
      <x:c r="D7110" s="11" t="n">
        <x:v>21.24</x:v>
      </x:c>
      <x:c r="E7110" s="13" t="n">
        <x:v>536502</x:v>
      </x:c>
      <x:c r="F7110" s="11" t="n">
        <x:v>1</x:v>
      </x:c>
      <x:c r="G7110" s="11" t="n">
        <x:v>21.23</x:v>
      </x:c>
      <x:c r="H7110" s="11" t="n">
        <x:v>21.24</x:v>
      </x:c>
      <x:c r="I7110" s="13" t="n">
        <x:v>536502</x:v>
      </x:c>
      <x:c r="J7110" s="11" t="n">
        <x:v>21.272042</x:v>
      </x:c>
      <x:c r="K7110" s="14" t="n">
        <x:f>I7110*J7110</x:f>
        <x:v>11412493.077084</x:v>
      </x:c>
      <x:c r="L7110" s="8" t="str">
        <x:v>Alpaca SIP</x:v>
      </x:c>
    </x:row>
    <x:row r="7111" ht="25" customHeight="1">
      <x:c r="A7111" s="8" t="str">
        <x:v>BOBS</x:v>
      </x:c>
      <x:c r="B7111" s="10" t="n">
        <x:v>46080</x:v>
      </x:c>
      <x:c r="C7111" s="11" t="n">
        <x:v>21.12</x:v>
      </x:c>
      <x:c r="D7111" s="11" t="n">
        <x:v>21.24</x:v>
      </x:c>
      <x:c r="E7111" s="13" t="n">
        <x:v>299485</x:v>
      </x:c>
      <x:c r="F7111" s="11" t="n">
        <x:v>1</x:v>
      </x:c>
      <x:c r="G7111" s="11" t="n">
        <x:v>21.12</x:v>
      </x:c>
      <x:c r="H7111" s="11" t="n">
        <x:v>21.24</x:v>
      </x:c>
      <x:c r="I7111" s="13" t="n">
        <x:v>299485</x:v>
      </x:c>
      <x:c r="J7111" s="11" t="n">
        <x:v>21.088567</x:v>
      </x:c>
      <x:c r="K7111" s="14" t="n">
        <x:f>I7111*J7111</x:f>
        <x:v>6315709.487995001</x:v>
      </x:c>
      <x:c r="L7111" s="8" t="str">
        <x:v>Alpaca SIP</x:v>
      </x:c>
    </x:row>
    <x:row r="7112" ht="25" customHeight="1">
      <x:c r="A7112" s="8" t="str">
        <x:v>BOBS</x:v>
      </x:c>
      <x:c r="B7112" s="10" t="n">
        <x:v>46083</x:v>
      </x:c>
      <x:c r="C7112" s="11" t="n">
        <x:v>20.52</x:v>
      </x:c>
      <x:c r="D7112" s="11" t="n">
        <x:v>21.08</x:v>
      </x:c>
      <x:c r="E7112" s="13" t="n">
        <x:v>1069629</x:v>
      </x:c>
      <x:c r="F7112" s="11" t="n">
        <x:v>1</x:v>
      </x:c>
      <x:c r="G7112" s="11" t="n">
        <x:v>20.52</x:v>
      </x:c>
      <x:c r="H7112" s="11" t="n">
        <x:v>21.08</x:v>
      </x:c>
      <x:c r="I7112" s="13" t="n">
        <x:v>1069629</x:v>
      </x:c>
      <x:c r="J7112" s="11" t="n">
        <x:v>21.188636</x:v>
      </x:c>
      <x:c r="K7112" s="14" t="n">
        <x:f>I7112*J7112</x:f>
        <x:v>22663979.536043998</x:v>
      </x:c>
      <x:c r="L7112" s="8" t="str">
        <x:v>Alpaca SIP</x:v>
      </x:c>
    </x:row>
    <x:row r="7113" ht="25" customHeight="1">
      <x:c r="A7113" s="8" t="str">
        <x:v>BOBS</x:v>
      </x:c>
      <x:c r="B7113" s="10" t="n">
        <x:v>46084</x:v>
      </x:c>
      <x:c r="C7113" s="11" t="n">
        <x:v>20.64</x:v>
      </x:c>
      <x:c r="D7113" s="11" t="n">
        <x:v>19.33</x:v>
      </x:c>
      <x:c r="E7113" s="13" t="n">
        <x:v>985233</x:v>
      </x:c>
      <x:c r="F7113" s="11" t="n">
        <x:v>1</x:v>
      </x:c>
      <x:c r="G7113" s="11" t="n">
        <x:v>20.64</x:v>
      </x:c>
      <x:c r="H7113" s="11" t="n">
        <x:v>19.33</x:v>
      </x:c>
      <x:c r="I7113" s="13" t="n">
        <x:v>985233</x:v>
      </x:c>
      <x:c r="J7113" s="11" t="n">
        <x:v>19.562655</x:v>
      </x:c>
      <x:c r="K7113" s="14" t="n">
        <x:f>I7113*J7113</x:f>
        <x:v>19273773.273615</x:v>
      </x:c>
      <x:c r="L7113" s="8" t="str">
        <x:v>Alpaca SIP</x:v>
      </x:c>
    </x:row>
    <x:row r="7114" ht="25" customHeight="1">
      <x:c r="A7114" s="8" t="str">
        <x:v>BOBS</x:v>
      </x:c>
      <x:c r="B7114" s="10" t="n">
        <x:v>46085</x:v>
      </x:c>
      <x:c r="C7114" s="11" t="n">
        <x:v>19.75</x:v>
      </x:c>
      <x:c r="D7114" s="11" t="n">
        <x:v>18.95</x:v>
      </x:c>
      <x:c r="E7114" s="13" t="n">
        <x:v>559130</x:v>
      </x:c>
      <x:c r="F7114" s="11" t="n">
        <x:v>1</x:v>
      </x:c>
      <x:c r="G7114" s="11" t="n">
        <x:v>19.75</x:v>
      </x:c>
      <x:c r="H7114" s="11" t="n">
        <x:v>18.95</x:v>
      </x:c>
      <x:c r="I7114" s="13" t="n">
        <x:v>559130</x:v>
      </x:c>
      <x:c r="J7114" s="11" t="n">
        <x:v>19.238488</x:v>
      </x:c>
      <x:c r="K7114" s="14" t="n">
        <x:f>I7114*J7114</x:f>
        <x:v>10756815.79544</x:v>
      </x:c>
      <x:c r="L7114" s="8" t="str">
        <x:v>Alpaca SIP</x:v>
      </x:c>
    </x:row>
    <x:row r="7115" ht="25" customHeight="1">
      <x:c r="A7115" s="8" t="str">
        <x:v>BOBS</x:v>
      </x:c>
      <x:c r="B7115" s="10" t="n">
        <x:v>46086</x:v>
      </x:c>
      <x:c r="C7115" s="11" t="n">
        <x:v>18.69</x:v>
      </x:c>
      <x:c r="D7115" s="11" t="n">
        <x:v>18.3</x:v>
      </x:c>
      <x:c r="E7115" s="13" t="n">
        <x:v>940128</x:v>
      </x:c>
      <x:c r="F7115" s="11" t="n">
        <x:v>1</x:v>
      </x:c>
      <x:c r="G7115" s="11" t="n">
        <x:v>18.69</x:v>
      </x:c>
      <x:c r="H7115" s="11" t="n">
        <x:v>18.3</x:v>
      </x:c>
      <x:c r="I7115" s="13" t="n">
        <x:v>940128</x:v>
      </x:c>
      <x:c r="J7115" s="11" t="n">
        <x:v>18.683994</x:v>
      </x:c>
      <x:c r="K7115" s="14" t="n">
        <x:f>I7115*J7115</x:f>
        <x:v>17565345.911232</x:v>
      </x:c>
      <x:c r="L7115" s="8" t="str">
        <x:v>Alpaca SIP</x:v>
      </x:c>
    </x:row>
    <x:row r="7116" ht="25" customHeight="1">
      <x:c r="A7116" s="8" t="str">
        <x:v>BOBS</x:v>
      </x:c>
      <x:c r="B7116" s="10" t="n">
        <x:v>46087</x:v>
      </x:c>
      <x:c r="C7116" s="11" t="n">
        <x:v>18.01</x:v>
      </x:c>
      <x:c r="D7116" s="11" t="n">
        <x:v>17.3</x:v>
      </x:c>
      <x:c r="E7116" s="13" t="n">
        <x:v>1067878</x:v>
      </x:c>
      <x:c r="F7116" s="11" t="n">
        <x:v>1</x:v>
      </x:c>
      <x:c r="G7116" s="11" t="n">
        <x:v>18.01</x:v>
      </x:c>
      <x:c r="H7116" s="11" t="n">
        <x:v>17.3</x:v>
      </x:c>
      <x:c r="I7116" s="13" t="n">
        <x:v>1067878</x:v>
      </x:c>
      <x:c r="J7116" s="11" t="n">
        <x:v>17.398975</x:v>
      </x:c>
      <x:c r="K7116" s="14" t="n">
        <x:f>I7116*J7116</x:f>
        <x:v>18579982.62505</x:v>
      </x:c>
      <x:c r="L7116" s="8" t="str">
        <x:v>Alpaca SIP</x:v>
      </x:c>
    </x:row>
    <x:row r="7117" ht="25" customHeight="1">
      <x:c r="A7117" s="8" t="str">
        <x:v>BOBS</x:v>
      </x:c>
      <x:c r="B7117" s="10" t="n">
        <x:v>46090</x:v>
      </x:c>
      <x:c r="C7117" s="11" t="n">
        <x:v>17.26</x:v>
      </x:c>
      <x:c r="D7117" s="11" t="n">
        <x:v>18.15</x:v>
      </x:c>
      <x:c r="E7117" s="13" t="n">
        <x:v>1366406</x:v>
      </x:c>
      <x:c r="F7117" s="11" t="n">
        <x:v>1</x:v>
      </x:c>
      <x:c r="G7117" s="11" t="n">
        <x:v>17.26</x:v>
      </x:c>
      <x:c r="H7117" s="11" t="n">
        <x:v>18.15</x:v>
      </x:c>
      <x:c r="I7117" s="13" t="n">
        <x:v>1366406</x:v>
      </x:c>
      <x:c r="J7117" s="11" t="n">
        <x:v>17.619913</x:v>
      </x:c>
      <x:c r="K7117" s="14" t="n">
        <x:f>I7117*J7117</x:f>
        <x:v>24075954.842678</x:v>
      </x:c>
      <x:c r="L7117" s="8" t="str">
        <x:v>Alpaca SIP</x:v>
      </x:c>
    </x:row>
    <x:row r="7118" ht="25" customHeight="1">
      <x:c r="A7118" s="8" t="str">
        <x:v>BOBS</x:v>
      </x:c>
      <x:c r="B7118" s="10" t="n">
        <x:v>46091</x:v>
      </x:c>
      <x:c r="C7118" s="11" t="n">
        <x:v>17.94</x:v>
      </x:c>
      <x:c r="D7118" s="11" t="n">
        <x:v>18.07</x:v>
      </x:c>
      <x:c r="E7118" s="13" t="n">
        <x:v>534484</x:v>
      </x:c>
      <x:c r="F7118" s="11" t="n">
        <x:v>1</x:v>
      </x:c>
      <x:c r="G7118" s="11" t="n">
        <x:v>17.94</x:v>
      </x:c>
      <x:c r="H7118" s="11" t="n">
        <x:v>18.07</x:v>
      </x:c>
      <x:c r="I7118" s="13" t="n">
        <x:v>534484</x:v>
      </x:c>
      <x:c r="J7118" s="11" t="n">
        <x:v>18.085536</x:v>
      </x:c>
      <x:c r="K7118" s="14" t="n">
        <x:f>I7118*J7118</x:f>
        <x:v>9666429.623424001</x:v>
      </x:c>
      <x:c r="L7118" s="8" t="str">
        <x:v>Alpaca SIP</x:v>
      </x:c>
    </x:row>
    <x:row r="7119" ht="25" customHeight="1">
      <x:c r="A7119" s="8" t="str">
        <x:v>BOBS</x:v>
      </x:c>
      <x:c r="B7119" s="10" t="n">
        <x:v>46092</x:v>
      </x:c>
      <x:c r="C7119" s="11" t="n">
        <x:v>17.96</x:v>
      </x:c>
      <x:c r="D7119" s="11" t="n">
        <x:v>17.01</x:v>
      </x:c>
      <x:c r="E7119" s="13" t="n">
        <x:v>579583</x:v>
      </x:c>
      <x:c r="F7119" s="11" t="n">
        <x:v>1</x:v>
      </x:c>
      <x:c r="G7119" s="11" t="n">
        <x:v>17.96</x:v>
      </x:c>
      <x:c r="H7119" s="11" t="n">
        <x:v>17.01</x:v>
      </x:c>
      <x:c r="I7119" s="13" t="n">
        <x:v>579583</x:v>
      </x:c>
      <x:c r="J7119" s="11" t="n">
        <x:v>17.365407</x:v>
      </x:c>
      <x:c r="K7119" s="14" t="n">
        <x:f>I7119*J7119</x:f>
        <x:v>10064694.685281001</x:v>
      </x:c>
      <x:c r="L7119" s="8" t="str">
        <x:v>Alpaca SIP</x:v>
      </x:c>
    </x:row>
    <x:row r="7120" ht="25" customHeight="1">
      <x:c r="A7120" s="8" t="str">
        <x:v>BOBS</x:v>
      </x:c>
      <x:c r="B7120" s="10" t="n">
        <x:v>46093</x:v>
      </x:c>
      <x:c r="C7120" s="11" t="n">
        <x:v>16.92</x:v>
      </x:c>
      <x:c r="D7120" s="11" t="n">
        <x:v>16.5</x:v>
      </x:c>
      <x:c r="E7120" s="13" t="n">
        <x:v>1356738</x:v>
      </x:c>
      <x:c r="F7120" s="11" t="n">
        <x:v>1</x:v>
      </x:c>
      <x:c r="G7120" s="11" t="n">
        <x:v>16.92</x:v>
      </x:c>
      <x:c r="H7120" s="11" t="n">
        <x:v>16.5</x:v>
      </x:c>
      <x:c r="I7120" s="13" t="n">
        <x:v>1356738</x:v>
      </x:c>
      <x:c r="J7120" s="11" t="n">
        <x:v>16.849743</x:v>
      </x:c>
      <x:c r="K7120" s="14" t="n">
        <x:f>I7120*J7120</x:f>
        <x:v>22860686.618334</x:v>
      </x:c>
      <x:c r="L7120" s="8" t="str">
        <x:v>Alpaca SIP</x:v>
      </x:c>
    </x:row>
    <x:row r="7121" ht="25" customHeight="1">
      <x:c r="A7121" s="8" t="str">
        <x:v>BOBS</x:v>
      </x:c>
      <x:c r="B7121" s="10" t="n">
        <x:v>46094</x:v>
      </x:c>
      <x:c r="C7121" s="11" t="n">
        <x:v>16.66</x:v>
      </x:c>
      <x:c r="D7121" s="11" t="n">
        <x:v>15.4</x:v>
      </x:c>
      <x:c r="E7121" s="13" t="n">
        <x:v>1359651</x:v>
      </x:c>
      <x:c r="F7121" s="11" t="n">
        <x:v>1</x:v>
      </x:c>
      <x:c r="G7121" s="11" t="n">
        <x:v>16.66</x:v>
      </x:c>
      <x:c r="H7121" s="11" t="n">
        <x:v>15.4</x:v>
      </x:c>
      <x:c r="I7121" s="13" t="n">
        <x:v>1359651</x:v>
      </x:c>
      <x:c r="J7121" s="11" t="n">
        <x:v>15.82931</x:v>
      </x:c>
      <x:c r="K7121" s="14" t="n">
        <x:f>I7121*J7121</x:f>
        <x:v>21522337.17081</x:v>
      </x:c>
      <x:c r="L7121" s="8" t="str">
        <x:v>Alpaca SIP</x:v>
      </x:c>
    </x:row>
    <x:row r="7122" ht="25" customHeight="1">
      <x:c r="A7122" s="8" t="str">
        <x:v>BOBS</x:v>
      </x:c>
      <x:c r="B7122" s="10" t="n">
        <x:v>46097</x:v>
      </x:c>
      <x:c r="C7122" s="11" t="n">
        <x:v>15.66</x:v>
      </x:c>
      <x:c r="D7122" s="11" t="n">
        <x:v>15.74</x:v>
      </x:c>
      <x:c r="E7122" s="13" t="n">
        <x:v>810833</x:v>
      </x:c>
      <x:c r="F7122" s="11" t="n">
        <x:v>1</x:v>
      </x:c>
      <x:c r="G7122" s="11" t="n">
        <x:v>15.66</x:v>
      </x:c>
      <x:c r="H7122" s="11" t="n">
        <x:v>15.74</x:v>
      </x:c>
      <x:c r="I7122" s="13" t="n">
        <x:v>810833</x:v>
      </x:c>
      <x:c r="J7122" s="11" t="n">
        <x:v>15.781851</x:v>
      </x:c>
      <x:c r="K7122" s="14" t="n">
        <x:f>I7122*J7122</x:f>
        <x:v>12796445.591883</x:v>
      </x:c>
      <x:c r="L7122" s="8" t="str">
        <x:v>Alpaca SIP</x:v>
      </x:c>
    </x:row>
    <x:row r="7123" ht="25" customHeight="1">
      <x:c r="A7123" s="8" t="str">
        <x:v>BOBS</x:v>
      </x:c>
      <x:c r="B7123" s="10" t="n">
        <x:v>46098</x:v>
      </x:c>
      <x:c r="C7123" s="11" t="n">
        <x:v>15.7</x:v>
      </x:c>
      <x:c r="D7123" s="11" t="n">
        <x:v>14.65</x:v>
      </x:c>
      <x:c r="E7123" s="13" t="n">
        <x:v>2088343</x:v>
      </x:c>
      <x:c r="F7123" s="11" t="n">
        <x:v>1</x:v>
      </x:c>
      <x:c r="G7123" s="11" t="n">
        <x:v>15.7</x:v>
      </x:c>
      <x:c r="H7123" s="11" t="n">
        <x:v>14.65</x:v>
      </x:c>
      <x:c r="I7123" s="13" t="n">
        <x:v>2088343</x:v>
      </x:c>
      <x:c r="J7123" s="11" t="n">
        <x:v>14.67632</x:v>
      </x:c>
      <x:c r="K7123" s="14" t="n">
        <x:f>I7123*J7123</x:f>
        <x:v>30649190.137760002</x:v>
      </x:c>
      <x:c r="L7123" s="8" t="str">
        <x:v>Alpaca SIP</x:v>
      </x:c>
    </x:row>
    <x:row r="7124" ht="25" customHeight="1">
      <x:c r="A7124" s="8" t="str">
        <x:v>BOBS</x:v>
      </x:c>
      <x:c r="B7124" s="10" t="n">
        <x:v>46099</x:v>
      </x:c>
      <x:c r="C7124" s="11" t="n">
        <x:v>13.64</x:v>
      </x:c>
      <x:c r="D7124" s="11" t="n">
        <x:v>14.62</x:v>
      </x:c>
      <x:c r="E7124" s="13" t="n">
        <x:v>1937318</x:v>
      </x:c>
      <x:c r="F7124" s="11" t="n">
        <x:v>1</x:v>
      </x:c>
      <x:c r="G7124" s="11" t="n">
        <x:v>13.64</x:v>
      </x:c>
      <x:c r="H7124" s="11" t="n">
        <x:v>14.62</x:v>
      </x:c>
      <x:c r="I7124" s="13" t="n">
        <x:v>1937318</x:v>
      </x:c>
      <x:c r="J7124" s="11" t="n">
        <x:v>14.856661</x:v>
      </x:c>
      <x:c r="K7124" s="14" t="n">
        <x:f>I7124*J7124</x:f>
        <x:v>28782076.775198</x:v>
      </x:c>
      <x:c r="L7124" s="8" t="str">
        <x:v>Alpaca SIP</x:v>
      </x:c>
    </x:row>
    <x:row r="7125" ht="25" customHeight="1">
      <x:c r="A7125" s="8" t="str">
        <x:v>BOBS</x:v>
      </x:c>
      <x:c r="B7125" s="10" t="n">
        <x:v>46100</x:v>
      </x:c>
      <x:c r="C7125" s="11" t="n">
        <x:v>14.5</x:v>
      </x:c>
      <x:c r="D7125" s="11" t="n">
        <x:v>13.45</x:v>
      </x:c>
      <x:c r="E7125" s="13" t="n">
        <x:v>1464485</x:v>
      </x:c>
      <x:c r="F7125" s="11" t="n">
        <x:v>1</x:v>
      </x:c>
      <x:c r="G7125" s="11" t="n">
        <x:v>14.5</x:v>
      </x:c>
      <x:c r="H7125" s="11" t="n">
        <x:v>13.45</x:v>
      </x:c>
      <x:c r="I7125" s="13" t="n">
        <x:v>1464485</x:v>
      </x:c>
      <x:c r="J7125" s="11" t="n">
        <x:v>13.665574</x:v>
      </x:c>
      <x:c r="K7125" s="14" t="n">
        <x:f>I7125*J7125</x:f>
        <x:v>20013028.13939</x:v>
      </x:c>
      <x:c r="L7125" s="8" t="str">
        <x:v>Alpaca SIP</x:v>
      </x:c>
    </x:row>
    <x:row r="7126" ht="25" customHeight="1">
      <x:c r="A7126" s="8" t="str">
        <x:v>BOBS</x:v>
      </x:c>
      <x:c r="B7126" s="10" t="n">
        <x:v>46101</x:v>
      </x:c>
      <x:c r="C7126" s="11" t="n">
        <x:v>13.45</x:v>
      </x:c>
      <x:c r="D7126" s="11" t="n">
        <x:v>12.49</x:v>
      </x:c>
      <x:c r="E7126" s="13" t="n">
        <x:v>2570798</x:v>
      </x:c>
      <x:c r="F7126" s="11" t="n">
        <x:v>1</x:v>
      </x:c>
      <x:c r="G7126" s="11" t="n">
        <x:v>13.45</x:v>
      </x:c>
      <x:c r="H7126" s="11" t="n">
        <x:v>12.49</x:v>
      </x:c>
      <x:c r="I7126" s="13" t="n">
        <x:v>2570798</x:v>
      </x:c>
      <x:c r="J7126" s="11" t="n">
        <x:v>12.722648</x:v>
      </x:c>
      <x:c r="K7126" s="14" t="n">
        <x:f>I7126*J7126</x:f>
        <x:v>32707358.033104</x:v>
      </x:c>
      <x:c r="L7126" s="8" t="str">
        <x:v>Alpaca SIP</x:v>
      </x:c>
    </x:row>
    <x:row r="7127" ht="25" customHeight="1">
      <x:c r="A7127" s="8" t="str">
        <x:v>BOBS</x:v>
      </x:c>
      <x:c r="B7127" s="10" t="n">
        <x:v>46104</x:v>
      </x:c>
      <x:c r="C7127" s="11" t="n">
        <x:v>12.65</x:v>
      </x:c>
      <x:c r="D7127" s="11" t="n">
        <x:v>11.95</x:v>
      </x:c>
      <x:c r="E7127" s="13" t="n">
        <x:v>1943196</x:v>
      </x:c>
      <x:c r="F7127" s="11" t="n">
        <x:v>1</x:v>
      </x:c>
      <x:c r="G7127" s="11" t="n">
        <x:v>12.65</x:v>
      </x:c>
      <x:c r="H7127" s="11" t="n">
        <x:v>11.95</x:v>
      </x:c>
      <x:c r="I7127" s="13" t="n">
        <x:v>1943196</x:v>
      </x:c>
      <x:c r="J7127" s="11" t="n">
        <x:v>12.183488</x:v>
      </x:c>
      <x:c r="K7127" s="14" t="n">
        <x:f>I7127*J7127</x:f>
        <x:v>23674905.147648</x:v>
      </x:c>
      <x:c r="L7127" s="8" t="str">
        <x:v>Alpaca SIP</x:v>
      </x:c>
    </x:row>
    <x:row r="7128" ht="25" customHeight="1">
      <x:c r="A7128" s="8" t="str">
        <x:v>BOBS</x:v>
      </x:c>
      <x:c r="B7128" s="10" t="n">
        <x:v>46105</x:v>
      </x:c>
      <x:c r="C7128" s="11" t="n">
        <x:v>11.86</x:v>
      </x:c>
      <x:c r="D7128" s="11" t="n">
        <x:v>11.89</x:v>
      </x:c>
      <x:c r="E7128" s="13" t="n">
        <x:v>1328514</x:v>
      </x:c>
      <x:c r="F7128" s="11" t="n">
        <x:v>1</x:v>
      </x:c>
      <x:c r="G7128" s="11" t="n">
        <x:v>11.86</x:v>
      </x:c>
      <x:c r="H7128" s="11" t="n">
        <x:v>11.89</x:v>
      </x:c>
      <x:c r="I7128" s="13" t="n">
        <x:v>1328514</x:v>
      </x:c>
      <x:c r="J7128" s="11" t="n">
        <x:v>11.741953</x:v>
      </x:c>
      <x:c r="K7128" s="14" t="n">
        <x:f>I7128*J7128</x:f>
        <x:v>15599348.947842</x:v>
      </x:c>
      <x:c r="L7128" s="8" t="str">
        <x:v>Alpaca SIP</x:v>
      </x:c>
    </x:row>
    <x:row r="7129" ht="25" customHeight="1">
      <x:c r="A7129" s="8" t="str">
        <x:v>BOBS</x:v>
      </x:c>
      <x:c r="B7129" s="10" t="n">
        <x:v>46106</x:v>
      </x:c>
      <x:c r="C7129" s="11" t="n">
        <x:v>12.02</x:v>
      </x:c>
      <x:c r="D7129" s="11" t="n">
        <x:v>11.48</x:v>
      </x:c>
      <x:c r="E7129" s="13" t="n">
        <x:v>1459534</x:v>
      </x:c>
      <x:c r="F7129" s="11" t="n">
        <x:v>1</x:v>
      </x:c>
      <x:c r="G7129" s="11" t="n">
        <x:v>12.02</x:v>
      </x:c>
      <x:c r="H7129" s="11" t="n">
        <x:v>11.48</x:v>
      </x:c>
      <x:c r="I7129" s="13" t="n">
        <x:v>1459534</x:v>
      </x:c>
      <x:c r="J7129" s="11" t="n">
        <x:v>11.846573</x:v>
      </x:c>
      <x:c r="K7129" s="14" t="n">
        <x:f>I7129*J7129</x:f>
        <x:v>17290476.076982</x:v>
      </x:c>
      <x:c r="L7129" s="8" t="str">
        <x:v>Alpaca SIP</x:v>
      </x:c>
    </x:row>
    <x:row r="7130" ht="25" customHeight="1">
      <x:c r="A7130" s="8" t="str">
        <x:v>BOBS</x:v>
      </x:c>
      <x:c r="B7130" s="10" t="n">
        <x:v>46107</x:v>
      </x:c>
      <x:c r="C7130" s="11" t="n">
        <x:v>11.29</x:v>
      </x:c>
      <x:c r="D7130" s="11" t="n">
        <x:v>10.66</x:v>
      </x:c>
      <x:c r="E7130" s="13" t="n">
        <x:v>1065367</x:v>
      </x:c>
      <x:c r="F7130" s="11" t="n">
        <x:v>1</x:v>
      </x:c>
      <x:c r="G7130" s="11" t="n">
        <x:v>11.29</x:v>
      </x:c>
      <x:c r="H7130" s="11" t="n">
        <x:v>10.66</x:v>
      </x:c>
      <x:c r="I7130" s="13" t="n">
        <x:v>1065367</x:v>
      </x:c>
      <x:c r="J7130" s="11" t="n">
        <x:v>10.973993</x:v>
      </x:c>
      <x:c r="K7130" s="14" t="n">
        <x:f>I7130*J7130</x:f>
        <x:v>11691330.000431</x:v>
      </x:c>
      <x:c r="L7130" s="8" t="str">
        <x:v>Alpaca SIP</x:v>
      </x:c>
    </x:row>
    <x:row r="7131" ht="25" customHeight="1">
      <x:c r="A7131" s="8" t="str">
        <x:v>BOBS</x:v>
      </x:c>
      <x:c r="B7131" s="10" t="n">
        <x:v>46108</x:v>
      </x:c>
      <x:c r="C7131" s="11" t="n">
        <x:v>10.66</x:v>
      </x:c>
      <x:c r="D7131" s="11" t="n">
        <x:v>10.31</x:v>
      </x:c>
      <x:c r="E7131" s="13" t="n">
        <x:v>1353745</x:v>
      </x:c>
      <x:c r="F7131" s="11" t="n">
        <x:v>1</x:v>
      </x:c>
      <x:c r="G7131" s="11" t="n">
        <x:v>10.66</x:v>
      </x:c>
      <x:c r="H7131" s="11" t="n">
        <x:v>10.31</x:v>
      </x:c>
      <x:c r="I7131" s="13" t="n">
        <x:v>1353745</x:v>
      </x:c>
      <x:c r="J7131" s="11" t="n">
        <x:v>10.368388</x:v>
      </x:c>
      <x:c r="K7131" s="14" t="n">
        <x:f>I7131*J7131</x:f>
        <x:v>14036153.41306</x:v>
      </x:c>
      <x:c r="L7131" s="8" t="str">
        <x:v>Alpaca SIP</x:v>
      </x:c>
    </x:row>
    <x:row r="7132" ht="25" customHeight="1">
      <x:c r="A7132" s="8" t="str">
        <x:v>BOBS</x:v>
      </x:c>
      <x:c r="B7132" s="10" t="n">
        <x:v>46111</x:v>
      </x:c>
      <x:c r="C7132" s="11" t="n">
        <x:v>10.42</x:v>
      </x:c>
      <x:c r="D7132" s="11" t="n">
        <x:v>10.55</x:v>
      </x:c>
      <x:c r="E7132" s="13" t="n">
        <x:v>1561925</x:v>
      </x:c>
      <x:c r="F7132" s="11" t="n">
        <x:v>1</x:v>
      </x:c>
      <x:c r="G7132" s="11" t="n">
        <x:v>10.42</x:v>
      </x:c>
      <x:c r="H7132" s="11" t="n">
        <x:v>10.55</x:v>
      </x:c>
      <x:c r="I7132" s="13" t="n">
        <x:v>1561925</x:v>
      </x:c>
      <x:c r="J7132" s="11" t="n">
        <x:v>10.510787</x:v>
      </x:c>
      <x:c r="K7132" s="14" t="n">
        <x:f>I7132*J7132</x:f>
        <x:v>16417060.984975</x:v>
      </x:c>
      <x:c r="L7132" s="8" t="str">
        <x:v>Alpaca SIP</x:v>
      </x:c>
    </x:row>
    <x:row r="7133" ht="25" customHeight="1">
      <x:c r="A7133" s="8" t="str">
        <x:v>BOBS</x:v>
      </x:c>
      <x:c r="B7133" s="10" t="n">
        <x:v>46112</x:v>
      </x:c>
      <x:c r="C7133" s="11" t="n">
        <x:v>10.74</x:v>
      </x:c>
      <x:c r="D7133" s="11" t="n">
        <x:v>11.75</x:v>
      </x:c>
      <x:c r="E7133" s="13" t="n">
        <x:v>2408754</x:v>
      </x:c>
      <x:c r="F7133" s="11" t="n">
        <x:v>1</x:v>
      </x:c>
      <x:c r="G7133" s="11" t="n">
        <x:v>10.74</x:v>
      </x:c>
      <x:c r="H7133" s="11" t="n">
        <x:v>11.75</x:v>
      </x:c>
      <x:c r="I7133" s="13" t="n">
        <x:v>2408754</x:v>
      </x:c>
      <x:c r="J7133" s="11" t="n">
        <x:v>11.318952</x:v>
      </x:c>
      <x:c r="K7133" s="14" t="n">
        <x:f>I7133*J7133</x:f>
        <x:v>27264570.905807998</x:v>
      </x:c>
      <x:c r="L7133" s="8" t="str">
        <x:v>Alpaca SIP</x:v>
      </x:c>
    </x:row>
    <x:row r="7134" ht="25" customHeight="1">
      <x:c r="A7134" s="8" t="str">
        <x:v>BOBS</x:v>
      </x:c>
      <x:c r="B7134" s="10" t="n">
        <x:v>46113</x:v>
      </x:c>
      <x:c r="C7134" s="11" t="n">
        <x:v>12</x:v>
      </x:c>
      <x:c r="D7134" s="11" t="n">
        <x:v>11.93</x:v>
      </x:c>
      <x:c r="E7134" s="13" t="n">
        <x:v>2479436</x:v>
      </x:c>
      <x:c r="F7134" s="11" t="n">
        <x:v>1</x:v>
      </x:c>
      <x:c r="G7134" s="11" t="n">
        <x:v>12</x:v>
      </x:c>
      <x:c r="H7134" s="11" t="n">
        <x:v>11.93</x:v>
      </x:c>
      <x:c r="I7134" s="13" t="n">
        <x:v>2479436</x:v>
      </x:c>
      <x:c r="J7134" s="11" t="n">
        <x:v>11.797758</x:v>
      </x:c>
      <x:c r="K7134" s="14" t="n">
        <x:f>I7134*J7134</x:f>
        <x:v>29251785.904488</x:v>
      </x:c>
      <x:c r="L7134" s="8" t="str">
        <x:v>Alpaca SIP</x:v>
      </x:c>
    </x:row>
    <x:row r="7135" ht="25" customHeight="1">
      <x:c r="A7135" s="8" t="str">
        <x:v>BOBS</x:v>
      </x:c>
      <x:c r="B7135" s="10" t="n">
        <x:v>46114</x:v>
      </x:c>
      <x:c r="C7135" s="11" t="n">
        <x:v>11.6</x:v>
      </x:c>
      <x:c r="D7135" s="11" t="n">
        <x:v>11.21</x:v>
      </x:c>
      <x:c r="E7135" s="13" t="n">
        <x:v>1222117</x:v>
      </x:c>
      <x:c r="F7135" s="11" t="n">
        <x:v>1</x:v>
      </x:c>
      <x:c r="G7135" s="11" t="n">
        <x:v>11.6</x:v>
      </x:c>
      <x:c r="H7135" s="11" t="n">
        <x:v>11.21</x:v>
      </x:c>
      <x:c r="I7135" s="13" t="n">
        <x:v>1222117</x:v>
      </x:c>
      <x:c r="J7135" s="11" t="n">
        <x:v>11.223787</x:v>
      </x:c>
      <x:c r="K7135" s="14" t="n">
        <x:f>I7135*J7135</x:f>
        <x:v>13716780.897079</x:v>
      </x:c>
      <x:c r="L7135" s="8" t="str">
        <x:v>Alpaca SIP</x:v>
      </x:c>
    </x:row>
    <x:row r="7136" ht="25" customHeight="1">
      <x:c r="A7136" s="8" t="str">
        <x:v>BOBS</x:v>
      </x:c>
      <x:c r="B7136" s="10" t="n">
        <x:v>46118</x:v>
      </x:c>
      <x:c r="C7136" s="11" t="n">
        <x:v>11.28</x:v>
      </x:c>
      <x:c r="D7136" s="11" t="n">
        <x:v>11.42</x:v>
      </x:c>
      <x:c r="E7136" s="13" t="n">
        <x:v>738812</x:v>
      </x:c>
      <x:c r="F7136" s="11" t="n">
        <x:v>1</x:v>
      </x:c>
      <x:c r="G7136" s="11" t="n">
        <x:v>11.28</x:v>
      </x:c>
      <x:c r="H7136" s="11" t="n">
        <x:v>11.42</x:v>
      </x:c>
      <x:c r="I7136" s="13" t="n">
        <x:v>738812</x:v>
      </x:c>
      <x:c r="J7136" s="11" t="n">
        <x:v>11.136969</x:v>
      </x:c>
      <x:c r="K7136" s="14" t="n">
        <x:f>I7136*J7136</x:f>
        <x:v>8228126.340828001</x:v>
      </x:c>
      <x:c r="L7136" s="8" t="str">
        <x:v>Alpaca SIP</x:v>
      </x:c>
    </x:row>
    <x:row r="7137" ht="25" customHeight="1">
      <x:c r="A7137" s="8" t="str">
        <x:v>BOBS</x:v>
      </x:c>
      <x:c r="B7137" s="10" t="n">
        <x:v>46119</x:v>
      </x:c>
      <x:c r="C7137" s="11" t="n">
        <x:v>11.21</x:v>
      </x:c>
      <x:c r="D7137" s="11" t="n">
        <x:v>10.48</x:v>
      </x:c>
      <x:c r="E7137" s="13" t="n">
        <x:v>866162</x:v>
      </x:c>
      <x:c r="F7137" s="11" t="n">
        <x:v>1</x:v>
      </x:c>
      <x:c r="G7137" s="11" t="n">
        <x:v>11.21</x:v>
      </x:c>
      <x:c r="H7137" s="11" t="n">
        <x:v>10.48</x:v>
      </x:c>
      <x:c r="I7137" s="13" t="n">
        <x:v>866162</x:v>
      </x:c>
      <x:c r="J7137" s="11" t="n">
        <x:v>10.654983</x:v>
      </x:c>
      <x:c r="K7137" s="14" t="n">
        <x:f>I7137*J7137</x:f>
        <x:v>9228941.385246</x:v>
      </x:c>
      <x:c r="L7137" s="8" t="str">
        <x:v>Alpaca SIP</x:v>
      </x:c>
    </x:row>
    <x:row r="7138" ht="25" customHeight="1">
      <x:c r="A7138" s="8" t="str">
        <x:v>BOBS</x:v>
      </x:c>
      <x:c r="B7138" s="10" t="n">
        <x:v>46120</x:v>
      </x:c>
      <x:c r="C7138" s="11" t="n">
        <x:v>11.25</x:v>
      </x:c>
      <x:c r="D7138" s="11" t="n">
        <x:v>11.43</x:v>
      </x:c>
      <x:c r="E7138" s="13" t="n">
        <x:v>1591314</x:v>
      </x:c>
      <x:c r="F7138" s="11" t="n">
        <x:v>1</x:v>
      </x:c>
      <x:c r="G7138" s="11" t="n">
        <x:v>11.25</x:v>
      </x:c>
      <x:c r="H7138" s="11" t="n">
        <x:v>11.43</x:v>
      </x:c>
      <x:c r="I7138" s="13" t="n">
        <x:v>1591314</x:v>
      </x:c>
      <x:c r="J7138" s="11" t="n">
        <x:v>11.541669</x:v>
      </x:c>
      <x:c r="K7138" s="14" t="n">
        <x:f>I7138*J7138</x:f>
        <x:v>18366419.463066</x:v>
      </x:c>
      <x:c r="L7138" s="8" t="str">
        <x:v>Alpaca SIP</x:v>
      </x:c>
    </x:row>
    <x:row r="7139" ht="25" customHeight="1">
      <x:c r="A7139" s="8" t="str">
        <x:v>BOBS</x:v>
      </x:c>
      <x:c r="B7139" s="10" t="n">
        <x:v>46121</x:v>
      </x:c>
      <x:c r="C7139" s="11" t="n">
        <x:v>11.26</x:v>
      </x:c>
      <x:c r="D7139" s="11" t="n">
        <x:v>11.46</x:v>
      </x:c>
      <x:c r="E7139" s="13" t="n">
        <x:v>1367371</x:v>
      </x:c>
      <x:c r="F7139" s="11" t="n">
        <x:v>1</x:v>
      </x:c>
      <x:c r="G7139" s="11" t="n">
        <x:v>11.26</x:v>
      </x:c>
      <x:c r="H7139" s="11" t="n">
        <x:v>11.46</x:v>
      </x:c>
      <x:c r="I7139" s="13" t="n">
        <x:v>1367371</x:v>
      </x:c>
      <x:c r="J7139" s="11" t="n">
        <x:v>11.205345</x:v>
      </x:c>
      <x:c r="K7139" s="14" t="n">
        <x:f>I7139*J7139</x:f>
        <x:v>15321863.797995</x:v>
      </x:c>
      <x:c r="L7139" s="8" t="str">
        <x:v>Alpaca SIP</x:v>
      </x:c>
    </x:row>
    <x:row r="7140" ht="25" customHeight="1">
      <x:c r="A7140" s="8" t="str">
        <x:v>BOBS</x:v>
      </x:c>
      <x:c r="B7140" s="10" t="n">
        <x:v>46122</x:v>
      </x:c>
      <x:c r="C7140" s="11" t="n">
        <x:v>11.57</x:v>
      </x:c>
      <x:c r="D7140" s="11" t="n">
        <x:v>11.1</x:v>
      </x:c>
      <x:c r="E7140" s="13" t="n">
        <x:v>651067</x:v>
      </x:c>
      <x:c r="F7140" s="11" t="n">
        <x:v>1</x:v>
      </x:c>
      <x:c r="G7140" s="11" t="n">
        <x:v>11.57</x:v>
      </x:c>
      <x:c r="H7140" s="11" t="n">
        <x:v>11.1</x:v>
      </x:c>
      <x:c r="I7140" s="13" t="n">
        <x:v>651067</x:v>
      </x:c>
      <x:c r="J7140" s="11" t="n">
        <x:v>11.224574</x:v>
      </x:c>
      <x:c r="K7140" s="14" t="n">
        <x:f>I7140*J7140</x:f>
        <x:v>7307949.720458</x:v>
      </x:c>
      <x:c r="L7140" s="8" t="str">
        <x:v>Alpaca SIP</x:v>
      </x:c>
    </x:row>
    <x:row r="7141" ht="25" customHeight="1">
      <x:c r="A7141" s="8" t="str">
        <x:v>BOBS</x:v>
      </x:c>
      <x:c r="B7141" s="10" t="n">
        <x:v>46125</x:v>
      </x:c>
      <x:c r="C7141" s="11" t="n">
        <x:v>10.98</x:v>
      </x:c>
      <x:c r="D7141" s="11" t="n">
        <x:v>11.22</x:v>
      </x:c>
      <x:c r="E7141" s="13" t="n">
        <x:v>505826</x:v>
      </x:c>
      <x:c r="F7141" s="11" t="n">
        <x:v>1</x:v>
      </x:c>
      <x:c r="G7141" s="11" t="n">
        <x:v>10.98</x:v>
      </x:c>
      <x:c r="H7141" s="11" t="n">
        <x:v>11.22</x:v>
      </x:c>
      <x:c r="I7141" s="13" t="n">
        <x:v>505826</x:v>
      </x:c>
      <x:c r="J7141" s="11" t="n">
        <x:v>11.090978</x:v>
      </x:c>
      <x:c r="K7141" s="14" t="n">
        <x:f>I7141*J7141</x:f>
        <x:v>5610105.037828</x:v>
      </x:c>
      <x:c r="L7141" s="8" t="str">
        <x:v>Alpaca SIP</x:v>
      </x:c>
    </x:row>
    <x:row r="7142" ht="25" customHeight="1">
      <x:c r="A7142" s="8" t="str">
        <x:v>BOBS</x:v>
      </x:c>
      <x:c r="B7142" s="10" t="n">
        <x:v>46126</x:v>
      </x:c>
      <x:c r="C7142" s="11" t="n">
        <x:v>11.24</x:v>
      </x:c>
      <x:c r="D7142" s="11" t="n">
        <x:v>11.44</x:v>
      </x:c>
      <x:c r="E7142" s="13" t="n">
        <x:v>744097</x:v>
      </x:c>
      <x:c r="F7142" s="11" t="n">
        <x:v>1</x:v>
      </x:c>
      <x:c r="G7142" s="11" t="n">
        <x:v>11.24</x:v>
      </x:c>
      <x:c r="H7142" s="11" t="n">
        <x:v>11.44</x:v>
      </x:c>
      <x:c r="I7142" s="13" t="n">
        <x:v>744097</x:v>
      </x:c>
      <x:c r="J7142" s="11" t="n">
        <x:v>11.37797</x:v>
      </x:c>
      <x:c r="K7142" s="14" t="n">
        <x:f>I7142*J7142</x:f>
        <x:v>8466313.34309</x:v>
      </x:c>
      <x:c r="L7142" s="8" t="str">
        <x:v>Alpaca SIP</x:v>
      </x:c>
    </x:row>
    <x:row r="7143" ht="25" customHeight="1">
      <x:c r="A7143" s="8" t="str">
        <x:v>BOBS</x:v>
      </x:c>
      <x:c r="B7143" s="10" t="n">
        <x:v>46127</x:v>
      </x:c>
      <x:c r="C7143" s="11" t="n">
        <x:v>11.43</x:v>
      </x:c>
      <x:c r="D7143" s="11" t="n">
        <x:v>11.8</x:v>
      </x:c>
      <x:c r="E7143" s="13" t="n">
        <x:v>928959</x:v>
      </x:c>
      <x:c r="F7143" s="11" t="n">
        <x:v>1</x:v>
      </x:c>
      <x:c r="G7143" s="11" t="n">
        <x:v>11.43</x:v>
      </x:c>
      <x:c r="H7143" s="11" t="n">
        <x:v>11.8</x:v>
      </x:c>
      <x:c r="I7143" s="13" t="n">
        <x:v>928959</x:v>
      </x:c>
      <x:c r="J7143" s="11" t="n">
        <x:v>11.593203</x:v>
      </x:c>
      <x:c r="K7143" s="14" t="n">
        <x:f>I7143*J7143</x:f>
        <x:v>10769610.265677001</x:v>
      </x:c>
      <x:c r="L7143" s="8" t="str">
        <x:v>Alpaca SIP</x:v>
      </x:c>
    </x:row>
    <x:row r="7144" ht="25" customHeight="1">
      <x:c r="A7144" s="8" t="str">
        <x:v>BOBS</x:v>
      </x:c>
      <x:c r="B7144" s="10" t="n">
        <x:v>46128</x:v>
      </x:c>
      <x:c r="C7144" s="11" t="n">
        <x:v>11.93</x:v>
      </x:c>
      <x:c r="D7144" s="11" t="n">
        <x:v>11.9</x:v>
      </x:c>
      <x:c r="E7144" s="13" t="n">
        <x:v>902597</x:v>
      </x:c>
      <x:c r="F7144" s="11" t="n">
        <x:v>1</x:v>
      </x:c>
      <x:c r="G7144" s="11" t="n">
        <x:v>11.93</x:v>
      </x:c>
      <x:c r="H7144" s="11" t="n">
        <x:v>11.9</x:v>
      </x:c>
      <x:c r="I7144" s="13" t="n">
        <x:v>902597</x:v>
      </x:c>
      <x:c r="J7144" s="11" t="n">
        <x:v>11.948221</x:v>
      </x:c>
      <x:c r="K7144" s="14" t="n">
        <x:f>I7144*J7144</x:f>
        <x:v>10784428.429937</x:v>
      </x:c>
      <x:c r="L7144" s="8" t="str">
        <x:v>Alpaca SIP</x:v>
      </x:c>
    </x:row>
    <x:row r="7145" ht="25" customHeight="1">
      <x:c r="A7145" s="8" t="str">
        <x:v>BOBS</x:v>
      </x:c>
      <x:c r="B7145" s="10" t="n">
        <x:v>46129</x:v>
      </x:c>
      <x:c r="C7145" s="11" t="n">
        <x:v>12.1</x:v>
      </x:c>
      <x:c r="D7145" s="11" t="n">
        <x:v>13.02</x:v>
      </x:c>
      <x:c r="E7145" s="13" t="n">
        <x:v>1650919</x:v>
      </x:c>
      <x:c r="F7145" s="11" t="n">
        <x:v>1</x:v>
      </x:c>
      <x:c r="G7145" s="11" t="n">
        <x:v>12.1</x:v>
      </x:c>
      <x:c r="H7145" s="11" t="n">
        <x:v>13.02</x:v>
      </x:c>
      <x:c r="I7145" s="13" t="n">
        <x:v>1650919</x:v>
      </x:c>
      <x:c r="J7145" s="11" t="n">
        <x:v>12.86029</x:v>
      </x:c>
      <x:c r="K7145" s="14" t="n">
        <x:f>I7145*J7145</x:f>
        <x:v>21231297.106510002</x:v>
      </x:c>
      <x:c r="L7145" s="8" t="str">
        <x:v>Alpaca SIP</x:v>
      </x:c>
    </x:row>
    <x:row r="7146" ht="25" customHeight="1">
      <x:c r="A7146" s="8" t="str">
        <x:v>BOBS</x:v>
      </x:c>
      <x:c r="B7146" s="10" t="n">
        <x:v>46132</x:v>
      </x:c>
      <x:c r="C7146" s="11" t="n">
        <x:v>12.87</x:v>
      </x:c>
      <x:c r="D7146" s="11" t="n">
        <x:v>12.59</x:v>
      </x:c>
      <x:c r="E7146" s="13" t="n">
        <x:v>604995</x:v>
      </x:c>
      <x:c r="F7146" s="11" t="n">
        <x:v>1</x:v>
      </x:c>
      <x:c r="G7146" s="11" t="n">
        <x:v>12.87</x:v>
      </x:c>
      <x:c r="H7146" s="11" t="n">
        <x:v>12.59</x:v>
      </x:c>
      <x:c r="I7146" s="13" t="n">
        <x:v>604995</x:v>
      </x:c>
      <x:c r="J7146" s="11" t="n">
        <x:v>12.601745</x:v>
      </x:c>
      <x:c r="K7146" s="14" t="n">
        <x:f>I7146*J7146</x:f>
        <x:v>7623992.716275</x:v>
      </x:c>
      <x:c r="L7146" s="8" t="str">
        <x:v>Alpaca SIP</x:v>
      </x:c>
    </x:row>
    <x:row r="7147" ht="25" customHeight="1">
      <x:c r="A7147" s="8" t="str">
        <x:v>BOBS</x:v>
      </x:c>
      <x:c r="B7147" s="10" t="n">
        <x:v>46133</x:v>
      </x:c>
      <x:c r="C7147" s="11" t="n">
        <x:v>12.7</x:v>
      </x:c>
      <x:c r="D7147" s="11" t="n">
        <x:v>12.11</x:v>
      </x:c>
      <x:c r="E7147" s="13" t="n">
        <x:v>772625</x:v>
      </x:c>
      <x:c r="F7147" s="11" t="n">
        <x:v>1</x:v>
      </x:c>
      <x:c r="G7147" s="11" t="n">
        <x:v>12.7</x:v>
      </x:c>
      <x:c r="H7147" s="11" t="n">
        <x:v>12.11</x:v>
      </x:c>
      <x:c r="I7147" s="13" t="n">
        <x:v>772625</x:v>
      </x:c>
      <x:c r="J7147" s="11" t="n">
        <x:v>12.222311</x:v>
      </x:c>
      <x:c r="K7147" s="14" t="n">
        <x:f>I7147*J7147</x:f>
        <x:v>9443263.036375</x:v>
      </x:c>
      <x:c r="L7147" s="8" t="str">
        <x:v>Alpaca SIP</x:v>
      </x:c>
    </x:row>
    <x:row r="7148" ht="25" customHeight="1">
      <x:c r="A7148" s="8" t="str">
        <x:v>BOBS</x:v>
      </x:c>
      <x:c r="B7148" s="10" t="n">
        <x:v>46134</x:v>
      </x:c>
      <x:c r="C7148" s="11" t="n">
        <x:v>12.35</x:v>
      </x:c>
      <x:c r="D7148" s="11" t="n">
        <x:v>12</x:v>
      </x:c>
      <x:c r="E7148" s="13" t="n">
        <x:v>1141856</x:v>
      </x:c>
      <x:c r="F7148" s="11" t="n">
        <x:v>1</x:v>
      </x:c>
      <x:c r="G7148" s="11" t="n">
        <x:v>12.35</x:v>
      </x:c>
      <x:c r="H7148" s="11" t="n">
        <x:v>12</x:v>
      </x:c>
      <x:c r="I7148" s="13" t="n">
        <x:v>1141856</x:v>
      </x:c>
      <x:c r="J7148" s="11" t="n">
        <x:v>12.048718</x:v>
      </x:c>
      <x:c r="K7148" s="14" t="n">
        <x:f>I7148*J7148</x:f>
        <x:v>13757900.940607999</x:v>
      </x:c>
      <x:c r="L7148" s="8" t="str">
        <x:v>Alpaca SIP</x:v>
      </x:c>
    </x:row>
    <x:row r="7149" ht="25" customHeight="1">
      <x:c r="A7149" s="8" t="str">
        <x:v>BOBS</x:v>
      </x:c>
      <x:c r="B7149" s="10" t="n">
        <x:v>46135</x:v>
      </x:c>
      <x:c r="C7149" s="11" t="n">
        <x:v>11.98</x:v>
      </x:c>
      <x:c r="D7149" s="11" t="n">
        <x:v>11.41</x:v>
      </x:c>
      <x:c r="E7149" s="13" t="n">
        <x:v>946375</x:v>
      </x:c>
      <x:c r="F7149" s="11" t="n">
        <x:v>1</x:v>
      </x:c>
      <x:c r="G7149" s="11" t="n">
        <x:v>11.98</x:v>
      </x:c>
      <x:c r="H7149" s="11" t="n">
        <x:v>11.41</x:v>
      </x:c>
      <x:c r="I7149" s="13" t="n">
        <x:v>946375</x:v>
      </x:c>
      <x:c r="J7149" s="11" t="n">
        <x:v>11.549896</x:v>
      </x:c>
      <x:c r="K7149" s="14" t="n">
        <x:f>I7149*J7149</x:f>
        <x:v>10930532.827</x:v>
      </x:c>
      <x:c r="L7149" s="8" t="str">
        <x:v>Alpaca SIP</x:v>
      </x:c>
    </x:row>
    <x:row r="7150" ht="25" customHeight="1">
      <x:c r="A7150" s="8" t="str">
        <x:v>BOBS</x:v>
      </x:c>
      <x:c r="B7150" s="10" t="n">
        <x:v>46136</x:v>
      </x:c>
      <x:c r="C7150" s="11" t="n">
        <x:v>11.38</x:v>
      </x:c>
      <x:c r="D7150" s="11" t="n">
        <x:v>11.8</x:v>
      </x:c>
      <x:c r="E7150" s="13" t="n">
        <x:v>583903</x:v>
      </x:c>
      <x:c r="F7150" s="11" t="n">
        <x:v>1</x:v>
      </x:c>
      <x:c r="G7150" s="11" t="n">
        <x:v>11.38</x:v>
      </x:c>
      <x:c r="H7150" s="11" t="n">
        <x:v>11.8</x:v>
      </x:c>
      <x:c r="I7150" s="13" t="n">
        <x:v>583903</x:v>
      </x:c>
      <x:c r="J7150" s="11" t="n">
        <x:v>11.702146</x:v>
      </x:c>
      <x:c r="K7150" s="14" t="n">
        <x:f>I7150*J7150</x:f>
        <x:v>6832918.155838001</x:v>
      </x:c>
      <x:c r="L7150" s="8" t="str">
        <x:v>Alpaca SIP</x:v>
      </x:c>
    </x:row>
    <x:row r="7151" ht="25" customHeight="1">
      <x:c r="A7151" s="8" t="str">
        <x:v>BOBS</x:v>
      </x:c>
      <x:c r="B7151" s="10" t="n">
        <x:v>46139</x:v>
      </x:c>
      <x:c r="C7151" s="11" t="n">
        <x:v>11.84</x:v>
      </x:c>
      <x:c r="D7151" s="11" t="n">
        <x:v>11.72</x:v>
      </x:c>
      <x:c r="E7151" s="13" t="n">
        <x:v>492712</x:v>
      </x:c>
      <x:c r="F7151" s="11" t="n">
        <x:v>1</x:v>
      </x:c>
      <x:c r="G7151" s="11" t="n">
        <x:v>11.84</x:v>
      </x:c>
      <x:c r="H7151" s="11" t="n">
        <x:v>11.72</x:v>
      </x:c>
      <x:c r="I7151" s="13" t="n">
        <x:v>492712</x:v>
      </x:c>
      <x:c r="J7151" s="11" t="n">
        <x:v>11.839791</x:v>
      </x:c>
      <x:c r="K7151" s="14" t="n">
        <x:f>I7151*J7151</x:f>
        <x:v>5833607.103192</x:v>
      </x:c>
      <x:c r="L7151" s="8" t="str">
        <x:v>Alpaca SIP</x:v>
      </x:c>
    </x:row>
    <x:row r="7152" ht="25" customHeight="1">
      <x:c r="A7152" s="8" t="str">
        <x:v>BOBS</x:v>
      </x:c>
      <x:c r="B7152" s="10" t="n">
        <x:v>46140</x:v>
      </x:c>
      <x:c r="C7152" s="11" t="n">
        <x:v>11.7</x:v>
      </x:c>
      <x:c r="D7152" s="11" t="n">
        <x:v>11.2</x:v>
      </x:c>
      <x:c r="E7152" s="13" t="n">
        <x:v>764577</x:v>
      </x:c>
      <x:c r="F7152" s="11" t="n">
        <x:v>1</x:v>
      </x:c>
      <x:c r="G7152" s="11" t="n">
        <x:v>11.7</x:v>
      </x:c>
      <x:c r="H7152" s="11" t="n">
        <x:v>11.2</x:v>
      </x:c>
      <x:c r="I7152" s="13" t="n">
        <x:v>764577</x:v>
      </x:c>
      <x:c r="J7152" s="11" t="n">
        <x:v>11.253654</x:v>
      </x:c>
      <x:c r="K7152" s="14" t="n">
        <x:f>I7152*J7152</x:f>
        <x:v>8604285.014357999</x:v>
      </x:c>
      <x:c r="L7152" s="8" t="str">
        <x:v>Alpaca SIP</x:v>
      </x:c>
    </x:row>
    <x:row r="7153" ht="25" customHeight="1">
      <x:c r="A7153" s="8" t="str">
        <x:v>BOBS</x:v>
      </x:c>
      <x:c r="B7153" s="10" t="n">
        <x:v>46141</x:v>
      </x:c>
      <x:c r="C7153" s="11" t="n">
        <x:v>11.25</x:v>
      </x:c>
      <x:c r="D7153" s="11" t="n">
        <x:v>10.62</x:v>
      </x:c>
      <x:c r="E7153" s="13" t="n">
        <x:v>1205888</x:v>
      </x:c>
      <x:c r="F7153" s="11" t="n">
        <x:v>1</x:v>
      </x:c>
      <x:c r="G7153" s="11" t="n">
        <x:v>11.25</x:v>
      </x:c>
      <x:c r="H7153" s="11" t="n">
        <x:v>10.62</x:v>
      </x:c>
      <x:c r="I7153" s="13" t="n">
        <x:v>1205888</x:v>
      </x:c>
      <x:c r="J7153" s="11" t="n">
        <x:v>10.741044</x:v>
      </x:c>
      <x:c r="K7153" s="14" t="n">
        <x:f>I7153*J7153</x:f>
        <x:v>12952496.067072</x:v>
      </x:c>
      <x:c r="L7153" s="8" t="str">
        <x:v>Alpaca SIP</x:v>
      </x:c>
    </x:row>
    <x:row r="7154" ht="25" customHeight="1">
      <x:c r="A7154" s="8" t="str">
        <x:v>BOBS</x:v>
      </x:c>
      <x:c r="B7154" s="10" t="n">
        <x:v>46142</x:v>
      </x:c>
      <x:c r="C7154" s="11" t="n">
        <x:v>10.66</x:v>
      </x:c>
      <x:c r="D7154" s="11" t="n">
        <x:v>10.74</x:v>
      </x:c>
      <x:c r="E7154" s="13" t="n">
        <x:v>1149431</x:v>
      </x:c>
      <x:c r="F7154" s="11" t="n">
        <x:v>1</x:v>
      </x:c>
      <x:c r="G7154" s="11" t="n">
        <x:v>10.66</x:v>
      </x:c>
      <x:c r="H7154" s="11" t="n">
        <x:v>10.74</x:v>
      </x:c>
      <x:c r="I7154" s="13" t="n">
        <x:v>1149431</x:v>
      </x:c>
      <x:c r="J7154" s="11" t="n">
        <x:v>10.769157</x:v>
      </x:c>
      <x:c r="K7154" s="14" t="n">
        <x:f>I7154*J7154</x:f>
        <x:v>12378402.899667</x:v>
      </x:c>
      <x:c r="L7154" s="8" t="str">
        <x:v>Alpaca SIP</x:v>
      </x:c>
    </x:row>
    <x:row r="7155" ht="25" customHeight="1">
      <x:c r="A7155" s="8" t="str">
        <x:v>BOBS</x:v>
      </x:c>
      <x:c r="B7155" s="10" t="n">
        <x:v>46143</x:v>
      </x:c>
      <x:c r="C7155" s="11" t="n">
        <x:v>10.75</x:v>
      </x:c>
      <x:c r="D7155" s="11" t="n">
        <x:v>11.07</x:v>
      </x:c>
      <x:c r="E7155" s="13" t="n">
        <x:v>1330238</x:v>
      </x:c>
      <x:c r="F7155" s="11" t="n">
        <x:v>1</x:v>
      </x:c>
      <x:c r="G7155" s="11" t="n">
        <x:v>10.75</x:v>
      </x:c>
      <x:c r="H7155" s="11" t="n">
        <x:v>11.07</x:v>
      </x:c>
      <x:c r="I7155" s="13" t="n">
        <x:v>1330238</x:v>
      </x:c>
      <x:c r="J7155" s="11" t="n">
        <x:v>11.005176</x:v>
      </x:c>
      <x:c r="K7155" s="14" t="n">
        <x:f>I7155*J7155</x:f>
        <x:v>14639503.311888</x:v>
      </x:c>
      <x:c r="L7155" s="8" t="str">
        <x:v>Alpaca SIP</x:v>
      </x:c>
    </x:row>
    <x:row r="7156" ht="25" customHeight="1">
      <x:c r="A7156" s="8" t="str">
        <x:v>BOBS</x:v>
      </x:c>
      <x:c r="B7156" s="10" t="n">
        <x:v>46146</x:v>
      </x:c>
      <x:c r="C7156" s="11" t="n">
        <x:v>10.82</x:v>
      </x:c>
      <x:c r="D7156" s="11" t="n">
        <x:v>9.97</x:v>
      </x:c>
      <x:c r="E7156" s="13" t="n">
        <x:v>1681699</x:v>
      </x:c>
      <x:c r="F7156" s="11" t="n">
        <x:v>1</x:v>
      </x:c>
      <x:c r="G7156" s="11" t="n">
        <x:v>10.82</x:v>
      </x:c>
      <x:c r="H7156" s="11" t="n">
        <x:v>9.97</x:v>
      </x:c>
      <x:c r="I7156" s="13" t="n">
        <x:v>1681699</x:v>
      </x:c>
      <x:c r="J7156" s="11" t="n">
        <x:v>10.287234</x:v>
      </x:c>
      <x:c r="K7156" s="14" t="n">
        <x:f>I7156*J7156</x:f>
        <x:v>17300031.130566</x:v>
      </x:c>
      <x:c r="L7156" s="8" t="str">
        <x:v>Alpaca SIP</x:v>
      </x:c>
    </x:row>
    <x:row r="7157" ht="25" customHeight="1">
      <x:c r="A7157" s="8" t="str">
        <x:v>BOBS</x:v>
      </x:c>
      <x:c r="B7157" s="10" t="n">
        <x:v>46147</x:v>
      </x:c>
      <x:c r="C7157" s="11" t="n">
        <x:v>10.03</x:v>
      </x:c>
      <x:c r="D7157" s="11" t="n">
        <x:v>10.03</x:v>
      </x:c>
      <x:c r="E7157" s="13" t="n">
        <x:v>1204710</x:v>
      </x:c>
      <x:c r="F7157" s="11" t="n">
        <x:v>1</x:v>
      </x:c>
      <x:c r="G7157" s="11" t="n">
        <x:v>10.03</x:v>
      </x:c>
      <x:c r="H7157" s="11" t="n">
        <x:v>10.03</x:v>
      </x:c>
      <x:c r="I7157" s="13" t="n">
        <x:v>1204710</x:v>
      </x:c>
      <x:c r="J7157" s="11" t="n">
        <x:v>10.059621</x:v>
      </x:c>
      <x:c r="K7157" s="14" t="n">
        <x:f>I7157*J7157</x:f>
        <x:v>12118926.01491</x:v>
      </x:c>
      <x:c r="L7157" s="8" t="str">
        <x:v>Alpaca SIP</x:v>
      </x:c>
    </x:row>
    <x:row r="7158" ht="25" customHeight="1">
      <x:c r="A7158" s="8" t="str">
        <x:v>BOBS</x:v>
      </x:c>
      <x:c r="B7158" s="10" t="n">
        <x:v>46148</x:v>
      </x:c>
      <x:c r="C7158" s="11" t="n">
        <x:v>10.06</x:v>
      </x:c>
      <x:c r="D7158" s="11" t="n">
        <x:v>9.85</x:v>
      </x:c>
      <x:c r="E7158" s="13" t="n">
        <x:v>2259185</x:v>
      </x:c>
      <x:c r="F7158" s="11" t="n">
        <x:v>1</x:v>
      </x:c>
      <x:c r="G7158" s="11" t="n">
        <x:v>10.06</x:v>
      </x:c>
      <x:c r="H7158" s="11" t="n">
        <x:v>9.85</x:v>
      </x:c>
      <x:c r="I7158" s="13" t="n">
        <x:v>2259185</x:v>
      </x:c>
      <x:c r="J7158" s="11" t="n">
        <x:v>9.965953</x:v>
      </x:c>
      <x:c r="K7158" s="14" t="n">
        <x:f>I7158*J7158</x:f>
        <x:v>22514931.528305</x:v>
      </x:c>
      <x:c r="L7158" s="8" t="str">
        <x:v>Alpaca SIP</x:v>
      </x:c>
    </x:row>
    <x:row r="7159" ht="25" customHeight="1">
      <x:c r="A7159" s="8" t="str">
        <x:v>BOBS</x:v>
      </x:c>
      <x:c r="B7159" s="10" t="n">
        <x:v>46149</x:v>
      </x:c>
      <x:c r="C7159" s="11" t="n">
        <x:v>10.7</x:v>
      </x:c>
      <x:c r="D7159" s="11" t="n">
        <x:v>12.67</x:v>
      </x:c>
      <x:c r="E7159" s="13" t="n">
        <x:v>2981804</x:v>
      </x:c>
      <x:c r="F7159" s="11" t="n">
        <x:v>1</x:v>
      </x:c>
      <x:c r="G7159" s="11" t="n">
        <x:v>10.7</x:v>
      </x:c>
      <x:c r="H7159" s="11" t="n">
        <x:v>12.67</x:v>
      </x:c>
      <x:c r="I7159" s="13" t="n">
        <x:v>2981804</x:v>
      </x:c>
      <x:c r="J7159" s="11" t="n">
        <x:v>12.182576</x:v>
      </x:c>
      <x:c r="K7159" s="14" t="n">
        <x:f>I7159*J7159</x:f>
        <x:v>36326053.847104</x:v>
      </x:c>
      <x:c r="L7159" s="8" t="str">
        <x:v>Alpaca SIP</x:v>
      </x:c>
    </x:row>
    <x:row r="7160" ht="25" customHeight="1">
      <x:c r="A7160" s="8" t="str">
        <x:v>BOBS</x:v>
      </x:c>
      <x:c r="B7160" s="10" t="n">
        <x:v>46150</x:v>
      </x:c>
      <x:c r="C7160" s="11" t="n">
        <x:v>12.45</x:v>
      </x:c>
      <x:c r="D7160" s="11" t="n">
        <x:v>13.64</x:v>
      </x:c>
      <x:c r="E7160" s="13" t="n">
        <x:v>2268325</x:v>
      </x:c>
      <x:c r="F7160" s="11" t="n">
        <x:v>1</x:v>
      </x:c>
      <x:c r="G7160" s="11" t="n">
        <x:v>12.45</x:v>
      </x:c>
      <x:c r="H7160" s="11" t="n">
        <x:v>13.64</x:v>
      </x:c>
      <x:c r="I7160" s="13" t="n">
        <x:v>2268325</x:v>
      </x:c>
      <x:c r="J7160" s="11" t="n">
        <x:v>13.304723</x:v>
      </x:c>
      <x:c r="K7160" s="14" t="n">
        <x:f>I7160*J7160</x:f>
        <x:v>30179435.798975</x:v>
      </x:c>
      <x:c r="L7160" s="8" t="str">
        <x:v>Alpaca SIP</x:v>
      </x:c>
    </x:row>
    <x:row r="7161" ht="25" customHeight="1">
      <x:c r="A7161" s="8" t="str">
        <x:v>BOBS</x:v>
      </x:c>
      <x:c r="B7161" s="10" t="n">
        <x:v>46153</x:v>
      </x:c>
      <x:c r="C7161" s="11" t="n">
        <x:v>13.45</x:v>
      </x:c>
      <x:c r="D7161" s="11" t="n">
        <x:v>13.17</x:v>
      </x:c>
      <x:c r="E7161" s="13" t="n">
        <x:v>1932805</x:v>
      </x:c>
      <x:c r="F7161" s="11" t="n">
        <x:v>1</x:v>
      </x:c>
      <x:c r="G7161" s="11" t="n">
        <x:v>13.45</x:v>
      </x:c>
      <x:c r="H7161" s="11" t="n">
        <x:v>13.17</x:v>
      </x:c>
      <x:c r="I7161" s="13" t="n">
        <x:v>1932805</x:v>
      </x:c>
      <x:c r="J7161" s="11" t="n">
        <x:v>13.219539</x:v>
      </x:c>
      <x:c r="K7161" s="14" t="n">
        <x:f>I7161*J7161</x:f>
        <x:v>25550791.076895</x:v>
      </x:c>
      <x:c r="L7161" s="8" t="str">
        <x:v>Alpaca SIP</x:v>
      </x:c>
    </x:row>
    <x:row r="7162" ht="25" customHeight="1">
      <x:c r="A7162" s="8" t="str">
        <x:v>BOBS</x:v>
      </x:c>
      <x:c r="B7162" s="10" t="n">
        <x:v>46154</x:v>
      </x:c>
      <x:c r="C7162" s="11" t="n">
        <x:v>12.97</x:v>
      </x:c>
      <x:c r="D7162" s="11" t="n">
        <x:v>12.47</x:v>
      </x:c>
      <x:c r="E7162" s="13" t="n">
        <x:v>1830130</x:v>
      </x:c>
      <x:c r="F7162" s="11" t="n">
        <x:v>1</x:v>
      </x:c>
      <x:c r="G7162" s="11" t="n">
        <x:v>12.97</x:v>
      </x:c>
      <x:c r="H7162" s="11" t="n">
        <x:v>12.47</x:v>
      </x:c>
      <x:c r="I7162" s="13" t="n">
        <x:v>1830130</x:v>
      </x:c>
      <x:c r="J7162" s="11" t="n">
        <x:v>12.478533</x:v>
      </x:c>
      <x:c r="K7162" s="14" t="n">
        <x:f>I7162*J7162</x:f>
        <x:v>22837337.599290002</x:v>
      </x:c>
      <x:c r="L7162" s="8" t="str">
        <x:v>Alpaca SIP</x:v>
      </x:c>
    </x:row>
    <x:row r="7163" ht="25" customHeight="1">
      <x:c r="A7163" s="8" t="str">
        <x:v>BOBS</x:v>
      </x:c>
      <x:c r="B7163" s="10" t="n">
        <x:v>46155</x:v>
      </x:c>
      <x:c r="C7163" s="11" t="n">
        <x:v>12.85</x:v>
      </x:c>
      <x:c r="D7163" s="11" t="n">
        <x:v>12.24</x:v>
      </x:c>
      <x:c r="E7163" s="13" t="n">
        <x:v>1295594</x:v>
      </x:c>
      <x:c r="F7163" s="11" t="n">
        <x:v>1</x:v>
      </x:c>
      <x:c r="G7163" s="11" t="n">
        <x:v>12.85</x:v>
      </x:c>
      <x:c r="H7163" s="11" t="n">
        <x:v>12.24</x:v>
      </x:c>
      <x:c r="I7163" s="13" t="n">
        <x:v>1295594</x:v>
      </x:c>
      <x:c r="J7163" s="11" t="n">
        <x:v>12.137952</x:v>
      </x:c>
      <x:c r="K7163" s="14" t="n">
        <x:f>I7163*J7163</x:f>
        <x:v>15725857.783488</x:v>
      </x:c>
      <x:c r="L7163" s="8" t="str">
        <x:v>Alpaca SIP</x:v>
      </x:c>
    </x:row>
    <x:row r="7164" ht="25" customHeight="1">
      <x:c r="A7164" s="8" t="str">
        <x:v>BOBS</x:v>
      </x:c>
      <x:c r="B7164" s="10" t="n">
        <x:v>46156</x:v>
      </x:c>
      <x:c r="C7164" s="11" t="n">
        <x:v>12.21</x:v>
      </x:c>
      <x:c r="D7164" s="11" t="n">
        <x:v>11.82</x:v>
      </x:c>
      <x:c r="E7164" s="13" t="n">
        <x:v>1206752</x:v>
      </x:c>
      <x:c r="F7164" s="11" t="n">
        <x:v>1</x:v>
      </x:c>
      <x:c r="G7164" s="11" t="n">
        <x:v>12.21</x:v>
      </x:c>
      <x:c r="H7164" s="11" t="n">
        <x:v>11.82</x:v>
      </x:c>
      <x:c r="I7164" s="13" t="n">
        <x:v>1206752</x:v>
      </x:c>
      <x:c r="J7164" s="11" t="n">
        <x:v>11.861025</x:v>
      </x:c>
      <x:c r="K7164" s="14" t="n">
        <x:f>I7164*J7164</x:f>
        <x:v>14313315.6408</x:v>
      </x:c>
      <x:c r="L7164" s="8" t="str">
        <x:v>Alpaca SIP</x:v>
      </x:c>
    </x:row>
    <x:row r="7165" ht="25" customHeight="1">
      <x:c r="A7165" s="8" t="str">
        <x:v>BOBS</x:v>
      </x:c>
      <x:c r="B7165" s="10" t="n">
        <x:v>46157</x:v>
      </x:c>
      <x:c r="C7165" s="11" t="n">
        <x:v>11.53</x:v>
      </x:c>
      <x:c r="D7165" s="11" t="n">
        <x:v>11.91</x:v>
      </x:c>
      <x:c r="E7165" s="13" t="n">
        <x:v>1307605</x:v>
      </x:c>
      <x:c r="F7165" s="11" t="n">
        <x:v>1</x:v>
      </x:c>
      <x:c r="G7165" s="11" t="n">
        <x:v>11.53</x:v>
      </x:c>
      <x:c r="H7165" s="11" t="n">
        <x:v>11.91</x:v>
      </x:c>
      <x:c r="I7165" s="13" t="n">
        <x:v>1307605</x:v>
      </x:c>
      <x:c r="J7165" s="11" t="n">
        <x:v>11.751439</x:v>
      </x:c>
      <x:c r="K7165" s="14" t="n">
        <x:f>I7165*J7165</x:f>
        <x:v>15366240.393594999</x:v>
      </x:c>
      <x:c r="L7165" s="8" t="str">
        <x:v>Alpaca SIP</x:v>
      </x:c>
    </x:row>
    <x:row r="7166" ht="25" customHeight="1">
      <x:c r="A7166" s="8" t="str">
        <x:v>BOBS</x:v>
      </x:c>
      <x:c r="B7166" s="10" t="n">
        <x:v>46160</x:v>
      </x:c>
      <x:c r="C7166" s="11" t="n">
        <x:v>12.04</x:v>
      </x:c>
      <x:c r="D7166" s="11" t="n">
        <x:v>11.85</x:v>
      </x:c>
      <x:c r="E7166" s="13" t="n">
        <x:v>700416</x:v>
      </x:c>
      <x:c r="F7166" s="11" t="n">
        <x:v>1</x:v>
      </x:c>
      <x:c r="G7166" s="11" t="n">
        <x:v>12.04</x:v>
      </x:c>
      <x:c r="H7166" s="11" t="n">
        <x:v>11.85</x:v>
      </x:c>
      <x:c r="I7166" s="13" t="n">
        <x:v>700416</x:v>
      </x:c>
      <x:c r="J7166" s="11" t="n">
        <x:v>11.852286</x:v>
      </x:c>
      <x:c r="K7166" s="14" t="n">
        <x:f>I7166*J7166</x:f>
        <x:v>8301530.750976</x:v>
      </x:c>
      <x:c r="L7166" s="8" t="str">
        <x:v>Alpaca SIP</x:v>
      </x:c>
    </x:row>
    <x:row r="7167" ht="25" customHeight="1">
      <x:c r="A7167" s="8" t="str">
        <x:v>BOBS</x:v>
      </x:c>
      <x:c r="B7167" s="10" t="n">
        <x:v>46161</x:v>
      </x:c>
      <x:c r="C7167" s="11" t="n">
        <x:v>11.66</x:v>
      </x:c>
      <x:c r="D7167" s="11" t="n">
        <x:v>11.57</x:v>
      </x:c>
      <x:c r="E7167" s="13" t="n">
        <x:v>654237</x:v>
      </x:c>
      <x:c r="F7167" s="11" t="n">
        <x:v>1</x:v>
      </x:c>
      <x:c r="G7167" s="11" t="n">
        <x:v>11.66</x:v>
      </x:c>
      <x:c r="H7167" s="11" t="n">
        <x:v>11.57</x:v>
      </x:c>
      <x:c r="I7167" s="13" t="n">
        <x:v>654237</x:v>
      </x:c>
      <x:c r="J7167" s="11" t="n">
        <x:v>11.713504</x:v>
      </x:c>
      <x:c r="K7167" s="14" t="n">
        <x:f>I7167*J7167</x:f>
        <x:v>7663407.716448001</x:v>
      </x:c>
      <x:c r="L7167" s="8" t="str">
        <x:v>Alpaca SIP</x:v>
      </x:c>
    </x:row>
    <x:row r="7168" ht="25" customHeight="1">
      <x:c r="A7168" s="8" t="str">
        <x:v>BOBS</x:v>
      </x:c>
      <x:c r="B7168" s="10" t="n">
        <x:v>46162</x:v>
      </x:c>
      <x:c r="C7168" s="11" t="n">
        <x:v>11.51</x:v>
      </x:c>
      <x:c r="D7168" s="11" t="n">
        <x:v>11.97</x:v>
      </x:c>
      <x:c r="E7168" s="13" t="n">
        <x:v>656494</x:v>
      </x:c>
      <x:c r="F7168" s="11" t="n">
        <x:v>1</x:v>
      </x:c>
      <x:c r="G7168" s="11" t="n">
        <x:v>11.51</x:v>
      </x:c>
      <x:c r="H7168" s="11" t="n">
        <x:v>11.97</x:v>
      </x:c>
      <x:c r="I7168" s="13" t="n">
        <x:v>656494</x:v>
      </x:c>
      <x:c r="J7168" s="11" t="n">
        <x:v>11.860618</x:v>
      </x:c>
      <x:c r="K7168" s="14" t="n">
        <x:f>I7168*J7168</x:f>
        <x:v>7786424.553292001</x:v>
      </x:c>
      <x:c r="L7168" s="8" t="str">
        <x:v>Alpaca SIP</x:v>
      </x:c>
    </x:row>
    <x:row r="7169" ht="25" customHeight="1">
      <x:c r="A7169" s="8" t="str">
        <x:v>BOBS</x:v>
      </x:c>
      <x:c r="B7169" s="10" t="n">
        <x:v>46163</x:v>
      </x:c>
      <x:c r="C7169" s="11" t="n">
        <x:v>11.64</x:v>
      </x:c>
      <x:c r="D7169" s="11" t="n">
        <x:v>11.62</x:v>
      </x:c>
      <x:c r="E7169" s="13" t="n">
        <x:v>695976</x:v>
      </x:c>
      <x:c r="F7169" s="11" t="n">
        <x:v>1</x:v>
      </x:c>
      <x:c r="G7169" s="11" t="n">
        <x:v>11.64</x:v>
      </x:c>
      <x:c r="H7169" s="11" t="n">
        <x:v>11.62</x:v>
      </x:c>
      <x:c r="I7169" s="13" t="n">
        <x:v>695976</x:v>
      </x:c>
      <x:c r="J7169" s="11" t="n">
        <x:v>11.744903</x:v>
      </x:c>
      <x:c r="K7169" s="14" t="n">
        <x:f>I7169*J7169</x:f>
        <x:v>8174170.610328001</x:v>
      </x:c>
      <x:c r="L7169" s="8" t="str">
        <x:v>Alpaca SIP</x:v>
      </x:c>
    </x:row>
    <x:row r="7170" ht="25" customHeight="1">
      <x:c r="A7170" s="8" t="str">
        <x:v>BOBS</x:v>
      </x:c>
      <x:c r="B7170" s="10" t="n">
        <x:v>46164</x:v>
      </x:c>
      <x:c r="C7170" s="11" t="n">
        <x:v>11.7</x:v>
      </x:c>
      <x:c r="D7170" s="11" t="n">
        <x:v>11.55</x:v>
      </x:c>
      <x:c r="E7170" s="13" t="n">
        <x:v>698970</x:v>
      </x:c>
      <x:c r="F7170" s="11" t="n">
        <x:v>1</x:v>
      </x:c>
      <x:c r="G7170" s="11" t="n">
        <x:v>11.7</x:v>
      </x:c>
      <x:c r="H7170" s="11" t="n">
        <x:v>11.55</x:v>
      </x:c>
      <x:c r="I7170" s="13" t="n">
        <x:v>698970</x:v>
      </x:c>
      <x:c r="J7170" s="11" t="n">
        <x:v>11.663713</x:v>
      </x:c>
      <x:c r="K7170" s="14" t="n">
        <x:f>I7170*J7170</x:f>
        <x:v>8152585.47561</x:v>
      </x:c>
      <x:c r="L7170" s="8" t="str">
        <x:v>Alpaca SIP</x:v>
      </x:c>
    </x:row>
    <x:row r="7171" ht="25" customHeight="1">
      <x:c r="A7171" s="8" t="str">
        <x:v>BOBS</x:v>
      </x:c>
      <x:c r="B7171" s="10" t="n">
        <x:v>46168</x:v>
      </x:c>
      <x:c r="C7171" s="11" t="n">
        <x:v>11.66</x:v>
      </x:c>
      <x:c r="D7171" s="11" t="n">
        <x:v>12.14</x:v>
      </x:c>
      <x:c r="E7171" s="13" t="n">
        <x:v>1211479</x:v>
      </x:c>
      <x:c r="F7171" s="11" t="n">
        <x:v>1</x:v>
      </x:c>
      <x:c r="G7171" s="11" t="n">
        <x:v>11.66</x:v>
      </x:c>
      <x:c r="H7171" s="11" t="n">
        <x:v>12.14</x:v>
      </x:c>
      <x:c r="I7171" s="13" t="n">
        <x:v>1211479</x:v>
      </x:c>
      <x:c r="J7171" s="11" t="n">
        <x:v>12.050738</x:v>
      </x:c>
      <x:c r="K7171" s="14" t="n">
        <x:f>I7171*J7171</x:f>
        <x:v>14599216.021502001</x:v>
      </x:c>
      <x:c r="L7171" s="8" t="str">
        <x:v>Alpaca SIP</x:v>
      </x:c>
    </x:row>
    <x:row r="7172" ht="25" customHeight="1">
      <x:c r="A7172" s="8" t="str">
        <x:v>BOBS</x:v>
      </x:c>
      <x:c r="B7172" s="10" t="n">
        <x:v>46169</x:v>
      </x:c>
      <x:c r="C7172" s="11" t="n">
        <x:v>12.25</x:v>
      </x:c>
      <x:c r="D7172" s="11" t="n">
        <x:v>13.55</x:v>
      </x:c>
      <x:c r="E7172" s="13" t="n">
        <x:v>1569008</x:v>
      </x:c>
      <x:c r="F7172" s="11" t="n">
        <x:v>1</x:v>
      </x:c>
      <x:c r="G7172" s="11" t="n">
        <x:v>12.25</x:v>
      </x:c>
      <x:c r="H7172" s="11" t="n">
        <x:v>13.55</x:v>
      </x:c>
      <x:c r="I7172" s="13" t="n">
        <x:v>1569008</x:v>
      </x:c>
      <x:c r="J7172" s="11" t="n">
        <x:v>13.563054</x:v>
      </x:c>
      <x:c r="K7172" s="14" t="n">
        <x:f>I7172*J7172</x:f>
        <x:v>21280540.230432</x:v>
      </x:c>
      <x:c r="L7172" s="8" t="str">
        <x:v>Alpaca SIP</x:v>
      </x:c>
    </x:row>
    <x:row r="7173" ht="25" customHeight="1">
      <x:c r="A7173" s="8" t="str">
        <x:v>BOBS</x:v>
      </x:c>
      <x:c r="B7173" s="10" t="n">
        <x:v>46170</x:v>
      </x:c>
      <x:c r="C7173" s="11" t="n">
        <x:v>13.21</x:v>
      </x:c>
      <x:c r="D7173" s="11" t="n">
        <x:v>13.47</x:v>
      </x:c>
      <x:c r="E7173" s="13" t="n">
        <x:v>868595</x:v>
      </x:c>
      <x:c r="F7173" s="11" t="n">
        <x:v>1</x:v>
      </x:c>
      <x:c r="G7173" s="11" t="n">
        <x:v>13.21</x:v>
      </x:c>
      <x:c r="H7173" s="11" t="n">
        <x:v>13.47</x:v>
      </x:c>
      <x:c r="I7173" s="13" t="n">
        <x:v>868595</x:v>
      </x:c>
      <x:c r="J7173" s="11" t="n">
        <x:v>13.421851</x:v>
      </x:c>
      <x:c r="K7173" s="14" t="n">
        <x:f>I7173*J7173</x:f>
        <x:v>11658152.669345</x:v>
      </x:c>
      <x:c r="L7173" s="8" t="str">
        <x:v>Alpaca SIP</x:v>
      </x:c>
    </x:row>
    <x:row r="7174" ht="25" customHeight="1">
      <x:c r="A7174" s="8" t="str">
        <x:v>BOBS</x:v>
      </x:c>
      <x:c r="B7174" s="10" t="n">
        <x:v>46171</x:v>
      </x:c>
      <x:c r="C7174" s="11" t="n">
        <x:v>13.37</x:v>
      </x:c>
      <x:c r="D7174" s="11" t="n">
        <x:v>13.6</x:v>
      </x:c>
      <x:c r="E7174" s="13" t="n">
        <x:v>982954</x:v>
      </x:c>
      <x:c r="F7174" s="11" t="n">
        <x:v>1</x:v>
      </x:c>
      <x:c r="G7174" s="11" t="n">
        <x:v>13.37</x:v>
      </x:c>
      <x:c r="H7174" s="11" t="n">
        <x:v>13.6</x:v>
      </x:c>
      <x:c r="I7174" s="13" t="n">
        <x:v>982954</x:v>
      </x:c>
      <x:c r="J7174" s="11" t="n">
        <x:v>13.542738</x:v>
      </x:c>
      <x:c r="K7174" s="14" t="n">
        <x:f>I7174*J7174</x:f>
        <x:v>13311888.488052</x:v>
      </x:c>
      <x:c r="L7174" s="8" t="str">
        <x:v>Alpaca SIP</x:v>
      </x:c>
    </x:row>
    <x:row r="7175" ht="25" customHeight="1">
      <x:c r="A7175" s="8" t="str">
        <x:v>BOBS</x:v>
      </x:c>
      <x:c r="B7175" s="10" t="n">
        <x:v>46174</x:v>
      </x:c>
      <x:c r="C7175" s="11" t="n">
        <x:v>13.5</x:v>
      </x:c>
      <x:c r="D7175" s="11" t="n">
        <x:v>13.13</x:v>
      </x:c>
      <x:c r="E7175" s="13" t="n">
        <x:v>1510234</x:v>
      </x:c>
      <x:c r="F7175" s="11" t="n">
        <x:v>1</x:v>
      </x:c>
      <x:c r="G7175" s="11" t="n">
        <x:v>13.5</x:v>
      </x:c>
      <x:c r="H7175" s="11" t="n">
        <x:v>13.13</x:v>
      </x:c>
      <x:c r="I7175" s="13" t="n">
        <x:v>1510234</x:v>
      </x:c>
      <x:c r="J7175" s="11" t="n">
        <x:v>12.825749</x:v>
      </x:c>
      <x:c r="K7175" s="14" t="n">
        <x:f>I7175*J7175</x:f>
        <x:v>19369882.215266</x:v>
      </x:c>
      <x:c r="L7175" s="8" t="str">
        <x:v>Alpaca SIP</x:v>
      </x:c>
    </x:row>
    <x:row r="7176" ht="25" customHeight="1">
      <x:c r="A7176" s="8" t="str">
        <x:v>BOBS</x:v>
      </x:c>
      <x:c r="B7176" s="10" t="n">
        <x:v>46175</x:v>
      </x:c>
      <x:c r="C7176" s="11" t="n">
        <x:v>13.05</x:v>
      </x:c>
      <x:c r="D7176" s="11" t="n">
        <x:v>13.19</x:v>
      </x:c>
      <x:c r="E7176" s="13" t="n">
        <x:v>761391</x:v>
      </x:c>
      <x:c r="F7176" s="11" t="n">
        <x:v>1</x:v>
      </x:c>
      <x:c r="G7176" s="11" t="n">
        <x:v>13.05</x:v>
      </x:c>
      <x:c r="H7176" s="11" t="n">
        <x:v>13.19</x:v>
      </x:c>
      <x:c r="I7176" s="13" t="n">
        <x:v>761391</x:v>
      </x:c>
      <x:c r="J7176" s="11" t="n">
        <x:v>13.305768</x:v>
      </x:c>
      <x:c r="K7176" s="14" t="n">
        <x:f>I7176*J7176</x:f>
        <x:v>10130892.003288</x:v>
      </x:c>
      <x:c r="L7176" s="8" t="str">
        <x:v>Alpaca SIP</x:v>
      </x:c>
    </x:row>
    <x:row r="7177" ht="25" customHeight="1">
      <x:c r="A7177" s="8" t="str">
        <x:v>BOBS</x:v>
      </x:c>
      <x:c r="B7177" s="10" t="n">
        <x:v>46176</x:v>
      </x:c>
      <x:c r="C7177" s="11" t="n">
        <x:v>13.11</x:v>
      </x:c>
      <x:c r="D7177" s="11" t="n">
        <x:v>13.23</x:v>
      </x:c>
      <x:c r="E7177" s="13" t="n">
        <x:v>627266</x:v>
      </x:c>
      <x:c r="F7177" s="11" t="n">
        <x:v>1</x:v>
      </x:c>
      <x:c r="G7177" s="11" t="n">
        <x:v>13.11</x:v>
      </x:c>
      <x:c r="H7177" s="11" t="n">
        <x:v>13.23</x:v>
      </x:c>
      <x:c r="I7177" s="13" t="n">
        <x:v>627266</x:v>
      </x:c>
      <x:c r="J7177" s="11" t="n">
        <x:v>13.051235</x:v>
      </x:c>
      <x:c r="K7177" s="14" t="n">
        <x:f>I7177*J7177</x:f>
        <x:v>8186595.97351</x:v>
      </x:c>
      <x:c r="L7177" s="8" t="str">
        <x:v>Alpaca SIP</x:v>
      </x:c>
    </x:row>
    <x:row r="7178" ht="25" customHeight="1">
      <x:c r="A7178" s="8" t="str">
        <x:v>BOBS</x:v>
      </x:c>
      <x:c r="B7178" s="10" t="n">
        <x:v>46177</x:v>
      </x:c>
      <x:c r="C7178" s="11" t="n">
        <x:v>13.25</x:v>
      </x:c>
      <x:c r="D7178" s="11" t="n">
        <x:v>13.14</x:v>
      </x:c>
      <x:c r="E7178" s="13" t="n">
        <x:v>731554</x:v>
      </x:c>
      <x:c r="F7178" s="11" t="n">
        <x:v>1</x:v>
      </x:c>
      <x:c r="G7178" s="11" t="n">
        <x:v>13.25</x:v>
      </x:c>
      <x:c r="H7178" s="11" t="n">
        <x:v>13.14</x:v>
      </x:c>
      <x:c r="I7178" s="13" t="n">
        <x:v>731554</x:v>
      </x:c>
      <x:c r="J7178" s="11" t="n">
        <x:v>13.179403</x:v>
      </x:c>
      <x:c r="K7178" s="14" t="n">
        <x:f>I7178*J7178</x:f>
        <x:v>9641444.982262</x:v>
      </x:c>
      <x:c r="L7178" s="8" t="str">
        <x:v>Alpaca SIP</x:v>
      </x:c>
    </x:row>
    <x:row r="7179" ht="25" customHeight="1">
      <x:c r="A7179" s="8" t="str">
        <x:v>BOBS</x:v>
      </x:c>
      <x:c r="B7179" s="10" t="n">
        <x:v>46178</x:v>
      </x:c>
      <x:c r="C7179" s="11" t="n">
        <x:v>13.19</x:v>
      </x:c>
      <x:c r="D7179" s="11" t="n">
        <x:v>12.29</x:v>
      </x:c>
      <x:c r="E7179" s="13" t="n">
        <x:v>1157677</x:v>
      </x:c>
      <x:c r="F7179" s="11" t="n">
        <x:v>1</x:v>
      </x:c>
      <x:c r="G7179" s="11" t="n">
        <x:v>13.19</x:v>
      </x:c>
      <x:c r="H7179" s="11" t="n">
        <x:v>12.29</x:v>
      </x:c>
      <x:c r="I7179" s="13" t="n">
        <x:v>1157677</x:v>
      </x:c>
      <x:c r="J7179" s="11" t="n">
        <x:v>12.152803</x:v>
      </x:c>
      <x:c r="K7179" s="14" t="n">
        <x:f>I7179*J7179</x:f>
        <x:v>14069020.518631</x:v>
      </x:c>
      <x:c r="L7179" s="8" t="str">
        <x:v>Alpaca SIP</x:v>
      </x:c>
    </x:row>
    <x:row r="7180" ht="25" customHeight="1">
      <x:c r="A7180" s="8" t="str">
        <x:v>BOBS</x:v>
      </x:c>
      <x:c r="B7180" s="10" t="n">
        <x:v>46181</x:v>
      </x:c>
      <x:c r="C7180" s="11" t="n">
        <x:v>12.67</x:v>
      </x:c>
      <x:c r="D7180" s="11" t="n">
        <x:v>11.92</x:v>
      </x:c>
      <x:c r="E7180" s="13" t="n">
        <x:v>649948</x:v>
      </x:c>
      <x:c r="F7180" s="11" t="n">
        <x:v>1</x:v>
      </x:c>
      <x:c r="G7180" s="11" t="n">
        <x:v>12.67</x:v>
      </x:c>
      <x:c r="H7180" s="11" t="n">
        <x:v>11.92</x:v>
      </x:c>
      <x:c r="I7180" s="13" t="n">
        <x:v>649948</x:v>
      </x:c>
      <x:c r="J7180" s="11" t="n">
        <x:v>12.047805</x:v>
      </x:c>
      <x:c r="K7180" s="14" t="n">
        <x:f>I7180*J7180</x:f>
        <x:v>7830446.764140001</x:v>
      </x:c>
      <x:c r="L7180" s="8" t="str">
        <x:v>Alpaca SIP</x:v>
      </x:c>
    </x:row>
    <x:row r="7181" ht="25" customHeight="1">
      <x:c r="A7181" s="8" t="str">
        <x:v>BOBS</x:v>
      </x:c>
      <x:c r="B7181" s="10" t="n">
        <x:v>46182</x:v>
      </x:c>
      <x:c r="C7181" s="11" t="n">
        <x:v>12.14</x:v>
      </x:c>
      <x:c r="D7181" s="11" t="n">
        <x:v>12.43</x:v>
      </x:c>
      <x:c r="E7181" s="13" t="n">
        <x:v>1038256</x:v>
      </x:c>
      <x:c r="F7181" s="11" t="n">
        <x:v>1</x:v>
      </x:c>
      <x:c r="G7181" s="11" t="n">
        <x:v>12.14</x:v>
      </x:c>
      <x:c r="H7181" s="11" t="n">
        <x:v>12.43</x:v>
      </x:c>
      <x:c r="I7181" s="13" t="n">
        <x:v>1038256</x:v>
      </x:c>
      <x:c r="J7181" s="11" t="n">
        <x:v>12.309143</x:v>
      </x:c>
      <x:c r="K7181" s="14" t="n">
        <x:f>I7181*J7181</x:f>
        <x:v>12780041.574608</x:v>
      </x:c>
      <x:c r="L7181" s="8" t="str">
        <x:v>Alpaca SIP</x:v>
      </x:c>
    </x:row>
    <x:row r="7182" ht="25" customHeight="1">
      <x:c r="A7182" s="8" t="str">
        <x:v>BOBS</x:v>
      </x:c>
      <x:c r="B7182" s="10" t="n">
        <x:v>46183</x:v>
      </x:c>
      <x:c r="C7182" s="11" t="n">
        <x:v>12.28</x:v>
      </x:c>
      <x:c r="D7182" s="11" t="n">
        <x:v>12.28</x:v>
      </x:c>
      <x:c r="E7182" s="13" t="n">
        <x:v>360100</x:v>
      </x:c>
      <x:c r="F7182" s="11" t="n">
        <x:v>1</x:v>
      </x:c>
      <x:c r="G7182" s="11" t="n">
        <x:v>12.28</x:v>
      </x:c>
      <x:c r="H7182" s="11" t="n">
        <x:v>12.28</x:v>
      </x:c>
      <x:c r="I7182" s="13" t="n">
        <x:v>360100</x:v>
      </x:c>
      <x:c r="J7182" s="11" t="n">
        <x:v>12.270654</x:v>
      </x:c>
      <x:c r="K7182" s="14" t="n">
        <x:f>I7182*J7182</x:f>
        <x:v>4418662.5054</x:v>
      </x:c>
      <x:c r="L7182" s="8" t="str">
        <x:v>Alpaca SIP</x:v>
      </x:c>
    </x:row>
    <x:row r="7183" ht="25" customHeight="1">
      <x:c r="A7183" s="8" t="str">
        <x:v>BOBS</x:v>
      </x:c>
      <x:c r="B7183" s="10" t="n">
        <x:v>46184</x:v>
      </x:c>
      <x:c r="C7183" s="11" t="n">
        <x:v>12.27</x:v>
      </x:c>
      <x:c r="D7183" s="11" t="n">
        <x:v>13.37</x:v>
      </x:c>
      <x:c r="E7183" s="13" t="n">
        <x:v>653088</x:v>
      </x:c>
      <x:c r="F7183" s="11" t="n">
        <x:v>1</x:v>
      </x:c>
      <x:c r="G7183" s="11" t="n">
        <x:v>12.27</x:v>
      </x:c>
      <x:c r="H7183" s="11" t="n">
        <x:v>13.37</x:v>
      </x:c>
      <x:c r="I7183" s="13" t="n">
        <x:v>653088</x:v>
      </x:c>
      <x:c r="J7183" s="11" t="n">
        <x:v>12.846299</x:v>
      </x:c>
      <x:c r="K7183" s="14" t="n">
        <x:f>I7183*J7183</x:f>
        <x:v>8389763.721312</x:v>
      </x:c>
      <x:c r="L7183" s="8" t="str">
        <x:v>Alpaca SIP</x:v>
      </x:c>
    </x:row>
    <x:row r="7184" ht="25" customHeight="1">
      <x:c r="A7184" s="8" t="str">
        <x:v>BOBS</x:v>
      </x:c>
      <x:c r="B7184" s="10" t="n">
        <x:v>46185</x:v>
      </x:c>
      <x:c r="C7184" s="11" t="n">
        <x:v>13.38</x:v>
      </x:c>
      <x:c r="D7184" s="11" t="n">
        <x:v>13.73</x:v>
      </x:c>
      <x:c r="E7184" s="13" t="n">
        <x:v>702921</x:v>
      </x:c>
      <x:c r="F7184" s="11" t="n">
        <x:v>1</x:v>
      </x:c>
      <x:c r="G7184" s="11" t="n">
        <x:v>13.38</x:v>
      </x:c>
      <x:c r="H7184" s="11" t="n">
        <x:v>13.73</x:v>
      </x:c>
      <x:c r="I7184" s="13" t="n">
        <x:v>702921</x:v>
      </x:c>
      <x:c r="J7184" s="11" t="n">
        <x:v>13.611025</x:v>
      </x:c>
      <x:c r="K7184" s="14" t="n">
        <x:f>I7184*J7184</x:f>
        <x:v>9567475.304025</x:v>
      </x:c>
      <x:c r="L7184" s="8" t="str">
        <x:v>Alpaca SIP</x:v>
      </x:c>
    </x:row>
    <x:row r="7185" ht="25" customHeight="1">
      <x:c r="A7185" s="8" t="str">
        <x:v>BOBS</x:v>
      </x:c>
      <x:c r="B7185" s="10" t="n">
        <x:v>46188</x:v>
      </x:c>
      <x:c r="C7185" s="11" t="n">
        <x:v>14.12</x:v>
      </x:c>
      <x:c r="D7185" s="11" t="n">
        <x:v>13.9</x:v>
      </x:c>
      <x:c r="E7185" s="13" t="n">
        <x:v>788142</x:v>
      </x:c>
      <x:c r="F7185" s="11" t="n">
        <x:v>1</x:v>
      </x:c>
      <x:c r="G7185" s="11" t="n">
        <x:v>14.12</x:v>
      </x:c>
      <x:c r="H7185" s="11" t="n">
        <x:v>13.9</x:v>
      </x:c>
      <x:c r="I7185" s="13" t="n">
        <x:v>788142</x:v>
      </x:c>
      <x:c r="J7185" s="11" t="n">
        <x:v>14.298241</x:v>
      </x:c>
      <x:c r="K7185" s="14" t="n">
        <x:f>I7185*J7185</x:f>
        <x:v>11269044.258222</x:v>
      </x:c>
      <x:c r="L7185" s="8" t="str">
        <x:v>Alpaca SIP</x:v>
      </x:c>
    </x:row>
    <x:row r="7186" ht="25" customHeight="1">
      <x:c r="A7186" s="8" t="str">
        <x:v>BOBS</x:v>
      </x:c>
      <x:c r="B7186" s="10" t="n">
        <x:v>46189</x:v>
      </x:c>
      <x:c r="C7186" s="11" t="n">
        <x:v>13.94</x:v>
      </x:c>
      <x:c r="D7186" s="11" t="n">
        <x:v>13.9</x:v>
      </x:c>
      <x:c r="E7186" s="13" t="n">
        <x:v>507022</x:v>
      </x:c>
      <x:c r="F7186" s="11" t="n">
        <x:v>1</x:v>
      </x:c>
      <x:c r="G7186" s="11" t="n">
        <x:v>13.94</x:v>
      </x:c>
      <x:c r="H7186" s="11" t="n">
        <x:v>13.9</x:v>
      </x:c>
      <x:c r="I7186" s="13" t="n">
        <x:v>507022</x:v>
      </x:c>
      <x:c r="J7186" s="11" t="n">
        <x:v>13.823684</x:v>
      </x:c>
      <x:c r="K7186" s="14" t="n">
        <x:f>I7186*J7186</x:f>
        <x:v>7008911.909048</x:v>
      </x:c>
      <x:c r="L7186" s="8" t="str">
        <x:v>Alpaca SIP</x:v>
      </x:c>
    </x:row>
    <x:row r="7187" ht="25" customHeight="1">
      <x:c r="A7187" s="8" t="str">
        <x:v>BOBS</x:v>
      </x:c>
      <x:c r="B7187" s="10" t="n">
        <x:v>46190</x:v>
      </x:c>
      <x:c r="C7187" s="11" t="n">
        <x:v>13.85</x:v>
      </x:c>
      <x:c r="D7187" s="11" t="n">
        <x:v>13.24</x:v>
      </x:c>
      <x:c r="E7187" s="13" t="n">
        <x:v>783514</x:v>
      </x:c>
      <x:c r="F7187" s="11" t="n">
        <x:v>1</x:v>
      </x:c>
      <x:c r="G7187" s="11" t="n">
        <x:v>13.85</x:v>
      </x:c>
      <x:c r="H7187" s="11" t="n">
        <x:v>13.24</x:v>
      </x:c>
      <x:c r="I7187" s="13" t="n">
        <x:v>783514</x:v>
      </x:c>
      <x:c r="J7187" s="11" t="n">
        <x:v>13.680399</x:v>
      </x:c>
      <x:c r="K7187" s="14" t="n">
        <x:f>I7187*J7187</x:f>
        <x:v>10718784.142086</x:v>
      </x:c>
      <x:c r="L7187" s="8" t="str">
        <x:v>Alpaca SIP</x:v>
      </x:c>
    </x:row>
    <x:row r="7188" ht="25" customHeight="1">
      <x:c r="A7188" s="8" t="str">
        <x:v>BOBS</x:v>
      </x:c>
      <x:c r="B7188" s="10" t="n">
        <x:v>46191</x:v>
      </x:c>
      <x:c r="C7188" s="11" t="n">
        <x:v>13.44</x:v>
      </x:c>
      <x:c r="D7188" s="11" t="n">
        <x:v>13.45</x:v>
      </x:c>
      <x:c r="E7188" s="13" t="n">
        <x:v>1035444</x:v>
      </x:c>
      <x:c r="F7188" s="11" t="n">
        <x:v>1</x:v>
      </x:c>
      <x:c r="G7188" s="11" t="n">
        <x:v>13.44</x:v>
      </x:c>
      <x:c r="H7188" s="11" t="n">
        <x:v>13.45</x:v>
      </x:c>
      <x:c r="I7188" s="13" t="n">
        <x:v>1035444</x:v>
      </x:c>
      <x:c r="J7188" s="11" t="n">
        <x:v>13.694028</x:v>
      </x:c>
      <x:c r="K7188" s="14" t="n">
        <x:f>I7188*J7188</x:f>
        <x:v>14179399.128432</x:v>
      </x:c>
      <x:c r="L7188" s="8" t="str">
        <x:v>Alpaca SIP</x:v>
      </x:c>
    </x:row>
    <x:row r="7189" ht="25" customHeight="1">
      <x:c r="A7189" s="8" t="str">
        <x:v>BOBS</x:v>
      </x:c>
      <x:c r="B7189" s="10" t="n">
        <x:v>46195</x:v>
      </x:c>
      <x:c r="C7189" s="11" t="n">
        <x:v>13.36</x:v>
      </x:c>
      <x:c r="D7189" s="11" t="n">
        <x:v>13.01</x:v>
      </x:c>
      <x:c r="E7189" s="13" t="n">
        <x:v>519035</x:v>
      </x:c>
      <x:c r="F7189" s="11" t="n">
        <x:v>1</x:v>
      </x:c>
      <x:c r="G7189" s="11" t="n">
        <x:v>13.36</x:v>
      </x:c>
      <x:c r="H7189" s="11" t="n">
        <x:v>13.01</x:v>
      </x:c>
      <x:c r="I7189" s="13" t="n">
        <x:v>519035</x:v>
      </x:c>
      <x:c r="J7189" s="11" t="n">
        <x:v>13.417053</x:v>
      </x:c>
      <x:c r="K7189" s="14" t="n">
        <x:f>I7189*J7189</x:f>
        <x:v>6963920.103855</x:v>
      </x:c>
      <x:c r="L7189" s="8" t="str">
        <x:v>Alpaca SIP</x:v>
      </x:c>
    </x:row>
    <x:row r="7190" ht="25" customHeight="1">
      <x:c r="A7190" s="8" t="str">
        <x:v>BOBS</x:v>
      </x:c>
      <x:c r="B7190" s="10" t="n">
        <x:v>46196</x:v>
      </x:c>
      <x:c r="C7190" s="11" t="n">
        <x:v>12.68</x:v>
      </x:c>
      <x:c r="D7190" s="11" t="n">
        <x:v>13.18</x:v>
      </x:c>
      <x:c r="E7190" s="13" t="n">
        <x:v>617627</x:v>
      </x:c>
      <x:c r="F7190" s="11" t="n">
        <x:v>1</x:v>
      </x:c>
      <x:c r="G7190" s="11" t="n">
        <x:v>12.68</x:v>
      </x:c>
      <x:c r="H7190" s="11" t="n">
        <x:v>13.18</x:v>
      </x:c>
      <x:c r="I7190" s="13" t="n">
        <x:v>617627</x:v>
      </x:c>
      <x:c r="J7190" s="11" t="n">
        <x:v>13.046827</x:v>
      </x:c>
      <x:c r="K7190" s="14" t="n">
        <x:f>I7190*J7190</x:f>
        <x:v>8058072.6195290005</x:v>
      </x:c>
      <x:c r="L7190" s="8" t="str">
        <x:v>Alpaca SIP</x:v>
      </x:c>
    </x:row>
    <x:row r="7191" ht="25" customHeight="1">
      <x:c r="A7191" s="8" t="str">
        <x:v>BOBS</x:v>
      </x:c>
      <x:c r="B7191" s="10" t="n">
        <x:v>46197</x:v>
      </x:c>
      <x:c r="C7191" s="11" t="n">
        <x:v>13.25</x:v>
      </x:c>
      <x:c r="D7191" s="11" t="n">
        <x:v>14.39</x:v>
      </x:c>
      <x:c r="E7191" s="13" t="n">
        <x:v>750293</x:v>
      </x:c>
      <x:c r="F7191" s="11" t="n">
        <x:v>1</x:v>
      </x:c>
      <x:c r="G7191" s="11" t="n">
        <x:v>13.25</x:v>
      </x:c>
      <x:c r="H7191" s="11" t="n">
        <x:v>14.39</x:v>
      </x:c>
      <x:c r="I7191" s="13" t="n">
        <x:v>750293</x:v>
      </x:c>
      <x:c r="J7191" s="11" t="n">
        <x:v>14.114206</x:v>
      </x:c>
      <x:c r="K7191" s="14" t="n">
        <x:f>I7191*J7191</x:f>
        <x:v>10589789.962358</x:v>
      </x:c>
      <x:c r="L7191" s="8" t="str">
        <x:v>Alpaca SIP</x:v>
      </x:c>
    </x:row>
    <x:row r="7192" ht="25" customHeight="1">
      <x:c r="A7192" s="8" t="str">
        <x:v>BOBS</x:v>
      </x:c>
      <x:c r="B7192" s="10" t="n">
        <x:v>46198</x:v>
      </x:c>
      <x:c r="C7192" s="11" t="n">
        <x:v>14.65</x:v>
      </x:c>
      <x:c r="D7192" s="11" t="n">
        <x:v>15.06</x:v>
      </x:c>
      <x:c r="E7192" s="13" t="n">
        <x:v>1470736</x:v>
      </x:c>
      <x:c r="F7192" s="11" t="n">
        <x:v>1</x:v>
      </x:c>
      <x:c r="G7192" s="11" t="n">
        <x:v>14.65</x:v>
      </x:c>
      <x:c r="H7192" s="11" t="n">
        <x:v>15.06</x:v>
      </x:c>
      <x:c r="I7192" s="13" t="n">
        <x:v>1470736</x:v>
      </x:c>
      <x:c r="J7192" s="11" t="n">
        <x:v>15.024666</x:v>
      </x:c>
      <x:c r="K7192" s="14" t="n">
        <x:f>I7192*J7192</x:f>
        <x:v>22097317.174176</x:v>
      </x:c>
      <x:c r="L7192" s="8" t="str">
        <x:v>Alpaca SIP</x:v>
      </x:c>
    </x:row>
    <x:row r="7193" ht="25" customHeight="1">
      <x:c r="A7193" s="8" t="str">
        <x:v>BOBS</x:v>
      </x:c>
      <x:c r="B7193" s="10" t="n">
        <x:v>46199</x:v>
      </x:c>
      <x:c r="C7193" s="11" t="n">
        <x:v>15.37</x:v>
      </x:c>
      <x:c r="D7193" s="11" t="n">
        <x:v>16.18</x:v>
      </x:c>
      <x:c r="E7193" s="13" t="n">
        <x:v>4907101</x:v>
      </x:c>
      <x:c r="F7193" s="11" t="n">
        <x:v>1</x:v>
      </x:c>
      <x:c r="G7193" s="11" t="n">
        <x:v>15.37</x:v>
      </x:c>
      <x:c r="H7193" s="11" t="n">
        <x:v>16.18</x:v>
      </x:c>
      <x:c r="I7193" s="13" t="n">
        <x:v>4907101</x:v>
      </x:c>
      <x:c r="J7193" s="11" t="n">
        <x:v>16.048268</x:v>
      </x:c>
      <x:c r="K7193" s="14" t="n">
        <x:f>I7193*J7193</x:f>
        <x:v>78750471.951068</x:v>
      </x:c>
      <x:c r="L7193" s="8" t="str">
        <x:v>Alpaca SIP</x:v>
      </x:c>
    </x:row>
    <x:row r="7194" ht="25" customHeight="1">
      <x:c r="A7194" s="8" t="str">
        <x:v>BOBS</x:v>
      </x:c>
      <x:c r="B7194" s="10" t="n">
        <x:v>46202</x:v>
      </x:c>
      <x:c r="C7194" s="11" t="n">
        <x:v>16.26</x:v>
      </x:c>
      <x:c r="D7194" s="11" t="n">
        <x:v>16.44</x:v>
      </x:c>
      <x:c r="E7194" s="13" t="n">
        <x:v>1693591</x:v>
      </x:c>
      <x:c r="F7194" s="11" t="n">
        <x:v>1</x:v>
      </x:c>
      <x:c r="G7194" s="11" t="n">
        <x:v>16.26</x:v>
      </x:c>
      <x:c r="H7194" s="11" t="n">
        <x:v>16.44</x:v>
      </x:c>
      <x:c r="I7194" s="13" t="n">
        <x:v>1693591</x:v>
      </x:c>
      <x:c r="J7194" s="11" t="n">
        <x:v>16.403551</x:v>
      </x:c>
      <x:c r="K7194" s="14" t="n">
        <x:f>I7194*J7194</x:f>
        <x:v>27780906.341641</x:v>
      </x:c>
      <x:c r="L7194" s="8" t="str">
        <x:v>Alpaca SIP</x:v>
      </x:c>
    </x:row>
    <x:row r="7195" ht="25" customHeight="1">
      <x:c r="A7195" s="8" t="str">
        <x:v>BOBS</x:v>
      </x:c>
      <x:c r="B7195" s="10" t="n">
        <x:v>46203</x:v>
      </x:c>
      <x:c r="C7195" s="11" t="n">
        <x:v>16.19</x:v>
      </x:c>
      <x:c r="D7195" s="11" t="n">
        <x:v>15.82</x:v>
      </x:c>
      <x:c r="E7195" s="13" t="n">
        <x:v>1092168</x:v>
      </x:c>
      <x:c r="F7195" s="11" t="n">
        <x:v>1</x:v>
      </x:c>
      <x:c r="G7195" s="11" t="n">
        <x:v>16.19</x:v>
      </x:c>
      <x:c r="H7195" s="11" t="n">
        <x:v>15.82</x:v>
      </x:c>
      <x:c r="I7195" s="13" t="n">
        <x:v>1092168</x:v>
      </x:c>
      <x:c r="J7195" s="11" t="n">
        <x:v>15.959567</x:v>
      </x:c>
      <x:c r="K7195" s="14" t="n">
        <x:f>I7195*J7195</x:f>
        <x:v>17430528.371256</x:v>
      </x:c>
      <x:c r="L7195" s="8" t="str">
        <x:v>Alpaca SIP</x:v>
      </x:c>
    </x:row>
    <x:row r="7196" ht="25" customHeight="1">
      <x:c r="A7196" s="8" t="str">
        <x:v>BOBS</x:v>
      </x:c>
      <x:c r="B7196" s="10" t="n">
        <x:v>46204</x:v>
      </x:c>
      <x:c r="C7196" s="11" t="n">
        <x:v>15.81</x:v>
      </x:c>
      <x:c r="D7196" s="11" t="n">
        <x:v>16.19</x:v>
      </x:c>
      <x:c r="E7196" s="13" t="n">
        <x:v>1380736</x:v>
      </x:c>
      <x:c r="F7196" s="11" t="n">
        <x:v>1</x:v>
      </x:c>
      <x:c r="G7196" s="11" t="n">
        <x:v>15.81</x:v>
      </x:c>
      <x:c r="H7196" s="11" t="n">
        <x:v>16.19</x:v>
      </x:c>
      <x:c r="I7196" s="13" t="n">
        <x:v>1380736</x:v>
      </x:c>
      <x:c r="J7196" s="11" t="n">
        <x:v>16.113007</x:v>
      </x:c>
      <x:c r="K7196" s="14" t="n">
        <x:f>I7196*J7196</x:f>
        <x:v>22247808.833152</x:v>
      </x:c>
      <x:c r="L7196" s="8" t="str">
        <x:v>Alpaca SIP</x:v>
      </x:c>
    </x:row>
    <x:row r="7197" ht="25" customHeight="1">
      <x:c r="A7197" s="8" t="str">
        <x:v>BOBS</x:v>
      </x:c>
      <x:c r="B7197" s="10" t="n">
        <x:v>46205</x:v>
      </x:c>
      <x:c r="C7197" s="11" t="n">
        <x:v>16.23</x:v>
      </x:c>
      <x:c r="D7197" s="11" t="n">
        <x:v>16.39</x:v>
      </x:c>
      <x:c r="E7197" s="13" t="n">
        <x:v>629107</x:v>
      </x:c>
      <x:c r="F7197" s="11" t="n">
        <x:v>1</x:v>
      </x:c>
      <x:c r="G7197" s="11" t="n">
        <x:v>16.23</x:v>
      </x:c>
      <x:c r="H7197" s="11" t="n">
        <x:v>16.39</x:v>
      </x:c>
      <x:c r="I7197" s="13" t="n">
        <x:v>629107</x:v>
      </x:c>
      <x:c r="J7197" s="11" t="n">
        <x:v>16.135295</x:v>
      </x:c>
      <x:c r="K7197" s="14" t="n">
        <x:f>I7197*J7197</x:f>
        <x:v>10150827.031565</x:v>
      </x:c>
      <x:c r="L7197" s="8" t="str">
        <x:v>Alpaca SIP</x:v>
      </x:c>
    </x:row>
    <x:row r="7198" ht="25" customHeight="1">
      <x:c r="A7198" s="8" t="str">
        <x:v>BOBS</x:v>
      </x:c>
      <x:c r="B7198" s="10" t="n">
        <x:v>46209</x:v>
      </x:c>
      <x:c r="C7198" s="11" t="n">
        <x:v>16.4</x:v>
      </x:c>
      <x:c r="D7198" s="11" t="n">
        <x:v>16.07</x:v>
      </x:c>
      <x:c r="E7198" s="13" t="n">
        <x:v>577227</x:v>
      </x:c>
      <x:c r="F7198" s="11" t="n">
        <x:v>1</x:v>
      </x:c>
      <x:c r="G7198" s="11" t="n">
        <x:v>16.4</x:v>
      </x:c>
      <x:c r="H7198" s="11" t="n">
        <x:v>16.07</x:v>
      </x:c>
      <x:c r="I7198" s="13" t="n">
        <x:v>577227</x:v>
      </x:c>
      <x:c r="J7198" s="11" t="n">
        <x:v>16.041658</x:v>
      </x:c>
      <x:c r="K7198" s="14" t="n">
        <x:f>I7198*J7198</x:f>
        <x:v>9259678.122366002</x:v>
      </x:c>
      <x:c r="L7198" s="8" t="str">
        <x:v>Alpaca SIP</x:v>
      </x:c>
    </x:row>
    <x:row r="7199" ht="25" customHeight="1">
      <x:c r="A7199" s="8" t="str">
        <x:v>BOBS</x:v>
      </x:c>
      <x:c r="B7199" s="10" t="n">
        <x:v>46210</x:v>
      </x:c>
      <x:c r="C7199" s="11" t="n">
        <x:v>16.15</x:v>
      </x:c>
      <x:c r="D7199" s="11" t="n">
        <x:v>16.26</x:v>
      </x:c>
      <x:c r="E7199" s="13" t="n">
        <x:v>790851</x:v>
      </x:c>
      <x:c r="F7199" s="11" t="n">
        <x:v>1</x:v>
      </x:c>
      <x:c r="G7199" s="11" t="n">
        <x:v>16.15</x:v>
      </x:c>
      <x:c r="H7199" s="11" t="n">
        <x:v>16.26</x:v>
      </x:c>
      <x:c r="I7199" s="13" t="n">
        <x:v>790851</x:v>
      </x:c>
      <x:c r="J7199" s="11" t="n">
        <x:v>16.011225</x:v>
      </x:c>
      <x:c r="K7199" s="14" t="n">
        <x:f>I7199*J7199</x:f>
        <x:v>12662493.302475</x:v>
      </x:c>
      <x:c r="L7199" s="8" t="str">
        <x:v>Alpaca SIP</x:v>
      </x:c>
    </x:row>
    <x:row r="7200" ht="25" customHeight="1">
      <x:c r="A7200" s="8" t="str">
        <x:v>BOBS</x:v>
      </x:c>
      <x:c r="B7200" s="10" t="n">
        <x:v>46211</x:v>
      </x:c>
      <x:c r="C7200" s="11" t="n">
        <x:v>15.82</x:v>
      </x:c>
      <x:c r="D7200" s="11" t="n">
        <x:v>14.6</x:v>
      </x:c>
      <x:c r="E7200" s="13" t="n">
        <x:v>898603</x:v>
      </x:c>
      <x:c r="F7200" s="11" t="n">
        <x:v>1</x:v>
      </x:c>
      <x:c r="G7200" s="11" t="n">
        <x:v>15.82</x:v>
      </x:c>
      <x:c r="H7200" s="11" t="n">
        <x:v>14.6</x:v>
      </x:c>
      <x:c r="I7200" s="13" t="n">
        <x:v>898603</x:v>
      </x:c>
      <x:c r="J7200" s="11" t="n">
        <x:v>14.714342</x:v>
      </x:c>
      <x:c r="K7200" s="14" t="n">
        <x:f>I7200*J7200</x:f>
        <x:v>13222351.864226</x:v>
      </x:c>
      <x:c r="L7200" s="8" t="str">
        <x:v>Alpaca SIP</x:v>
      </x:c>
    </x:row>
    <x:row r="7201" ht="25" customHeight="1">
      <x:c r="A7201" s="8" t="str">
        <x:v>BOBS</x:v>
      </x:c>
      <x:c r="B7201" s="10" t="n">
        <x:v>46212</x:v>
      </x:c>
      <x:c r="C7201" s="11" t="n">
        <x:v>14.69</x:v>
      </x:c>
      <x:c r="D7201" s="11" t="n">
        <x:v>15.33</x:v>
      </x:c>
      <x:c r="E7201" s="13" t="n">
        <x:v>435019</x:v>
      </x:c>
      <x:c r="F7201" s="11" t="n">
        <x:v>1</x:v>
      </x:c>
      <x:c r="G7201" s="11" t="n">
        <x:v>14.69</x:v>
      </x:c>
      <x:c r="H7201" s="11" t="n">
        <x:v>15.33</x:v>
      </x:c>
      <x:c r="I7201" s="13" t="n">
        <x:v>435019</x:v>
      </x:c>
      <x:c r="J7201" s="11" t="n">
        <x:v>15.253389</x:v>
      </x:c>
      <x:c r="K7201" s="14" t="n">
        <x:f>I7201*J7201</x:f>
        <x:v>6635514.029391</x:v>
      </x:c>
      <x:c r="L7201" s="8" t="str">
        <x:v>Alpaca SIP</x:v>
      </x:c>
    </x:row>
    <x:row r="7202" ht="25" customHeight="1">
      <x:c r="A7202" s="8" t="str">
        <x:v>BOBS</x:v>
      </x:c>
      <x:c r="B7202" s="10" t="n">
        <x:v>46213</x:v>
      </x:c>
      <x:c r="C7202" s="11" t="n">
        <x:v>15.45</x:v>
      </x:c>
      <x:c r="D7202" s="11" t="n">
        <x:v>15.65</x:v>
      </x:c>
      <x:c r="E7202" s="13" t="n">
        <x:v>784885</x:v>
      </x:c>
      <x:c r="F7202" s="11" t="n">
        <x:v>1</x:v>
      </x:c>
      <x:c r="G7202" s="11" t="n">
        <x:v>15.45</x:v>
      </x:c>
      <x:c r="H7202" s="11" t="n">
        <x:v>15.65</x:v>
      </x:c>
      <x:c r="I7202" s="13" t="n">
        <x:v>784885</x:v>
      </x:c>
      <x:c r="J7202" s="11" t="n">
        <x:v>15.714781</x:v>
      </x:c>
      <x:c r="K7202" s="14" t="n">
        <x:f>I7202*J7202</x:f>
        <x:v>12334295.885185</x:v>
      </x:c>
      <x:c r="L7202" s="8" t="str">
        <x:v>Alpaca SIP</x:v>
      </x:c>
    </x:row>
    <x:row r="7203" ht="25" customHeight="1">
      <x:c r="A7203" s="8" t="str">
        <x:v>BOBS</x:v>
      </x:c>
      <x:c r="B7203" s="10" t="n">
        <x:v>46216</x:v>
      </x:c>
      <x:c r="C7203" s="11" t="n">
        <x:v>15.56</x:v>
      </x:c>
      <x:c r="D7203" s="11" t="n">
        <x:v>15.7</x:v>
      </x:c>
      <x:c r="E7203" s="13" t="n">
        <x:v>826317</x:v>
      </x:c>
      <x:c r="F7203" s="11" t="n">
        <x:v>1</x:v>
      </x:c>
      <x:c r="G7203" s="11" t="n">
        <x:v>15.56</x:v>
      </x:c>
      <x:c r="H7203" s="11" t="n">
        <x:v>15.7</x:v>
      </x:c>
      <x:c r="I7203" s="13" t="n">
        <x:v>826317</x:v>
      </x:c>
      <x:c r="J7203" s="11" t="n">
        <x:v>15.758298</x:v>
      </x:c>
      <x:c r="K7203" s="14" t="n">
        <x:f>I7203*J7203</x:f>
        <x:v>13021349.528466</x:v>
      </x:c>
      <x:c r="L7203" s="8" t="str">
        <x:v>Alpaca SIP</x:v>
      </x:c>
    </x:row>
    <x:row r="7204" ht="25" customHeight="1">
      <x:c r="A7204" s="8" t="str">
        <x:v>BOBS</x:v>
      </x:c>
      <x:c r="B7204" s="10" t="n">
        <x:v>46217</x:v>
      </x:c>
      <x:c r="C7204" s="11" t="n">
        <x:v>15.82</x:v>
      </x:c>
      <x:c r="D7204" s="11" t="n">
        <x:v>15.6</x:v>
      </x:c>
      <x:c r="E7204" s="13" t="n">
        <x:v>1188060</x:v>
      </x:c>
      <x:c r="F7204" s="11" t="n">
        <x:v>1</x:v>
      </x:c>
      <x:c r="G7204" s="11" t="n">
        <x:v>15.82</x:v>
      </x:c>
      <x:c r="H7204" s="11" t="n">
        <x:v>15.6</x:v>
      </x:c>
      <x:c r="I7204" s="13" t="n">
        <x:v>1188060</x:v>
      </x:c>
      <x:c r="J7204" s="11" t="n">
        <x:v>15.522496</x:v>
      </x:c>
      <x:c r="K7204" s="14" t="n">
        <x:f>I7204*J7204</x:f>
        <x:v>18441656.59776</x:v>
      </x:c>
      <x:c r="L7204" s="8" t="str">
        <x:v>Alpaca SIP</x:v>
      </x:c>
    </x:row>
    <x:row r="7205" ht="25" customHeight="1">
      <x:c r="A7205" s="8" t="str">
        <x:v>BOBS</x:v>
      </x:c>
      <x:c r="B7205" s="10" t="n">
        <x:v>46218</x:v>
      </x:c>
      <x:c r="C7205" s="11" t="n">
        <x:v>15.75</x:v>
      </x:c>
      <x:c r="D7205" s="11" t="n">
        <x:v>16.3</x:v>
      </x:c>
      <x:c r="E7205" s="13" t="n">
        <x:v>1230573</x:v>
      </x:c>
      <x:c r="F7205" s="11" t="n">
        <x:v>1</x:v>
      </x:c>
      <x:c r="G7205" s="11" t="n">
        <x:v>15.75</x:v>
      </x:c>
      <x:c r="H7205" s="11" t="n">
        <x:v>16.3</x:v>
      </x:c>
      <x:c r="I7205" s="13" t="n">
        <x:v>1230573</x:v>
      </x:c>
      <x:c r="J7205" s="11" t="n">
        <x:v>16.4533</x:v>
      </x:c>
      <x:c r="K7205" s="14" t="n">
        <x:f>I7205*J7205</x:f>
        <x:v>20246986.7409</x:v>
      </x:c>
      <x:c r="L7205" s="8" t="str">
        <x:v>Alpaca SIP</x:v>
      </x:c>
    </x:row>
    <x:row r="7206" ht="25" customHeight="1">
      <x:c r="A7206" s="8" t="str">
        <x:v>BOBS</x:v>
      </x:c>
      <x:c r="B7206" s="10" t="n">
        <x:v>46219</x:v>
      </x:c>
      <x:c r="C7206" s="11" t="n">
        <x:v>16.41</x:v>
      </x:c>
      <x:c r="D7206" s="11" t="n">
        <x:v>16.51</x:v>
      </x:c>
      <x:c r="E7206" s="13" t="n">
        <x:v>1205233</x:v>
      </x:c>
      <x:c r="F7206" s="11" t="n">
        <x:v>1</x:v>
      </x:c>
      <x:c r="G7206" s="11" t="n">
        <x:v>16.41</x:v>
      </x:c>
      <x:c r="H7206" s="11" t="n">
        <x:v>16.51</x:v>
      </x:c>
      <x:c r="I7206" s="13" t="n">
        <x:v>1205233</x:v>
      </x:c>
      <x:c r="J7206" s="11" t="n">
        <x:v>16.854493</x:v>
      </x:c>
      <x:c r="K7206" s="14" t="n">
        <x:f>I7206*J7206</x:f>
        <x:v>20313591.161869</x:v>
      </x:c>
      <x:c r="L7206" s="8" t="str">
        <x:v>Alpaca SIP</x:v>
      </x:c>
    </x:row>
    <x:row r="7207" ht="25" customHeight="1">
      <x:c r="A7207" s="8" t="str">
        <x:v>BOBS</x:v>
      </x:c>
      <x:c r="B7207" s="10" t="n">
        <x:v>46220</x:v>
      </x:c>
      <x:c r="C7207" s="11" t="n">
        <x:v>16.14</x:v>
      </x:c>
      <x:c r="D7207" s="11" t="n">
        <x:v>16.21</x:v>
      </x:c>
      <x:c r="E7207" s="13" t="n">
        <x:v>624585</x:v>
      </x:c>
      <x:c r="F7207" s="11" t="n">
        <x:v>1</x:v>
      </x:c>
      <x:c r="G7207" s="11" t="n">
        <x:v>16.14</x:v>
      </x:c>
      <x:c r="H7207" s="11" t="n">
        <x:v>16.21</x:v>
      </x:c>
      <x:c r="I7207" s="13" t="n">
        <x:v>624585</x:v>
      </x:c>
      <x:c r="J7207" s="11" t="n">
        <x:v>16.255304</x:v>
      </x:c>
      <x:c r="K7207" s="14" t="n">
        <x:f>I7207*J7207</x:f>
        <x:v>10152819.04884</x:v>
      </x:c>
      <x:c r="L7207" s="8" t="str">
        <x:v>Alpaca SIP</x:v>
      </x:c>
    </x:row>
    <x:row r="7208" ht="25" customHeight="1">
      <x:c r="A7208" s="8" t="str">
        <x:v>BOBS</x:v>
      </x:c>
      <x:c r="B7208" s="10" t="n">
        <x:v>46223</x:v>
      </x:c>
      <x:c r="C7208" s="11" t="n">
        <x:v>16.31</x:v>
      </x:c>
      <x:c r="D7208" s="11" t="n">
        <x:v>16.37</x:v>
      </x:c>
      <x:c r="E7208" s="13" t="n">
        <x:v>586516</x:v>
      </x:c>
      <x:c r="F7208" s="11" t="n">
        <x:v>1</x:v>
      </x:c>
      <x:c r="G7208" s="11" t="n">
        <x:v>16.31</x:v>
      </x:c>
      <x:c r="H7208" s="11" t="n">
        <x:v>16.37</x:v>
      </x:c>
      <x:c r="I7208" s="13" t="n">
        <x:v>586516</x:v>
      </x:c>
      <x:c r="J7208" s="11" t="n">
        <x:v>16.318355</x:v>
      </x:c>
      <x:c r="K7208" s="14" t="n">
        <x:f>I7208*J7208</x:f>
        <x:v>9570976.30118</x:v>
      </x:c>
      <x:c r="L7208" s="8" t="str">
        <x:v>Alpaca SIP</x:v>
      </x:c>
    </x:row>
    <x:row r="7209" ht="25" customHeight="1">
      <x:c r="A7209" s="8" t="str">
        <x:v>BOBS</x:v>
      </x:c>
      <x:c r="B7209" s="10" t="n">
        <x:v>46224</x:v>
      </x:c>
      <x:c r="C7209" s="11" t="n">
        <x:v>16.12</x:v>
      </x:c>
      <x:c r="D7209" s="11" t="n">
        <x:v>15.52</x:v>
      </x:c>
      <x:c r="E7209" s="13" t="n">
        <x:v>740179</x:v>
      </x:c>
      <x:c r="F7209" s="11" t="n">
        <x:v>1</x:v>
      </x:c>
      <x:c r="G7209" s="11" t="n">
        <x:v>16.12</x:v>
      </x:c>
      <x:c r="H7209" s="11" t="n">
        <x:v>15.52</x:v>
      </x:c>
      <x:c r="I7209" s="13" t="n">
        <x:v>740179</x:v>
      </x:c>
      <x:c r="J7209" s="11" t="n">
        <x:v>15.736412</x:v>
      </x:c>
      <x:c r="K7209" s="14" t="n">
        <x:f>I7209*J7209</x:f>
        <x:v>11647761.697748</x:v>
      </x:c>
      <x:c r="L7209" s="8" t="str">
        <x:v>Alpaca SIP</x:v>
      </x:c>
    </x:row>
    <x:row r="7210" ht="25" customHeight="1">
      <x:c r="A7210" s="8" t="str">
        <x:v>BOBS</x:v>
      </x:c>
      <x:c r="B7210" s="10" t="n">
        <x:v>46225</x:v>
      </x:c>
      <x:c r="C7210" s="11" t="n">
        <x:v>15.55</x:v>
      </x:c>
      <x:c r="D7210" s="11" t="n">
        <x:v>15.5</x:v>
      </x:c>
      <x:c r="E7210" s="13" t="n">
        <x:v>468935</x:v>
      </x:c>
      <x:c r="F7210" s="11" t="n">
        <x:v>1</x:v>
      </x:c>
      <x:c r="G7210" s="11" t="n">
        <x:v>15.55</x:v>
      </x:c>
      <x:c r="H7210" s="11" t="n">
        <x:v>15.5</x:v>
      </x:c>
      <x:c r="I7210" s="13" t="n">
        <x:v>468935</x:v>
      </x:c>
      <x:c r="J7210" s="11" t="n">
        <x:v>15.46348</x:v>
      </x:c>
      <x:c r="K7210" s="14" t="n">
        <x:f>I7210*J7210</x:f>
        <x:v>7251366.9938</x:v>
      </x:c>
      <x:c r="L7210" s="8" t="str">
        <x:v>Alpaca SIP</x:v>
      </x:c>
    </x:row>
    <x:row r="7211" ht="25" customHeight="1">
      <x:c r="A7211" s="8" t="str">
        <x:v>BOBS</x:v>
      </x:c>
      <x:c r="B7211" s="10" t="n">
        <x:v>46226</x:v>
      </x:c>
      <x:c r="C7211" s="11" t="n">
        <x:v>15.24</x:v>
      </x:c>
      <x:c r="D7211" s="11" t="n">
        <x:v>14.65</x:v>
      </x:c>
      <x:c r="E7211" s="13" t="n">
        <x:v>985372</x:v>
      </x:c>
      <x:c r="F7211" s="11" t="n">
        <x:v>1</x:v>
      </x:c>
      <x:c r="G7211" s="11" t="n">
        <x:v>15.24</x:v>
      </x:c>
      <x:c r="H7211" s="11" t="n">
        <x:v>14.65</x:v>
      </x:c>
      <x:c r="I7211" s="13" t="n">
        <x:v>985372</x:v>
      </x:c>
      <x:c r="J7211" s="11" t="n">
        <x:v>14.671898</x:v>
      </x:c>
      <x:c r="K7211" s="14" t="n">
        <x:f>I7211*J7211</x:f>
        <x:v>14457277.476056</x:v>
      </x:c>
      <x:c r="L7211" s="8" t="str">
        <x:v>Alpaca SIP</x:v>
      </x:c>
    </x:row>
    <x:row r="7212" ht="25" customHeight="1">
      <x:c r="A7212" s="8" t="str">
        <x:v>BOBS</x:v>
      </x:c>
      <x:c r="B7212" s="10" t="n">
        <x:v>46227</x:v>
      </x:c>
      <x:c r="C7212" s="11" t="n">
        <x:v>14.91</x:v>
      </x:c>
      <x:c r="D7212" s="11" t="n">
        <x:v>15.11</x:v>
      </x:c>
      <x:c r="E7212" s="13" t="n">
        <x:v>947265</x:v>
      </x:c>
      <x:c r="F7212" s="11" t="n">
        <x:v>1</x:v>
      </x:c>
      <x:c r="G7212" s="11" t="n">
        <x:v>14.91</x:v>
      </x:c>
      <x:c r="H7212" s="11" t="n">
        <x:v>15.11</x:v>
      </x:c>
      <x:c r="I7212" s="13" t="n">
        <x:v>947265</x:v>
      </x:c>
      <x:c r="J7212" s="11" t="n">
        <x:v>15.116645</x:v>
      </x:c>
      <x:c r="K7212" s="14" t="n">
        <x:f>I7212*J7212</x:f>
        <x:v>14319468.725925</x:v>
      </x:c>
      <x:c r="L7212" s="8" t="str">
        <x:v>Alpaca SIP</x:v>
      </x:c>
    </x:row>
    <x:row r="7213" ht="25" customHeight="1">
      <x:c r="A7213" s="8" t="str">
        <x:v>BOBS</x:v>
      </x:c>
      <x:c r="B7213" s="10" t="n">
        <x:v>46230</x:v>
      </x:c>
      <x:c r="C7213" s="11" t="n">
        <x:v>15.4</x:v>
      </x:c>
      <x:c r="D7213" s="11" t="n">
        <x:v>15.95</x:v>
      </x:c>
      <x:c r="E7213" s="13" t="n">
        <x:v>569966</x:v>
      </x:c>
      <x:c r="F7213" s="11" t="n">
        <x:v>1</x:v>
      </x:c>
      <x:c r="G7213" s="11" t="n">
        <x:v>15.4</x:v>
      </x:c>
      <x:c r="H7213" s="11" t="n">
        <x:v>15.95</x:v>
      </x:c>
      <x:c r="I7213" s="13" t="n">
        <x:v>569966</x:v>
      </x:c>
      <x:c r="J7213" s="11" t="n">
        <x:v>15.989271</x:v>
      </x:c>
      <x:c r="K7213" s="14" t="n">
        <x:f>I7213*J7213</x:f>
        <x:v>9113340.834786</x:v>
      </x:c>
      <x:c r="L7213" s="8" t="str">
        <x:v>Alpaca SIP</x:v>
      </x:c>
    </x:row>
    <x:row r="7214" ht="25" customHeight="1">
      <x:c r="A7214" s="8" t="str">
        <x:v>BOBS</x:v>
      </x:c>
      <x:c r="B7214" s="10" t="n">
        <x:v>46231</x:v>
      </x:c>
      <x:c r="C7214" s="11" t="n">
        <x:v>16.29</x:v>
      </x:c>
      <x:c r="D7214" s="11" t="n">
        <x:v>17</x:v>
      </x:c>
      <x:c r="E7214" s="13" t="n">
        <x:v>2222555</x:v>
      </x:c>
      <x:c r="F7214" s="11" t="n">
        <x:v>1</x:v>
      </x:c>
      <x:c r="G7214" s="11" t="n">
        <x:v>16.29</x:v>
      </x:c>
      <x:c r="H7214" s="11" t="n">
        <x:v>17</x:v>
      </x:c>
      <x:c r="I7214" s="13" t="n">
        <x:v>2222555</x:v>
      </x:c>
      <x:c r="J7214" s="11" t="n">
        <x:v>16.613036</x:v>
      </x:c>
      <x:c r="K7214" s="14" t="n">
        <x:f>I7214*J7214</x:f>
        <x:v>36923386.22698</x:v>
      </x:c>
      <x:c r="L7214" s="8" t="str">
        <x:v>Alpaca SIP</x:v>
      </x:c>
    </x:row>
    <x:row r="7215" ht="25" customHeight="1">
      <x:c r="A7215" s="8" t="str">
        <x:v>BOBS</x:v>
      </x:c>
      <x:c r="B7215" s="10" t="n">
        <x:v>46232</x:v>
      </x:c>
      <x:c r="C7215" s="11" t="n">
        <x:v>16.77</x:v>
      </x:c>
      <x:c r="D7215" s="11" t="n">
        <x:v>16.85</x:v>
      </x:c>
      <x:c r="E7215" s="13" t="n">
        <x:v>1348207</x:v>
      </x:c>
      <x:c r="F7215" s="11" t="n">
        <x:v>1</x:v>
      </x:c>
      <x:c r="G7215" s="11" t="n">
        <x:v>16.77</x:v>
      </x:c>
      <x:c r="H7215" s="11" t="n">
        <x:v>16.85</x:v>
      </x:c>
      <x:c r="I7215" s="13" t="n">
        <x:v>1348207</x:v>
      </x:c>
      <x:c r="J7215" s="11" t="n">
        <x:v>16.748387</x:v>
      </x:c>
      <x:c r="K7215" s="14" t="n">
        <x:f>I7215*J7215</x:f>
        <x:v>22580292.592109002</x:v>
      </x:c>
      <x:c r="L7215" s="8" t="str">
        <x:v>Alpaca SIP</x:v>
      </x:c>
    </x:row>
    <x:row r="7216" ht="25" customHeight="1">
      <x:c r="A7216" s="8" t="str">
        <x:v>BOBS</x:v>
      </x:c>
      <x:c r="B7216" s="10" t="n">
        <x:v>46233</x:v>
      </x:c>
      <x:c r="C7216" s="11" t="n">
        <x:v>17.14</x:v>
      </x:c>
      <x:c r="D7216" s="11" t="n">
        <x:v>16.42</x:v>
      </x:c>
      <x:c r="E7216" s="13" t="n">
        <x:v>1023418</x:v>
      </x:c>
      <x:c r="F7216" s="11" t="n">
        <x:v>1</x:v>
      </x:c>
      <x:c r="G7216" s="11" t="n">
        <x:v>17.14</x:v>
      </x:c>
      <x:c r="H7216" s="11" t="n">
        <x:v>16.42</x:v>
      </x:c>
      <x:c r="I7216" s="13" t="n">
        <x:v>1023418</x:v>
      </x:c>
      <x:c r="J7216" s="11" t="n">
        <x:v>16.702328</x:v>
      </x:c>
      <x:c r="K7216" s="14" t="n">
        <x:f>I7216*J7216</x:f>
        <x:v>17093463.117104</x:v>
      </x:c>
      <x:c r="L7216" s="8" t="str">
        <x:v>Alpaca SIP</x:v>
      </x:c>
    </x:row>
    <x:row r="7217" ht="25" customHeight="1">
      <x:c r="A7217" s="8" t="str">
        <x:v>BOBS</x:v>
      </x:c>
      <x:c r="B7217" s="10" t="n">
        <x:v>46234</x:v>
      </x:c>
      <x:c r="C7217" s="11" t="n">
        <x:v>16.41</x:v>
      </x:c>
      <x:c r="D7217" s="11" t="n">
        <x:v>16.67</x:v>
      </x:c>
      <x:c r="E7217" s="13" t="n">
        <x:v>752817</x:v>
      </x:c>
      <x:c r="F7217" s="11" t="n">
        <x:v>1</x:v>
      </x:c>
      <x:c r="G7217" s="11" t="n">
        <x:v>16.41</x:v>
      </x:c>
      <x:c r="H7217" s="11" t="n">
        <x:v>16.67</x:v>
      </x:c>
      <x:c r="I7217" s="13" t="n">
        <x:v>752817</x:v>
      </x:c>
      <x:c r="J7217" s="11" t="n">
        <x:v>16.700984</x:v>
      </x:c>
      <x:c r="K7217" s="14" t="n">
        <x:f>I7217*J7217</x:f>
        <x:v>12572784.671927998</x:v>
      </x:c>
      <x:c r="L7217" s="8" t="str">
        <x:v>Alpaca SIP</x:v>
      </x:c>
    </x:row>
    <x:row r="7218" ht="25" customHeight="1">
      <x:c r="A7218" s="8" t="str">
        <x:v>BOBS</x:v>
      </x:c>
      <x:c r="B7218" s="10" t="n">
        <x:v>46237</x:v>
      </x:c>
      <x:c r="C7218" s="11" t="n">
        <x:v>17</x:v>
      </x:c>
      <x:c r="D7218" s="11" t="n">
        <x:v>17.54</x:v>
      </x:c>
      <x:c r="E7218" s="13" t="n">
        <x:v>1163572</x:v>
      </x:c>
      <x:c r="F7218" s="11" t="n">
        <x:v>1</x:v>
      </x:c>
      <x:c r="G7218" s="11" t="n">
        <x:v>17</x:v>
      </x:c>
      <x:c r="H7218" s="11" t="n">
        <x:v>17.54</x:v>
      </x:c>
      <x:c r="I7218" s="13" t="n">
        <x:v>1163572</x:v>
      </x:c>
      <x:c r="J7218" s="11" t="n">
        <x:v>17.47328</x:v>
      </x:c>
      <x:c r="K7218" s="14" t="n">
        <x:f>I7218*J7218</x:f>
        <x:v>20331419.35616</x:v>
      </x:c>
      <x:c r="L7218" s="8" t="str">
        <x:v>Alpaca SIP</x:v>
      </x:c>
    </x:row>
    <x:row r="7219" ht="25" customHeight="1">
      <x:c r="A7219" s="8" t="str">
        <x:v>BOBS</x:v>
      </x:c>
      <x:c r="B7219" s="10" t="n">
        <x:v>46238</x:v>
      </x:c>
      <x:c r="C7219" s="11" t="n">
        <x:v>17.78</x:v>
      </x:c>
      <x:c r="D7219" s="11" t="n">
        <x:v>18.52</x:v>
      </x:c>
      <x:c r="E7219" s="13" t="n">
        <x:v>1453273</x:v>
      </x:c>
      <x:c r="F7219" s="11" t="n">
        <x:v>1</x:v>
      </x:c>
      <x:c r="G7219" s="11" t="n">
        <x:v>17.78</x:v>
      </x:c>
      <x:c r="H7219" s="11" t="n">
        <x:v>18.52</x:v>
      </x:c>
      <x:c r="I7219" s="13" t="n">
        <x:v>1453273</x:v>
      </x:c>
      <x:c r="J7219" s="11" t="n">
        <x:v>18.172712</x:v>
      </x:c>
      <x:c r="K7219" s="14" t="n">
        <x:f>I7219*J7219</x:f>
        <x:v>26409911.686376</x:v>
      </x:c>
      <x:c r="L7219" s="8" t="str">
        <x:v>Alpaca SIP</x:v>
      </x:c>
    </x:row>
    <x:row r="7220" ht="25" customHeight="1">
      <x:c r="A7220" s="8" t="str">
        <x:v>BOBS</x:v>
      </x:c>
      <x:c r="B7220" s="10" t="n">
        <x:v>46239</x:v>
      </x:c>
      <x:c r="C7220" s="11" t="n">
        <x:v>18.62</x:v>
      </x:c>
      <x:c r="D7220" s="11" t="n">
        <x:v>18.8</x:v>
      </x:c>
      <x:c r="E7220" s="13" t="n">
        <x:v>1898467</x:v>
      </x:c>
      <x:c r="F7220" s="11" t="n">
        <x:v>1</x:v>
      </x:c>
      <x:c r="G7220" s="11" t="n">
        <x:v>18.62</x:v>
      </x:c>
      <x:c r="H7220" s="11" t="n">
        <x:v>18.8</x:v>
      </x:c>
      <x:c r="I7220" s="13" t="n">
        <x:v>1898467</x:v>
      </x:c>
      <x:c r="J7220" s="11" t="n">
        <x:v>18.730779</x:v>
      </x:c>
      <x:c r="K7220" s="14" t="n">
        <x:f>I7220*J7220</x:f>
        <x:v>35559765.815793</x:v>
      </x:c>
      <x:c r="L7220" s="8" t="str">
        <x:v>Alpaca SIP</x:v>
      </x:c>
    </x:row>
    <x:row r="7221" ht="25" customHeight="1">
      <x:c r="A7221" s="8" t="str">
        <x:v>BOBS</x:v>
      </x:c>
      <x:c r="B7221" s="10" t="n">
        <x:v>46240</x:v>
      </x:c>
      <x:c r="C7221" s="11" t="n">
        <x:v>17.04</x:v>
      </x:c>
      <x:c r="D7221" s="11" t="n">
        <x:v>18.06</x:v>
      </x:c>
      <x:c r="E7221" s="13" t="n">
        <x:v>2527694</x:v>
      </x:c>
      <x:c r="F7221" s="11" t="n">
        <x:v>1</x:v>
      </x:c>
      <x:c r="G7221" s="11" t="n">
        <x:v>17.04</x:v>
      </x:c>
      <x:c r="H7221" s="11" t="n">
        <x:v>18.06</x:v>
      </x:c>
      <x:c r="I7221" s="13" t="n">
        <x:v>2527694</x:v>
      </x:c>
      <x:c r="J7221" s="11" t="n">
        <x:v>17.806192</x:v>
      </x:c>
      <x:c r="K7221" s="14" t="n">
        <x:f>I7221*J7221</x:f>
        <x:v>45008604.681248</x:v>
      </x:c>
      <x:c r="L7221" s="8" t="str">
        <x:v>Alpaca SIP</x:v>
      </x:c>
    </x:row>
    <x:row r="7222" ht="25" customHeight="1">
      <x:c r="A7222" s="8" t="str">
        <x:v>BOBS</x:v>
      </x:c>
      <x:c r="B7222" s="10" t="n">
        <x:v>46241</x:v>
      </x:c>
      <x:c r="C7222" s="11" t="n">
        <x:v>18.23</x:v>
      </x:c>
      <x:c r="D7222" s="11" t="n">
        <x:v>17.87</x:v>
      </x:c>
      <x:c r="E7222" s="13" t="n">
        <x:v>1110686</x:v>
      </x:c>
      <x:c r="F7222" s="11" t="n">
        <x:v>1</x:v>
      </x:c>
      <x:c r="G7222" s="11" t="n">
        <x:v>18.23</x:v>
      </x:c>
      <x:c r="H7222" s="11" t="n">
        <x:v>17.87</x:v>
      </x:c>
      <x:c r="I7222" s="13" t="n">
        <x:v>1110686</x:v>
      </x:c>
      <x:c r="J7222" s="11" t="n">
        <x:v>17.673283</x:v>
      </x:c>
      <x:c r="K7222" s="14" t="n">
        <x:f>I7222*J7222</x:f>
        <x:v>19629468.002138</x:v>
      </x:c>
      <x:c r="L7222" s="8" t="str">
        <x:v>Alpaca SIP</x:v>
      </x:c>
    </x:row>
    <x:row r="7223" ht="25" customHeight="1">
      <x:c r="A7223" s="8" t="str">
        <x:v>BOBS</x:v>
      </x:c>
      <x:c r="B7223" s="10" t="n">
        <x:v>46244</x:v>
      </x:c>
      <x:c r="C7223" s="11" t="n">
        <x:v>17.61</x:v>
      </x:c>
      <x:c r="D7223" s="11" t="n">
        <x:v>18.39</x:v>
      </x:c>
      <x:c r="E7223" s="13" t="n">
        <x:v>1042414</x:v>
      </x:c>
      <x:c r="F7223" s="11" t="n">
        <x:v>1</x:v>
      </x:c>
      <x:c r="G7223" s="11" t="n">
        <x:v>17.61</x:v>
      </x:c>
      <x:c r="H7223" s="11" t="n">
        <x:v>18.39</x:v>
      </x:c>
      <x:c r="I7223" s="13" t="n">
        <x:v>1042414</x:v>
      </x:c>
      <x:c r="J7223" s="11" t="n">
        <x:v>18.362099</x:v>
      </x:c>
      <x:c r="K7223" s="14" t="n">
        <x:f>I7223*J7223</x:f>
        <x:v>19140909.066986002</x:v>
      </x:c>
      <x:c r="L7223" s="8" t="str">
        <x:v>Alpaca SIP</x:v>
      </x:c>
    </x:row>
    <x:row r="7224" ht="25" customHeight="1">
      <x:c r="A7224" s="8" t="str">
        <x:v>BOBS</x:v>
      </x:c>
      <x:c r="B7224" s="10" t="n">
        <x:v>46245</x:v>
      </x:c>
      <x:c r="C7224" s="11" t="n">
        <x:v>18.31</x:v>
      </x:c>
      <x:c r="D7224" s="11" t="n">
        <x:v>18.35</x:v>
      </x:c>
      <x:c r="E7224" s="13" t="n">
        <x:v>2063472</x:v>
      </x:c>
      <x:c r="F7224" s="11" t="n">
        <x:v>1</x:v>
      </x:c>
      <x:c r="G7224" s="11" t="n">
        <x:v>18.31</x:v>
      </x:c>
      <x:c r="H7224" s="11" t="n">
        <x:v>18.35</x:v>
      </x:c>
      <x:c r="I7224" s="13" t="n">
        <x:v>2063472</x:v>
      </x:c>
      <x:c r="J7224" s="11" t="n">
        <x:v>18.433885</x:v>
      </x:c>
      <x:c r="K7224" s="14" t="n">
        <x:f>I7224*J7224</x:f>
        <x:v>38037805.54872</x:v>
      </x:c>
      <x:c r="L7224" s="8" t="str">
        <x:v>Alpaca SIP</x:v>
      </x:c>
    </x:row>
    <x:row r="7225" ht="25" customHeight="1">
      <x:c r="A7225" s="8" t="str">
        <x:v>BOBS</x:v>
      </x:c>
      <x:c r="B7225" s="10" t="n">
        <x:v>46246</x:v>
      </x:c>
      <x:c r="C7225" s="11" t="n">
        <x:v>18.33</x:v>
      </x:c>
      <x:c r="D7225" s="11" t="n">
        <x:v>18.35</x:v>
      </x:c>
      <x:c r="E7225" s="13" t="n">
        <x:v>1316470</x:v>
      </x:c>
      <x:c r="F7225" s="11" t="n">
        <x:v>1</x:v>
      </x:c>
      <x:c r="G7225" s="11" t="n">
        <x:v>18.33</x:v>
      </x:c>
      <x:c r="H7225" s="11" t="n">
        <x:v>18.35</x:v>
      </x:c>
      <x:c r="I7225" s="13" t="n">
        <x:v>1316470</x:v>
      </x:c>
      <x:c r="J7225" s="11" t="n">
        <x:v>18.332804</x:v>
      </x:c>
      <x:c r="K7225" s="14" t="n">
        <x:f>I7225*J7225</x:f>
        <x:v>24134586.481879998</x:v>
      </x:c>
      <x:c r="L7225" s="8" t="str">
        <x:v>Alpaca SIP</x:v>
      </x:c>
    </x:row>
    <x:row r="7226" ht="25" customHeight="1">
      <x:c r="A7226" s="8" t="str">
        <x:v>BOBS</x:v>
      </x:c>
      <x:c r="B7226" s="10" t="n">
        <x:v>46247</x:v>
      </x:c>
      <x:c r="C7226" s="11" t="n">
        <x:v>18.54</x:v>
      </x:c>
      <x:c r="D7226" s="11" t="n">
        <x:v>19.43</x:v>
      </x:c>
      <x:c r="E7226" s="13" t="n">
        <x:v>780310</x:v>
      </x:c>
      <x:c r="F7226" s="11" t="n">
        <x:v>1</x:v>
      </x:c>
      <x:c r="G7226" s="11" t="n">
        <x:v>18.54</x:v>
      </x:c>
      <x:c r="H7226" s="11" t="n">
        <x:v>19.43</x:v>
      </x:c>
      <x:c r="I7226" s="13" t="n">
        <x:v>780310</x:v>
      </x:c>
      <x:c r="J7226" s="11" t="n">
        <x:v>19.153779</x:v>
      </x:c>
      <x:c r="K7226" s="14" t="n">
        <x:f>I7226*J7226</x:f>
        <x:v>14945885.29149</x:v>
      </x:c>
      <x:c r="L7226" s="8" t="str">
        <x:v>Alpaca SIP</x:v>
      </x:c>
    </x:row>
    <x:row r="7227" ht="25" customHeight="1">
      <x:c r="A7227" s="8" t="str">
        <x:v>BOBS</x:v>
      </x:c>
      <x:c r="B7227" s="10" t="n">
        <x:v>46248</x:v>
      </x:c>
      <x:c r="C7227" s="11" t="n">
        <x:v>19.11</x:v>
      </x:c>
      <x:c r="D7227" s="11" t="n">
        <x:v>18.92</x:v>
      </x:c>
      <x:c r="E7227" s="13" t="n">
        <x:v>947670</x:v>
      </x:c>
      <x:c r="F7227" s="11" t="n">
        <x:v>1</x:v>
      </x:c>
      <x:c r="G7227" s="11" t="n">
        <x:v>19.11</x:v>
      </x:c>
      <x:c r="H7227" s="11" t="n">
        <x:v>18.92</x:v>
      </x:c>
      <x:c r="I7227" s="13" t="n">
        <x:v>947670</x:v>
      </x:c>
      <x:c r="J7227" s="11" t="n">
        <x:v>18.892265</x:v>
      </x:c>
      <x:c r="K7227" s="14" t="n">
        <x:f>I7227*J7227</x:f>
        <x:v>17903632.772549998</x:v>
      </x:c>
      <x:c r="L7227" s="8" t="str">
        <x:v>Alpaca SIP</x:v>
      </x:c>
    </x:row>
    <x:row r="7228" ht="25" customHeight="1">
      <x:c r="A7228" s="8" t="str">
        <x:v>BOBS</x:v>
      </x:c>
      <x:c r="B7228" s="10" t="n">
        <x:v>46251</x:v>
      </x:c>
      <x:c r="C7228" s="11" t="n">
        <x:v>18.65</x:v>
      </x:c>
      <x:c r="D7228" s="11" t="n">
        <x:v>18.34</x:v>
      </x:c>
      <x:c r="E7228" s="13" t="n">
        <x:v>526188</x:v>
      </x:c>
      <x:c r="F7228" s="11" t="n">
        <x:v>1</x:v>
      </x:c>
      <x:c r="G7228" s="11" t="n">
        <x:v>18.65</x:v>
      </x:c>
      <x:c r="H7228" s="11" t="n">
        <x:v>18.34</x:v>
      </x:c>
      <x:c r="I7228" s="13" t="n">
        <x:v>526188</x:v>
      </x:c>
      <x:c r="J7228" s="11" t="n">
        <x:v>18.242228</x:v>
      </x:c>
      <x:c r="K7228" s="14" t="n">
        <x:f>I7228*J7228</x:f>
        <x:v>9598841.466864001</x:v>
      </x:c>
      <x:c r="L7228" s="8" t="str">
        <x:v>Alpaca SIP</x:v>
      </x:c>
    </x:row>
    <x:row r="7229" ht="25" customHeight="1">
      <x:c r="A7229" s="8" t="str">
        <x:v>BOBS</x:v>
      </x:c>
      <x:c r="B7229" s="10" t="n">
        <x:v>46252</x:v>
      </x:c>
      <x:c r="C7229" s="11" t="n">
        <x:v>18.19</x:v>
      </x:c>
      <x:c r="D7229" s="11" t="n">
        <x:v>18.39</x:v>
      </x:c>
      <x:c r="E7229" s="13" t="n">
        <x:v>468111</x:v>
      </x:c>
      <x:c r="F7229" s="11" t="n">
        <x:v>1</x:v>
      </x:c>
      <x:c r="G7229" s="11" t="n">
        <x:v>18.19</x:v>
      </x:c>
      <x:c r="H7229" s="11" t="n">
        <x:v>18.39</x:v>
      </x:c>
      <x:c r="I7229" s="13" t="n">
        <x:v>468111</x:v>
      </x:c>
      <x:c r="J7229" s="11" t="n">
        <x:v>18.476843</x:v>
      </x:c>
      <x:c r="K7229" s="14" t="n">
        <x:f>I7229*J7229</x:f>
        <x:v>8649213.453573</x:v>
      </x:c>
      <x:c r="L7229" s="8" t="str">
        <x:v>Alpaca SIP</x:v>
      </x:c>
    </x:row>
    <x:row r="7230" ht="25" customHeight="1">
      <x:c r="A7230" s="8" t="str">
        <x:v>BOBS</x:v>
      </x:c>
      <x:c r="B7230" s="10" t="n">
        <x:v>46253</x:v>
      </x:c>
      <x:c r="C7230" s="11" t="n">
        <x:v>18.84</x:v>
      </x:c>
      <x:c r="D7230" s="11" t="n">
        <x:v>18.45</x:v>
      </x:c>
      <x:c r="E7230" s="13" t="n">
        <x:v>509123</x:v>
      </x:c>
      <x:c r="F7230" s="11" t="n">
        <x:v>1</x:v>
      </x:c>
      <x:c r="G7230" s="11" t="n">
        <x:v>18.84</x:v>
      </x:c>
      <x:c r="H7230" s="11" t="n">
        <x:v>18.45</x:v>
      </x:c>
      <x:c r="I7230" s="13" t="n">
        <x:v>509123</x:v>
      </x:c>
      <x:c r="J7230" s="11" t="n">
        <x:v>18.663203</x:v>
      </x:c>
      <x:c r="K7230" s="14" t="n">
        <x:f>I7230*J7230</x:f>
        <x:v>9501865.900969</x:v>
      </x:c>
      <x:c r="L7230" s="8" t="str">
        <x:v>Alpaca SIP</x:v>
      </x:c>
    </x:row>
    <x:row r="7231" ht="25" customHeight="1">
      <x:c r="A7231" s="8" t="str">
        <x:v>BOBS</x:v>
      </x:c>
      <x:c r="B7231" s="10" t="n">
        <x:v>46254</x:v>
      </x:c>
      <x:c r="C7231" s="11" t="n">
        <x:v>17.82</x:v>
      </x:c>
      <x:c r="D7231" s="11" t="n">
        <x:v>18.05</x:v>
      </x:c>
      <x:c r="E7231" s="13" t="n">
        <x:v>364660</x:v>
      </x:c>
      <x:c r="F7231" s="11" t="n">
        <x:v>1</x:v>
      </x:c>
      <x:c r="G7231" s="11" t="n">
        <x:v>17.82</x:v>
      </x:c>
      <x:c r="H7231" s="11" t="n">
        <x:v>18.05</x:v>
      </x:c>
      <x:c r="I7231" s="13" t="n">
        <x:v>364660</x:v>
      </x:c>
      <x:c r="J7231" s="11" t="n">
        <x:v>18.010959</x:v>
      </x:c>
      <x:c r="K7231" s="14" t="n">
        <x:f>I7231*J7231</x:f>
        <x:v>6567876.30894</x:v>
      </x:c>
      <x:c r="L7231" s="8" t="str">
        <x:v>Alpaca SIP</x:v>
      </x:c>
    </x:row>
    <x:row r="7232" ht="25" customHeight="1">
      <x:c r="A7232" s="8" t="str">
        <x:v>BOBS</x:v>
      </x:c>
      <x:c r="B7232" s="10" t="n">
        <x:v>46255</x:v>
      </x:c>
      <x:c r="C7232" s="11" t="n">
        <x:v>18.1</x:v>
      </x:c>
      <x:c r="D7232" s="11" t="n">
        <x:v>17.51</x:v>
      </x:c>
      <x:c r="E7232" s="13" t="n">
        <x:v>881972</x:v>
      </x:c>
      <x:c r="F7232" s="11" t="n">
        <x:v>1</x:v>
      </x:c>
      <x:c r="G7232" s="11" t="n">
        <x:v>18.1</x:v>
      </x:c>
      <x:c r="H7232" s="11" t="n">
        <x:v>17.51</x:v>
      </x:c>
      <x:c r="I7232" s="13" t="n">
        <x:v>881972</x:v>
      </x:c>
      <x:c r="J7232" s="11" t="n">
        <x:v>17.466253</x:v>
      </x:c>
      <x:c r="K7232" s="14" t="n">
        <x:f>I7232*J7232</x:f>
        <x:v>15404746.090915998</x:v>
      </x:c>
      <x:c r="L7232" s="8" t="str">
        <x:v>Alpaca SIP</x:v>
      </x:c>
    </x:row>
    <x:row r="7233" ht="25" customHeight="1">
      <x:c r="A7233" s="8" t="str">
        <x:v>BOBS</x:v>
      </x:c>
      <x:c r="B7233" s="10" t="n">
        <x:v>46258</x:v>
      </x:c>
      <x:c r="C7233" s="11" t="n">
        <x:v>17.7</x:v>
      </x:c>
      <x:c r="D7233" s="11" t="n">
        <x:v>17.83</x:v>
      </x:c>
      <x:c r="E7233" s="13" t="n">
        <x:v>761103</x:v>
      </x:c>
      <x:c r="F7233" s="11" t="n">
        <x:v>1</x:v>
      </x:c>
      <x:c r="G7233" s="11" t="n">
        <x:v>17.7</x:v>
      </x:c>
      <x:c r="H7233" s="11" t="n">
        <x:v>17.83</x:v>
      </x:c>
      <x:c r="I7233" s="13" t="n">
        <x:v>761103</x:v>
      </x:c>
      <x:c r="J7233" s="11" t="n">
        <x:v>17.865732</x:v>
      </x:c>
      <x:c r="K7233" s="14" t="n">
        <x:f>I7233*J7233</x:f>
        <x:v>13597662.222396001</x:v>
      </x:c>
      <x:c r="L7233" s="8" t="str">
        <x:v>Alpaca SIP</x:v>
      </x:c>
    </x:row>
    <x:row r="7234" ht="25" customHeight="1">
      <x:c r="A7234" s="8" t="str">
        <x:v>BOBS</x:v>
      </x:c>
      <x:c r="B7234" s="10" t="n">
        <x:v>46259</x:v>
      </x:c>
      <x:c r="C7234" s="11" t="n">
        <x:v>18.16</x:v>
      </x:c>
      <x:c r="D7234" s="11" t="n">
        <x:v>17.3</x:v>
      </x:c>
      <x:c r="E7234" s="13" t="n">
        <x:v>657920</x:v>
      </x:c>
      <x:c r="F7234" s="11" t="n">
        <x:v>1</x:v>
      </x:c>
      <x:c r="G7234" s="11" t="n">
        <x:v>18.16</x:v>
      </x:c>
      <x:c r="H7234" s="11" t="n">
        <x:v>17.3</x:v>
      </x:c>
      <x:c r="I7234" s="13" t="n">
        <x:v>657920</x:v>
      </x:c>
      <x:c r="J7234" s="11" t="n">
        <x:v>17.36923</x:v>
      </x:c>
      <x:c r="K7234" s="14" t="n">
        <x:f>I7234*J7234</x:f>
        <x:v>11427563.801600002</x:v>
      </x:c>
      <x:c r="L7234" s="8" t="str">
        <x:v>Alpaca SIP</x:v>
      </x:c>
    </x:row>
    <x:row r="7235" ht="25" customHeight="1">
      <x:c r="A7235" s="8" t="str">
        <x:v>BOBS</x:v>
      </x:c>
      <x:c r="B7235" s="10" t="n">
        <x:v>46260</x:v>
      </x:c>
      <x:c r="C7235" s="11" t="n">
        <x:v>17.34</x:v>
      </x:c>
      <x:c r="D7235" s="11" t="n">
        <x:v>17.13</x:v>
      </x:c>
      <x:c r="E7235" s="13" t="n">
        <x:v>756237</x:v>
      </x:c>
      <x:c r="F7235" s="11" t="n">
        <x:v>1</x:v>
      </x:c>
      <x:c r="G7235" s="11" t="n">
        <x:v>17.34</x:v>
      </x:c>
      <x:c r="H7235" s="11" t="n">
        <x:v>17.13</x:v>
      </x:c>
      <x:c r="I7235" s="13" t="n">
        <x:v>756237</x:v>
      </x:c>
      <x:c r="J7235" s="11" t="n">
        <x:v>17.17827</x:v>
      </x:c>
      <x:c r="K7235" s="14" t="n">
        <x:f>I7235*J7235</x:f>
        <x:v>12990843.36999</x:v>
      </x:c>
      <x:c r="L7235" s="8" t="str">
        <x:v>Alpaca SIP</x:v>
      </x:c>
    </x:row>
    <x:row r="7236" ht="25" customHeight="1">
      <x:c r="A7236" s="8" t="str">
        <x:v>BOBS</x:v>
      </x:c>
      <x:c r="B7236" s="10" t="n">
        <x:v>46261</x:v>
      </x:c>
      <x:c r="C7236" s="11" t="n">
        <x:v>17.02</x:v>
      </x:c>
      <x:c r="D7236" s="11" t="n">
        <x:v>17.06</x:v>
      </x:c>
      <x:c r="E7236" s="13" t="n">
        <x:v>616415</x:v>
      </x:c>
      <x:c r="F7236" s="11" t="n">
        <x:v>1</x:v>
      </x:c>
      <x:c r="G7236" s="11" t="n">
        <x:v>17.02</x:v>
      </x:c>
      <x:c r="H7236" s="11" t="n">
        <x:v>17.06</x:v>
      </x:c>
      <x:c r="I7236" s="13" t="n">
        <x:v>616415</x:v>
      </x:c>
      <x:c r="J7236" s="11" t="n">
        <x:v>17.211209</x:v>
      </x:c>
      <x:c r="K7236" s="14" t="n">
        <x:f>I7236*J7236</x:f>
        <x:v>10609247.395735</x:v>
      </x:c>
      <x:c r="L7236" s="8" t="str">
        <x:v>Alpaca SIP</x:v>
      </x:c>
    </x:row>
    <x:row r="7237" ht="25" customHeight="1">
      <x:c r="A7237" s="8" t="str">
        <x:v>BOBS</x:v>
      </x:c>
      <x:c r="B7237" s="10" t="n">
        <x:v>46262</x:v>
      </x:c>
      <x:c r="C7237" s="11" t="n">
        <x:v>17.36</x:v>
      </x:c>
      <x:c r="D7237" s="11" t="n">
        <x:v>17.31</x:v>
      </x:c>
      <x:c r="E7237" s="13" t="n">
        <x:v>593513</x:v>
      </x:c>
      <x:c r="F7237" s="11" t="n">
        <x:v>1</x:v>
      </x:c>
      <x:c r="G7237" s="11" t="n">
        <x:v>17.36</x:v>
      </x:c>
      <x:c r="H7237" s="11" t="n">
        <x:v>17.31</x:v>
      </x:c>
      <x:c r="I7237" s="13" t="n">
        <x:v>593513</x:v>
      </x:c>
      <x:c r="J7237" s="11" t="n">
        <x:v>17.38689</x:v>
      </x:c>
      <x:c r="K7237" s="14" t="n">
        <x:f>I7237*J7237</x:f>
        <x:v>10319345.24457</x:v>
      </x:c>
      <x:c r="L7237" s="8" t="str">
        <x:v>Alpaca SIP</x:v>
      </x:c>
    </x:row>
    <x:row r="7238" ht="25" customHeight="1">
      <x:c r="A7238" s="8" t="str">
        <x:v>BOBS</x:v>
      </x:c>
      <x:c r="B7238" s="10" t="n">
        <x:v>46265</x:v>
      </x:c>
      <x:c r="C7238" s="11" t="n">
        <x:v>17.03</x:v>
      </x:c>
      <x:c r="D7238" s="11" t="n">
        <x:v>16.83</x:v>
      </x:c>
      <x:c r="E7238" s="13" t="n">
        <x:v>420409</x:v>
      </x:c>
      <x:c r="F7238" s="11" t="n">
        <x:v>1</x:v>
      </x:c>
      <x:c r="G7238" s="11" t="n">
        <x:v>17.03</x:v>
      </x:c>
      <x:c r="H7238" s="11" t="n">
        <x:v>16.83</x:v>
      </x:c>
      <x:c r="I7238" s="13" t="n">
        <x:v>420409</x:v>
      </x:c>
      <x:c r="J7238" s="11" t="n">
        <x:v>16.824659</x:v>
      </x:c>
      <x:c r="K7238" s="14" t="n">
        <x:f>I7238*J7238</x:f>
        <x:v>7073238.0655310005</x:v>
      </x:c>
      <x:c r="L7238" s="8" t="str">
        <x:v>Alpaca SIP</x:v>
      </x:c>
    </x:row>
    <x:row r="7239" ht="25" customHeight="1">
      <x:c r="A7239" s="8" t="str">
        <x:v>BOBS</x:v>
      </x:c>
      <x:c r="B7239" s="10" t="n">
        <x:v>46266</x:v>
      </x:c>
      <x:c r="C7239" s="11" t="n">
        <x:v>16.5</x:v>
      </x:c>
      <x:c r="D7239" s="11" t="n">
        <x:v>16.3</x:v>
      </x:c>
      <x:c r="E7239" s="13" t="n">
        <x:v>541644</x:v>
      </x:c>
      <x:c r="F7239" s="11" t="n">
        <x:v>1</x:v>
      </x:c>
      <x:c r="G7239" s="11" t="n">
        <x:v>16.5</x:v>
      </x:c>
      <x:c r="H7239" s="11" t="n">
        <x:v>16.3</x:v>
      </x:c>
      <x:c r="I7239" s="13" t="n">
        <x:v>541644</x:v>
      </x:c>
      <x:c r="J7239" s="11" t="n">
        <x:v>16.354852</x:v>
      </x:c>
      <x:c r="K7239" s="14" t="n">
        <x:f>I7239*J7239</x:f>
        <x:v>8858507.456688</x:v>
      </x:c>
      <x:c r="L7239" s="8" t="str">
        <x:v>Alpaca SIP</x:v>
      </x:c>
    </x:row>
    <x:row r="7240" ht="25" customHeight="1">
      <x:c r="A7240" s="8" t="str">
        <x:v>BOBS</x:v>
      </x:c>
      <x:c r="B7240" s="10" t="n">
        <x:v>46267</x:v>
      </x:c>
      <x:c r="C7240" s="11" t="n">
        <x:v>16.37</x:v>
      </x:c>
      <x:c r="D7240" s="11" t="n">
        <x:v>16.54</x:v>
      </x:c>
      <x:c r="E7240" s="13" t="n">
        <x:v>461661</x:v>
      </x:c>
      <x:c r="F7240" s="11" t="n">
        <x:v>1</x:v>
      </x:c>
      <x:c r="G7240" s="11" t="n">
        <x:v>16.37</x:v>
      </x:c>
      <x:c r="H7240" s="11" t="n">
        <x:v>16.54</x:v>
      </x:c>
      <x:c r="I7240" s="13" t="n">
        <x:v>461661</x:v>
      </x:c>
      <x:c r="J7240" s="11" t="n">
        <x:v>16.553363</x:v>
      </x:c>
      <x:c r="K7240" s="14" t="n">
        <x:f>I7240*J7240</x:f>
        <x:v>7642042.115943001</x:v>
      </x:c>
      <x:c r="L7240" s="8" t="str">
        <x:v>Alpaca SIP</x:v>
      </x:c>
    </x:row>
    <x:row r="7241" ht="25" customHeight="1">
      <x:c r="A7241" s="8" t="str">
        <x:v>BOBS</x:v>
      </x:c>
      <x:c r="B7241" s="10" t="n">
        <x:v>46268</x:v>
      </x:c>
      <x:c r="C7241" s="11" t="n">
        <x:v>16.99</x:v>
      </x:c>
      <x:c r="D7241" s="11" t="n">
        <x:v>16.43</x:v>
      </x:c>
      <x:c r="E7241" s="13" t="n">
        <x:v>586212</x:v>
      </x:c>
      <x:c r="F7241" s="11" t="n">
        <x:v>1</x:v>
      </x:c>
      <x:c r="G7241" s="11" t="n">
        <x:v>16.99</x:v>
      </x:c>
      <x:c r="H7241" s="11" t="n">
        <x:v>16.43</x:v>
      </x:c>
      <x:c r="I7241" s="13" t="n">
        <x:v>586212</x:v>
      </x:c>
      <x:c r="J7241" s="11" t="n">
        <x:v>16.49748</x:v>
      </x:c>
      <x:c r="K7241" s="14" t="n">
        <x:f>I7241*J7241</x:f>
        <x:v>9671020.74576</x:v>
      </x:c>
      <x:c r="L7241" s="8" t="str">
        <x:v>Alpaca SIP</x:v>
      </x:c>
    </x:row>
    <x:row r="7242" ht="25" customHeight="1">
      <x:c r="A7242" s="8" t="str">
        <x:v>BOBS</x:v>
      </x:c>
      <x:c r="B7242" s="10" t="n">
        <x:v>46269</x:v>
      </x:c>
      <x:c r="C7242" s="11" t="n">
        <x:v>16.27</x:v>
      </x:c>
      <x:c r="D7242" s="11" t="n">
        <x:v>17.64</x:v>
      </x:c>
      <x:c r="E7242" s="13" t="n">
        <x:v>410492</x:v>
      </x:c>
      <x:c r="F7242" s="11" t="n">
        <x:v>1</x:v>
      </x:c>
      <x:c r="G7242" s="11" t="n">
        <x:v>16.27</x:v>
      </x:c>
      <x:c r="H7242" s="11" t="n">
        <x:v>17.64</x:v>
      </x:c>
      <x:c r="I7242" s="13" t="n">
        <x:v>410492</x:v>
      </x:c>
      <x:c r="J7242" s="11" t="n">
        <x:v>17.451234</x:v>
      </x:c>
      <x:c r="K7242" s="14" t="n">
        <x:f>I7242*J7242</x:f>
        <x:v>7163591.947128</x:v>
      </x:c>
      <x:c r="L7242" s="8" t="str">
        <x:v>Alpaca SIP</x:v>
      </x:c>
    </x:row>
    <x:row r="7243" ht="25" customHeight="1">
      <x:c r="A7243" s="8" t="str">
        <x:v>BOBS</x:v>
      </x:c>
      <x:c r="B7243" s="10" t="n">
        <x:v>46273</x:v>
      </x:c>
      <x:c r="C7243" s="11" t="n">
        <x:v>17.61</x:v>
      </x:c>
      <x:c r="D7243" s="11" t="n">
        <x:v>17.5</x:v>
      </x:c>
      <x:c r="E7243" s="13" t="n">
        <x:v>460334</x:v>
      </x:c>
      <x:c r="F7243" s="11" t="n">
        <x:v>1</x:v>
      </x:c>
      <x:c r="G7243" s="11" t="n">
        <x:v>17.61</x:v>
      </x:c>
      <x:c r="H7243" s="11" t="n">
        <x:v>17.5</x:v>
      </x:c>
      <x:c r="I7243" s="13" t="n">
        <x:v>460334</x:v>
      </x:c>
      <x:c r="J7243" s="11" t="n">
        <x:v>17.464219</x:v>
      </x:c>
      <x:c r="K7243" s="14" t="n">
        <x:f>I7243*J7243</x:f>
        <x:v>8039373.789146</x:v>
      </x:c>
      <x:c r="L7243" s="8" t="str">
        <x:v>Alpaca SIP</x:v>
      </x:c>
    </x:row>
    <x:row r="7244" ht="25" customHeight="1">
      <x:c r="A7244" s="8" t="str">
        <x:v>BOBS</x:v>
      </x:c>
      <x:c r="B7244" s="10" t="n">
        <x:v>46274</x:v>
      </x:c>
      <x:c r="C7244" s="11" t="n">
        <x:v>17.22</x:v>
      </x:c>
      <x:c r="D7244" s="11" t="n">
        <x:v>16.54</x:v>
      </x:c>
      <x:c r="E7244" s="13" t="n">
        <x:v>392905</x:v>
      </x:c>
      <x:c r="F7244" s="11" t="n">
        <x:v>1</x:v>
      </x:c>
      <x:c r="G7244" s="11" t="n">
        <x:v>17.22</x:v>
      </x:c>
      <x:c r="H7244" s="11" t="n">
        <x:v>16.54</x:v>
      </x:c>
      <x:c r="I7244" s="13" t="n">
        <x:v>392905</x:v>
      </x:c>
      <x:c r="J7244" s="11" t="n">
        <x:v>16.672101</x:v>
      </x:c>
      <x:c r="K7244" s="14" t="n">
        <x:f>I7244*J7244</x:f>
        <x:v>6550551.843405001</x:v>
      </x:c>
      <x:c r="L7244" s="8" t="str">
        <x:v>Alpaca SIP</x:v>
      </x:c>
    </x:row>
    <x:row r="7245" ht="25" customHeight="1">
      <x:c r="A7245" s="8" t="str">
        <x:v>BOBS</x:v>
      </x:c>
      <x:c r="B7245" s="10" t="n">
        <x:v>46275</x:v>
      </x:c>
      <x:c r="C7245" s="11" t="n">
        <x:v>16.26</x:v>
      </x:c>
      <x:c r="D7245" s="11" t="n">
        <x:v>15.2</x:v>
      </x:c>
      <x:c r="E7245" s="13" t="n">
        <x:v>700426</x:v>
      </x:c>
      <x:c r="F7245" s="11" t="n">
        <x:v>1</x:v>
      </x:c>
      <x:c r="G7245" s="11" t="n">
        <x:v>16.26</x:v>
      </x:c>
      <x:c r="H7245" s="11" t="n">
        <x:v>15.2</x:v>
      </x:c>
      <x:c r="I7245" s="13" t="n">
        <x:v>700426</x:v>
      </x:c>
      <x:c r="J7245" s="11" t="n">
        <x:v>15.518761</x:v>
      </x:c>
      <x:c r="K7245" s="14" t="n">
        <x:f>I7245*J7245</x:f>
        <x:v>10869743.692186</x:v>
      </x:c>
      <x:c r="L7245" s="8" t="str">
        <x:v>Alpaca SIP</x:v>
      </x:c>
    </x:row>
    <x:row r="7246" ht="25" customHeight="1">
      <x:c r="A7246" s="8" t="str">
        <x:v>BOBS</x:v>
      </x:c>
      <x:c r="B7246" s="10" t="n">
        <x:v>46276</x:v>
      </x:c>
      <x:c r="C7246" s="11" t="n">
        <x:v>15.46</x:v>
      </x:c>
      <x:c r="D7246" s="11" t="n">
        <x:v>15.85</x:v>
      </x:c>
      <x:c r="E7246" s="13" t="n">
        <x:v>566237</x:v>
      </x:c>
      <x:c r="F7246" s="11" t="n">
        <x:v>1</x:v>
      </x:c>
      <x:c r="G7246" s="11" t="n">
        <x:v>15.46</x:v>
      </x:c>
      <x:c r="H7246" s="11" t="n">
        <x:v>15.85</x:v>
      </x:c>
      <x:c r="I7246" s="13" t="n">
        <x:v>566237</x:v>
      </x:c>
      <x:c r="J7246" s="11" t="n">
        <x:v>15.835876</x:v>
      </x:c>
      <x:c r="K7246" s="14" t="n">
        <x:f>I7246*J7246</x:f>
        <x:v>8966858.918612</x:v>
      </x:c>
      <x:c r="L7246" s="8" t="str">
        <x:v>Alpaca SIP</x:v>
      </x:c>
    </x:row>
    <x:row r="7247" ht="25" customHeight="1">
      <x:c r="A7247" s="8" t="str">
        <x:v>BOBS</x:v>
      </x:c>
      <x:c r="B7247" s="10" t="n">
        <x:v>46279</x:v>
      </x:c>
      <x:c r="C7247" s="11" t="n">
        <x:v>15.6</x:v>
      </x:c>
      <x:c r="D7247" s="11" t="n">
        <x:v>16.15</x:v>
      </x:c>
      <x:c r="E7247" s="13" t="n">
        <x:v>692549</x:v>
      </x:c>
      <x:c r="F7247" s="11" t="n">
        <x:v>1</x:v>
      </x:c>
      <x:c r="G7247" s="11" t="n">
        <x:v>15.6</x:v>
      </x:c>
      <x:c r="H7247" s="11" t="n">
        <x:v>16.15</x:v>
      </x:c>
      <x:c r="I7247" s="13" t="n">
        <x:v>692549</x:v>
      </x:c>
      <x:c r="J7247" s="11" t="n">
        <x:v>16.155364</x:v>
      </x:c>
      <x:c r="K7247" s="14" t="n">
        <x:f>I7247*J7247</x:f>
        <x:v>11188381.182836</x:v>
      </x:c>
      <x:c r="L7247" s="8" t="str">
        <x:v>Alpaca SIP</x:v>
      </x:c>
    </x:row>
    <x:row r="7248" ht="25" customHeight="1">
      <x:c r="A7248" s="8" t="str">
        <x:v>BOBS</x:v>
      </x:c>
      <x:c r="B7248" s="10" t="n">
        <x:v>46280</x:v>
      </x:c>
      <x:c r="C7248" s="11" t="n">
        <x:v>16.25</x:v>
      </x:c>
      <x:c r="D7248" s="11" t="n">
        <x:v>14.56</x:v>
      </x:c>
      <x:c r="E7248" s="13" t="n">
        <x:v>902711</x:v>
      </x:c>
      <x:c r="F7248" s="11" t="n">
        <x:v>1</x:v>
      </x:c>
      <x:c r="G7248" s="11" t="n">
        <x:v>16.25</x:v>
      </x:c>
      <x:c r="H7248" s="11" t="n">
        <x:v>14.56</x:v>
      </x:c>
      <x:c r="I7248" s="13" t="n">
        <x:v>902711</x:v>
      </x:c>
      <x:c r="J7248" s="11" t="n">
        <x:v>14.752085</x:v>
      </x:c>
      <x:c r="K7248" s="14" t="n">
        <x:f>I7248*J7248</x:f>
        <x:v>13316869.402435</x:v>
      </x:c>
      <x:c r="L7248" s="8" t="str">
        <x:v>Alpaca SIP</x:v>
      </x:c>
    </x:row>
    <x:row r="7249" ht="25" customHeight="1">
      <x:c r="A7249" s="8" t="str">
        <x:v>BOBS</x:v>
      </x:c>
      <x:c r="B7249" s="10" t="n">
        <x:v>46281</x:v>
      </x:c>
      <x:c r="C7249" s="11" t="n">
        <x:v>14.59</x:v>
      </x:c>
      <x:c r="D7249" s="11" t="n">
        <x:v>14.62</x:v>
      </x:c>
      <x:c r="E7249" s="13" t="n">
        <x:v>876159</x:v>
      </x:c>
      <x:c r="F7249" s="11" t="n">
        <x:v>1</x:v>
      </x:c>
      <x:c r="G7249" s="11" t="n">
        <x:v>14.59</x:v>
      </x:c>
      <x:c r="H7249" s="11" t="n">
        <x:v>14.62</x:v>
      </x:c>
      <x:c r="I7249" s="13" t="n">
        <x:v>876159</x:v>
      </x:c>
      <x:c r="J7249" s="11" t="n">
        <x:v>14.781894</x:v>
      </x:c>
      <x:c r="K7249" s="14" t="n">
        <x:f>I7249*J7249</x:f>
        <x:v>12951289.465146</x:v>
      </x:c>
      <x:c r="L7249" s="8" t="str">
        <x:v>Alpaca SIP</x:v>
      </x:c>
    </x:row>
    <x:row r="7250" ht="25" customHeight="1">
      <x:c r="A7250" s="8" t="str">
        <x:v>BOBS</x:v>
      </x:c>
      <x:c r="B7250" s="10" t="n">
        <x:v>46282</x:v>
      </x:c>
      <x:c r="C7250" s="11" t="n">
        <x:v>15.06</x:v>
      </x:c>
      <x:c r="D7250" s="11" t="n">
        <x:v>14.68</x:v>
      </x:c>
      <x:c r="E7250" s="13" t="n">
        <x:v>678178</x:v>
      </x:c>
      <x:c r="F7250" s="11" t="n">
        <x:v>1</x:v>
      </x:c>
      <x:c r="G7250" s="11" t="n">
        <x:v>15.06</x:v>
      </x:c>
      <x:c r="H7250" s="11" t="n">
        <x:v>14.68</x:v>
      </x:c>
      <x:c r="I7250" s="13" t="n">
        <x:v>678178</x:v>
      </x:c>
      <x:c r="J7250" s="11" t="n">
        <x:v>14.779194</x:v>
      </x:c>
      <x:c r="K7250" s="14" t="n">
        <x:f>I7250*J7250</x:f>
        <x:v>10022924.228532</x:v>
      </x:c>
      <x:c r="L7250" s="8" t="str">
        <x:v>Alpaca SIP</x:v>
      </x:c>
    </x:row>
    <x:row r="7251" ht="25" customHeight="1">
      <x:c r="A7251" s="8" t="str">
        <x:v>BOBS</x:v>
      </x:c>
      <x:c r="B7251" s="10" t="n">
        <x:v>46283</x:v>
      </x:c>
      <x:c r="C7251" s="11" t="n">
        <x:v>14.53</x:v>
      </x:c>
      <x:c r="D7251" s="11" t="n">
        <x:v>14.86</x:v>
      </x:c>
      <x:c r="E7251" s="13" t="n">
        <x:v>3779840</x:v>
      </x:c>
      <x:c r="F7251" s="11" t="n">
        <x:v>1</x:v>
      </x:c>
      <x:c r="G7251" s="11" t="n">
        <x:v>14.53</x:v>
      </x:c>
      <x:c r="H7251" s="11" t="n">
        <x:v>14.86</x:v>
      </x:c>
      <x:c r="I7251" s="13" t="n">
        <x:v>3779840</x:v>
      </x:c>
      <x:c r="J7251" s="11" t="n">
        <x:v>14.836109</x:v>
      </x:c>
      <x:c r="K7251" s="14" t="n">
        <x:f>I7251*J7251</x:f>
        <x:v>56078118.24256</x:v>
      </x:c>
      <x:c r="L7251" s="8" t="str">
        <x:v>Alpaca SIP</x:v>
      </x:c>
    </x:row>
    <x:row r="7252" ht="25" customHeight="1">
      <x:c r="A7252" s="8" t="str">
        <x:v>BOBS</x:v>
      </x:c>
      <x:c r="B7252" s="10" t="n">
        <x:v>46286</x:v>
      </x:c>
      <x:c r="C7252" s="11" t="n">
        <x:v>15</x:v>
      </x:c>
      <x:c r="D7252" s="11" t="n">
        <x:v>14.44</x:v>
      </x:c>
      <x:c r="E7252" s="13" t="n">
        <x:v>1047334</x:v>
      </x:c>
      <x:c r="F7252" s="11" t="n">
        <x:v>1</x:v>
      </x:c>
      <x:c r="G7252" s="11" t="n">
        <x:v>15</x:v>
      </x:c>
      <x:c r="H7252" s="11" t="n">
        <x:v>14.44</x:v>
      </x:c>
      <x:c r="I7252" s="13" t="n">
        <x:v>1047334</x:v>
      </x:c>
      <x:c r="J7252" s="11" t="n">
        <x:v>14.429883</x:v>
      </x:c>
      <x:c r="K7252" s="14" t="n">
        <x:f>I7252*J7252</x:f>
        <x:v>15112907.081922</x:v>
      </x:c>
      <x:c r="L7252" s="8" t="str">
        <x:v>Alpaca SIP</x:v>
      </x:c>
    </x:row>
    <x:row r="7253" ht="25" customHeight="1">
      <x:c r="A7253" s="8" t="str">
        <x:v>BOBS</x:v>
      </x:c>
      <x:c r="B7253" s="10" t="n">
        <x:v>46287</x:v>
      </x:c>
      <x:c r="C7253" s="11" t="n">
        <x:v>14.74</x:v>
      </x:c>
      <x:c r="D7253" s="11" t="n">
        <x:v>15.29</x:v>
      </x:c>
      <x:c r="E7253" s="13" t="n">
        <x:v>1242180</x:v>
      </x:c>
      <x:c r="F7253" s="11" t="n">
        <x:v>1</x:v>
      </x:c>
      <x:c r="G7253" s="11" t="n">
        <x:v>14.74</x:v>
      </x:c>
      <x:c r="H7253" s="11" t="n">
        <x:v>15.29</x:v>
      </x:c>
      <x:c r="I7253" s="13" t="n">
        <x:v>1242180</x:v>
      </x:c>
      <x:c r="J7253" s="11" t="n">
        <x:v>15.115048</x:v>
      </x:c>
      <x:c r="K7253" s="14" t="n">
        <x:f>I7253*J7253</x:f>
        <x:v>18775610.32464</x:v>
      </x:c>
      <x:c r="L7253" s="8" t="str">
        <x:v>Alpaca SIP</x:v>
      </x:c>
    </x:row>
    <x:row r="7254" ht="25" customHeight="1">
      <x:c r="A7254" s="8" t="str">
        <x:v>BOBS</x:v>
      </x:c>
      <x:c r="B7254" s="10" t="n">
        <x:v>46288</x:v>
      </x:c>
      <x:c r="C7254" s="11" t="n">
        <x:v>15.06</x:v>
      </x:c>
      <x:c r="D7254" s="11" t="n">
        <x:v>13.57</x:v>
      </x:c>
      <x:c r="E7254" s="13" t="n">
        <x:v>1486607</x:v>
      </x:c>
      <x:c r="F7254" s="11" t="n">
        <x:v>1</x:v>
      </x:c>
      <x:c r="G7254" s="11" t="n">
        <x:v>15.06</x:v>
      </x:c>
      <x:c r="H7254" s="11" t="n">
        <x:v>13.57</x:v>
      </x:c>
      <x:c r="I7254" s="13" t="n">
        <x:v>1486607</x:v>
      </x:c>
      <x:c r="J7254" s="11" t="n">
        <x:v>13.81824</x:v>
      </x:c>
      <x:c r="K7254" s="14" t="n">
        <x:f>I7254*J7254</x:f>
        <x:v>20542292.31168</x:v>
      </x:c>
      <x:c r="L7254" s="8" t="str">
        <x:v>Alpaca SIP</x:v>
      </x:c>
    </x:row>
    <x:row r="7255" ht="25" customHeight="1">
      <x:c r="A7255" s="8" t="str">
        <x:v>BOBS</x:v>
      </x:c>
      <x:c r="B7255" s="10" t="n">
        <x:v>46289</x:v>
      </x:c>
      <x:c r="C7255" s="11" t="n">
        <x:v>13.57</x:v>
      </x:c>
      <x:c r="D7255" s="11" t="n">
        <x:v>13.69</x:v>
      </x:c>
      <x:c r="E7255" s="13" t="n">
        <x:v>734025</x:v>
      </x:c>
      <x:c r="F7255" s="11" t="n">
        <x:v>1</x:v>
      </x:c>
      <x:c r="G7255" s="11" t="n">
        <x:v>13.57</x:v>
      </x:c>
      <x:c r="H7255" s="11" t="n">
        <x:v>13.69</x:v>
      </x:c>
      <x:c r="I7255" s="13" t="n">
        <x:v>734025</x:v>
      </x:c>
      <x:c r="J7255" s="11" t="n">
        <x:v>13.647107</x:v>
      </x:c>
      <x:c r="K7255" s="14" t="n">
        <x:f>I7255*J7255</x:f>
        <x:v>10017317.715675</x:v>
      </x:c>
      <x:c r="L7255" s="8" t="str">
        <x:v>Alpaca SIP</x:v>
      </x:c>
    </x:row>
    <x:row r="7256" ht="25" customHeight="1">
      <x:c r="A7256" s="8" t="str">
        <x:v>BOBS</x:v>
      </x:c>
      <x:c r="B7256" s="10" t="n">
        <x:v>46290</x:v>
      </x:c>
      <x:c r="C7256" s="11" t="n">
        <x:v>13.73</x:v>
      </x:c>
      <x:c r="D7256" s="11" t="n">
        <x:v>13.75</x:v>
      </x:c>
      <x:c r="E7256" s="13" t="n">
        <x:v>570946</x:v>
      </x:c>
      <x:c r="F7256" s="11" t="n">
        <x:v>1</x:v>
      </x:c>
      <x:c r="G7256" s="11" t="n">
        <x:v>13.73</x:v>
      </x:c>
      <x:c r="H7256" s="11" t="n">
        <x:v>13.75</x:v>
      </x:c>
      <x:c r="I7256" s="13" t="n">
        <x:v>570946</x:v>
      </x:c>
      <x:c r="J7256" s="11" t="n">
        <x:v>13.789157</x:v>
      </x:c>
      <x:c r="K7256" s="14" t="n">
        <x:f>I7256*J7256</x:f>
        <x:v>7872864.032521999</x:v>
      </x:c>
      <x:c r="L7256" s="8" t="str">
        <x:v>Alpaca SIP</x:v>
      </x:c>
    </x:row>
    <x:row r="7257" ht="25" customHeight="1">
      <x:c r="A7257" s="8" t="str">
        <x:v>BOBS</x:v>
      </x:c>
      <x:c r="B7257" s="10" t="n">
        <x:v>46293</x:v>
      </x:c>
      <x:c r="C7257" s="11" t="n">
        <x:v>13.5</x:v>
      </x:c>
      <x:c r="D7257" s="11" t="n">
        <x:v>13.89</x:v>
      </x:c>
      <x:c r="E7257" s="13" t="n">
        <x:v>936330</x:v>
      </x:c>
      <x:c r="F7257" s="11" t="n">
        <x:v>1</x:v>
      </x:c>
      <x:c r="G7257" s="11" t="n">
        <x:v>13.5</x:v>
      </x:c>
      <x:c r="H7257" s="11" t="n">
        <x:v>13.89</x:v>
      </x:c>
      <x:c r="I7257" s="13" t="n">
        <x:v>936330</x:v>
      </x:c>
      <x:c r="J7257" s="11" t="n">
        <x:v>13.759495</x:v>
      </x:c>
      <x:c r="K7257" s="14" t="n">
        <x:f>I7257*J7257</x:f>
        <x:v>12883427.95335</x:v>
      </x:c>
      <x:c r="L7257" s="8" t="str">
        <x:v>Alpaca SIP</x:v>
      </x:c>
    </x:row>
    <x:row r="7258" ht="25" customHeight="1">
      <x:c r="A7258" s="8" t="str">
        <x:v>BOBS</x:v>
      </x:c>
      <x:c r="B7258" s="10" t="n">
        <x:v>46294</x:v>
      </x:c>
      <x:c r="C7258" s="11" t="n">
        <x:v>14.15</x:v>
      </x:c>
      <x:c r="D7258" s="11" t="n">
        <x:v>13.84</x:v>
      </x:c>
      <x:c r="E7258" s="13" t="n">
        <x:v>841362</x:v>
      </x:c>
      <x:c r="F7258" s="11" t="n">
        <x:v>1</x:v>
      </x:c>
      <x:c r="G7258" s="11" t="n">
        <x:v>14.15</x:v>
      </x:c>
      <x:c r="H7258" s="11" t="n">
        <x:v>13.84</x:v>
      </x:c>
      <x:c r="I7258" s="13" t="n">
        <x:v>841362</x:v>
      </x:c>
      <x:c r="J7258" s="11" t="n">
        <x:v>13.835651</x:v>
      </x:c>
      <x:c r="K7258" s="14" t="n">
        <x:f>I7258*J7258</x:f>
        <x:v>11640790.996662</x:v>
      </x:c>
      <x:c r="L7258" s="8" t="str">
        <x:v>Alpaca SIP</x:v>
      </x:c>
    </x:row>
    <x:row r="7259" ht="25" customHeight="1">
      <x:c r="A7259" s="8" t="str">
        <x:v>BOBS</x:v>
      </x:c>
      <x:c r="B7259" s="10" t="n">
        <x:v>46295</x:v>
      </x:c>
      <x:c r="C7259" s="11" t="n">
        <x:v>14.05</x:v>
      </x:c>
      <x:c r="D7259" s="11" t="n">
        <x:v>13.86</x:v>
      </x:c>
      <x:c r="E7259" s="13" t="n">
        <x:v>1105044</x:v>
      </x:c>
      <x:c r="F7259" s="11" t="n">
        <x:v>1</x:v>
      </x:c>
      <x:c r="G7259" s="11" t="n">
        <x:v>14.05</x:v>
      </x:c>
      <x:c r="H7259" s="11" t="n">
        <x:v>13.86</x:v>
      </x:c>
      <x:c r="I7259" s="13" t="n">
        <x:v>1105044</x:v>
      </x:c>
      <x:c r="J7259" s="11" t="n">
        <x:v>13.816765</x:v>
      </x:c>
      <x:c r="K7259" s="14" t="n">
        <x:f>I7259*J7259</x:f>
        <x:v>15268133.26266</x:v>
      </x:c>
      <x:c r="L7259" s="8" t="str">
        <x:v>Alpaca SIP</x:v>
      </x:c>
    </x:row>
    <x:row r="7260" ht="25" customHeight="1">
      <x:c r="A7260" s="8" t="str">
        <x:v>BOBS</x:v>
      </x:c>
      <x:c r="B7260" s="10" t="n">
        <x:v>46296</x:v>
      </x:c>
      <x:c r="C7260" s="11" t="n">
        <x:v>13.93</x:v>
      </x:c>
      <x:c r="D7260" s="11" t="n">
        <x:v>13.88</x:v>
      </x:c>
      <x:c r="E7260" s="13" t="n">
        <x:v>1302598</x:v>
      </x:c>
      <x:c r="F7260" s="11" t="n">
        <x:v>1</x:v>
      </x:c>
      <x:c r="G7260" s="11" t="n">
        <x:v>13.93</x:v>
      </x:c>
      <x:c r="H7260" s="11" t="n">
        <x:v>13.88</x:v>
      </x:c>
      <x:c r="I7260" s="13" t="n">
        <x:v>1302598</x:v>
      </x:c>
      <x:c r="J7260" s="11" t="n">
        <x:v>13.759748</x:v>
      </x:c>
      <x:c r="K7260" s="14" t="n">
        <x:f>I7260*J7260</x:f>
        <x:v>17923420.225304</x:v>
      </x:c>
      <x:c r="L7260" s="8" t="str">
        <x:v>Alpaca SIP</x:v>
      </x:c>
    </x:row>
    <x:row r="7261" ht="25" customHeight="1">
      <x:c r="A7261" s="8" t="str">
        <x:v>BOBS</x:v>
      </x:c>
      <x:c r="B7261" s="10" t="n">
        <x:v>46297</x:v>
      </x:c>
      <x:c r="C7261" s="11" t="n">
        <x:v>14.33</x:v>
      </x:c>
      <x:c r="D7261" s="11" t="n">
        <x:v>14.19</x:v>
      </x:c>
      <x:c r="E7261" s="13" t="n">
        <x:v>742785</x:v>
      </x:c>
      <x:c r="F7261" s="11" t="n">
        <x:v>1</x:v>
      </x:c>
      <x:c r="G7261" s="11" t="n">
        <x:v>14.33</x:v>
      </x:c>
      <x:c r="H7261" s="11" t="n">
        <x:v>14.19</x:v>
      </x:c>
      <x:c r="I7261" s="13" t="n">
        <x:v>742785</x:v>
      </x:c>
      <x:c r="J7261" s="11" t="n">
        <x:v>14.144697</x:v>
      </x:c>
      <x:c r="K7261" s="14" t="n">
        <x:f>I7261*J7261</x:f>
        <x:v>10506468.761145001</x:v>
      </x:c>
      <x:c r="L7261" s="8" t="str">
        <x:v>Alpaca SIP</x:v>
      </x:c>
    </x:row>
    <x:row r="7262" ht="25" customHeight="1">
      <x:c r="A7262" s="8" t="str">
        <x:v>EIKN</x:v>
      </x:c>
      <x:c r="B7262" s="10" t="n">
        <x:v>46058</x:v>
      </x:c>
      <x:c r="C7262" s="11" t="n">
        <x:v>17.05</x:v>
      </x:c>
      <x:c r="D7262" s="11" t="n">
        <x:v>15</x:v>
      </x:c>
      <x:c r="E7262" s="13" t="n">
        <x:v>4900769</x:v>
      </x:c>
      <x:c r="F7262" s="11" t="n">
        <x:v>1</x:v>
      </x:c>
      <x:c r="G7262" s="11" t="n">
        <x:v>17.05</x:v>
      </x:c>
      <x:c r="H7262" s="11" t="n">
        <x:v>15</x:v>
      </x:c>
      <x:c r="I7262" s="13" t="n">
        <x:v>4900769</x:v>
      </x:c>
      <x:c r="J7262" s="11" t="n">
        <x:v>16.058717</x:v>
      </x:c>
      <x:c r="K7262" s="14" t="n">
        <x:f>I7262*J7262</x:f>
        <x:v>78700062.453373</x:v>
      </x:c>
      <x:c r="L7262" s="8" t="str">
        <x:v>Alpaca SIP</x:v>
      </x:c>
    </x:row>
    <x:row r="7263" ht="25" customHeight="1">
      <x:c r="A7263" s="8" t="str">
        <x:v>EIKN</x:v>
      </x:c>
      <x:c r="B7263" s="10" t="n">
        <x:v>46059</x:v>
      </x:c>
      <x:c r="C7263" s="11" t="n">
        <x:v>15.22</x:v>
      </x:c>
      <x:c r="D7263" s="11" t="n">
        <x:v>14.5</x:v>
      </x:c>
      <x:c r="E7263" s="13" t="n">
        <x:v>831642</x:v>
      </x:c>
      <x:c r="F7263" s="11" t="n">
        <x:v>1</x:v>
      </x:c>
      <x:c r="G7263" s="11" t="n">
        <x:v>15.22</x:v>
      </x:c>
      <x:c r="H7263" s="11" t="n">
        <x:v>14.5</x:v>
      </x:c>
      <x:c r="I7263" s="13" t="n">
        <x:v>831642</x:v>
      </x:c>
      <x:c r="J7263" s="11" t="n">
        <x:v>14.917779</x:v>
      </x:c>
      <x:c r="K7263" s="14" t="n">
        <x:f>I7263*J7263</x:f>
        <x:v>12406251.563118</x:v>
      </x:c>
      <x:c r="L7263" s="8" t="str">
        <x:v>Alpaca SIP</x:v>
      </x:c>
    </x:row>
    <x:row r="7264" ht="25" customHeight="1">
      <x:c r="A7264" s="8" t="str">
        <x:v>EIKN</x:v>
      </x:c>
      <x:c r="B7264" s="10" t="n">
        <x:v>46062</x:v>
      </x:c>
      <x:c r="C7264" s="11" t="n">
        <x:v>15.87</x:v>
      </x:c>
      <x:c r="D7264" s="11" t="n">
        <x:v>14.55</x:v>
      </x:c>
      <x:c r="E7264" s="13" t="n">
        <x:v>441703</x:v>
      </x:c>
      <x:c r="F7264" s="11" t="n">
        <x:v>1</x:v>
      </x:c>
      <x:c r="G7264" s="11" t="n">
        <x:v>15.87</x:v>
      </x:c>
      <x:c r="H7264" s="11" t="n">
        <x:v>14.55</x:v>
      </x:c>
      <x:c r="I7264" s="13" t="n">
        <x:v>441703</x:v>
      </x:c>
      <x:c r="J7264" s="11" t="n">
        <x:v>14.699993</x:v>
      </x:c>
      <x:c r="K7264" s="14" t="n">
        <x:f>I7264*J7264</x:f>
        <x:v>6493031.008079</x:v>
      </x:c>
      <x:c r="L7264" s="8" t="str">
        <x:v>Alpaca SIP</x:v>
      </x:c>
    </x:row>
    <x:row r="7265" ht="25" customHeight="1">
      <x:c r="A7265" s="8" t="str">
        <x:v>EIKN</x:v>
      </x:c>
      <x:c r="B7265" s="10" t="n">
        <x:v>46063</x:v>
      </x:c>
      <x:c r="C7265" s="11" t="n">
        <x:v>14.56</x:v>
      </x:c>
      <x:c r="D7265" s="11" t="n">
        <x:v>13.59</x:v>
      </x:c>
      <x:c r="E7265" s="13" t="n">
        <x:v>420174</x:v>
      </x:c>
      <x:c r="F7265" s="11" t="n">
        <x:v>1</x:v>
      </x:c>
      <x:c r="G7265" s="11" t="n">
        <x:v>14.56</x:v>
      </x:c>
      <x:c r="H7265" s="11" t="n">
        <x:v>13.59</x:v>
      </x:c>
      <x:c r="I7265" s="13" t="n">
        <x:v>420174</x:v>
      </x:c>
      <x:c r="J7265" s="11" t="n">
        <x:v>13.886379</x:v>
      </x:c>
      <x:c r="K7265" s="14" t="n">
        <x:f>I7265*J7265</x:f>
        <x:v>5834695.409946</x:v>
      </x:c>
      <x:c r="L7265" s="8" t="str">
        <x:v>Alpaca SIP</x:v>
      </x:c>
    </x:row>
    <x:row r="7266" ht="25" customHeight="1">
      <x:c r="A7266" s="8" t="str">
        <x:v>EIKN</x:v>
      </x:c>
      <x:c r="B7266" s="10" t="n">
        <x:v>46064</x:v>
      </x:c>
      <x:c r="C7266" s="11" t="n">
        <x:v>13.6</x:v>
      </x:c>
      <x:c r="D7266" s="11" t="n">
        <x:v>14.49</x:v>
      </x:c>
      <x:c r="E7266" s="13" t="n">
        <x:v>315040</x:v>
      </x:c>
      <x:c r="F7266" s="11" t="n">
        <x:v>1</x:v>
      </x:c>
      <x:c r="G7266" s="11" t="n">
        <x:v>13.6</x:v>
      </x:c>
      <x:c r="H7266" s="11" t="n">
        <x:v>14.49</x:v>
      </x:c>
      <x:c r="I7266" s="13" t="n">
        <x:v>315040</x:v>
      </x:c>
      <x:c r="J7266" s="11" t="n">
        <x:v>13.95899</x:v>
      </x:c>
      <x:c r="K7266" s="14" t="n">
        <x:f>I7266*J7266</x:f>
        <x:v>4397640.2096</x:v>
      </x:c>
      <x:c r="L7266" s="8" t="str">
        <x:v>Alpaca SIP</x:v>
      </x:c>
    </x:row>
    <x:row r="7267" ht="25" customHeight="1">
      <x:c r="A7267" s="8" t="str">
        <x:v>EIKN</x:v>
      </x:c>
      <x:c r="B7267" s="10" t="n">
        <x:v>46065</x:v>
      </x:c>
      <x:c r="C7267" s="11" t="n">
        <x:v>14.5</x:v>
      </x:c>
      <x:c r="D7267" s="11" t="n">
        <x:v>14.83</x:v>
      </x:c>
      <x:c r="E7267" s="13" t="n">
        <x:v>370094</x:v>
      </x:c>
      <x:c r="F7267" s="11" t="n">
        <x:v>1</x:v>
      </x:c>
      <x:c r="G7267" s="11" t="n">
        <x:v>14.5</x:v>
      </x:c>
      <x:c r="H7267" s="11" t="n">
        <x:v>14.83</x:v>
      </x:c>
      <x:c r="I7267" s="13" t="n">
        <x:v>370094</x:v>
      </x:c>
      <x:c r="J7267" s="11" t="n">
        <x:v>15.047192</x:v>
      </x:c>
      <x:c r="K7267" s="14" t="n">
        <x:f>I7267*J7267</x:f>
        <x:v>5568875.476048</x:v>
      </x:c>
      <x:c r="L7267" s="8" t="str">
        <x:v>Alpaca SIP</x:v>
      </x:c>
    </x:row>
    <x:row r="7268" ht="25" customHeight="1">
      <x:c r="A7268" s="8" t="str">
        <x:v>EIKN</x:v>
      </x:c>
      <x:c r="B7268" s="10" t="n">
        <x:v>46066</x:v>
      </x:c>
      <x:c r="C7268" s="11" t="n">
        <x:v>14.82</x:v>
      </x:c>
      <x:c r="D7268" s="11" t="n">
        <x:v>15.05</x:v>
      </x:c>
      <x:c r="E7268" s="13" t="n">
        <x:v>307668</x:v>
      </x:c>
      <x:c r="F7268" s="11" t="n">
        <x:v>1</x:v>
      </x:c>
      <x:c r="G7268" s="11" t="n">
        <x:v>14.82</x:v>
      </x:c>
      <x:c r="H7268" s="11" t="n">
        <x:v>15.05</x:v>
      </x:c>
      <x:c r="I7268" s="13" t="n">
        <x:v>307668</x:v>
      </x:c>
      <x:c r="J7268" s="11" t="n">
        <x:v>15.168636</x:v>
      </x:c>
      <x:c r="K7268" s="14" t="n">
        <x:f>I7268*J7268</x:f>
        <x:v>4666903.900847999</x:v>
      </x:c>
      <x:c r="L7268" s="8" t="str">
        <x:v>Alpaca SIP</x:v>
      </x:c>
    </x:row>
    <x:row r="7269" ht="25" customHeight="1">
      <x:c r="A7269" s="8" t="str">
        <x:v>EIKN</x:v>
      </x:c>
      <x:c r="B7269" s="10" t="n">
        <x:v>46070</x:v>
      </x:c>
      <x:c r="C7269" s="11" t="n">
        <x:v>15.35</x:v>
      </x:c>
      <x:c r="D7269" s="11" t="n">
        <x:v>15.72</x:v>
      </x:c>
      <x:c r="E7269" s="13" t="n">
        <x:v>482503</x:v>
      </x:c>
      <x:c r="F7269" s="11" t="n">
        <x:v>1</x:v>
      </x:c>
      <x:c r="G7269" s="11" t="n">
        <x:v>15.35</x:v>
      </x:c>
      <x:c r="H7269" s="11" t="n">
        <x:v>15.72</x:v>
      </x:c>
      <x:c r="I7269" s="13" t="n">
        <x:v>482503</x:v>
      </x:c>
      <x:c r="J7269" s="11" t="n">
        <x:v>15.682302</x:v>
      </x:c>
      <x:c r="K7269" s="14" t="n">
        <x:f>I7269*J7269</x:f>
        <x:v>7566757.761906</x:v>
      </x:c>
      <x:c r="L7269" s="8" t="str">
        <x:v>Alpaca SIP</x:v>
      </x:c>
    </x:row>
    <x:row r="7270" ht="25" customHeight="1">
      <x:c r="A7270" s="8" t="str">
        <x:v>EIKN</x:v>
      </x:c>
      <x:c r="B7270" s="10" t="n">
        <x:v>46071</x:v>
      </x:c>
      <x:c r="C7270" s="11" t="n">
        <x:v>15.75</x:v>
      </x:c>
      <x:c r="D7270" s="11" t="n">
        <x:v>16.26</x:v>
      </x:c>
      <x:c r="E7270" s="13" t="n">
        <x:v>443862</x:v>
      </x:c>
      <x:c r="F7270" s="11" t="n">
        <x:v>1</x:v>
      </x:c>
      <x:c r="G7270" s="11" t="n">
        <x:v>15.75</x:v>
      </x:c>
      <x:c r="H7270" s="11" t="n">
        <x:v>16.26</x:v>
      </x:c>
      <x:c r="I7270" s="13" t="n">
        <x:v>443862</x:v>
      </x:c>
      <x:c r="J7270" s="11" t="n">
        <x:v>16.100995</x:v>
      </x:c>
      <x:c r="K7270" s="14" t="n">
        <x:f>I7270*J7270</x:f>
        <x:v>7146619.84269</x:v>
      </x:c>
      <x:c r="L7270" s="8" t="str">
        <x:v>Alpaca SIP</x:v>
      </x:c>
    </x:row>
    <x:row r="7271" ht="25" customHeight="1">
      <x:c r="A7271" s="8" t="str">
        <x:v>EIKN</x:v>
      </x:c>
      <x:c r="B7271" s="10" t="n">
        <x:v>46072</x:v>
      </x:c>
      <x:c r="C7271" s="11" t="n">
        <x:v>16.5</x:v>
      </x:c>
      <x:c r="D7271" s="11" t="n">
        <x:v>15.5</x:v>
      </x:c>
      <x:c r="E7271" s="13" t="n">
        <x:v>811203</x:v>
      </x:c>
      <x:c r="F7271" s="11" t="n">
        <x:v>1</x:v>
      </x:c>
      <x:c r="G7271" s="11" t="n">
        <x:v>16.5</x:v>
      </x:c>
      <x:c r="H7271" s="11" t="n">
        <x:v>15.5</x:v>
      </x:c>
      <x:c r="I7271" s="13" t="n">
        <x:v>811203</x:v>
      </x:c>
      <x:c r="J7271" s="11" t="n">
        <x:v>15.670732</x:v>
      </x:c>
      <x:c r="K7271" s="14" t="n">
        <x:f>I7271*J7271</x:f>
        <x:v>12712144.810595999</x:v>
      </x:c>
      <x:c r="L7271" s="8" t="str">
        <x:v>Alpaca SIP</x:v>
      </x:c>
    </x:row>
    <x:row r="7272" ht="25" customHeight="1">
      <x:c r="A7272" s="8" t="str">
        <x:v>EIKN</x:v>
      </x:c>
      <x:c r="B7272" s="10" t="n">
        <x:v>46073</x:v>
      </x:c>
      <x:c r="C7272" s="11" t="n">
        <x:v>15.89</x:v>
      </x:c>
      <x:c r="D7272" s="11" t="n">
        <x:v>14.88</x:v>
      </x:c>
      <x:c r="E7272" s="13" t="n">
        <x:v>285480</x:v>
      </x:c>
      <x:c r="F7272" s="11" t="n">
        <x:v>1</x:v>
      </x:c>
      <x:c r="G7272" s="11" t="n">
        <x:v>15.89</x:v>
      </x:c>
      <x:c r="H7272" s="11" t="n">
        <x:v>14.88</x:v>
      </x:c>
      <x:c r="I7272" s="13" t="n">
        <x:v>285480</x:v>
      </x:c>
      <x:c r="J7272" s="11" t="n">
        <x:v>15.158581</x:v>
      </x:c>
      <x:c r="K7272" s="14" t="n">
        <x:f>I7272*J7272</x:f>
        <x:v>4327471.70388</x:v>
      </x:c>
      <x:c r="L7272" s="8" t="str">
        <x:v>Alpaca SIP</x:v>
      </x:c>
    </x:row>
    <x:row r="7273" ht="25" customHeight="1">
      <x:c r="A7273" s="8" t="str">
        <x:v>EIKN</x:v>
      </x:c>
      <x:c r="B7273" s="10" t="n">
        <x:v>46076</x:v>
      </x:c>
      <x:c r="C7273" s="11" t="n">
        <x:v>15.23</x:v>
      </x:c>
      <x:c r="D7273" s="11" t="n">
        <x:v>14.47</x:v>
      </x:c>
      <x:c r="E7273" s="13" t="n">
        <x:v>305050</x:v>
      </x:c>
      <x:c r="F7273" s="11" t="n">
        <x:v>1</x:v>
      </x:c>
      <x:c r="G7273" s="11" t="n">
        <x:v>15.23</x:v>
      </x:c>
      <x:c r="H7273" s="11" t="n">
        <x:v>14.47</x:v>
      </x:c>
      <x:c r="I7273" s="13" t="n">
        <x:v>305050</x:v>
      </x:c>
      <x:c r="J7273" s="11" t="n">
        <x:v>14.267512</x:v>
      </x:c>
      <x:c r="K7273" s="14" t="n">
        <x:f>I7273*J7273</x:f>
        <x:v>4352304.5356</x:v>
      </x:c>
      <x:c r="L7273" s="8" t="str">
        <x:v>Alpaca SIP</x:v>
      </x:c>
    </x:row>
    <x:row r="7274" ht="25" customHeight="1">
      <x:c r="A7274" s="8" t="str">
        <x:v>EIKN</x:v>
      </x:c>
      <x:c r="B7274" s="10" t="n">
        <x:v>46077</x:v>
      </x:c>
      <x:c r="C7274" s="11" t="n">
        <x:v>14.23</x:v>
      </x:c>
      <x:c r="D7274" s="11" t="n">
        <x:v>14.9</x:v>
      </x:c>
      <x:c r="E7274" s="13" t="n">
        <x:v>336038</x:v>
      </x:c>
      <x:c r="F7274" s="11" t="n">
        <x:v>1</x:v>
      </x:c>
      <x:c r="G7274" s="11" t="n">
        <x:v>14.23</x:v>
      </x:c>
      <x:c r="H7274" s="11" t="n">
        <x:v>14.9</x:v>
      </x:c>
      <x:c r="I7274" s="13" t="n">
        <x:v>336038</x:v>
      </x:c>
      <x:c r="J7274" s="11" t="n">
        <x:v>14.892438</x:v>
      </x:c>
      <x:c r="K7274" s="14" t="n">
        <x:f>I7274*J7274</x:f>
        <x:v>5004425.080644</x:v>
      </x:c>
      <x:c r="L7274" s="8" t="str">
        <x:v>Alpaca SIP</x:v>
      </x:c>
    </x:row>
    <x:row r="7275" ht="25" customHeight="1">
      <x:c r="A7275" s="8" t="str">
        <x:v>EIKN</x:v>
      </x:c>
      <x:c r="B7275" s="10" t="n">
        <x:v>46078</x:v>
      </x:c>
      <x:c r="C7275" s="11" t="n">
        <x:v>14.94</x:v>
      </x:c>
      <x:c r="D7275" s="11" t="n">
        <x:v>14.89</x:v>
      </x:c>
      <x:c r="E7275" s="13" t="n">
        <x:v>212019</x:v>
      </x:c>
      <x:c r="F7275" s="11" t="n">
        <x:v>1</x:v>
      </x:c>
      <x:c r="G7275" s="11" t="n">
        <x:v>14.94</x:v>
      </x:c>
      <x:c r="H7275" s="11" t="n">
        <x:v>14.89</x:v>
      </x:c>
      <x:c r="I7275" s="13" t="n">
        <x:v>212019</x:v>
      </x:c>
      <x:c r="J7275" s="11" t="n">
        <x:v>14.867553</x:v>
      </x:c>
      <x:c r="K7275" s="14" t="n">
        <x:f>I7275*J7275</x:f>
        <x:v>3152203.719507</x:v>
      </x:c>
      <x:c r="L7275" s="8" t="str">
        <x:v>Alpaca SIP</x:v>
      </x:c>
    </x:row>
    <x:row r="7276" ht="25" customHeight="1">
      <x:c r="A7276" s="8" t="str">
        <x:v>EIKN</x:v>
      </x:c>
      <x:c r="B7276" s="10" t="n">
        <x:v>46079</x:v>
      </x:c>
      <x:c r="C7276" s="11" t="n">
        <x:v>14.47</x:v>
      </x:c>
      <x:c r="D7276" s="11" t="n">
        <x:v>13.64</x:v>
      </x:c>
      <x:c r="E7276" s="13" t="n">
        <x:v>464447</x:v>
      </x:c>
      <x:c r="F7276" s="11" t="n">
        <x:v>1</x:v>
      </x:c>
      <x:c r="G7276" s="11" t="n">
        <x:v>14.47</x:v>
      </x:c>
      <x:c r="H7276" s="11" t="n">
        <x:v>13.64</x:v>
      </x:c>
      <x:c r="I7276" s="13" t="n">
        <x:v>464447</x:v>
      </x:c>
      <x:c r="J7276" s="11" t="n">
        <x:v>13.78983</x:v>
      </x:c>
      <x:c r="K7276" s="14" t="n">
        <x:f>I7276*J7276</x:f>
        <x:v>6404645.17401</x:v>
      </x:c>
      <x:c r="L7276" s="8" t="str">
        <x:v>Alpaca SIP</x:v>
      </x:c>
    </x:row>
    <x:row r="7277" ht="25" customHeight="1">
      <x:c r="A7277" s="8" t="str">
        <x:v>EIKN</x:v>
      </x:c>
      <x:c r="B7277" s="10" t="n">
        <x:v>46080</x:v>
      </x:c>
      <x:c r="C7277" s="11" t="n">
        <x:v>13.49</x:v>
      </x:c>
      <x:c r="D7277" s="11" t="n">
        <x:v>13.78</x:v>
      </x:c>
      <x:c r="E7277" s="13" t="n">
        <x:v>270814</x:v>
      </x:c>
      <x:c r="F7277" s="11" t="n">
        <x:v>1</x:v>
      </x:c>
      <x:c r="G7277" s="11" t="n">
        <x:v>13.49</x:v>
      </x:c>
      <x:c r="H7277" s="11" t="n">
        <x:v>13.78</x:v>
      </x:c>
      <x:c r="I7277" s="13" t="n">
        <x:v>270814</x:v>
      </x:c>
      <x:c r="J7277" s="11" t="n">
        <x:v>13.859428</x:v>
      </x:c>
      <x:c r="K7277" s="14" t="n">
        <x:f>I7277*J7277</x:f>
        <x:v>3753327.134392</x:v>
      </x:c>
      <x:c r="L7277" s="8" t="str">
        <x:v>Alpaca SIP</x:v>
      </x:c>
    </x:row>
    <x:row r="7278" ht="25" customHeight="1">
      <x:c r="A7278" s="8" t="str">
        <x:v>EIKN</x:v>
      </x:c>
      <x:c r="B7278" s="10" t="n">
        <x:v>46083</x:v>
      </x:c>
      <x:c r="C7278" s="11" t="n">
        <x:v>14.18</x:v>
      </x:c>
      <x:c r="D7278" s="11" t="n">
        <x:v>14.88</x:v>
      </x:c>
      <x:c r="E7278" s="13" t="n">
        <x:v>420636</x:v>
      </x:c>
      <x:c r="F7278" s="11" t="n">
        <x:v>1</x:v>
      </x:c>
      <x:c r="G7278" s="11" t="n">
        <x:v>14.18</x:v>
      </x:c>
      <x:c r="H7278" s="11" t="n">
        <x:v>14.88</x:v>
      </x:c>
      <x:c r="I7278" s="13" t="n">
        <x:v>420636</x:v>
      </x:c>
      <x:c r="J7278" s="11" t="n">
        <x:v>14.379928</x:v>
      </x:c>
      <x:c r="K7278" s="14" t="n">
        <x:f>I7278*J7278</x:f>
        <x:v>6048715.394208</x:v>
      </x:c>
      <x:c r="L7278" s="8" t="str">
        <x:v>Alpaca SIP</x:v>
      </x:c>
    </x:row>
    <x:row r="7279" ht="25" customHeight="1">
      <x:c r="A7279" s="8" t="str">
        <x:v>EIKN</x:v>
      </x:c>
      <x:c r="B7279" s="10" t="n">
        <x:v>46084</x:v>
      </x:c>
      <x:c r="C7279" s="11" t="n">
        <x:v>14.88</x:v>
      </x:c>
      <x:c r="D7279" s="11" t="n">
        <x:v>13.8</x:v>
      </x:c>
      <x:c r="E7279" s="13" t="n">
        <x:v>144317</x:v>
      </x:c>
      <x:c r="F7279" s="11" t="n">
        <x:v>1</x:v>
      </x:c>
      <x:c r="G7279" s="11" t="n">
        <x:v>14.88</x:v>
      </x:c>
      <x:c r="H7279" s="11" t="n">
        <x:v>13.8</x:v>
      </x:c>
      <x:c r="I7279" s="13" t="n">
        <x:v>144317</x:v>
      </x:c>
      <x:c r="J7279" s="11" t="n">
        <x:v>14.158034</x:v>
      </x:c>
      <x:c r="K7279" s="14" t="n">
        <x:f>I7279*J7279</x:f>
        <x:v>2043244.9927780002</x:v>
      </x:c>
      <x:c r="L7279" s="8" t="str">
        <x:v>Alpaca SIP</x:v>
      </x:c>
    </x:row>
    <x:row r="7280" ht="25" customHeight="1">
      <x:c r="A7280" s="8" t="str">
        <x:v>EIKN</x:v>
      </x:c>
      <x:c r="B7280" s="10" t="n">
        <x:v>46085</x:v>
      </x:c>
      <x:c r="C7280" s="11" t="n">
        <x:v>15.07</x:v>
      </x:c>
      <x:c r="D7280" s="11" t="n">
        <x:v>15.16</x:v>
      </x:c>
      <x:c r="E7280" s="13" t="n">
        <x:v>410688</x:v>
      </x:c>
      <x:c r="F7280" s="11" t="n">
        <x:v>1</x:v>
      </x:c>
      <x:c r="G7280" s="11" t="n">
        <x:v>15.07</x:v>
      </x:c>
      <x:c r="H7280" s="11" t="n">
        <x:v>15.16</x:v>
      </x:c>
      <x:c r="I7280" s="13" t="n">
        <x:v>410688</x:v>
      </x:c>
      <x:c r="J7280" s="11" t="n">
        <x:v>15.089323</x:v>
      </x:c>
      <x:c r="K7280" s="14" t="n">
        <x:f>I7280*J7280</x:f>
        <x:v>6197003.884224</x:v>
      </x:c>
      <x:c r="L7280" s="8" t="str">
        <x:v>Alpaca SIP</x:v>
      </x:c>
    </x:row>
    <x:row r="7281" ht="25" customHeight="1">
      <x:c r="A7281" s="8" t="str">
        <x:v>EIKN</x:v>
      </x:c>
      <x:c r="B7281" s="10" t="n">
        <x:v>46086</x:v>
      </x:c>
      <x:c r="C7281" s="11" t="n">
        <x:v>15.11</x:v>
      </x:c>
      <x:c r="D7281" s="11" t="n">
        <x:v>14.54</x:v>
      </x:c>
      <x:c r="E7281" s="13" t="n">
        <x:v>223918</x:v>
      </x:c>
      <x:c r="F7281" s="11" t="n">
        <x:v>1</x:v>
      </x:c>
      <x:c r="G7281" s="11" t="n">
        <x:v>15.11</x:v>
      </x:c>
      <x:c r="H7281" s="11" t="n">
        <x:v>14.54</x:v>
      </x:c>
      <x:c r="I7281" s="13" t="n">
        <x:v>223918</x:v>
      </x:c>
      <x:c r="J7281" s="11" t="n">
        <x:v>15.00328</x:v>
      </x:c>
      <x:c r="K7281" s="14" t="n">
        <x:f>I7281*J7281</x:f>
        <x:v>3359504.45104</x:v>
      </x:c>
      <x:c r="L7281" s="8" t="str">
        <x:v>Alpaca SIP</x:v>
      </x:c>
    </x:row>
    <x:row r="7282" ht="25" customHeight="1">
      <x:c r="A7282" s="8" t="str">
        <x:v>EIKN</x:v>
      </x:c>
      <x:c r="B7282" s="10" t="n">
        <x:v>46087</x:v>
      </x:c>
      <x:c r="C7282" s="11" t="n">
        <x:v>14.58</x:v>
      </x:c>
      <x:c r="D7282" s="11" t="n">
        <x:v>14.38</x:v>
      </x:c>
      <x:c r="E7282" s="13" t="n">
        <x:v>207923</x:v>
      </x:c>
      <x:c r="F7282" s="11" t="n">
        <x:v>1</x:v>
      </x:c>
      <x:c r="G7282" s="11" t="n">
        <x:v>14.58</x:v>
      </x:c>
      <x:c r="H7282" s="11" t="n">
        <x:v>14.38</x:v>
      </x:c>
      <x:c r="I7282" s="13" t="n">
        <x:v>207923</x:v>
      </x:c>
      <x:c r="J7282" s="11" t="n">
        <x:v>14.290201</x:v>
      </x:c>
      <x:c r="K7282" s="14" t="n">
        <x:f>I7282*J7282</x:f>
        <x:v>2971261.462523</x:v>
      </x:c>
      <x:c r="L7282" s="8" t="str">
        <x:v>Alpaca SIP</x:v>
      </x:c>
    </x:row>
    <x:row r="7283" ht="25" customHeight="1">
      <x:c r="A7283" s="8" t="str">
        <x:v>EIKN</x:v>
      </x:c>
      <x:c r="B7283" s="10" t="n">
        <x:v>46090</x:v>
      </x:c>
      <x:c r="C7283" s="11" t="n">
        <x:v>14.16</x:v>
      </x:c>
      <x:c r="D7283" s="11" t="n">
        <x:v>14.91</x:v>
      </x:c>
      <x:c r="E7283" s="13" t="n">
        <x:v>273138</x:v>
      </x:c>
      <x:c r="F7283" s="11" t="n">
        <x:v>1</x:v>
      </x:c>
      <x:c r="G7283" s="11" t="n">
        <x:v>14.16</x:v>
      </x:c>
      <x:c r="H7283" s="11" t="n">
        <x:v>14.91</x:v>
      </x:c>
      <x:c r="I7283" s="13" t="n">
        <x:v>273138</x:v>
      </x:c>
      <x:c r="J7283" s="11" t="n">
        <x:v>15.127115</x:v>
      </x:c>
      <x:c r="K7283" s="14" t="n">
        <x:f>I7283*J7283</x:f>
        <x:v>4131789.93687</x:v>
      </x:c>
      <x:c r="L7283" s="8" t="str">
        <x:v>Alpaca SIP</x:v>
      </x:c>
    </x:row>
    <x:row r="7284" ht="25" customHeight="1">
      <x:c r="A7284" s="8" t="str">
        <x:v>EIKN</x:v>
      </x:c>
      <x:c r="B7284" s="10" t="n">
        <x:v>46091</x:v>
      </x:c>
      <x:c r="C7284" s="11" t="n">
        <x:v>14.99</x:v>
      </x:c>
      <x:c r="D7284" s="11" t="n">
        <x:v>14.02</x:v>
      </x:c>
      <x:c r="E7284" s="13" t="n">
        <x:v>168555</x:v>
      </x:c>
      <x:c r="F7284" s="11" t="n">
        <x:v>1</x:v>
      </x:c>
      <x:c r="G7284" s="11" t="n">
        <x:v>14.99</x:v>
      </x:c>
      <x:c r="H7284" s="11" t="n">
        <x:v>14.02</x:v>
      </x:c>
      <x:c r="I7284" s="13" t="n">
        <x:v>168555</x:v>
      </x:c>
      <x:c r="J7284" s="11" t="n">
        <x:v>14.461392</x:v>
      </x:c>
      <x:c r="K7284" s="14" t="n">
        <x:f>I7284*J7284</x:f>
        <x:v>2437539.92856</x:v>
      </x:c>
      <x:c r="L7284" s="8" t="str">
        <x:v>Alpaca SIP</x:v>
      </x:c>
    </x:row>
    <x:row r="7285" ht="25" customHeight="1">
      <x:c r="A7285" s="8" t="str">
        <x:v>EIKN</x:v>
      </x:c>
      <x:c r="B7285" s="10" t="n">
        <x:v>46092</x:v>
      </x:c>
      <x:c r="C7285" s="11" t="n">
        <x:v>14.2</x:v>
      </x:c>
      <x:c r="D7285" s="11" t="n">
        <x:v>13.18</x:v>
      </x:c>
      <x:c r="E7285" s="13" t="n">
        <x:v>394622</x:v>
      </x:c>
      <x:c r="F7285" s="11" t="n">
        <x:v>1</x:v>
      </x:c>
      <x:c r="G7285" s="11" t="n">
        <x:v>14.2</x:v>
      </x:c>
      <x:c r="H7285" s="11" t="n">
        <x:v>13.18</x:v>
      </x:c>
      <x:c r="I7285" s="13" t="n">
        <x:v>394622</x:v>
      </x:c>
      <x:c r="J7285" s="11" t="n">
        <x:v>13.104425</x:v>
      </x:c>
      <x:c r="K7285" s="14" t="n">
        <x:f>I7285*J7285</x:f>
        <x:v>5171294.40235</x:v>
      </x:c>
      <x:c r="L7285" s="8" t="str">
        <x:v>Alpaca SIP</x:v>
      </x:c>
    </x:row>
    <x:row r="7286" ht="25" customHeight="1">
      <x:c r="A7286" s="8" t="str">
        <x:v>EIKN</x:v>
      </x:c>
      <x:c r="B7286" s="10" t="n">
        <x:v>46093</x:v>
      </x:c>
      <x:c r="C7286" s="11" t="n">
        <x:v>13.18</x:v>
      </x:c>
      <x:c r="D7286" s="11" t="n">
        <x:v>11.78</x:v>
      </x:c>
      <x:c r="E7286" s="13" t="n">
        <x:v>613201</x:v>
      </x:c>
      <x:c r="F7286" s="11" t="n">
        <x:v>1</x:v>
      </x:c>
      <x:c r="G7286" s="11" t="n">
        <x:v>13.18</x:v>
      </x:c>
      <x:c r="H7286" s="11" t="n">
        <x:v>11.78</x:v>
      </x:c>
      <x:c r="I7286" s="13" t="n">
        <x:v>613201</x:v>
      </x:c>
      <x:c r="J7286" s="11" t="n">
        <x:v>12.219643</x:v>
      </x:c>
      <x:c r="K7286" s="14" t="n">
        <x:f>I7286*J7286</x:f>
        <x:v>7493097.307243</x:v>
      </x:c>
      <x:c r="L7286" s="8" t="str">
        <x:v>Alpaca SIP</x:v>
      </x:c>
    </x:row>
    <x:row r="7287" ht="25" customHeight="1">
      <x:c r="A7287" s="8" t="str">
        <x:v>EIKN</x:v>
      </x:c>
      <x:c r="B7287" s="10" t="n">
        <x:v>46094</x:v>
      </x:c>
      <x:c r="C7287" s="11" t="n">
        <x:v>12.32</x:v>
      </x:c>
      <x:c r="D7287" s="11" t="n">
        <x:v>11.46</x:v>
      </x:c>
      <x:c r="E7287" s="13" t="n">
        <x:v>500944</x:v>
      </x:c>
      <x:c r="F7287" s="11" t="n">
        <x:v>1</x:v>
      </x:c>
      <x:c r="G7287" s="11" t="n">
        <x:v>12.32</x:v>
      </x:c>
      <x:c r="H7287" s="11" t="n">
        <x:v>11.46</x:v>
      </x:c>
      <x:c r="I7287" s="13" t="n">
        <x:v>500944</x:v>
      </x:c>
      <x:c r="J7287" s="11" t="n">
        <x:v>11.407606</x:v>
      </x:c>
      <x:c r="K7287" s="14" t="n">
        <x:f>I7287*J7287</x:f>
        <x:v>5714571.780064</x:v>
      </x:c>
      <x:c r="L7287" s="8" t="str">
        <x:v>Alpaca SIP</x:v>
      </x:c>
    </x:row>
    <x:row r="7288" ht="25" customHeight="1">
      <x:c r="A7288" s="8" t="str">
        <x:v>EIKN</x:v>
      </x:c>
      <x:c r="B7288" s="10" t="n">
        <x:v>46097</x:v>
      </x:c>
      <x:c r="C7288" s="11" t="n">
        <x:v>11.5</x:v>
      </x:c>
      <x:c r="D7288" s="11" t="n">
        <x:v>11.95</x:v>
      </x:c>
      <x:c r="E7288" s="13" t="n">
        <x:v>150143</x:v>
      </x:c>
      <x:c r="F7288" s="11" t="n">
        <x:v>1</x:v>
      </x:c>
      <x:c r="G7288" s="11" t="n">
        <x:v>11.5</x:v>
      </x:c>
      <x:c r="H7288" s="11" t="n">
        <x:v>11.95</x:v>
      </x:c>
      <x:c r="I7288" s="13" t="n">
        <x:v>150143</x:v>
      </x:c>
      <x:c r="J7288" s="11" t="n">
        <x:v>11.923278</x:v>
      </x:c>
      <x:c r="K7288" s="14" t="n">
        <x:f>I7288*J7288</x:f>
        <x:v>1790196.728754</x:v>
      </x:c>
      <x:c r="L7288" s="8" t="str">
        <x:v>Alpaca SIP</x:v>
      </x:c>
    </x:row>
    <x:row r="7289" ht="25" customHeight="1">
      <x:c r="A7289" s="8" t="str">
        <x:v>EIKN</x:v>
      </x:c>
      <x:c r="B7289" s="10" t="n">
        <x:v>46098</x:v>
      </x:c>
      <x:c r="C7289" s="11" t="n">
        <x:v>11.89</x:v>
      </x:c>
      <x:c r="D7289" s="11" t="n">
        <x:v>12.84</x:v>
      </x:c>
      <x:c r="E7289" s="13" t="n">
        <x:v>146894</x:v>
      </x:c>
      <x:c r="F7289" s="11" t="n">
        <x:v>1</x:v>
      </x:c>
      <x:c r="G7289" s="11" t="n">
        <x:v>11.89</x:v>
      </x:c>
      <x:c r="H7289" s="11" t="n">
        <x:v>12.84</x:v>
      </x:c>
      <x:c r="I7289" s="13" t="n">
        <x:v>146894</x:v>
      </x:c>
      <x:c r="J7289" s="11" t="n">
        <x:v>12.645438</x:v>
      </x:c>
      <x:c r="K7289" s="14" t="n">
        <x:f>I7289*J7289</x:f>
        <x:v>1857538.969572</x:v>
      </x:c>
      <x:c r="L7289" s="8" t="str">
        <x:v>Alpaca SIP</x:v>
      </x:c>
    </x:row>
    <x:row r="7290" ht="25" customHeight="1">
      <x:c r="A7290" s="8" t="str">
        <x:v>EIKN</x:v>
      </x:c>
      <x:c r="B7290" s="10" t="n">
        <x:v>46099</x:v>
      </x:c>
      <x:c r="C7290" s="11" t="n">
        <x:v>12.95</x:v>
      </x:c>
      <x:c r="D7290" s="11" t="n">
        <x:v>11.74</x:v>
      </x:c>
      <x:c r="E7290" s="13" t="n">
        <x:v>500368</x:v>
      </x:c>
      <x:c r="F7290" s="11" t="n">
        <x:v>1</x:v>
      </x:c>
      <x:c r="G7290" s="11" t="n">
        <x:v>12.95</x:v>
      </x:c>
      <x:c r="H7290" s="11" t="n">
        <x:v>11.74</x:v>
      </x:c>
      <x:c r="I7290" s="13" t="n">
        <x:v>500368</x:v>
      </x:c>
      <x:c r="J7290" s="11" t="n">
        <x:v>12.235222</x:v>
      </x:c>
      <x:c r="K7290" s="14" t="n">
        <x:f>I7290*J7290</x:f>
        <x:v>6122113.561696</x:v>
      </x:c>
      <x:c r="L7290" s="8" t="str">
        <x:v>Alpaca SIP</x:v>
      </x:c>
    </x:row>
    <x:row r="7291" ht="25" customHeight="1">
      <x:c r="A7291" s="8" t="str">
        <x:v>EIKN</x:v>
      </x:c>
      <x:c r="B7291" s="10" t="n">
        <x:v>46100</x:v>
      </x:c>
      <x:c r="C7291" s="11" t="n">
        <x:v>11.74</x:v>
      </x:c>
      <x:c r="D7291" s="11" t="n">
        <x:v>10.98</x:v>
      </x:c>
      <x:c r="E7291" s="13" t="n">
        <x:v>483195</x:v>
      </x:c>
      <x:c r="F7291" s="11" t="n">
        <x:v>1</x:v>
      </x:c>
      <x:c r="G7291" s="11" t="n">
        <x:v>11.74</x:v>
      </x:c>
      <x:c r="H7291" s="11" t="n">
        <x:v>10.98</x:v>
      </x:c>
      <x:c r="I7291" s="13" t="n">
        <x:v>483195</x:v>
      </x:c>
      <x:c r="J7291" s="11" t="n">
        <x:v>11.208807</x:v>
      </x:c>
      <x:c r="K7291" s="14" t="n">
        <x:f>I7291*J7291</x:f>
        <x:v>5416039.498365</x:v>
      </x:c>
      <x:c r="L7291" s="8" t="str">
        <x:v>Alpaca SIP</x:v>
      </x:c>
    </x:row>
    <x:row r="7292" ht="25" customHeight="1">
      <x:c r="A7292" s="8" t="str">
        <x:v>EIKN</x:v>
      </x:c>
      <x:c r="B7292" s="10" t="n">
        <x:v>46101</x:v>
      </x:c>
      <x:c r="C7292" s="11" t="n">
        <x:v>11.05</x:v>
      </x:c>
      <x:c r="D7292" s="11" t="n">
        <x:v>11.82</x:v>
      </x:c>
      <x:c r="E7292" s="13" t="n">
        <x:v>1630182</x:v>
      </x:c>
      <x:c r="F7292" s="11" t="n">
        <x:v>1</x:v>
      </x:c>
      <x:c r="G7292" s="11" t="n">
        <x:v>11.05</x:v>
      </x:c>
      <x:c r="H7292" s="11" t="n">
        <x:v>11.82</x:v>
      </x:c>
      <x:c r="I7292" s="13" t="n">
        <x:v>1630182</x:v>
      </x:c>
      <x:c r="J7292" s="11" t="n">
        <x:v>11.807146</x:v>
      </x:c>
      <x:c r="K7292" s="14" t="n">
        <x:f>I7292*J7292</x:f>
        <x:v>19247796.880572</x:v>
      </x:c>
      <x:c r="L7292" s="8" t="str">
        <x:v>Alpaca SIP</x:v>
      </x:c>
    </x:row>
    <x:row r="7293" ht="25" customHeight="1">
      <x:c r="A7293" s="8" t="str">
        <x:v>EIKN</x:v>
      </x:c>
      <x:c r="B7293" s="10" t="n">
        <x:v>46104</x:v>
      </x:c>
      <x:c r="C7293" s="11" t="n">
        <x:v>12</x:v>
      </x:c>
      <x:c r="D7293" s="11" t="n">
        <x:v>11.71</x:v>
      </x:c>
      <x:c r="E7293" s="13" t="n">
        <x:v>551206</x:v>
      </x:c>
      <x:c r="F7293" s="11" t="n">
        <x:v>1</x:v>
      </x:c>
      <x:c r="G7293" s="11" t="n">
        <x:v>12</x:v>
      </x:c>
      <x:c r="H7293" s="11" t="n">
        <x:v>11.71</x:v>
      </x:c>
      <x:c r="I7293" s="13" t="n">
        <x:v>551206</x:v>
      </x:c>
      <x:c r="J7293" s="11" t="n">
        <x:v>11.789258</x:v>
      </x:c>
      <x:c r="K7293" s="14" t="n">
        <x:f>I7293*J7293</x:f>
        <x:v>6498309.745148</x:v>
      </x:c>
      <x:c r="L7293" s="8" t="str">
        <x:v>Alpaca SIP</x:v>
      </x:c>
    </x:row>
    <x:row r="7294" ht="25" customHeight="1">
      <x:c r="A7294" s="8" t="str">
        <x:v>EIKN</x:v>
      </x:c>
      <x:c r="B7294" s="10" t="n">
        <x:v>46105</x:v>
      </x:c>
      <x:c r="C7294" s="11" t="n">
        <x:v>11.69</x:v>
      </x:c>
      <x:c r="D7294" s="11" t="n">
        <x:v>11.06</x:v>
      </x:c>
      <x:c r="E7294" s="13" t="n">
        <x:v>409478</x:v>
      </x:c>
      <x:c r="F7294" s="11" t="n">
        <x:v>1</x:v>
      </x:c>
      <x:c r="G7294" s="11" t="n">
        <x:v>11.69</x:v>
      </x:c>
      <x:c r="H7294" s="11" t="n">
        <x:v>11.06</x:v>
      </x:c>
      <x:c r="I7294" s="13" t="n">
        <x:v>409478</x:v>
      </x:c>
      <x:c r="J7294" s="11" t="n">
        <x:v>11.135289</x:v>
      </x:c>
      <x:c r="K7294" s="14" t="n">
        <x:f>I7294*J7294</x:f>
        <x:v>4559655.869142</x:v>
      </x:c>
      <x:c r="L7294" s="8" t="str">
        <x:v>Alpaca SIP</x:v>
      </x:c>
    </x:row>
    <x:row r="7295" ht="25" customHeight="1">
      <x:c r="A7295" s="8" t="str">
        <x:v>EIKN</x:v>
      </x:c>
      <x:c r="B7295" s="10" t="n">
        <x:v>46106</x:v>
      </x:c>
      <x:c r="C7295" s="11" t="n">
        <x:v>10.97</x:v>
      </x:c>
      <x:c r="D7295" s="11" t="n">
        <x:v>11.07</x:v>
      </x:c>
      <x:c r="E7295" s="13" t="n">
        <x:v>476275</x:v>
      </x:c>
      <x:c r="F7295" s="11" t="n">
        <x:v>1</x:v>
      </x:c>
      <x:c r="G7295" s="11" t="n">
        <x:v>10.97</x:v>
      </x:c>
      <x:c r="H7295" s="11" t="n">
        <x:v>11.07</x:v>
      </x:c>
      <x:c r="I7295" s="13" t="n">
        <x:v>476275</x:v>
      </x:c>
      <x:c r="J7295" s="11" t="n">
        <x:v>11.400959</x:v>
      </x:c>
      <x:c r="K7295" s="14" t="n">
        <x:f>I7295*J7295</x:f>
        <x:v>5429991.747725</x:v>
      </x:c>
      <x:c r="L7295" s="8" t="str">
        <x:v>Alpaca SIP</x:v>
      </x:c>
    </x:row>
    <x:row r="7296" ht="25" customHeight="1">
      <x:c r="A7296" s="8" t="str">
        <x:v>EIKN</x:v>
      </x:c>
      <x:c r="B7296" s="10" t="n">
        <x:v>46107</x:v>
      </x:c>
      <x:c r="C7296" s="11" t="n">
        <x:v>10.86</x:v>
      </x:c>
      <x:c r="D7296" s="11" t="n">
        <x:v>10.53</x:v>
      </x:c>
      <x:c r="E7296" s="13" t="n">
        <x:v>454271</x:v>
      </x:c>
      <x:c r="F7296" s="11" t="n">
        <x:v>1</x:v>
      </x:c>
      <x:c r="G7296" s="11" t="n">
        <x:v>10.86</x:v>
      </x:c>
      <x:c r="H7296" s="11" t="n">
        <x:v>10.53</x:v>
      </x:c>
      <x:c r="I7296" s="13" t="n">
        <x:v>454271</x:v>
      </x:c>
      <x:c r="J7296" s="11" t="n">
        <x:v>10.266061</x:v>
      </x:c>
      <x:c r="K7296" s="14" t="n">
        <x:f>I7296*J7296</x:f>
        <x:v>4663573.796531</x:v>
      </x:c>
      <x:c r="L7296" s="8" t="str">
        <x:v>Alpaca SIP</x:v>
      </x:c>
    </x:row>
    <x:row r="7297" ht="25" customHeight="1">
      <x:c r="A7297" s="8" t="str">
        <x:v>EIKN</x:v>
      </x:c>
      <x:c r="B7297" s="10" t="n">
        <x:v>46108</x:v>
      </x:c>
      <x:c r="C7297" s="11" t="n">
        <x:v>10.27</x:v>
      </x:c>
      <x:c r="D7297" s="11" t="n">
        <x:v>9.81</x:v>
      </x:c>
      <x:c r="E7297" s="13" t="n">
        <x:v>201478</x:v>
      </x:c>
      <x:c r="F7297" s="11" t="n">
        <x:v>1</x:v>
      </x:c>
      <x:c r="G7297" s="11" t="n">
        <x:v>10.27</x:v>
      </x:c>
      <x:c r="H7297" s="11" t="n">
        <x:v>9.81</x:v>
      </x:c>
      <x:c r="I7297" s="13" t="n">
        <x:v>201478</x:v>
      </x:c>
      <x:c r="J7297" s="11" t="n">
        <x:v>10.099417</x:v>
      </x:c>
      <x:c r="K7297" s="14" t="n">
        <x:f>I7297*J7297</x:f>
        <x:v>2034810.3383260001</x:v>
      </x:c>
      <x:c r="L7297" s="8" t="str">
        <x:v>Alpaca SIP</x:v>
      </x:c>
    </x:row>
    <x:row r="7298" ht="25" customHeight="1">
      <x:c r="A7298" s="8" t="str">
        <x:v>EIKN</x:v>
      </x:c>
      <x:c r="B7298" s="10" t="n">
        <x:v>46111</x:v>
      </x:c>
      <x:c r="C7298" s="11" t="n">
        <x:v>9.8</x:v>
      </x:c>
      <x:c r="D7298" s="11" t="n">
        <x:v>9.68</x:v>
      </x:c>
      <x:c r="E7298" s="13" t="n">
        <x:v>299395</x:v>
      </x:c>
      <x:c r="F7298" s="11" t="n">
        <x:v>1</x:v>
      </x:c>
      <x:c r="G7298" s="11" t="n">
        <x:v>9.8</x:v>
      </x:c>
      <x:c r="H7298" s="11" t="n">
        <x:v>9.68</x:v>
      </x:c>
      <x:c r="I7298" s="13" t="n">
        <x:v>299395</x:v>
      </x:c>
      <x:c r="J7298" s="11" t="n">
        <x:v>9.742659</x:v>
      </x:c>
      <x:c r="K7298" s="14" t="n">
        <x:f>I7298*J7298</x:f>
        <x:v>2916903.391305</x:v>
      </x:c>
      <x:c r="L7298" s="8" t="str">
        <x:v>Alpaca SIP</x:v>
      </x:c>
    </x:row>
    <x:row r="7299" ht="25" customHeight="1">
      <x:c r="A7299" s="8" t="str">
        <x:v>EIKN</x:v>
      </x:c>
      <x:c r="B7299" s="10" t="n">
        <x:v>46112</x:v>
      </x:c>
      <x:c r="C7299" s="11" t="n">
        <x:v>9.77</x:v>
      </x:c>
      <x:c r="D7299" s="11" t="n">
        <x:v>10.58</x:v>
      </x:c>
      <x:c r="E7299" s="13" t="n">
        <x:v>474355</x:v>
      </x:c>
      <x:c r="F7299" s="11" t="n">
        <x:v>1</x:v>
      </x:c>
      <x:c r="G7299" s="11" t="n">
        <x:v>9.77</x:v>
      </x:c>
      <x:c r="H7299" s="11" t="n">
        <x:v>10.58</x:v>
      </x:c>
      <x:c r="I7299" s="13" t="n">
        <x:v>474355</x:v>
      </x:c>
      <x:c r="J7299" s="11" t="n">
        <x:v>10.483642</x:v>
      </x:c>
      <x:c r="K7299" s="14" t="n">
        <x:f>I7299*J7299</x:f>
        <x:v>4972968.00091</x:v>
      </x:c>
      <x:c r="L7299" s="8" t="str">
        <x:v>Alpaca SIP</x:v>
      </x:c>
    </x:row>
    <x:row r="7300" ht="25" customHeight="1">
      <x:c r="A7300" s="8" t="str">
        <x:v>EIKN</x:v>
      </x:c>
      <x:c r="B7300" s="10" t="n">
        <x:v>46113</x:v>
      </x:c>
      <x:c r="C7300" s="11" t="n">
        <x:v>10.72</x:v>
      </x:c>
      <x:c r="D7300" s="11" t="n">
        <x:v>10.08</x:v>
      </x:c>
      <x:c r="E7300" s="13" t="n">
        <x:v>230389</x:v>
      </x:c>
      <x:c r="F7300" s="11" t="n">
        <x:v>1</x:v>
      </x:c>
      <x:c r="G7300" s="11" t="n">
        <x:v>10.72</x:v>
      </x:c>
      <x:c r="H7300" s="11" t="n">
        <x:v>10.08</x:v>
      </x:c>
      <x:c r="I7300" s="13" t="n">
        <x:v>230389</x:v>
      </x:c>
      <x:c r="J7300" s="11" t="n">
        <x:v>10.265441</x:v>
      </x:c>
      <x:c r="K7300" s="14" t="n">
        <x:f>I7300*J7300</x:f>
        <x:v>2365044.686549</x:v>
      </x:c>
      <x:c r="L7300" s="8" t="str">
        <x:v>Alpaca SIP</x:v>
      </x:c>
    </x:row>
    <x:row r="7301" ht="25" customHeight="1">
      <x:c r="A7301" s="8" t="str">
        <x:v>EIKN</x:v>
      </x:c>
      <x:c r="B7301" s="10" t="n">
        <x:v>46114</x:v>
      </x:c>
      <x:c r="C7301" s="11" t="n">
        <x:v>9.85</x:v>
      </x:c>
      <x:c r="D7301" s="11" t="n">
        <x:v>9.9</x:v>
      </x:c>
      <x:c r="E7301" s="13" t="n">
        <x:v>252610</x:v>
      </x:c>
      <x:c r="F7301" s="11" t="n">
        <x:v>1</x:v>
      </x:c>
      <x:c r="G7301" s="11" t="n">
        <x:v>9.85</x:v>
      </x:c>
      <x:c r="H7301" s="11" t="n">
        <x:v>9.9</x:v>
      </x:c>
      <x:c r="I7301" s="13" t="n">
        <x:v>252610</x:v>
      </x:c>
      <x:c r="J7301" s="11" t="n">
        <x:v>9.917587</x:v>
      </x:c>
      <x:c r="K7301" s="14" t="n">
        <x:f>I7301*J7301</x:f>
        <x:v>2505281.65207</x:v>
      </x:c>
      <x:c r="L7301" s="8" t="str">
        <x:v>Alpaca SIP</x:v>
      </x:c>
    </x:row>
    <x:row r="7302" ht="25" customHeight="1">
      <x:c r="A7302" s="8" t="str">
        <x:v>EIKN</x:v>
      </x:c>
      <x:c r="B7302" s="10" t="n">
        <x:v>46118</x:v>
      </x:c>
      <x:c r="C7302" s="11" t="n">
        <x:v>10.07</x:v>
      </x:c>
      <x:c r="D7302" s="11" t="n">
        <x:v>9.44</x:v>
      </x:c>
      <x:c r="E7302" s="13" t="n">
        <x:v>369583</x:v>
      </x:c>
      <x:c r="F7302" s="11" t="n">
        <x:v>1</x:v>
      </x:c>
      <x:c r="G7302" s="11" t="n">
        <x:v>10.07</x:v>
      </x:c>
      <x:c r="H7302" s="11" t="n">
        <x:v>9.44</x:v>
      </x:c>
      <x:c r="I7302" s="13" t="n">
        <x:v>369583</x:v>
      </x:c>
      <x:c r="J7302" s="11" t="n">
        <x:v>9.54462</x:v>
      </x:c>
      <x:c r="K7302" s="14" t="n">
        <x:f>I7302*J7302</x:f>
        <x:v>3527529.29346</x:v>
      </x:c>
      <x:c r="L7302" s="8" t="str">
        <x:v>Alpaca SIP</x:v>
      </x:c>
    </x:row>
    <x:row r="7303" ht="25" customHeight="1">
      <x:c r="A7303" s="8" t="str">
        <x:v>EIKN</x:v>
      </x:c>
      <x:c r="B7303" s="10" t="n">
        <x:v>46119</x:v>
      </x:c>
      <x:c r="C7303" s="11" t="n">
        <x:v>9.31</x:v>
      </x:c>
      <x:c r="D7303" s="11" t="n">
        <x:v>8.78</x:v>
      </x:c>
      <x:c r="E7303" s="13" t="n">
        <x:v>335360</x:v>
      </x:c>
      <x:c r="F7303" s="11" t="n">
        <x:v>1</x:v>
      </x:c>
      <x:c r="G7303" s="11" t="n">
        <x:v>9.31</x:v>
      </x:c>
      <x:c r="H7303" s="11" t="n">
        <x:v>8.78</x:v>
      </x:c>
      <x:c r="I7303" s="13" t="n">
        <x:v>335360</x:v>
      </x:c>
      <x:c r="J7303" s="11" t="n">
        <x:v>8.893034</x:v>
      </x:c>
      <x:c r="K7303" s="14" t="n">
        <x:f>I7303*J7303</x:f>
        <x:v>2982367.88224</x:v>
      </x:c>
      <x:c r="L7303" s="8" t="str">
        <x:v>Alpaca SIP</x:v>
      </x:c>
    </x:row>
    <x:row r="7304" ht="25" customHeight="1">
      <x:c r="A7304" s="8" t="str">
        <x:v>EIKN</x:v>
      </x:c>
      <x:c r="B7304" s="10" t="n">
        <x:v>46120</x:v>
      </x:c>
      <x:c r="C7304" s="11" t="n">
        <x:v>9.04</x:v>
      </x:c>
      <x:c r="D7304" s="11" t="n">
        <x:v>9.5</x:v>
      </x:c>
      <x:c r="E7304" s="13" t="n">
        <x:v>459226</x:v>
      </x:c>
      <x:c r="F7304" s="11" t="n">
        <x:v>1</x:v>
      </x:c>
      <x:c r="G7304" s="11" t="n">
        <x:v>9.04</x:v>
      </x:c>
      <x:c r="H7304" s="11" t="n">
        <x:v>9.5</x:v>
      </x:c>
      <x:c r="I7304" s="13" t="n">
        <x:v>459226</x:v>
      </x:c>
      <x:c r="J7304" s="11" t="n">
        <x:v>9.171338</x:v>
      </x:c>
      <x:c r="K7304" s="14" t="n">
        <x:f>I7304*J7304</x:f>
        <x:v>4211716.864388</x:v>
      </x:c>
      <x:c r="L7304" s="8" t="str">
        <x:v>Alpaca SIP</x:v>
      </x:c>
    </x:row>
    <x:row r="7305" ht="25" customHeight="1">
      <x:c r="A7305" s="8" t="str">
        <x:v>EIKN</x:v>
      </x:c>
      <x:c r="B7305" s="10" t="n">
        <x:v>46121</x:v>
      </x:c>
      <x:c r="C7305" s="11" t="n">
        <x:v>9.54</x:v>
      </x:c>
      <x:c r="D7305" s="11" t="n">
        <x:v>9.01</x:v>
      </x:c>
      <x:c r="E7305" s="13" t="n">
        <x:v>245708</x:v>
      </x:c>
      <x:c r="F7305" s="11" t="n">
        <x:v>1</x:v>
      </x:c>
      <x:c r="G7305" s="11" t="n">
        <x:v>9.54</x:v>
      </x:c>
      <x:c r="H7305" s="11" t="n">
        <x:v>9.01</x:v>
      </x:c>
      <x:c r="I7305" s="13" t="n">
        <x:v>245708</x:v>
      </x:c>
      <x:c r="J7305" s="11" t="n">
        <x:v>9.108749</x:v>
      </x:c>
      <x:c r="K7305" s="14" t="n">
        <x:f>I7305*J7305</x:f>
        <x:v>2238092.4992919997</x:v>
      </x:c>
      <x:c r="L7305" s="8" t="str">
        <x:v>Alpaca SIP</x:v>
      </x:c>
    </x:row>
    <x:row r="7306" ht="25" customHeight="1">
      <x:c r="A7306" s="8" t="str">
        <x:v>EIKN</x:v>
      </x:c>
      <x:c r="B7306" s="10" t="n">
        <x:v>46122</x:v>
      </x:c>
      <x:c r="C7306" s="11" t="n">
        <x:v>9.12</x:v>
      </x:c>
      <x:c r="D7306" s="11" t="n">
        <x:v>9</x:v>
      </x:c>
      <x:c r="E7306" s="13" t="n">
        <x:v>706095</x:v>
      </x:c>
      <x:c r="F7306" s="11" t="n">
        <x:v>1</x:v>
      </x:c>
      <x:c r="G7306" s="11" t="n">
        <x:v>9.12</x:v>
      </x:c>
      <x:c r="H7306" s="11" t="n">
        <x:v>9</x:v>
      </x:c>
      <x:c r="I7306" s="13" t="n">
        <x:v>706095</x:v>
      </x:c>
      <x:c r="J7306" s="11" t="n">
        <x:v>8.958828</x:v>
      </x:c>
      <x:c r="K7306" s="14" t="n">
        <x:f>I7306*J7306</x:f>
        <x:v>6325783.65666</x:v>
      </x:c>
      <x:c r="L7306" s="8" t="str">
        <x:v>Alpaca SIP</x:v>
      </x:c>
    </x:row>
    <x:row r="7307" ht="25" customHeight="1">
      <x:c r="A7307" s="8" t="str">
        <x:v>EIKN</x:v>
      </x:c>
      <x:c r="B7307" s="10" t="n">
        <x:v>46125</x:v>
      </x:c>
      <x:c r="C7307" s="11" t="n">
        <x:v>9.03</x:v>
      </x:c>
      <x:c r="D7307" s="11" t="n">
        <x:v>9.87</x:v>
      </x:c>
      <x:c r="E7307" s="13" t="n">
        <x:v>409400</x:v>
      </x:c>
      <x:c r="F7307" s="11" t="n">
        <x:v>1</x:v>
      </x:c>
      <x:c r="G7307" s="11" t="n">
        <x:v>9.03</x:v>
      </x:c>
      <x:c r="H7307" s="11" t="n">
        <x:v>9.87</x:v>
      </x:c>
      <x:c r="I7307" s="13" t="n">
        <x:v>409400</x:v>
      </x:c>
      <x:c r="J7307" s="11" t="n">
        <x:v>9.809053</x:v>
      </x:c>
      <x:c r="K7307" s="14" t="n">
        <x:f>I7307*J7307</x:f>
        <x:v>4015826.2982</x:v>
      </x:c>
      <x:c r="L7307" s="8" t="str">
        <x:v>Alpaca SIP</x:v>
      </x:c>
    </x:row>
    <x:row r="7308" ht="25" customHeight="1">
      <x:c r="A7308" s="8" t="str">
        <x:v>EIKN</x:v>
      </x:c>
      <x:c r="B7308" s="10" t="n">
        <x:v>46126</x:v>
      </x:c>
      <x:c r="C7308" s="11" t="n">
        <x:v>9.77</x:v>
      </x:c>
      <x:c r="D7308" s="11" t="n">
        <x:v>10.61</x:v>
      </x:c>
      <x:c r="E7308" s="13" t="n">
        <x:v>440829</x:v>
      </x:c>
      <x:c r="F7308" s="11" t="n">
        <x:v>1</x:v>
      </x:c>
      <x:c r="G7308" s="11" t="n">
        <x:v>9.77</x:v>
      </x:c>
      <x:c r="H7308" s="11" t="n">
        <x:v>10.61</x:v>
      </x:c>
      <x:c r="I7308" s="13" t="n">
        <x:v>440829</x:v>
      </x:c>
      <x:c r="J7308" s="11" t="n">
        <x:v>10.309719</x:v>
      </x:c>
      <x:c r="K7308" s="14" t="n">
        <x:f>I7308*J7308</x:f>
        <x:v>4544823.117051</x:v>
      </x:c>
      <x:c r="L7308" s="8" t="str">
        <x:v>Alpaca SIP</x:v>
      </x:c>
    </x:row>
    <x:row r="7309" ht="25" customHeight="1">
      <x:c r="A7309" s="8" t="str">
        <x:v>EIKN</x:v>
      </x:c>
      <x:c r="B7309" s="10" t="n">
        <x:v>46127</x:v>
      </x:c>
      <x:c r="C7309" s="11" t="n">
        <x:v>10.69</x:v>
      </x:c>
      <x:c r="D7309" s="11" t="n">
        <x:v>10.84</x:v>
      </x:c>
      <x:c r="E7309" s="13" t="n">
        <x:v>311868</x:v>
      </x:c>
      <x:c r="F7309" s="11" t="n">
        <x:v>1</x:v>
      </x:c>
      <x:c r="G7309" s="11" t="n">
        <x:v>10.69</x:v>
      </x:c>
      <x:c r="H7309" s="11" t="n">
        <x:v>10.84</x:v>
      </x:c>
      <x:c r="I7309" s="13" t="n">
        <x:v>311868</x:v>
      </x:c>
      <x:c r="J7309" s="11" t="n">
        <x:v>10.831704</x:v>
      </x:c>
      <x:c r="K7309" s="14" t="n">
        <x:f>I7309*J7309</x:f>
        <x:v>3378061.863072</x:v>
      </x:c>
      <x:c r="L7309" s="8" t="str">
        <x:v>Alpaca SIP</x:v>
      </x:c>
    </x:row>
    <x:row r="7310" ht="25" customHeight="1">
      <x:c r="A7310" s="8" t="str">
        <x:v>EIKN</x:v>
      </x:c>
      <x:c r="B7310" s="10" t="n">
        <x:v>46128</x:v>
      </x:c>
      <x:c r="C7310" s="11" t="n">
        <x:v>11.09</x:v>
      </x:c>
      <x:c r="D7310" s="11" t="n">
        <x:v>11.24</x:v>
      </x:c>
      <x:c r="E7310" s="13" t="n">
        <x:v>159960</x:v>
      </x:c>
      <x:c r="F7310" s="11" t="n">
        <x:v>1</x:v>
      </x:c>
      <x:c r="G7310" s="11" t="n">
        <x:v>11.09</x:v>
      </x:c>
      <x:c r="H7310" s="11" t="n">
        <x:v>11.24</x:v>
      </x:c>
      <x:c r="I7310" s="13" t="n">
        <x:v>159960</x:v>
      </x:c>
      <x:c r="J7310" s="11" t="n">
        <x:v>11.246959</x:v>
      </x:c>
      <x:c r="K7310" s="14" t="n">
        <x:f>I7310*J7310</x:f>
        <x:v>1799063.56164</x:v>
      </x:c>
      <x:c r="L7310" s="8" t="str">
        <x:v>Alpaca SIP</x:v>
      </x:c>
    </x:row>
    <x:row r="7311" ht="25" customHeight="1">
      <x:c r="A7311" s="8" t="str">
        <x:v>EIKN</x:v>
      </x:c>
      <x:c r="B7311" s="10" t="n">
        <x:v>46129</x:v>
      </x:c>
      <x:c r="C7311" s="11" t="n">
        <x:v>11.48</x:v>
      </x:c>
      <x:c r="D7311" s="11" t="n">
        <x:v>11.9</x:v>
      </x:c>
      <x:c r="E7311" s="13" t="n">
        <x:v>202960</x:v>
      </x:c>
      <x:c r="F7311" s="11" t="n">
        <x:v>1</x:v>
      </x:c>
      <x:c r="G7311" s="11" t="n">
        <x:v>11.48</x:v>
      </x:c>
      <x:c r="H7311" s="11" t="n">
        <x:v>11.9</x:v>
      </x:c>
      <x:c r="I7311" s="13" t="n">
        <x:v>202960</x:v>
      </x:c>
      <x:c r="J7311" s="11" t="n">
        <x:v>11.882329</x:v>
      </x:c>
      <x:c r="K7311" s="14" t="n">
        <x:f>I7311*J7311</x:f>
        <x:v>2411637.49384</x:v>
      </x:c>
      <x:c r="L7311" s="8" t="str">
        <x:v>Alpaca SIP</x:v>
      </x:c>
    </x:row>
    <x:row r="7312" ht="25" customHeight="1">
      <x:c r="A7312" s="8" t="str">
        <x:v>EIKN</x:v>
      </x:c>
      <x:c r="B7312" s="10" t="n">
        <x:v>46132</x:v>
      </x:c>
      <x:c r="C7312" s="11" t="n">
        <x:v>11.9</x:v>
      </x:c>
      <x:c r="D7312" s="11" t="n">
        <x:v>11.55</x:v>
      </x:c>
      <x:c r="E7312" s="13" t="n">
        <x:v>163086</x:v>
      </x:c>
      <x:c r="F7312" s="11" t="n">
        <x:v>1</x:v>
      </x:c>
      <x:c r="G7312" s="11" t="n">
        <x:v>11.9</x:v>
      </x:c>
      <x:c r="H7312" s="11" t="n">
        <x:v>11.55</x:v>
      </x:c>
      <x:c r="I7312" s="13" t="n">
        <x:v>163086</x:v>
      </x:c>
      <x:c r="J7312" s="11" t="n">
        <x:v>11.794837</x:v>
      </x:c>
      <x:c r="K7312" s="14" t="n">
        <x:f>I7312*J7312</x:f>
        <x:v>1923572.7869819999</x:v>
      </x:c>
      <x:c r="L7312" s="8" t="str">
        <x:v>Alpaca SIP</x:v>
      </x:c>
    </x:row>
    <x:row r="7313" ht="25" customHeight="1">
      <x:c r="A7313" s="8" t="str">
        <x:v>EIKN</x:v>
      </x:c>
      <x:c r="B7313" s="10" t="n">
        <x:v>46133</x:v>
      </x:c>
      <x:c r="C7313" s="11" t="n">
        <x:v>11.55</x:v>
      </x:c>
      <x:c r="D7313" s="11" t="n">
        <x:v>11.74</x:v>
      </x:c>
      <x:c r="E7313" s="13" t="n">
        <x:v>127797</x:v>
      </x:c>
      <x:c r="F7313" s="11" t="n">
        <x:v>1</x:v>
      </x:c>
      <x:c r="G7313" s="11" t="n">
        <x:v>11.55</x:v>
      </x:c>
      <x:c r="H7313" s="11" t="n">
        <x:v>11.74</x:v>
      </x:c>
      <x:c r="I7313" s="13" t="n">
        <x:v>127797</x:v>
      </x:c>
      <x:c r="J7313" s="11" t="n">
        <x:v>11.581675</x:v>
      </x:c>
      <x:c r="K7313" s="14" t="n">
        <x:f>I7313*J7313</x:f>
        <x:v>1480103.319975</x:v>
      </x:c>
      <x:c r="L7313" s="8" t="str">
        <x:v>Alpaca SIP</x:v>
      </x:c>
    </x:row>
    <x:row r="7314" ht="25" customHeight="1">
      <x:c r="A7314" s="8" t="str">
        <x:v>EIKN</x:v>
      </x:c>
      <x:c r="B7314" s="10" t="n">
        <x:v>46134</x:v>
      </x:c>
      <x:c r="C7314" s="11" t="n">
        <x:v>11.95</x:v>
      </x:c>
      <x:c r="D7314" s="11" t="n">
        <x:v>11.6</x:v>
      </x:c>
      <x:c r="E7314" s="13" t="n">
        <x:v>132806</x:v>
      </x:c>
      <x:c r="F7314" s="11" t="n">
        <x:v>1</x:v>
      </x:c>
      <x:c r="G7314" s="11" t="n">
        <x:v>11.95</x:v>
      </x:c>
      <x:c r="H7314" s="11" t="n">
        <x:v>11.6</x:v>
      </x:c>
      <x:c r="I7314" s="13" t="n">
        <x:v>132806</x:v>
      </x:c>
      <x:c r="J7314" s="11" t="n">
        <x:v>11.620175</x:v>
      </x:c>
      <x:c r="K7314" s="14" t="n">
        <x:f>I7314*J7314</x:f>
        <x:v>1543228.96105</x:v>
      </x:c>
      <x:c r="L7314" s="8" t="str">
        <x:v>Alpaca SIP</x:v>
      </x:c>
    </x:row>
    <x:row r="7315" ht="25" customHeight="1">
      <x:c r="A7315" s="8" t="str">
        <x:v>EIKN</x:v>
      </x:c>
      <x:c r="B7315" s="10" t="n">
        <x:v>46135</x:v>
      </x:c>
      <x:c r="C7315" s="11" t="n">
        <x:v>11.64</x:v>
      </x:c>
      <x:c r="D7315" s="11" t="n">
        <x:v>10.7</x:v>
      </x:c>
      <x:c r="E7315" s="13" t="n">
        <x:v>152037</x:v>
      </x:c>
      <x:c r="F7315" s="11" t="n">
        <x:v>1</x:v>
      </x:c>
      <x:c r="G7315" s="11" t="n">
        <x:v>11.64</x:v>
      </x:c>
      <x:c r="H7315" s="11" t="n">
        <x:v>10.7</x:v>
      </x:c>
      <x:c r="I7315" s="13" t="n">
        <x:v>152037</x:v>
      </x:c>
      <x:c r="J7315" s="11" t="n">
        <x:v>11.069018</x:v>
      </x:c>
      <x:c r="K7315" s="14" t="n">
        <x:f>I7315*J7315</x:f>
        <x:v>1682900.289666</x:v>
      </x:c>
      <x:c r="L7315" s="8" t="str">
        <x:v>Alpaca SIP</x:v>
      </x:c>
    </x:row>
    <x:row r="7316" ht="25" customHeight="1">
      <x:c r="A7316" s="8" t="str">
        <x:v>EIKN</x:v>
      </x:c>
      <x:c r="B7316" s="10" t="n">
        <x:v>46136</x:v>
      </x:c>
      <x:c r="C7316" s="11" t="n">
        <x:v>10.7</x:v>
      </x:c>
      <x:c r="D7316" s="11" t="n">
        <x:v>9.655</x:v>
      </x:c>
      <x:c r="E7316" s="13" t="n">
        <x:v>176879</x:v>
      </x:c>
      <x:c r="F7316" s="11" t="n">
        <x:v>1</x:v>
      </x:c>
      <x:c r="G7316" s="11" t="n">
        <x:v>10.7</x:v>
      </x:c>
      <x:c r="H7316" s="11" t="n">
        <x:v>9.655</x:v>
      </x:c>
      <x:c r="I7316" s="13" t="n">
        <x:v>176879</x:v>
      </x:c>
      <x:c r="J7316" s="11" t="n">
        <x:v>9.863365</x:v>
      </x:c>
      <x:c r="K7316" s="14" t="n">
        <x:f>I7316*J7316</x:f>
        <x:v>1744622.137835</x:v>
      </x:c>
      <x:c r="L7316" s="8" t="str">
        <x:v>Alpaca SIP</x:v>
      </x:c>
    </x:row>
    <x:row r="7317" ht="25" customHeight="1">
      <x:c r="A7317" s="8" t="str">
        <x:v>EIKN</x:v>
      </x:c>
      <x:c r="B7317" s="10" t="n">
        <x:v>46139</x:v>
      </x:c>
      <x:c r="C7317" s="11" t="n">
        <x:v>9.51</x:v>
      </x:c>
      <x:c r="D7317" s="11" t="n">
        <x:v>8.74</x:v>
      </x:c>
      <x:c r="E7317" s="13" t="n">
        <x:v>263002</x:v>
      </x:c>
      <x:c r="F7317" s="11" t="n">
        <x:v>1</x:v>
      </x:c>
      <x:c r="G7317" s="11" t="n">
        <x:v>9.51</x:v>
      </x:c>
      <x:c r="H7317" s="11" t="n">
        <x:v>8.74</x:v>
      </x:c>
      <x:c r="I7317" s="13" t="n">
        <x:v>263002</x:v>
      </x:c>
      <x:c r="J7317" s="11" t="n">
        <x:v>9.096077</x:v>
      </x:c>
      <x:c r="K7317" s="14" t="n">
        <x:f>I7317*J7317</x:f>
        <x:v>2392286.4431539997</x:v>
      </x:c>
      <x:c r="L7317" s="8" t="str">
        <x:v>Alpaca SIP</x:v>
      </x:c>
    </x:row>
    <x:row r="7318" ht="25" customHeight="1">
      <x:c r="A7318" s="8" t="str">
        <x:v>EIKN</x:v>
      </x:c>
      <x:c r="B7318" s="10" t="n">
        <x:v>46140</x:v>
      </x:c>
      <x:c r="C7318" s="11" t="n">
        <x:v>8.77</x:v>
      </x:c>
      <x:c r="D7318" s="11" t="n">
        <x:v>8.56</x:v>
      </x:c>
      <x:c r="E7318" s="13" t="n">
        <x:v>213351</x:v>
      </x:c>
      <x:c r="F7318" s="11" t="n">
        <x:v>1</x:v>
      </x:c>
      <x:c r="G7318" s="11" t="n">
        <x:v>8.77</x:v>
      </x:c>
      <x:c r="H7318" s="11" t="n">
        <x:v>8.56</x:v>
      </x:c>
      <x:c r="I7318" s="13" t="n">
        <x:v>213351</x:v>
      </x:c>
      <x:c r="J7318" s="11" t="n">
        <x:v>8.281381</x:v>
      </x:c>
      <x:c r="K7318" s="14" t="n">
        <x:f>I7318*J7318</x:f>
        <x:v>1766840.9177309999</x:v>
      </x:c>
      <x:c r="L7318" s="8" t="str">
        <x:v>Alpaca SIP</x:v>
      </x:c>
    </x:row>
    <x:row r="7319" ht="25" customHeight="1">
      <x:c r="A7319" s="8" t="str">
        <x:v>EIKN</x:v>
      </x:c>
      <x:c r="B7319" s="10" t="n">
        <x:v>46141</x:v>
      </x:c>
      <x:c r="C7319" s="11" t="n">
        <x:v>8.39</x:v>
      </x:c>
      <x:c r="D7319" s="11" t="n">
        <x:v>9.11</x:v>
      </x:c>
      <x:c r="E7319" s="13" t="n">
        <x:v>226220</x:v>
      </x:c>
      <x:c r="F7319" s="11" t="n">
        <x:v>1</x:v>
      </x:c>
      <x:c r="G7319" s="11" t="n">
        <x:v>8.39</x:v>
      </x:c>
      <x:c r="H7319" s="11" t="n">
        <x:v>9.11</x:v>
      </x:c>
      <x:c r="I7319" s="13" t="n">
        <x:v>226220</x:v>
      </x:c>
      <x:c r="J7319" s="11" t="n">
        <x:v>8.944729</x:v>
      </x:c>
      <x:c r="K7319" s="14" t="n">
        <x:f>I7319*J7319</x:f>
        <x:v>2023476.5943800001</x:v>
      </x:c>
      <x:c r="L7319" s="8" t="str">
        <x:v>Alpaca SIP</x:v>
      </x:c>
    </x:row>
    <x:row r="7320" ht="25" customHeight="1">
      <x:c r="A7320" s="8" t="str">
        <x:v>EIKN</x:v>
      </x:c>
      <x:c r="B7320" s="10" t="n">
        <x:v>46142</x:v>
      </x:c>
      <x:c r="C7320" s="11" t="n">
        <x:v>9.27</x:v>
      </x:c>
      <x:c r="D7320" s="11" t="n">
        <x:v>9.615</x:v>
      </x:c>
      <x:c r="E7320" s="13" t="n">
        <x:v>195662</x:v>
      </x:c>
      <x:c r="F7320" s="11" t="n">
        <x:v>1</x:v>
      </x:c>
      <x:c r="G7320" s="11" t="n">
        <x:v>9.27</x:v>
      </x:c>
      <x:c r="H7320" s="11" t="n">
        <x:v>9.615</x:v>
      </x:c>
      <x:c r="I7320" s="13" t="n">
        <x:v>195662</x:v>
      </x:c>
      <x:c r="J7320" s="11" t="n">
        <x:v>9.481186</x:v>
      </x:c>
      <x:c r="K7320" s="14" t="n">
        <x:f>I7320*J7320</x:f>
        <x:v>1855107.8151319998</x:v>
      </x:c>
      <x:c r="L7320" s="8" t="str">
        <x:v>Alpaca SIP</x:v>
      </x:c>
    </x:row>
    <x:row r="7321" ht="25" customHeight="1">
      <x:c r="A7321" s="8" t="str">
        <x:v>EIKN</x:v>
      </x:c>
      <x:c r="B7321" s="10" t="n">
        <x:v>46143</x:v>
      </x:c>
      <x:c r="C7321" s="11" t="n">
        <x:v>9.64</x:v>
      </x:c>
      <x:c r="D7321" s="11" t="n">
        <x:v>9.68</x:v>
      </x:c>
      <x:c r="E7321" s="13" t="n">
        <x:v>159036</x:v>
      </x:c>
      <x:c r="F7321" s="11" t="n">
        <x:v>1</x:v>
      </x:c>
      <x:c r="G7321" s="11" t="n">
        <x:v>9.64</x:v>
      </x:c>
      <x:c r="H7321" s="11" t="n">
        <x:v>9.68</x:v>
      </x:c>
      <x:c r="I7321" s="13" t="n">
        <x:v>159036</x:v>
      </x:c>
      <x:c r="J7321" s="11" t="n">
        <x:v>9.553793</x:v>
      </x:c>
      <x:c r="K7321" s="14" t="n">
        <x:f>I7321*J7321</x:f>
        <x:v>1519397.023548</x:v>
      </x:c>
      <x:c r="L7321" s="8" t="str">
        <x:v>Alpaca SIP</x:v>
      </x:c>
    </x:row>
    <x:row r="7322" ht="25" customHeight="1">
      <x:c r="A7322" s="8" t="str">
        <x:v>EIKN</x:v>
      </x:c>
      <x:c r="B7322" s="10" t="n">
        <x:v>46146</x:v>
      </x:c>
      <x:c r="C7322" s="11" t="n">
        <x:v>9.75</x:v>
      </x:c>
      <x:c r="D7322" s="11" t="n">
        <x:v>10.27</x:v>
      </x:c>
      <x:c r="E7322" s="13" t="n">
        <x:v>216875</x:v>
      </x:c>
      <x:c r="F7322" s="11" t="n">
        <x:v>1</x:v>
      </x:c>
      <x:c r="G7322" s="11" t="n">
        <x:v>9.75</x:v>
      </x:c>
      <x:c r="H7322" s="11" t="n">
        <x:v>10.27</x:v>
      </x:c>
      <x:c r="I7322" s="13" t="n">
        <x:v>216875</x:v>
      </x:c>
      <x:c r="J7322" s="11" t="n">
        <x:v>10.117821</x:v>
      </x:c>
      <x:c r="K7322" s="14" t="n">
        <x:f>I7322*J7322</x:f>
        <x:v>2194302.429375</x:v>
      </x:c>
      <x:c r="L7322" s="8" t="str">
        <x:v>Alpaca SIP</x:v>
      </x:c>
    </x:row>
    <x:row r="7323" ht="25" customHeight="1">
      <x:c r="A7323" s="8" t="str">
        <x:v>EIKN</x:v>
      </x:c>
      <x:c r="B7323" s="10" t="n">
        <x:v>46147</x:v>
      </x:c>
      <x:c r="C7323" s="11" t="n">
        <x:v>10.28</x:v>
      </x:c>
      <x:c r="D7323" s="11" t="n">
        <x:v>10.28</x:v>
      </x:c>
      <x:c r="E7323" s="13" t="n">
        <x:v>148521</x:v>
      </x:c>
      <x:c r="F7323" s="11" t="n">
        <x:v>1</x:v>
      </x:c>
      <x:c r="G7323" s="11" t="n">
        <x:v>10.28</x:v>
      </x:c>
      <x:c r="H7323" s="11" t="n">
        <x:v>10.28</x:v>
      </x:c>
      <x:c r="I7323" s="13" t="n">
        <x:v>148521</x:v>
      </x:c>
      <x:c r="J7323" s="11" t="n">
        <x:v>10.281133</x:v>
      </x:c>
      <x:c r="K7323" s="14" t="n">
        <x:f>I7323*J7323</x:f>
        <x:v>1526964.154293</x:v>
      </x:c>
      <x:c r="L7323" s="8" t="str">
        <x:v>Alpaca SIP</x:v>
      </x:c>
    </x:row>
    <x:row r="7324" ht="25" customHeight="1">
      <x:c r="A7324" s="8" t="str">
        <x:v>EIKN</x:v>
      </x:c>
      <x:c r="B7324" s="10" t="n">
        <x:v>46148</x:v>
      </x:c>
      <x:c r="C7324" s="11" t="n">
        <x:v>10.42</x:v>
      </x:c>
      <x:c r="D7324" s="11" t="n">
        <x:v>9.97</x:v>
      </x:c>
      <x:c r="E7324" s="13" t="n">
        <x:v>230434</x:v>
      </x:c>
      <x:c r="F7324" s="11" t="n">
        <x:v>1</x:v>
      </x:c>
      <x:c r="G7324" s="11" t="n">
        <x:v>10.42</x:v>
      </x:c>
      <x:c r="H7324" s="11" t="n">
        <x:v>9.97</x:v>
      </x:c>
      <x:c r="I7324" s="13" t="n">
        <x:v>230434</x:v>
      </x:c>
      <x:c r="J7324" s="11" t="n">
        <x:v>10.234968</x:v>
      </x:c>
      <x:c r="K7324" s="14" t="n">
        <x:f>I7324*J7324</x:f>
        <x:v>2358484.616112</x:v>
      </x:c>
      <x:c r="L7324" s="8" t="str">
        <x:v>Alpaca SIP</x:v>
      </x:c>
    </x:row>
    <x:row r="7325" ht="25" customHeight="1">
      <x:c r="A7325" s="8" t="str">
        <x:v>EIKN</x:v>
      </x:c>
      <x:c r="B7325" s="10" t="n">
        <x:v>46149</x:v>
      </x:c>
      <x:c r="C7325" s="11" t="n">
        <x:v>9.93</x:v>
      </x:c>
      <x:c r="D7325" s="11" t="n">
        <x:v>9.17</x:v>
      </x:c>
      <x:c r="E7325" s="13" t="n">
        <x:v>238799</x:v>
      </x:c>
      <x:c r="F7325" s="11" t="n">
        <x:v>1</x:v>
      </x:c>
      <x:c r="G7325" s="11" t="n">
        <x:v>9.93</x:v>
      </x:c>
      <x:c r="H7325" s="11" t="n">
        <x:v>9.17</x:v>
      </x:c>
      <x:c r="I7325" s="13" t="n">
        <x:v>238799</x:v>
      </x:c>
      <x:c r="J7325" s="11" t="n">
        <x:v>9.255601</x:v>
      </x:c>
      <x:c r="K7325" s="14" t="n">
        <x:f>I7325*J7325</x:f>
        <x:v>2210228.263199</x:v>
      </x:c>
      <x:c r="L7325" s="8" t="str">
        <x:v>Alpaca SIP</x:v>
      </x:c>
    </x:row>
    <x:row r="7326" ht="25" customHeight="1">
      <x:c r="A7326" s="8" t="str">
        <x:v>EIKN</x:v>
      </x:c>
      <x:c r="B7326" s="10" t="n">
        <x:v>46150</x:v>
      </x:c>
      <x:c r="C7326" s="11" t="n">
        <x:v>9.19</x:v>
      </x:c>
      <x:c r="D7326" s="11" t="n">
        <x:v>9.96</x:v>
      </x:c>
      <x:c r="E7326" s="13" t="n">
        <x:v>567041</x:v>
      </x:c>
      <x:c r="F7326" s="11" t="n">
        <x:v>1</x:v>
      </x:c>
      <x:c r="G7326" s="11" t="n">
        <x:v>9.19</x:v>
      </x:c>
      <x:c r="H7326" s="11" t="n">
        <x:v>9.96</x:v>
      </x:c>
      <x:c r="I7326" s="13" t="n">
        <x:v>567041</x:v>
      </x:c>
      <x:c r="J7326" s="11" t="n">
        <x:v>9.895148</x:v>
      </x:c>
      <x:c r="K7326" s="14" t="n">
        <x:f>I7326*J7326</x:f>
        <x:v>5610954.617068</x:v>
      </x:c>
      <x:c r="L7326" s="8" t="str">
        <x:v>Alpaca SIP</x:v>
      </x:c>
    </x:row>
    <x:row r="7327" ht="25" customHeight="1">
      <x:c r="A7327" s="8" t="str">
        <x:v>EIKN</x:v>
      </x:c>
      <x:c r="B7327" s="10" t="n">
        <x:v>46153</x:v>
      </x:c>
      <x:c r="C7327" s="11" t="n">
        <x:v>10.53</x:v>
      </x:c>
      <x:c r="D7327" s="11" t="n">
        <x:v>9.95</x:v>
      </x:c>
      <x:c r="E7327" s="13" t="n">
        <x:v>634785</x:v>
      </x:c>
      <x:c r="F7327" s="11" t="n">
        <x:v>1</x:v>
      </x:c>
      <x:c r="G7327" s="11" t="n">
        <x:v>10.53</x:v>
      </x:c>
      <x:c r="H7327" s="11" t="n">
        <x:v>9.95</x:v>
      </x:c>
      <x:c r="I7327" s="13" t="n">
        <x:v>634785</x:v>
      </x:c>
      <x:c r="J7327" s="11" t="n">
        <x:v>10.338876</x:v>
      </x:c>
      <x:c r="K7327" s="14" t="n">
        <x:f>I7327*J7327</x:f>
        <x:v>6562963.401660001</x:v>
      </x:c>
      <x:c r="L7327" s="8" t="str">
        <x:v>Alpaca SIP</x:v>
      </x:c>
    </x:row>
    <x:row r="7328" ht="25" customHeight="1">
      <x:c r="A7328" s="8" t="str">
        <x:v>EIKN</x:v>
      </x:c>
      <x:c r="B7328" s="10" t="n">
        <x:v>46154</x:v>
      </x:c>
      <x:c r="C7328" s="11" t="n">
        <x:v>10.56</x:v>
      </x:c>
      <x:c r="D7328" s="11" t="n">
        <x:v>11.53</x:v>
      </x:c>
      <x:c r="E7328" s="13" t="n">
        <x:v>407709</x:v>
      </x:c>
      <x:c r="F7328" s="11" t="n">
        <x:v>1</x:v>
      </x:c>
      <x:c r="G7328" s="11" t="n">
        <x:v>10.56</x:v>
      </x:c>
      <x:c r="H7328" s="11" t="n">
        <x:v>11.53</x:v>
      </x:c>
      <x:c r="I7328" s="13" t="n">
        <x:v>407709</x:v>
      </x:c>
      <x:c r="J7328" s="11" t="n">
        <x:v>11.304327</x:v>
      </x:c>
      <x:c r="K7328" s="14" t="n">
        <x:f>I7328*J7328</x:f>
        <x:v>4608875.856843</x:v>
      </x:c>
      <x:c r="L7328" s="8" t="str">
        <x:v>Alpaca SIP</x:v>
      </x:c>
    </x:row>
    <x:row r="7329" ht="25" customHeight="1">
      <x:c r="A7329" s="8" t="str">
        <x:v>EIKN</x:v>
      </x:c>
      <x:c r="B7329" s="10" t="n">
        <x:v>46155</x:v>
      </x:c>
      <x:c r="C7329" s="11" t="n">
        <x:v>11.38</x:v>
      </x:c>
      <x:c r="D7329" s="11" t="n">
        <x:v>12.31</x:v>
      </x:c>
      <x:c r="E7329" s="13" t="n">
        <x:v>449999</x:v>
      </x:c>
      <x:c r="F7329" s="11" t="n">
        <x:v>1</x:v>
      </x:c>
      <x:c r="G7329" s="11" t="n">
        <x:v>11.38</x:v>
      </x:c>
      <x:c r="H7329" s="11" t="n">
        <x:v>12.31</x:v>
      </x:c>
      <x:c r="I7329" s="13" t="n">
        <x:v>449999</x:v>
      </x:c>
      <x:c r="J7329" s="11" t="n">
        <x:v>12.025711</x:v>
      </x:c>
      <x:c r="K7329" s="14" t="n">
        <x:f>I7329*J7329</x:f>
        <x:v>5411557.924288999</x:v>
      </x:c>
      <x:c r="L7329" s="8" t="str">
        <x:v>Alpaca SIP</x:v>
      </x:c>
    </x:row>
    <x:row r="7330" ht="25" customHeight="1">
      <x:c r="A7330" s="8" t="str">
        <x:v>EIKN</x:v>
      </x:c>
      <x:c r="B7330" s="10" t="n">
        <x:v>46156</x:v>
      </x:c>
      <x:c r="C7330" s="11" t="n">
        <x:v>12.5</x:v>
      </x:c>
      <x:c r="D7330" s="11" t="n">
        <x:v>13.18</x:v>
      </x:c>
      <x:c r="E7330" s="13" t="n">
        <x:v>441148</x:v>
      </x:c>
      <x:c r="F7330" s="11" t="n">
        <x:v>1</x:v>
      </x:c>
      <x:c r="G7330" s="11" t="n">
        <x:v>12.5</x:v>
      </x:c>
      <x:c r="H7330" s="11" t="n">
        <x:v>13.18</x:v>
      </x:c>
      <x:c r="I7330" s="13" t="n">
        <x:v>441148</x:v>
      </x:c>
      <x:c r="J7330" s="11" t="n">
        <x:v>13.020684</x:v>
      </x:c>
      <x:c r="K7330" s="14" t="n">
        <x:f>I7330*J7330</x:f>
        <x:v>5744048.705232</x:v>
      </x:c>
      <x:c r="L7330" s="8" t="str">
        <x:v>Alpaca SIP</x:v>
      </x:c>
    </x:row>
    <x:row r="7331" ht="25" customHeight="1">
      <x:c r="A7331" s="8" t="str">
        <x:v>EIKN</x:v>
      </x:c>
      <x:c r="B7331" s="10" t="n">
        <x:v>46157</x:v>
      </x:c>
      <x:c r="C7331" s="11" t="n">
        <x:v>13</x:v>
      </x:c>
      <x:c r="D7331" s="11" t="n">
        <x:v>13.25</x:v>
      </x:c>
      <x:c r="E7331" s="13" t="n">
        <x:v>377636</x:v>
      </x:c>
      <x:c r="F7331" s="11" t="n">
        <x:v>1</x:v>
      </x:c>
      <x:c r="G7331" s="11" t="n">
        <x:v>13</x:v>
      </x:c>
      <x:c r="H7331" s="11" t="n">
        <x:v>13.25</x:v>
      </x:c>
      <x:c r="I7331" s="13" t="n">
        <x:v>377636</x:v>
      </x:c>
      <x:c r="J7331" s="11" t="n">
        <x:v>13.050374</x:v>
      </x:c>
      <x:c r="K7331" s="14" t="n">
        <x:f>I7331*J7331</x:f>
        <x:v>4928291.035864</x:v>
      </x:c>
      <x:c r="L7331" s="8" t="str">
        <x:v>Alpaca SIP</x:v>
      </x:c>
    </x:row>
    <x:row r="7332" ht="25" customHeight="1">
      <x:c r="A7332" s="8" t="str">
        <x:v>EIKN</x:v>
      </x:c>
      <x:c r="B7332" s="10" t="n">
        <x:v>46160</x:v>
      </x:c>
      <x:c r="C7332" s="11" t="n">
        <x:v>13.03</x:v>
      </x:c>
      <x:c r="D7332" s="11" t="n">
        <x:v>11.75</x:v>
      </x:c>
      <x:c r="E7332" s="13" t="n">
        <x:v>812180</x:v>
      </x:c>
      <x:c r="F7332" s="11" t="n">
        <x:v>1</x:v>
      </x:c>
      <x:c r="G7332" s="11" t="n">
        <x:v>13.03</x:v>
      </x:c>
      <x:c r="H7332" s="11" t="n">
        <x:v>11.75</x:v>
      </x:c>
      <x:c r="I7332" s="13" t="n">
        <x:v>812180</x:v>
      </x:c>
      <x:c r="J7332" s="11" t="n">
        <x:v>12.245685</x:v>
      </x:c>
      <x:c r="K7332" s="14" t="n">
        <x:f>I7332*J7332</x:f>
        <x:v>9945700.4433</x:v>
      </x:c>
      <x:c r="L7332" s="8" t="str">
        <x:v>Alpaca SIP</x:v>
      </x:c>
    </x:row>
    <x:row r="7333" ht="25" customHeight="1">
      <x:c r="A7333" s="8" t="str">
        <x:v>EIKN</x:v>
      </x:c>
      <x:c r="B7333" s="10" t="n">
        <x:v>46161</x:v>
      </x:c>
      <x:c r="C7333" s="11" t="n">
        <x:v>11.56</x:v>
      </x:c>
      <x:c r="D7333" s="11" t="n">
        <x:v>10.64</x:v>
      </x:c>
      <x:c r="E7333" s="13" t="n">
        <x:v>428126</x:v>
      </x:c>
      <x:c r="F7333" s="11" t="n">
        <x:v>1</x:v>
      </x:c>
      <x:c r="G7333" s="11" t="n">
        <x:v>11.56</x:v>
      </x:c>
      <x:c r="H7333" s="11" t="n">
        <x:v>10.64</x:v>
      </x:c>
      <x:c r="I7333" s="13" t="n">
        <x:v>428126</x:v>
      </x:c>
      <x:c r="J7333" s="11" t="n">
        <x:v>10.795422</x:v>
      </x:c>
      <x:c r="K7333" s="14" t="n">
        <x:f>I7333*J7333</x:f>
        <x:v>4621800.839172</x:v>
      </x:c>
      <x:c r="L7333" s="8" t="str">
        <x:v>Alpaca SIP</x:v>
      </x:c>
    </x:row>
    <x:row r="7334" ht="25" customHeight="1">
      <x:c r="A7334" s="8" t="str">
        <x:v>EIKN</x:v>
      </x:c>
      <x:c r="B7334" s="10" t="n">
        <x:v>46162</x:v>
      </x:c>
      <x:c r="C7334" s="11" t="n">
        <x:v>10.9</x:v>
      </x:c>
      <x:c r="D7334" s="11" t="n">
        <x:v>10.66</x:v>
      </x:c>
      <x:c r="E7334" s="13" t="n">
        <x:v>236617</x:v>
      </x:c>
      <x:c r="F7334" s="11" t="n">
        <x:v>1</x:v>
      </x:c>
      <x:c r="G7334" s="11" t="n">
        <x:v>10.9</x:v>
      </x:c>
      <x:c r="H7334" s="11" t="n">
        <x:v>10.66</x:v>
      </x:c>
      <x:c r="I7334" s="13" t="n">
        <x:v>236617</x:v>
      </x:c>
      <x:c r="J7334" s="11" t="n">
        <x:v>10.838041</x:v>
      </x:c>
      <x:c r="K7334" s="14" t="n">
        <x:f>I7334*J7334</x:f>
        <x:v>2564464.747297</x:v>
      </x:c>
      <x:c r="L7334" s="8" t="str">
        <x:v>Alpaca SIP</x:v>
      </x:c>
    </x:row>
    <x:row r="7335" ht="25" customHeight="1">
      <x:c r="A7335" s="8" t="str">
        <x:v>EIKN</x:v>
      </x:c>
      <x:c r="B7335" s="10" t="n">
        <x:v>46163</x:v>
      </x:c>
      <x:c r="C7335" s="11" t="n">
        <x:v>10.54</x:v>
      </x:c>
      <x:c r="D7335" s="11" t="n">
        <x:v>11.16</x:v>
      </x:c>
      <x:c r="E7335" s="13" t="n">
        <x:v>185209</x:v>
      </x:c>
      <x:c r="F7335" s="11" t="n">
        <x:v>1</x:v>
      </x:c>
      <x:c r="G7335" s="11" t="n">
        <x:v>10.54</x:v>
      </x:c>
      <x:c r="H7335" s="11" t="n">
        <x:v>11.16</x:v>
      </x:c>
      <x:c r="I7335" s="13" t="n">
        <x:v>185209</x:v>
      </x:c>
      <x:c r="J7335" s="11" t="n">
        <x:v>11.039185</x:v>
      </x:c>
      <x:c r="K7335" s="14" t="n">
        <x:f>I7335*J7335</x:f>
        <x:v>2044556.414665</x:v>
      </x:c>
      <x:c r="L7335" s="8" t="str">
        <x:v>Alpaca SIP</x:v>
      </x:c>
    </x:row>
    <x:row r="7336" ht="25" customHeight="1">
      <x:c r="A7336" s="8" t="str">
        <x:v>EIKN</x:v>
      </x:c>
      <x:c r="B7336" s="10" t="n">
        <x:v>46164</x:v>
      </x:c>
      <x:c r="C7336" s="11" t="n">
        <x:v>11.08</x:v>
      </x:c>
      <x:c r="D7336" s="11" t="n">
        <x:v>10.91</x:v>
      </x:c>
      <x:c r="E7336" s="13" t="n">
        <x:v>223704</x:v>
      </x:c>
      <x:c r="F7336" s="11" t="n">
        <x:v>1</x:v>
      </x:c>
      <x:c r="G7336" s="11" t="n">
        <x:v>11.08</x:v>
      </x:c>
      <x:c r="H7336" s="11" t="n">
        <x:v>10.91</x:v>
      </x:c>
      <x:c r="I7336" s="13" t="n">
        <x:v>223704</x:v>
      </x:c>
      <x:c r="J7336" s="11" t="n">
        <x:v>11.151025</x:v>
      </x:c>
      <x:c r="K7336" s="14" t="n">
        <x:f>I7336*J7336</x:f>
        <x:v>2494528.8966</x:v>
      </x:c>
      <x:c r="L7336" s="8" t="str">
        <x:v>Alpaca SIP</x:v>
      </x:c>
    </x:row>
    <x:row r="7337" ht="25" customHeight="1">
      <x:c r="A7337" s="8" t="str">
        <x:v>EIKN</x:v>
      </x:c>
      <x:c r="B7337" s="10" t="n">
        <x:v>46168</x:v>
      </x:c>
      <x:c r="C7337" s="11" t="n">
        <x:v>11</x:v>
      </x:c>
      <x:c r="D7337" s="11" t="n">
        <x:v>9.9</x:v>
      </x:c>
      <x:c r="E7337" s="13" t="n">
        <x:v>402442</x:v>
      </x:c>
      <x:c r="F7337" s="11" t="n">
        <x:v>1</x:v>
      </x:c>
      <x:c r="G7337" s="11" t="n">
        <x:v>11</x:v>
      </x:c>
      <x:c r="H7337" s="11" t="n">
        <x:v>9.9</x:v>
      </x:c>
      <x:c r="I7337" s="13" t="n">
        <x:v>402442</x:v>
      </x:c>
      <x:c r="J7337" s="11" t="n">
        <x:v>10.347316</x:v>
      </x:c>
      <x:c r="K7337" s="14" t="n">
        <x:f>I7337*J7337</x:f>
        <x:v>4164194.545672</x:v>
      </x:c>
      <x:c r="L7337" s="8" t="str">
        <x:v>Alpaca SIP</x:v>
      </x:c>
    </x:row>
    <x:row r="7338" ht="25" customHeight="1">
      <x:c r="A7338" s="8" t="str">
        <x:v>EIKN</x:v>
      </x:c>
      <x:c r="B7338" s="10" t="n">
        <x:v>46169</x:v>
      </x:c>
      <x:c r="C7338" s="11" t="n">
        <x:v>9.9</x:v>
      </x:c>
      <x:c r="D7338" s="11" t="n">
        <x:v>10.37</x:v>
      </x:c>
      <x:c r="E7338" s="13" t="n">
        <x:v>374949</x:v>
      </x:c>
      <x:c r="F7338" s="11" t="n">
        <x:v>1</x:v>
      </x:c>
      <x:c r="G7338" s="11" t="n">
        <x:v>9.9</x:v>
      </x:c>
      <x:c r="H7338" s="11" t="n">
        <x:v>10.37</x:v>
      </x:c>
      <x:c r="I7338" s="13" t="n">
        <x:v>374949</x:v>
      </x:c>
      <x:c r="J7338" s="11" t="n">
        <x:v>10.151776</x:v>
      </x:c>
      <x:c r="K7338" s="14" t="n">
        <x:f>I7338*J7338</x:f>
        <x:v>3806398.259424</x:v>
      </x:c>
      <x:c r="L7338" s="8" t="str">
        <x:v>Alpaca SIP</x:v>
      </x:c>
    </x:row>
    <x:row r="7339" ht="25" customHeight="1">
      <x:c r="A7339" s="8" t="str">
        <x:v>EIKN</x:v>
      </x:c>
      <x:c r="B7339" s="10" t="n">
        <x:v>46170</x:v>
      </x:c>
      <x:c r="C7339" s="11" t="n">
        <x:v>10.37</x:v>
      </x:c>
      <x:c r="D7339" s="11" t="n">
        <x:v>10.3</x:v>
      </x:c>
      <x:c r="E7339" s="13" t="n">
        <x:v>696801</x:v>
      </x:c>
      <x:c r="F7339" s="11" t="n">
        <x:v>1</x:v>
      </x:c>
      <x:c r="G7339" s="11" t="n">
        <x:v>10.37</x:v>
      </x:c>
      <x:c r="H7339" s="11" t="n">
        <x:v>10.3</x:v>
      </x:c>
      <x:c r="I7339" s="13" t="n">
        <x:v>696801</x:v>
      </x:c>
      <x:c r="J7339" s="11" t="n">
        <x:v>10.112486</x:v>
      </x:c>
      <x:c r="K7339" s="14" t="n">
        <x:f>I7339*J7339</x:f>
        <x:v>7046390.357286001</x:v>
      </x:c>
      <x:c r="L7339" s="8" t="str">
        <x:v>Alpaca SIP</x:v>
      </x:c>
    </x:row>
    <x:row r="7340" ht="25" customHeight="1">
      <x:c r="A7340" s="8" t="str">
        <x:v>EIKN</x:v>
      </x:c>
      <x:c r="B7340" s="10" t="n">
        <x:v>46171</x:v>
      </x:c>
      <x:c r="C7340" s="11" t="n">
        <x:v>10.38</x:v>
      </x:c>
      <x:c r="D7340" s="11" t="n">
        <x:v>10.84</x:v>
      </x:c>
      <x:c r="E7340" s="13" t="n">
        <x:v>200886</x:v>
      </x:c>
      <x:c r="F7340" s="11" t="n">
        <x:v>1</x:v>
      </x:c>
      <x:c r="G7340" s="11" t="n">
        <x:v>10.38</x:v>
      </x:c>
      <x:c r="H7340" s="11" t="n">
        <x:v>10.84</x:v>
      </x:c>
      <x:c r="I7340" s="13" t="n">
        <x:v>200886</x:v>
      </x:c>
      <x:c r="J7340" s="11" t="n">
        <x:v>10.647207</x:v>
      </x:c>
      <x:c r="K7340" s="14" t="n">
        <x:f>I7340*J7340</x:f>
        <x:v>2138874.825402</x:v>
      </x:c>
      <x:c r="L7340" s="8" t="str">
        <x:v>Alpaca SIP</x:v>
      </x:c>
    </x:row>
    <x:row r="7341" ht="25" customHeight="1">
      <x:c r="A7341" s="8" t="str">
        <x:v>EIKN</x:v>
      </x:c>
      <x:c r="B7341" s="10" t="n">
        <x:v>46174</x:v>
      </x:c>
      <x:c r="C7341" s="11" t="n">
        <x:v>10.84</x:v>
      </x:c>
      <x:c r="D7341" s="11" t="n">
        <x:v>10.79</x:v>
      </x:c>
      <x:c r="E7341" s="13" t="n">
        <x:v>213101</x:v>
      </x:c>
      <x:c r="F7341" s="11" t="n">
        <x:v>1</x:v>
      </x:c>
      <x:c r="G7341" s="11" t="n">
        <x:v>10.84</x:v>
      </x:c>
      <x:c r="H7341" s="11" t="n">
        <x:v>10.79</x:v>
      </x:c>
      <x:c r="I7341" s="13" t="n">
        <x:v>213101</x:v>
      </x:c>
      <x:c r="J7341" s="11" t="n">
        <x:v>10.9238</x:v>
      </x:c>
      <x:c r="K7341" s="14" t="n">
        <x:f>I7341*J7341</x:f>
        <x:v>2327872.7038</x:v>
      </x:c>
      <x:c r="L7341" s="8" t="str">
        <x:v>Alpaca SIP</x:v>
      </x:c>
    </x:row>
    <x:row r="7342" ht="25" customHeight="1">
      <x:c r="A7342" s="8" t="str">
        <x:v>EIKN</x:v>
      </x:c>
      <x:c r="B7342" s="10" t="n">
        <x:v>46175</x:v>
      </x:c>
      <x:c r="C7342" s="11" t="n">
        <x:v>10.38</x:v>
      </x:c>
      <x:c r="D7342" s="11" t="n">
        <x:v>9.6</x:v>
      </x:c>
      <x:c r="E7342" s="13" t="n">
        <x:v>219644</x:v>
      </x:c>
      <x:c r="F7342" s="11" t="n">
        <x:v>1</x:v>
      </x:c>
      <x:c r="G7342" s="11" t="n">
        <x:v>10.38</x:v>
      </x:c>
      <x:c r="H7342" s="11" t="n">
        <x:v>9.6</x:v>
      </x:c>
      <x:c r="I7342" s="13" t="n">
        <x:v>219644</x:v>
      </x:c>
      <x:c r="J7342" s="11" t="n">
        <x:v>10.055943</x:v>
      </x:c>
      <x:c r="K7342" s="14" t="n">
        <x:f>I7342*J7342</x:f>
        <x:v>2208727.5442919997</x:v>
      </x:c>
      <x:c r="L7342" s="8" t="str">
        <x:v>Alpaca SIP</x:v>
      </x:c>
    </x:row>
    <x:row r="7343" ht="25" customHeight="1">
      <x:c r="A7343" s="8" t="str">
        <x:v>EIKN</x:v>
      </x:c>
      <x:c r="B7343" s="10" t="n">
        <x:v>46176</x:v>
      </x:c>
      <x:c r="C7343" s="11" t="n">
        <x:v>9.61</x:v>
      </x:c>
      <x:c r="D7343" s="11" t="n">
        <x:v>9.43</x:v>
      </x:c>
      <x:c r="E7343" s="13" t="n">
        <x:v>353909</x:v>
      </x:c>
      <x:c r="F7343" s="11" t="n">
        <x:v>1</x:v>
      </x:c>
      <x:c r="G7343" s="11" t="n">
        <x:v>9.61</x:v>
      </x:c>
      <x:c r="H7343" s="11" t="n">
        <x:v>9.43</x:v>
      </x:c>
      <x:c r="I7343" s="13" t="n">
        <x:v>353909</x:v>
      </x:c>
      <x:c r="J7343" s="11" t="n">
        <x:v>9.335148</x:v>
      </x:c>
      <x:c r="K7343" s="14" t="n">
        <x:f>I7343*J7343</x:f>
        <x:v>3303792.893532</x:v>
      </x:c>
      <x:c r="L7343" s="8" t="str">
        <x:v>Alpaca SIP</x:v>
      </x:c>
    </x:row>
    <x:row r="7344" ht="25" customHeight="1">
      <x:c r="A7344" s="8" t="str">
        <x:v>EIKN</x:v>
      </x:c>
      <x:c r="B7344" s="10" t="n">
        <x:v>46177</x:v>
      </x:c>
      <x:c r="C7344" s="11" t="n">
        <x:v>9.28</x:v>
      </x:c>
      <x:c r="D7344" s="11" t="n">
        <x:v>9.78</x:v>
      </x:c>
      <x:c r="E7344" s="13" t="n">
        <x:v>283215</x:v>
      </x:c>
      <x:c r="F7344" s="11" t="n">
        <x:v>1</x:v>
      </x:c>
      <x:c r="G7344" s="11" t="n">
        <x:v>9.28</x:v>
      </x:c>
      <x:c r="H7344" s="11" t="n">
        <x:v>9.78</x:v>
      </x:c>
      <x:c r="I7344" s="13" t="n">
        <x:v>283215</x:v>
      </x:c>
      <x:c r="J7344" s="11" t="n">
        <x:v>9.841051</x:v>
      </x:c>
      <x:c r="K7344" s="14" t="n">
        <x:f>I7344*J7344</x:f>
        <x:v>2787133.258965</x:v>
      </x:c>
      <x:c r="L7344" s="8" t="str">
        <x:v>Alpaca SIP</x:v>
      </x:c>
    </x:row>
    <x:row r="7345" ht="25" customHeight="1">
      <x:c r="A7345" s="8" t="str">
        <x:v>EIKN</x:v>
      </x:c>
      <x:c r="B7345" s="10" t="n">
        <x:v>46178</x:v>
      </x:c>
      <x:c r="C7345" s="11" t="n">
        <x:v>9.78</x:v>
      </x:c>
      <x:c r="D7345" s="11" t="n">
        <x:v>8.96</x:v>
      </x:c>
      <x:c r="E7345" s="13" t="n">
        <x:v>229302</x:v>
      </x:c>
      <x:c r="F7345" s="11" t="n">
        <x:v>1</x:v>
      </x:c>
      <x:c r="G7345" s="11" t="n">
        <x:v>9.78</x:v>
      </x:c>
      <x:c r="H7345" s="11" t="n">
        <x:v>8.96</x:v>
      </x:c>
      <x:c r="I7345" s="13" t="n">
        <x:v>229302</x:v>
      </x:c>
      <x:c r="J7345" s="11" t="n">
        <x:v>9.14492</x:v>
      </x:c>
      <x:c r="K7345" s="14" t="n">
        <x:f>I7345*J7345</x:f>
        <x:v>2096948.4458400002</x:v>
      </x:c>
      <x:c r="L7345" s="8" t="str">
        <x:v>Alpaca SIP</x:v>
      </x:c>
    </x:row>
    <x:row r="7346" ht="25" customHeight="1">
      <x:c r="A7346" s="8" t="str">
        <x:v>EIKN</x:v>
      </x:c>
      <x:c r="B7346" s="10" t="n">
        <x:v>46181</x:v>
      </x:c>
      <x:c r="C7346" s="11" t="n">
        <x:v>9</x:v>
      </x:c>
      <x:c r="D7346" s="11" t="n">
        <x:v>8.98</x:v>
      </x:c>
      <x:c r="E7346" s="13" t="n">
        <x:v>189018</x:v>
      </x:c>
      <x:c r="F7346" s="11" t="n">
        <x:v>1</x:v>
      </x:c>
      <x:c r="G7346" s="11" t="n">
        <x:v>9</x:v>
      </x:c>
      <x:c r="H7346" s="11" t="n">
        <x:v>8.98</x:v>
      </x:c>
      <x:c r="I7346" s="13" t="n">
        <x:v>189018</x:v>
      </x:c>
      <x:c r="J7346" s="11" t="n">
        <x:v>9.155742</x:v>
      </x:c>
      <x:c r="K7346" s="14" t="n">
        <x:f>I7346*J7346</x:f>
        <x:v>1730600.0413560001</x:v>
      </x:c>
      <x:c r="L7346" s="8" t="str">
        <x:v>Alpaca SIP</x:v>
      </x:c>
    </x:row>
    <x:row r="7347" ht="25" customHeight="1">
      <x:c r="A7347" s="8" t="str">
        <x:v>EIKN</x:v>
      </x:c>
      <x:c r="B7347" s="10" t="n">
        <x:v>46182</x:v>
      </x:c>
      <x:c r="C7347" s="11" t="n">
        <x:v>9.06</x:v>
      </x:c>
      <x:c r="D7347" s="11" t="n">
        <x:v>8.77</x:v>
      </x:c>
      <x:c r="E7347" s="13" t="n">
        <x:v>205001</x:v>
      </x:c>
      <x:c r="F7347" s="11" t="n">
        <x:v>1</x:v>
      </x:c>
      <x:c r="G7347" s="11" t="n">
        <x:v>9.06</x:v>
      </x:c>
      <x:c r="H7347" s="11" t="n">
        <x:v>8.77</x:v>
      </x:c>
      <x:c r="I7347" s="13" t="n">
        <x:v>205001</x:v>
      </x:c>
      <x:c r="J7347" s="11" t="n">
        <x:v>8.785725</x:v>
      </x:c>
      <x:c r="K7347" s="14" t="n">
        <x:f>I7347*J7347</x:f>
        <x:v>1801082.4107249998</x:v>
      </x:c>
      <x:c r="L7347" s="8" t="str">
        <x:v>Alpaca SIP</x:v>
      </x:c>
    </x:row>
    <x:row r="7348" ht="25" customHeight="1">
      <x:c r="A7348" s="8" t="str">
        <x:v>EIKN</x:v>
      </x:c>
      <x:c r="B7348" s="10" t="n">
        <x:v>46183</x:v>
      </x:c>
      <x:c r="C7348" s="11" t="n">
        <x:v>8.63</x:v>
      </x:c>
      <x:c r="D7348" s="11" t="n">
        <x:v>8.36</x:v>
      </x:c>
      <x:c r="E7348" s="13" t="n">
        <x:v>155067</x:v>
      </x:c>
      <x:c r="F7348" s="11" t="n">
        <x:v>1</x:v>
      </x:c>
      <x:c r="G7348" s="11" t="n">
        <x:v>8.63</x:v>
      </x:c>
      <x:c r="H7348" s="11" t="n">
        <x:v>8.36</x:v>
      </x:c>
      <x:c r="I7348" s="13" t="n">
        <x:v>155067</x:v>
      </x:c>
      <x:c r="J7348" s="11" t="n">
        <x:v>8.54849</x:v>
      </x:c>
      <x:c r="K7348" s="14" t="n">
        <x:f>I7348*J7348</x:f>
        <x:v>1325588.69883</x:v>
      </x:c>
      <x:c r="L7348" s="8" t="str">
        <x:v>Alpaca SIP</x:v>
      </x:c>
    </x:row>
    <x:row r="7349" ht="25" customHeight="1">
      <x:c r="A7349" s="8" t="str">
        <x:v>EIKN</x:v>
      </x:c>
      <x:c r="B7349" s="10" t="n">
        <x:v>46184</x:v>
      </x:c>
      <x:c r="C7349" s="11" t="n">
        <x:v>8.36</x:v>
      </x:c>
      <x:c r="D7349" s="11" t="n">
        <x:v>8.52</x:v>
      </x:c>
      <x:c r="E7349" s="13" t="n">
        <x:v>248158</x:v>
      </x:c>
      <x:c r="F7349" s="11" t="n">
        <x:v>1</x:v>
      </x:c>
      <x:c r="G7349" s="11" t="n">
        <x:v>8.36</x:v>
      </x:c>
      <x:c r="H7349" s="11" t="n">
        <x:v>8.52</x:v>
      </x:c>
      <x:c r="I7349" s="13" t="n">
        <x:v>248158</x:v>
      </x:c>
      <x:c r="J7349" s="11" t="n">
        <x:v>8.391929</x:v>
      </x:c>
      <x:c r="K7349" s="14" t="n">
        <x:f>I7349*J7349</x:f>
        <x:v>2082524.3167819998</x:v>
      </x:c>
      <x:c r="L7349" s="8" t="str">
        <x:v>Alpaca SIP</x:v>
      </x:c>
    </x:row>
    <x:row r="7350" ht="25" customHeight="1">
      <x:c r="A7350" s="8" t="str">
        <x:v>EIKN</x:v>
      </x:c>
      <x:c r="B7350" s="10" t="n">
        <x:v>46185</x:v>
      </x:c>
      <x:c r="C7350" s="11" t="n">
        <x:v>8.62</x:v>
      </x:c>
      <x:c r="D7350" s="11" t="n">
        <x:v>8.75</x:v>
      </x:c>
      <x:c r="E7350" s="13" t="n">
        <x:v>228932</x:v>
      </x:c>
      <x:c r="F7350" s="11" t="n">
        <x:v>1</x:v>
      </x:c>
      <x:c r="G7350" s="11" t="n">
        <x:v>8.62</x:v>
      </x:c>
      <x:c r="H7350" s="11" t="n">
        <x:v>8.75</x:v>
      </x:c>
      <x:c r="I7350" s="13" t="n">
        <x:v>228932</x:v>
      </x:c>
      <x:c r="J7350" s="11" t="n">
        <x:v>8.862452</x:v>
      </x:c>
      <x:c r="K7350" s="14" t="n">
        <x:f>I7350*J7350</x:f>
        <x:v>2028898.861264</x:v>
      </x:c>
      <x:c r="L7350" s="8" t="str">
        <x:v>Alpaca SIP</x:v>
      </x:c>
    </x:row>
    <x:row r="7351" ht="25" customHeight="1">
      <x:c r="A7351" s="8" t="str">
        <x:v>EIKN</x:v>
      </x:c>
      <x:c r="B7351" s="10" t="n">
        <x:v>46188</x:v>
      </x:c>
      <x:c r="C7351" s="11" t="n">
        <x:v>8.95</x:v>
      </x:c>
      <x:c r="D7351" s="11" t="n">
        <x:v>9.33</x:v>
      </x:c>
      <x:c r="E7351" s="13" t="n">
        <x:v>316040</x:v>
      </x:c>
      <x:c r="F7351" s="11" t="n">
        <x:v>1</x:v>
      </x:c>
      <x:c r="G7351" s="11" t="n">
        <x:v>8.95</x:v>
      </x:c>
      <x:c r="H7351" s="11" t="n">
        <x:v>9.33</x:v>
      </x:c>
      <x:c r="I7351" s="13" t="n">
        <x:v>316040</x:v>
      </x:c>
      <x:c r="J7351" s="11" t="n">
        <x:v>9.489411</x:v>
      </x:c>
      <x:c r="K7351" s="14" t="n">
        <x:f>I7351*J7351</x:f>
        <x:v>2999033.45244</x:v>
      </x:c>
      <x:c r="L7351" s="8" t="str">
        <x:v>Alpaca SIP</x:v>
      </x:c>
    </x:row>
    <x:row r="7352" ht="25" customHeight="1">
      <x:c r="A7352" s="8" t="str">
        <x:v>EIKN</x:v>
      </x:c>
      <x:c r="B7352" s="10" t="n">
        <x:v>46189</x:v>
      </x:c>
      <x:c r="C7352" s="11" t="n">
        <x:v>9.51</x:v>
      </x:c>
      <x:c r="D7352" s="11" t="n">
        <x:v>9.07</x:v>
      </x:c>
      <x:c r="E7352" s="13" t="n">
        <x:v>190006</x:v>
      </x:c>
      <x:c r="F7352" s="11" t="n">
        <x:v>1</x:v>
      </x:c>
      <x:c r="G7352" s="11" t="n">
        <x:v>9.51</x:v>
      </x:c>
      <x:c r="H7352" s="11" t="n">
        <x:v>9.07</x:v>
      </x:c>
      <x:c r="I7352" s="13" t="n">
        <x:v>190006</x:v>
      </x:c>
      <x:c r="J7352" s="11" t="n">
        <x:v>9.098382</x:v>
      </x:c>
      <x:c r="K7352" s="14" t="n">
        <x:f>I7352*J7352</x:f>
        <x:v>1728747.170292</x:v>
      </x:c>
      <x:c r="L7352" s="8" t="str">
        <x:v>Alpaca SIP</x:v>
      </x:c>
    </x:row>
    <x:row r="7353" ht="25" customHeight="1">
      <x:c r="A7353" s="8" t="str">
        <x:v>EIKN</x:v>
      </x:c>
      <x:c r="B7353" s="10" t="n">
        <x:v>46190</x:v>
      </x:c>
      <x:c r="C7353" s="11" t="n">
        <x:v>9.14</x:v>
      </x:c>
      <x:c r="D7353" s="11" t="n">
        <x:v>9.73</x:v>
      </x:c>
      <x:c r="E7353" s="13" t="n">
        <x:v>265716</x:v>
      </x:c>
      <x:c r="F7353" s="11" t="n">
        <x:v>1</x:v>
      </x:c>
      <x:c r="G7353" s="11" t="n">
        <x:v>9.14</x:v>
      </x:c>
      <x:c r="H7353" s="11" t="n">
        <x:v>9.73</x:v>
      </x:c>
      <x:c r="I7353" s="13" t="n">
        <x:v>265716</x:v>
      </x:c>
      <x:c r="J7353" s="11" t="n">
        <x:v>9.658665</x:v>
      </x:c>
      <x:c r="K7353" s="14" t="n">
        <x:f>I7353*J7353</x:f>
        <x:v>2566461.8291399996</x:v>
      </x:c>
      <x:c r="L7353" s="8" t="str">
        <x:v>Alpaca SIP</x:v>
      </x:c>
    </x:row>
    <x:row r="7354" ht="25" customHeight="1">
      <x:c r="A7354" s="8" t="str">
        <x:v>EIKN</x:v>
      </x:c>
      <x:c r="B7354" s="10" t="n">
        <x:v>46191</x:v>
      </x:c>
      <x:c r="C7354" s="11" t="n">
        <x:v>9.8</x:v>
      </x:c>
      <x:c r="D7354" s="11" t="n">
        <x:v>9.61</x:v>
      </x:c>
      <x:c r="E7354" s="13" t="n">
        <x:v>320275</x:v>
      </x:c>
      <x:c r="F7354" s="11" t="n">
        <x:v>1</x:v>
      </x:c>
      <x:c r="G7354" s="11" t="n">
        <x:v>9.8</x:v>
      </x:c>
      <x:c r="H7354" s="11" t="n">
        <x:v>9.61</x:v>
      </x:c>
      <x:c r="I7354" s="13" t="n">
        <x:v>320275</x:v>
      </x:c>
      <x:c r="J7354" s="11" t="n">
        <x:v>9.628488</x:v>
      </x:c>
      <x:c r="K7354" s="14" t="n">
        <x:f>I7354*J7354</x:f>
        <x:v>3083763.9942</x:v>
      </x:c>
      <x:c r="L7354" s="8" t="str">
        <x:v>Alpaca SIP</x:v>
      </x:c>
    </x:row>
    <x:row r="7355" ht="25" customHeight="1">
      <x:c r="A7355" s="8" t="str">
        <x:v>EIKN</x:v>
      </x:c>
      <x:c r="B7355" s="10" t="n">
        <x:v>46195</x:v>
      </x:c>
      <x:c r="C7355" s="11" t="n">
        <x:v>9.82</x:v>
      </x:c>
      <x:c r="D7355" s="11" t="n">
        <x:v>9.62</x:v>
      </x:c>
      <x:c r="E7355" s="13" t="n">
        <x:v>253826</x:v>
      </x:c>
      <x:c r="F7355" s="11" t="n">
        <x:v>1</x:v>
      </x:c>
      <x:c r="G7355" s="11" t="n">
        <x:v>9.82</x:v>
      </x:c>
      <x:c r="H7355" s="11" t="n">
        <x:v>9.62</x:v>
      </x:c>
      <x:c r="I7355" s="13" t="n">
        <x:v>253826</x:v>
      </x:c>
      <x:c r="J7355" s="11" t="n">
        <x:v>9.728899</x:v>
      </x:c>
      <x:c r="K7355" s="14" t="n">
        <x:f>I7355*J7355</x:f>
        <x:v>2469447.517574</x:v>
      </x:c>
      <x:c r="L7355" s="8" t="str">
        <x:v>Alpaca SIP</x:v>
      </x:c>
    </x:row>
    <x:row r="7356" ht="25" customHeight="1">
      <x:c r="A7356" s="8" t="str">
        <x:v>EIKN</x:v>
      </x:c>
      <x:c r="B7356" s="10" t="n">
        <x:v>46196</x:v>
      </x:c>
      <x:c r="C7356" s="11" t="n">
        <x:v>9.7</x:v>
      </x:c>
      <x:c r="D7356" s="11" t="n">
        <x:v>9.51</x:v>
      </x:c>
      <x:c r="E7356" s="13" t="n">
        <x:v>223304</x:v>
      </x:c>
      <x:c r="F7356" s="11" t="n">
        <x:v>1</x:v>
      </x:c>
      <x:c r="G7356" s="11" t="n">
        <x:v>9.7</x:v>
      </x:c>
      <x:c r="H7356" s="11" t="n">
        <x:v>9.51</x:v>
      </x:c>
      <x:c r="I7356" s="13" t="n">
        <x:v>223304</x:v>
      </x:c>
      <x:c r="J7356" s="11" t="n">
        <x:v>9.719593</x:v>
      </x:c>
      <x:c r="K7356" s="14" t="n">
        <x:f>I7356*J7356</x:f>
        <x:v>2170423.995272</x:v>
      </x:c>
      <x:c r="L7356" s="8" t="str">
        <x:v>Alpaca SIP</x:v>
      </x:c>
    </x:row>
    <x:row r="7357" ht="25" customHeight="1">
      <x:c r="A7357" s="8" t="str">
        <x:v>EIKN</x:v>
      </x:c>
      <x:c r="B7357" s="10" t="n">
        <x:v>46197</x:v>
      </x:c>
      <x:c r="C7357" s="11" t="n">
        <x:v>9.61</x:v>
      </x:c>
      <x:c r="D7357" s="11" t="n">
        <x:v>9.63</x:v>
      </x:c>
      <x:c r="E7357" s="13" t="n">
        <x:v>285691</x:v>
      </x:c>
      <x:c r="F7357" s="11" t="n">
        <x:v>1</x:v>
      </x:c>
      <x:c r="G7357" s="11" t="n">
        <x:v>9.61</x:v>
      </x:c>
      <x:c r="H7357" s="11" t="n">
        <x:v>9.63</x:v>
      </x:c>
      <x:c r="I7357" s="13" t="n">
        <x:v>285691</x:v>
      </x:c>
      <x:c r="J7357" s="11" t="n">
        <x:v>9.782611</x:v>
      </x:c>
      <x:c r="K7357" s="14" t="n">
        <x:f>I7357*J7357</x:f>
        <x:v>2794803.9192009997</x:v>
      </x:c>
      <x:c r="L7357" s="8" t="str">
        <x:v>Alpaca SIP</x:v>
      </x:c>
    </x:row>
    <x:row r="7358" ht="25" customHeight="1">
      <x:c r="A7358" s="8" t="str">
        <x:v>EIKN</x:v>
      </x:c>
      <x:c r="B7358" s="10" t="n">
        <x:v>46198</x:v>
      </x:c>
      <x:c r="C7358" s="11" t="n">
        <x:v>9.84</x:v>
      </x:c>
      <x:c r="D7358" s="11" t="n">
        <x:v>9.85</x:v>
      </x:c>
      <x:c r="E7358" s="13" t="n">
        <x:v>352627</x:v>
      </x:c>
      <x:c r="F7358" s="11" t="n">
        <x:v>1</x:v>
      </x:c>
      <x:c r="G7358" s="11" t="n">
        <x:v>9.84</x:v>
      </x:c>
      <x:c r="H7358" s="11" t="n">
        <x:v>9.85</x:v>
      </x:c>
      <x:c r="I7358" s="13" t="n">
        <x:v>352627</x:v>
      </x:c>
      <x:c r="J7358" s="11" t="n">
        <x:v>10.10468</x:v>
      </x:c>
      <x:c r="K7358" s="14" t="n">
        <x:f>I7358*J7358</x:f>
        <x:v>3563182.99436</x:v>
      </x:c>
      <x:c r="L7358" s="8" t="str">
        <x:v>Alpaca SIP</x:v>
      </x:c>
    </x:row>
    <x:row r="7359" ht="25" customHeight="1">
      <x:c r="A7359" s="8" t="str">
        <x:v>EIKN</x:v>
      </x:c>
      <x:c r="B7359" s="10" t="n">
        <x:v>46199</x:v>
      </x:c>
      <x:c r="C7359" s="11" t="n">
        <x:v>9.84</x:v>
      </x:c>
      <x:c r="D7359" s="11" t="n">
        <x:v>11.45</x:v>
      </x:c>
      <x:c r="E7359" s="13" t="n">
        <x:v>3172888</x:v>
      </x:c>
      <x:c r="F7359" s="11" t="n">
        <x:v>1</x:v>
      </x:c>
      <x:c r="G7359" s="11" t="n">
        <x:v>9.84</x:v>
      </x:c>
      <x:c r="H7359" s="11" t="n">
        <x:v>11.45</x:v>
      </x:c>
      <x:c r="I7359" s="13" t="n">
        <x:v>3172888</x:v>
      </x:c>
      <x:c r="J7359" s="11" t="n">
        <x:v>11.403102</x:v>
      </x:c>
      <x:c r="K7359" s="14" t="n">
        <x:f>I7359*J7359</x:f>
        <x:v>36180765.498576</x:v>
      </x:c>
      <x:c r="L7359" s="8" t="str">
        <x:v>Alpaca SIP</x:v>
      </x:c>
    </x:row>
    <x:row r="7360" ht="25" customHeight="1">
      <x:c r="A7360" s="8" t="str">
        <x:v>EIKN</x:v>
      </x:c>
      <x:c r="B7360" s="10" t="n">
        <x:v>46202</x:v>
      </x:c>
      <x:c r="C7360" s="11" t="n">
        <x:v>11.45</x:v>
      </x:c>
      <x:c r="D7360" s="11" t="n">
        <x:v>12.74</x:v>
      </x:c>
      <x:c r="E7360" s="13" t="n">
        <x:v>461237</x:v>
      </x:c>
      <x:c r="F7360" s="11" t="n">
        <x:v>1</x:v>
      </x:c>
      <x:c r="G7360" s="11" t="n">
        <x:v>11.45</x:v>
      </x:c>
      <x:c r="H7360" s="11" t="n">
        <x:v>12.74</x:v>
      </x:c>
      <x:c r="I7360" s="13" t="n">
        <x:v>461237</x:v>
      </x:c>
      <x:c r="J7360" s="11" t="n">
        <x:v>12.476616</x:v>
      </x:c>
      <x:c r="K7360" s="14" t="n">
        <x:f>I7360*J7360</x:f>
        <x:v>5754676.933992</x:v>
      </x:c>
      <x:c r="L7360" s="8" t="str">
        <x:v>Alpaca SIP</x:v>
      </x:c>
    </x:row>
    <x:row r="7361" ht="25" customHeight="1">
      <x:c r="A7361" s="8" t="str">
        <x:v>EIKN</x:v>
      </x:c>
      <x:c r="B7361" s="10" t="n">
        <x:v>46203</x:v>
      </x:c>
      <x:c r="C7361" s="11" t="n">
        <x:v>12.78</x:v>
      </x:c>
      <x:c r="D7361" s="11" t="n">
        <x:v>13.05</x:v>
      </x:c>
      <x:c r="E7361" s="13" t="n">
        <x:v>351974</x:v>
      </x:c>
      <x:c r="F7361" s="11" t="n">
        <x:v>1</x:v>
      </x:c>
      <x:c r="G7361" s="11" t="n">
        <x:v>12.78</x:v>
      </x:c>
      <x:c r="H7361" s="11" t="n">
        <x:v>13.05</x:v>
      </x:c>
      <x:c r="I7361" s="13" t="n">
        <x:v>351974</x:v>
      </x:c>
      <x:c r="J7361" s="11" t="n">
        <x:v>13.060529</x:v>
      </x:c>
      <x:c r="K7361" s="14" t="n">
        <x:f>I7361*J7361</x:f>
        <x:v>4596966.634246</x:v>
      </x:c>
      <x:c r="L7361" s="8" t="str">
        <x:v>Alpaca SIP</x:v>
      </x:c>
    </x:row>
    <x:row r="7362" ht="25" customHeight="1">
      <x:c r="A7362" s="8" t="str">
        <x:v>EIKN</x:v>
      </x:c>
      <x:c r="B7362" s="10" t="n">
        <x:v>46204</x:v>
      </x:c>
      <x:c r="C7362" s="11" t="n">
        <x:v>13.07</x:v>
      </x:c>
      <x:c r="D7362" s="11" t="n">
        <x:v>12.25</x:v>
      </x:c>
      <x:c r="E7362" s="13" t="n">
        <x:v>644842</x:v>
      </x:c>
      <x:c r="F7362" s="11" t="n">
        <x:v>1</x:v>
      </x:c>
      <x:c r="G7362" s="11" t="n">
        <x:v>13.07</x:v>
      </x:c>
      <x:c r="H7362" s="11" t="n">
        <x:v>12.25</x:v>
      </x:c>
      <x:c r="I7362" s="13" t="n">
        <x:v>644842</x:v>
      </x:c>
      <x:c r="J7362" s="11" t="n">
        <x:v>12.451767</x:v>
      </x:c>
      <x:c r="K7362" s="14" t="n">
        <x:f>I7362*J7362</x:f>
        <x:v>8029422.335814</x:v>
      </x:c>
      <x:c r="L7362" s="8" t="str">
        <x:v>Alpaca SIP</x:v>
      </x:c>
    </x:row>
    <x:row r="7363" ht="25" customHeight="1">
      <x:c r="A7363" s="8" t="str">
        <x:v>EIKN</x:v>
      </x:c>
      <x:c r="B7363" s="10" t="n">
        <x:v>46205</x:v>
      </x:c>
      <x:c r="C7363" s="11" t="n">
        <x:v>12.31</x:v>
      </x:c>
      <x:c r="D7363" s="11" t="n">
        <x:v>12.54</x:v>
      </x:c>
      <x:c r="E7363" s="13" t="n">
        <x:v>458040</x:v>
      </x:c>
      <x:c r="F7363" s="11" t="n">
        <x:v>1</x:v>
      </x:c>
      <x:c r="G7363" s="11" t="n">
        <x:v>12.31</x:v>
      </x:c>
      <x:c r="H7363" s="11" t="n">
        <x:v>12.54</x:v>
      </x:c>
      <x:c r="I7363" s="13" t="n">
        <x:v>458040</x:v>
      </x:c>
      <x:c r="J7363" s="11" t="n">
        <x:v>12.369835</x:v>
      </x:c>
      <x:c r="K7363" s="14" t="n">
        <x:f>I7363*J7363</x:f>
        <x:v>5665879.2234000005</x:v>
      </x:c>
      <x:c r="L7363" s="8" t="str">
        <x:v>Alpaca SIP</x:v>
      </x:c>
    </x:row>
    <x:row r="7364" ht="25" customHeight="1">
      <x:c r="A7364" s="8" t="str">
        <x:v>EIKN</x:v>
      </x:c>
      <x:c r="B7364" s="10" t="n">
        <x:v>46209</x:v>
      </x:c>
      <x:c r="C7364" s="11" t="n">
        <x:v>12.54</x:v>
      </x:c>
      <x:c r="D7364" s="11" t="n">
        <x:v>12.03</x:v>
      </x:c>
      <x:c r="E7364" s="13" t="n">
        <x:v>516693</x:v>
      </x:c>
      <x:c r="F7364" s="11" t="n">
        <x:v>1</x:v>
      </x:c>
      <x:c r="G7364" s="11" t="n">
        <x:v>12.54</x:v>
      </x:c>
      <x:c r="H7364" s="11" t="n">
        <x:v>12.03</x:v>
      </x:c>
      <x:c r="I7364" s="13" t="n">
        <x:v>516693</x:v>
      </x:c>
      <x:c r="J7364" s="11" t="n">
        <x:v>12.110818</x:v>
      </x:c>
      <x:c r="K7364" s="14" t="n">
        <x:f>I7364*J7364</x:f>
        <x:v>6257574.884874</x:v>
      </x:c>
      <x:c r="L7364" s="8" t="str">
        <x:v>Alpaca SIP</x:v>
      </x:c>
    </x:row>
    <x:row r="7365" ht="25" customHeight="1">
      <x:c r="A7365" s="8" t="str">
        <x:v>EIKN</x:v>
      </x:c>
      <x:c r="B7365" s="10" t="n">
        <x:v>46210</x:v>
      </x:c>
      <x:c r="C7365" s="11" t="n">
        <x:v>12.16</x:v>
      </x:c>
      <x:c r="D7365" s="11" t="n">
        <x:v>11.6</x:v>
      </x:c>
      <x:c r="E7365" s="13" t="n">
        <x:v>443154</x:v>
      </x:c>
      <x:c r="F7365" s="11" t="n">
        <x:v>1</x:v>
      </x:c>
      <x:c r="G7365" s="11" t="n">
        <x:v>12.16</x:v>
      </x:c>
      <x:c r="H7365" s="11" t="n">
        <x:v>11.6</x:v>
      </x:c>
      <x:c r="I7365" s="13" t="n">
        <x:v>443154</x:v>
      </x:c>
      <x:c r="J7365" s="11" t="n">
        <x:v>11.829493</x:v>
      </x:c>
      <x:c r="K7365" s="14" t="n">
        <x:f>I7365*J7365</x:f>
        <x:v>5242287.140922</x:v>
      </x:c>
      <x:c r="L7365" s="8" t="str">
        <x:v>Alpaca SIP</x:v>
      </x:c>
    </x:row>
    <x:row r="7366" ht="25" customHeight="1">
      <x:c r="A7366" s="8" t="str">
        <x:v>EIKN</x:v>
      </x:c>
      <x:c r="B7366" s="10" t="n">
        <x:v>46211</x:v>
      </x:c>
      <x:c r="C7366" s="11" t="n">
        <x:v>11.33</x:v>
      </x:c>
      <x:c r="D7366" s="11" t="n">
        <x:v>10.72</x:v>
      </x:c>
      <x:c r="E7366" s="13" t="n">
        <x:v>541849</x:v>
      </x:c>
      <x:c r="F7366" s="11" t="n">
        <x:v>1</x:v>
      </x:c>
      <x:c r="G7366" s="11" t="n">
        <x:v>11.33</x:v>
      </x:c>
      <x:c r="H7366" s="11" t="n">
        <x:v>10.72</x:v>
      </x:c>
      <x:c r="I7366" s="13" t="n">
        <x:v>541849</x:v>
      </x:c>
      <x:c r="J7366" s="11" t="n">
        <x:v>10.829831</x:v>
      </x:c>
      <x:c r="K7366" s="14" t="n">
        <x:f>I7366*J7366</x:f>
        <x:v>5868133.097519</x:v>
      </x:c>
      <x:c r="L7366" s="8" t="str">
        <x:v>Alpaca SIP</x:v>
      </x:c>
    </x:row>
    <x:row r="7367" ht="25" customHeight="1">
      <x:c r="A7367" s="8" t="str">
        <x:v>EIKN</x:v>
      </x:c>
      <x:c r="B7367" s="10" t="n">
        <x:v>46212</x:v>
      </x:c>
      <x:c r="C7367" s="11" t="n">
        <x:v>10.66</x:v>
      </x:c>
      <x:c r="D7367" s="11" t="n">
        <x:v>11.22</x:v>
      </x:c>
      <x:c r="E7367" s="13" t="n">
        <x:v>521536</x:v>
      </x:c>
      <x:c r="F7367" s="11" t="n">
        <x:v>1</x:v>
      </x:c>
      <x:c r="G7367" s="11" t="n">
        <x:v>10.66</x:v>
      </x:c>
      <x:c r="H7367" s="11" t="n">
        <x:v>11.22</x:v>
      </x:c>
      <x:c r="I7367" s="13" t="n">
        <x:v>521536</x:v>
      </x:c>
      <x:c r="J7367" s="11" t="n">
        <x:v>11.332948</x:v>
      </x:c>
      <x:c r="K7367" s="14" t="n">
        <x:f>I7367*J7367</x:f>
        <x:v>5910540.368128</x:v>
      </x:c>
      <x:c r="L7367" s="8" t="str">
        <x:v>Alpaca SIP</x:v>
      </x:c>
    </x:row>
    <x:row r="7368" ht="25" customHeight="1">
      <x:c r="A7368" s="8" t="str">
        <x:v>EIKN</x:v>
      </x:c>
      <x:c r="B7368" s="10" t="n">
        <x:v>46213</x:v>
      </x:c>
      <x:c r="C7368" s="11" t="n">
        <x:v>11.31</x:v>
      </x:c>
      <x:c r="D7368" s="11" t="n">
        <x:v>10.58</x:v>
      </x:c>
      <x:c r="E7368" s="13" t="n">
        <x:v>281993</x:v>
      </x:c>
      <x:c r="F7368" s="11" t="n">
        <x:v>1</x:v>
      </x:c>
      <x:c r="G7368" s="11" t="n">
        <x:v>11.31</x:v>
      </x:c>
      <x:c r="H7368" s="11" t="n">
        <x:v>10.58</x:v>
      </x:c>
      <x:c r="I7368" s="13" t="n">
        <x:v>281993</x:v>
      </x:c>
      <x:c r="J7368" s="11" t="n">
        <x:v>10.547558</x:v>
      </x:c>
      <x:c r="K7368" s="14" t="n">
        <x:f>I7368*J7368</x:f>
        <x:v>2974337.5230940003</x:v>
      </x:c>
      <x:c r="L7368" s="8" t="str">
        <x:v>Alpaca SIP</x:v>
      </x:c>
    </x:row>
    <x:row r="7369" ht="25" customHeight="1">
      <x:c r="A7369" s="8" t="str">
        <x:v>EIKN</x:v>
      </x:c>
      <x:c r="B7369" s="10" t="n">
        <x:v>46216</x:v>
      </x:c>
      <x:c r="C7369" s="11" t="n">
        <x:v>10.5</x:v>
      </x:c>
      <x:c r="D7369" s="11" t="n">
        <x:v>10.44</x:v>
      </x:c>
      <x:c r="E7369" s="13" t="n">
        <x:v>191157</x:v>
      </x:c>
      <x:c r="F7369" s="11" t="n">
        <x:v>1</x:v>
      </x:c>
      <x:c r="G7369" s="11" t="n">
        <x:v>10.5</x:v>
      </x:c>
      <x:c r="H7369" s="11" t="n">
        <x:v>10.44</x:v>
      </x:c>
      <x:c r="I7369" s="13" t="n">
        <x:v>191157</x:v>
      </x:c>
      <x:c r="J7369" s="11" t="n">
        <x:v>10.298378</x:v>
      </x:c>
      <x:c r="K7369" s="14" t="n">
        <x:f>I7369*J7369</x:f>
        <x:v>1968607.043346</x:v>
      </x:c>
      <x:c r="L7369" s="8" t="str">
        <x:v>Alpaca SIP</x:v>
      </x:c>
    </x:row>
    <x:row r="7370" ht="25" customHeight="1">
      <x:c r="A7370" s="8" t="str">
        <x:v>EIKN</x:v>
      </x:c>
      <x:c r="B7370" s="10" t="n">
        <x:v>46217</x:v>
      </x:c>
      <x:c r="C7370" s="11" t="n">
        <x:v>10.41</x:v>
      </x:c>
      <x:c r="D7370" s="11" t="n">
        <x:v>10.19</x:v>
      </x:c>
      <x:c r="E7370" s="13" t="n">
        <x:v>270741</x:v>
      </x:c>
      <x:c r="F7370" s="11" t="n">
        <x:v>1</x:v>
      </x:c>
      <x:c r="G7370" s="11" t="n">
        <x:v>10.41</x:v>
      </x:c>
      <x:c r="H7370" s="11" t="n">
        <x:v>10.19</x:v>
      </x:c>
      <x:c r="I7370" s="13" t="n">
        <x:v>270741</x:v>
      </x:c>
      <x:c r="J7370" s="11" t="n">
        <x:v>10.30709</x:v>
      </x:c>
      <x:c r="K7370" s="14" t="n">
        <x:f>I7370*J7370</x:f>
        <x:v>2790551.8536900003</x:v>
      </x:c>
      <x:c r="L7370" s="8" t="str">
        <x:v>Alpaca SIP</x:v>
      </x:c>
    </x:row>
    <x:row r="7371" ht="25" customHeight="1">
      <x:c r="A7371" s="8" t="str">
        <x:v>EIKN</x:v>
      </x:c>
      <x:c r="B7371" s="10" t="n">
        <x:v>46218</x:v>
      </x:c>
      <x:c r="C7371" s="11" t="n">
        <x:v>10.21</x:v>
      </x:c>
      <x:c r="D7371" s="11" t="n">
        <x:v>9.84</x:v>
      </x:c>
      <x:c r="E7371" s="13" t="n">
        <x:v>219062</x:v>
      </x:c>
      <x:c r="F7371" s="11" t="n">
        <x:v>1</x:v>
      </x:c>
      <x:c r="G7371" s="11" t="n">
        <x:v>10.21</x:v>
      </x:c>
      <x:c r="H7371" s="11" t="n">
        <x:v>9.84</x:v>
      </x:c>
      <x:c r="I7371" s="13" t="n">
        <x:v>219062</x:v>
      </x:c>
      <x:c r="J7371" s="11" t="n">
        <x:v>9.925395</x:v>
      </x:c>
      <x:c r="K7371" s="14" t="n">
        <x:f>I7371*J7371</x:f>
        <x:v>2174276.87949</x:v>
      </x:c>
      <x:c r="L7371" s="8" t="str">
        <x:v>Alpaca SIP</x:v>
      </x:c>
    </x:row>
    <x:row r="7372" ht="25" customHeight="1">
      <x:c r="A7372" s="8" t="str">
        <x:v>EIKN</x:v>
      </x:c>
      <x:c r="B7372" s="10" t="n">
        <x:v>46219</x:v>
      </x:c>
      <x:c r="C7372" s="11" t="n">
        <x:v>9.96</x:v>
      </x:c>
      <x:c r="D7372" s="11" t="n">
        <x:v>9.95</x:v>
      </x:c>
      <x:c r="E7372" s="13" t="n">
        <x:v>365018</x:v>
      </x:c>
      <x:c r="F7372" s="11" t="n">
        <x:v>1</x:v>
      </x:c>
      <x:c r="G7372" s="11" t="n">
        <x:v>9.96</x:v>
      </x:c>
      <x:c r="H7372" s="11" t="n">
        <x:v>9.95</x:v>
      </x:c>
      <x:c r="I7372" s="13" t="n">
        <x:v>365018</x:v>
      </x:c>
      <x:c r="J7372" s="11" t="n">
        <x:v>9.834375</x:v>
      </x:c>
      <x:c r="K7372" s="14" t="n">
        <x:f>I7372*J7372</x:f>
        <x:v>3589723.89375</x:v>
      </x:c>
      <x:c r="L7372" s="8" t="str">
        <x:v>Alpaca SIP</x:v>
      </x:c>
    </x:row>
    <x:row r="7373" ht="25" customHeight="1">
      <x:c r="A7373" s="8" t="str">
        <x:v>EIKN</x:v>
      </x:c>
      <x:c r="B7373" s="10" t="n">
        <x:v>46220</x:v>
      </x:c>
      <x:c r="C7373" s="11" t="n">
        <x:v>9.63</x:v>
      </x:c>
      <x:c r="D7373" s="11" t="n">
        <x:v>9.77</x:v>
      </x:c>
      <x:c r="E7373" s="13" t="n">
        <x:v>181177</x:v>
      </x:c>
      <x:c r="F7373" s="11" t="n">
        <x:v>1</x:v>
      </x:c>
      <x:c r="G7373" s="11" t="n">
        <x:v>9.63</x:v>
      </x:c>
      <x:c r="H7373" s="11" t="n">
        <x:v>9.77</x:v>
      </x:c>
      <x:c r="I7373" s="13" t="n">
        <x:v>181177</x:v>
      </x:c>
      <x:c r="J7373" s="11" t="n">
        <x:v>9.762102</x:v>
      </x:c>
      <x:c r="K7373" s="14" t="n">
        <x:f>I7373*J7373</x:f>
        <x:v>1768668.354054</x:v>
      </x:c>
      <x:c r="L7373" s="8" t="str">
        <x:v>Alpaca SIP</x:v>
      </x:c>
    </x:row>
    <x:row r="7374" ht="25" customHeight="1">
      <x:c r="A7374" s="8" t="str">
        <x:v>EIKN</x:v>
      </x:c>
      <x:c r="B7374" s="10" t="n">
        <x:v>46223</x:v>
      </x:c>
      <x:c r="C7374" s="11" t="n">
        <x:v>9.77</x:v>
      </x:c>
      <x:c r="D7374" s="11" t="n">
        <x:v>9.65</x:v>
      </x:c>
      <x:c r="E7374" s="13" t="n">
        <x:v>159654</x:v>
      </x:c>
      <x:c r="F7374" s="11" t="n">
        <x:v>1</x:v>
      </x:c>
      <x:c r="G7374" s="11" t="n">
        <x:v>9.77</x:v>
      </x:c>
      <x:c r="H7374" s="11" t="n">
        <x:v>9.65</x:v>
      </x:c>
      <x:c r="I7374" s="13" t="n">
        <x:v>159654</x:v>
      </x:c>
      <x:c r="J7374" s="11" t="n">
        <x:v>9.735195</x:v>
      </x:c>
      <x:c r="K7374" s="14" t="n">
        <x:f>I7374*J7374</x:f>
        <x:v>1554262.8225299998</x:v>
      </x:c>
      <x:c r="L7374" s="8" t="str">
        <x:v>Alpaca SIP</x:v>
      </x:c>
    </x:row>
    <x:row r="7375" ht="25" customHeight="1">
      <x:c r="A7375" s="8" t="str">
        <x:v>EIKN</x:v>
      </x:c>
      <x:c r="B7375" s="10" t="n">
        <x:v>46224</x:v>
      </x:c>
      <x:c r="C7375" s="11" t="n">
        <x:v>9.69</x:v>
      </x:c>
      <x:c r="D7375" s="11" t="n">
        <x:v>9.91</x:v>
      </x:c>
      <x:c r="E7375" s="13" t="n">
        <x:v>264729</x:v>
      </x:c>
      <x:c r="F7375" s="11" t="n">
        <x:v>1</x:v>
      </x:c>
      <x:c r="G7375" s="11" t="n">
        <x:v>9.69</x:v>
      </x:c>
      <x:c r="H7375" s="11" t="n">
        <x:v>9.91</x:v>
      </x:c>
      <x:c r="I7375" s="13" t="n">
        <x:v>264729</x:v>
      </x:c>
      <x:c r="J7375" s="11" t="n">
        <x:v>9.801415</x:v>
      </x:c>
      <x:c r="K7375" s="14" t="n">
        <x:f>I7375*J7375</x:f>
        <x:v>2594718.7915350003</x:v>
      </x:c>
      <x:c r="L7375" s="8" t="str">
        <x:v>Alpaca SIP</x:v>
      </x:c>
    </x:row>
    <x:row r="7376" ht="25" customHeight="1">
      <x:c r="A7376" s="8" t="str">
        <x:v>EIKN</x:v>
      </x:c>
      <x:c r="B7376" s="10" t="n">
        <x:v>46225</x:v>
      </x:c>
      <x:c r="C7376" s="11" t="n">
        <x:v>9.81</x:v>
      </x:c>
      <x:c r="D7376" s="11" t="n">
        <x:v>9.61</x:v>
      </x:c>
      <x:c r="E7376" s="13" t="n">
        <x:v>290634</x:v>
      </x:c>
      <x:c r="F7376" s="11" t="n">
        <x:v>1</x:v>
      </x:c>
      <x:c r="G7376" s="11" t="n">
        <x:v>9.81</x:v>
      </x:c>
      <x:c r="H7376" s="11" t="n">
        <x:v>9.61</x:v>
      </x:c>
      <x:c r="I7376" s="13" t="n">
        <x:v>290634</x:v>
      </x:c>
      <x:c r="J7376" s="11" t="n">
        <x:v>9.698683</x:v>
      </x:c>
      <x:c r="K7376" s="14" t="n">
        <x:f>I7376*J7376</x:f>
        <x:v>2818767.0350220003</x:v>
      </x:c>
      <x:c r="L7376" s="8" t="str">
        <x:v>Alpaca SIP</x:v>
      </x:c>
    </x:row>
    <x:row r="7377" ht="25" customHeight="1">
      <x:c r="A7377" s="8" t="str">
        <x:v>EIKN</x:v>
      </x:c>
      <x:c r="B7377" s="10" t="n">
        <x:v>46226</x:v>
      </x:c>
      <x:c r="C7377" s="11" t="n">
        <x:v>9.37</x:v>
      </x:c>
      <x:c r="D7377" s="11" t="n">
        <x:v>9.62</x:v>
      </x:c>
      <x:c r="E7377" s="13" t="n">
        <x:v>242342</x:v>
      </x:c>
      <x:c r="F7377" s="11" t="n">
        <x:v>1</x:v>
      </x:c>
      <x:c r="G7377" s="11" t="n">
        <x:v>9.37</x:v>
      </x:c>
      <x:c r="H7377" s="11" t="n">
        <x:v>9.62</x:v>
      </x:c>
      <x:c r="I7377" s="13" t="n">
        <x:v>242342</x:v>
      </x:c>
      <x:c r="J7377" s="11" t="n">
        <x:v>9.645464</x:v>
      </x:c>
      <x:c r="K7377" s="14" t="n">
        <x:f>I7377*J7377</x:f>
        <x:v>2337501.036688</x:v>
      </x:c>
      <x:c r="L7377" s="8" t="str">
        <x:v>Alpaca SIP</x:v>
      </x:c>
    </x:row>
    <x:row r="7378" ht="25" customHeight="1">
      <x:c r="A7378" s="8" t="str">
        <x:v>EIKN</x:v>
      </x:c>
      <x:c r="B7378" s="10" t="n">
        <x:v>46227</x:v>
      </x:c>
      <x:c r="C7378" s="11" t="n">
        <x:v>9.6</x:v>
      </x:c>
      <x:c r="D7378" s="11" t="n">
        <x:v>8.9</x:v>
      </x:c>
      <x:c r="E7378" s="13" t="n">
        <x:v>249023</x:v>
      </x:c>
      <x:c r="F7378" s="11" t="n">
        <x:v>1</x:v>
      </x:c>
      <x:c r="G7378" s="11" t="n">
        <x:v>9.6</x:v>
      </x:c>
      <x:c r="H7378" s="11" t="n">
        <x:v>8.9</x:v>
      </x:c>
      <x:c r="I7378" s="13" t="n">
        <x:v>249023</x:v>
      </x:c>
      <x:c r="J7378" s="11" t="n">
        <x:v>9.040991</x:v>
      </x:c>
      <x:c r="K7378" s="14" t="n">
        <x:f>I7378*J7378</x:f>
        <x:v>2251414.701793</x:v>
      </x:c>
      <x:c r="L7378" s="8" t="str">
        <x:v>Alpaca SIP</x:v>
      </x:c>
    </x:row>
    <x:row r="7379" ht="25" customHeight="1">
      <x:c r="A7379" s="8" t="str">
        <x:v>EIKN</x:v>
      </x:c>
      <x:c r="B7379" s="10" t="n">
        <x:v>46230</x:v>
      </x:c>
      <x:c r="C7379" s="11" t="n">
        <x:v>9</x:v>
      </x:c>
      <x:c r="D7379" s="11" t="n">
        <x:v>9.88</x:v>
      </x:c>
      <x:c r="E7379" s="13" t="n">
        <x:v>290009</x:v>
      </x:c>
      <x:c r="F7379" s="11" t="n">
        <x:v>1</x:v>
      </x:c>
      <x:c r="G7379" s="11" t="n">
        <x:v>9</x:v>
      </x:c>
      <x:c r="H7379" s="11" t="n">
        <x:v>9.88</x:v>
      </x:c>
      <x:c r="I7379" s="13" t="n">
        <x:v>290009</x:v>
      </x:c>
      <x:c r="J7379" s="11" t="n">
        <x:v>9.797196</x:v>
      </x:c>
      <x:c r="K7379" s="14" t="n">
        <x:f>I7379*J7379</x:f>
        <x:v>2841275.0147639997</x:v>
      </x:c>
      <x:c r="L7379" s="8" t="str">
        <x:v>Alpaca SIP</x:v>
      </x:c>
    </x:row>
    <x:row r="7380" ht="25" customHeight="1">
      <x:c r="A7380" s="8" t="str">
        <x:v>EIKN</x:v>
      </x:c>
      <x:c r="B7380" s="10" t="n">
        <x:v>46231</x:v>
      </x:c>
      <x:c r="C7380" s="11" t="n">
        <x:v>9.92</x:v>
      </x:c>
      <x:c r="D7380" s="11" t="n">
        <x:v>9.49</x:v>
      </x:c>
      <x:c r="E7380" s="13" t="n">
        <x:v>216439</x:v>
      </x:c>
      <x:c r="F7380" s="11" t="n">
        <x:v>1</x:v>
      </x:c>
      <x:c r="G7380" s="11" t="n">
        <x:v>9.92</x:v>
      </x:c>
      <x:c r="H7380" s="11" t="n">
        <x:v>9.49</x:v>
      </x:c>
      <x:c r="I7380" s="13" t="n">
        <x:v>216439</x:v>
      </x:c>
      <x:c r="J7380" s="11" t="n">
        <x:v>9.474915</x:v>
      </x:c>
      <x:c r="K7380" s="14" t="n">
        <x:f>I7380*J7380</x:f>
        <x:v>2050741.127685</x:v>
      </x:c>
      <x:c r="L7380" s="8" t="str">
        <x:v>Alpaca SIP</x:v>
      </x:c>
    </x:row>
    <x:row r="7381" ht="25" customHeight="1">
      <x:c r="A7381" s="8" t="str">
        <x:v>EIKN</x:v>
      </x:c>
      <x:c r="B7381" s="10" t="n">
        <x:v>46232</x:v>
      </x:c>
      <x:c r="C7381" s="11" t="n">
        <x:v>9.35</x:v>
      </x:c>
      <x:c r="D7381" s="11" t="n">
        <x:v>9.01</x:v>
      </x:c>
      <x:c r="E7381" s="13" t="n">
        <x:v>247118</x:v>
      </x:c>
      <x:c r="F7381" s="11" t="n">
        <x:v>1</x:v>
      </x:c>
      <x:c r="G7381" s="11" t="n">
        <x:v>9.35</x:v>
      </x:c>
      <x:c r="H7381" s="11" t="n">
        <x:v>9.01</x:v>
      </x:c>
      <x:c r="I7381" s="13" t="n">
        <x:v>247118</x:v>
      </x:c>
      <x:c r="J7381" s="11" t="n">
        <x:v>9.309356</x:v>
      </x:c>
      <x:c r="K7381" s="14" t="n">
        <x:f>I7381*J7381</x:f>
        <x:v>2300509.436008</x:v>
      </x:c>
      <x:c r="L7381" s="8" t="str">
        <x:v>Alpaca SIP</x:v>
      </x:c>
    </x:row>
    <x:row r="7382" ht="25" customHeight="1">
      <x:c r="A7382" s="8" t="str">
        <x:v>EIKN</x:v>
      </x:c>
      <x:c r="B7382" s="10" t="n">
        <x:v>46233</x:v>
      </x:c>
      <x:c r="C7382" s="11" t="n">
        <x:v>9.02</x:v>
      </x:c>
      <x:c r="D7382" s="11" t="n">
        <x:v>9.62</x:v>
      </x:c>
      <x:c r="E7382" s="13" t="n">
        <x:v>268313</x:v>
      </x:c>
      <x:c r="F7382" s="11" t="n">
        <x:v>1</x:v>
      </x:c>
      <x:c r="G7382" s="11" t="n">
        <x:v>9.02</x:v>
      </x:c>
      <x:c r="H7382" s="11" t="n">
        <x:v>9.62</x:v>
      </x:c>
      <x:c r="I7382" s="13" t="n">
        <x:v>268313</x:v>
      </x:c>
      <x:c r="J7382" s="11" t="n">
        <x:v>9.425338</x:v>
      </x:c>
      <x:c r="K7382" s="14" t="n">
        <x:f>I7382*J7382</x:f>
        <x:v>2528940.714794</x:v>
      </x:c>
      <x:c r="L7382" s="8" t="str">
        <x:v>Alpaca SIP</x:v>
      </x:c>
    </x:row>
    <x:row r="7383" ht="25" customHeight="1">
      <x:c r="A7383" s="8" t="str">
        <x:v>EIKN</x:v>
      </x:c>
      <x:c r="B7383" s="10" t="n">
        <x:v>46234</x:v>
      </x:c>
      <x:c r="C7383" s="11" t="n">
        <x:v>9.54</x:v>
      </x:c>
      <x:c r="D7383" s="11" t="n">
        <x:v>9.21</x:v>
      </x:c>
      <x:c r="E7383" s="13" t="n">
        <x:v>235388</x:v>
      </x:c>
      <x:c r="F7383" s="11" t="n">
        <x:v>1</x:v>
      </x:c>
      <x:c r="G7383" s="11" t="n">
        <x:v>9.54</x:v>
      </x:c>
      <x:c r="H7383" s="11" t="n">
        <x:v>9.21</x:v>
      </x:c>
      <x:c r="I7383" s="13" t="n">
        <x:v>235388</x:v>
      </x:c>
      <x:c r="J7383" s="11" t="n">
        <x:v>9.201829</x:v>
      </x:c>
      <x:c r="K7383" s="14" t="n">
        <x:f>I7383*J7383</x:f>
        <x:v>2166000.124652</x:v>
      </x:c>
      <x:c r="L7383" s="8" t="str">
        <x:v>Alpaca SIP</x:v>
      </x:c>
    </x:row>
    <x:row r="7384" ht="25" customHeight="1">
      <x:c r="A7384" s="8" t="str">
        <x:v>EIKN</x:v>
      </x:c>
      <x:c r="B7384" s="10" t="n">
        <x:v>46237</x:v>
      </x:c>
      <x:c r="C7384" s="11" t="n">
        <x:v>9.38</x:v>
      </x:c>
      <x:c r="D7384" s="11" t="n">
        <x:v>9.15</x:v>
      </x:c>
      <x:c r="E7384" s="13" t="n">
        <x:v>256723</x:v>
      </x:c>
      <x:c r="F7384" s="11" t="n">
        <x:v>1</x:v>
      </x:c>
      <x:c r="G7384" s="11" t="n">
        <x:v>9.38</x:v>
      </x:c>
      <x:c r="H7384" s="11" t="n">
        <x:v>9.15</x:v>
      </x:c>
      <x:c r="I7384" s="13" t="n">
        <x:v>256723</x:v>
      </x:c>
      <x:c r="J7384" s="11" t="n">
        <x:v>9.249953</x:v>
      </x:c>
      <x:c r="K7384" s="14" t="n">
        <x:f>I7384*J7384</x:f>
        <x:v>2374675.684019</x:v>
      </x:c>
      <x:c r="L7384" s="8" t="str">
        <x:v>Alpaca SIP</x:v>
      </x:c>
    </x:row>
    <x:row r="7385" ht="25" customHeight="1">
      <x:c r="A7385" s="8" t="str">
        <x:v>EIKN</x:v>
      </x:c>
      <x:c r="B7385" s="10" t="n">
        <x:v>46238</x:v>
      </x:c>
      <x:c r="C7385" s="11" t="n">
        <x:v>9.29</x:v>
      </x:c>
      <x:c r="D7385" s="11" t="n">
        <x:v>9.56</x:v>
      </x:c>
      <x:c r="E7385" s="13" t="n">
        <x:v>395941</x:v>
      </x:c>
      <x:c r="F7385" s="11" t="n">
        <x:v>1</x:v>
      </x:c>
      <x:c r="G7385" s="11" t="n">
        <x:v>9.29</x:v>
      </x:c>
      <x:c r="H7385" s="11" t="n">
        <x:v>9.56</x:v>
      </x:c>
      <x:c r="I7385" s="13" t="n">
        <x:v>395941</x:v>
      </x:c>
      <x:c r="J7385" s="11" t="n">
        <x:v>9.354522</x:v>
      </x:c>
      <x:c r="K7385" s="14" t="n">
        <x:f>I7385*J7385</x:f>
        <x:v>3703838.7952019996</x:v>
      </x:c>
      <x:c r="L7385" s="8" t="str">
        <x:v>Alpaca SIP</x:v>
      </x:c>
    </x:row>
    <x:row r="7386" ht="25" customHeight="1">
      <x:c r="A7386" s="8" t="str">
        <x:v>EIKN</x:v>
      </x:c>
      <x:c r="B7386" s="10" t="n">
        <x:v>46239</x:v>
      </x:c>
      <x:c r="C7386" s="11" t="n">
        <x:v>9.54</x:v>
      </x:c>
      <x:c r="D7386" s="11" t="n">
        <x:v>9.55</x:v>
      </x:c>
      <x:c r="E7386" s="13" t="n">
        <x:v>277045</x:v>
      </x:c>
      <x:c r="F7386" s="11" t="n">
        <x:v>1</x:v>
      </x:c>
      <x:c r="G7386" s="11" t="n">
        <x:v>9.54</x:v>
      </x:c>
      <x:c r="H7386" s="11" t="n">
        <x:v>9.55</x:v>
      </x:c>
      <x:c r="I7386" s="13" t="n">
        <x:v>277045</x:v>
      </x:c>
      <x:c r="J7386" s="11" t="n">
        <x:v>9.710936</x:v>
      </x:c>
      <x:c r="K7386" s="14" t="n">
        <x:f>I7386*J7386</x:f>
        <x:v>2690366.26412</x:v>
      </x:c>
      <x:c r="L7386" s="8" t="str">
        <x:v>Alpaca SIP</x:v>
      </x:c>
    </x:row>
    <x:row r="7387" ht="25" customHeight="1">
      <x:c r="A7387" s="8" t="str">
        <x:v>EIKN</x:v>
      </x:c>
      <x:c r="B7387" s="10" t="n">
        <x:v>46240</x:v>
      </x:c>
      <x:c r="C7387" s="11" t="n">
        <x:v>9.4</x:v>
      </x:c>
      <x:c r="D7387" s="11" t="n">
        <x:v>9.21</x:v>
      </x:c>
      <x:c r="E7387" s="13" t="n">
        <x:v>361593</x:v>
      </x:c>
      <x:c r="F7387" s="11" t="n">
        <x:v>1</x:v>
      </x:c>
      <x:c r="G7387" s="11" t="n">
        <x:v>9.4</x:v>
      </x:c>
      <x:c r="H7387" s="11" t="n">
        <x:v>9.21</x:v>
      </x:c>
      <x:c r="I7387" s="13" t="n">
        <x:v>361593</x:v>
      </x:c>
      <x:c r="J7387" s="11" t="n">
        <x:v>9.287722</x:v>
      </x:c>
      <x:c r="K7387" s="14" t="n">
        <x:f>I7387*J7387</x:f>
        <x:v>3358375.261146</x:v>
      </x:c>
      <x:c r="L7387" s="8" t="str">
        <x:v>Alpaca SIP</x:v>
      </x:c>
    </x:row>
    <x:row r="7388" ht="25" customHeight="1">
      <x:c r="A7388" s="8" t="str">
        <x:v>EIKN</x:v>
      </x:c>
      <x:c r="B7388" s="10" t="n">
        <x:v>46241</x:v>
      </x:c>
      <x:c r="C7388" s="11" t="n">
        <x:v>9.45</x:v>
      </x:c>
      <x:c r="D7388" s="11" t="n">
        <x:v>9.29</x:v>
      </x:c>
      <x:c r="E7388" s="13" t="n">
        <x:v>662631</x:v>
      </x:c>
      <x:c r="F7388" s="11" t="n">
        <x:v>1</x:v>
      </x:c>
      <x:c r="G7388" s="11" t="n">
        <x:v>9.45</x:v>
      </x:c>
      <x:c r="H7388" s="11" t="n">
        <x:v>9.29</x:v>
      </x:c>
      <x:c r="I7388" s="13" t="n">
        <x:v>662631</x:v>
      </x:c>
      <x:c r="J7388" s="11" t="n">
        <x:v>9.522755</x:v>
      </x:c>
      <x:c r="K7388" s="14" t="n">
        <x:f>I7388*J7388</x:f>
        <x:v>6310072.668405</x:v>
      </x:c>
      <x:c r="L7388" s="8" t="str">
        <x:v>Alpaca SIP</x:v>
      </x:c>
    </x:row>
    <x:row r="7389" ht="25" customHeight="1">
      <x:c r="A7389" s="8" t="str">
        <x:v>EIKN</x:v>
      </x:c>
      <x:c r="B7389" s="10" t="n">
        <x:v>46244</x:v>
      </x:c>
      <x:c r="C7389" s="11" t="n">
        <x:v>9.28</x:v>
      </x:c>
      <x:c r="D7389" s="11" t="n">
        <x:v>9.73</x:v>
      </x:c>
      <x:c r="E7389" s="13" t="n">
        <x:v>504725</x:v>
      </x:c>
      <x:c r="F7389" s="11" t="n">
        <x:v>1</x:v>
      </x:c>
      <x:c r="G7389" s="11" t="n">
        <x:v>9.28</x:v>
      </x:c>
      <x:c r="H7389" s="11" t="n">
        <x:v>9.73</x:v>
      </x:c>
      <x:c r="I7389" s="13" t="n">
        <x:v>504725</x:v>
      </x:c>
      <x:c r="J7389" s="11" t="n">
        <x:v>9.561675</x:v>
      </x:c>
      <x:c r="K7389" s="14" t="n">
        <x:f>I7389*J7389</x:f>
        <x:v>4826016.414375</x:v>
      </x:c>
      <x:c r="L7389" s="8" t="str">
        <x:v>Alpaca SIP</x:v>
      </x:c>
    </x:row>
    <x:row r="7390" ht="25" customHeight="1">
      <x:c r="A7390" s="8" t="str">
        <x:v>EIKN</x:v>
      </x:c>
      <x:c r="B7390" s="10" t="n">
        <x:v>46245</x:v>
      </x:c>
      <x:c r="C7390" s="11" t="n">
        <x:v>9.77</x:v>
      </x:c>
      <x:c r="D7390" s="11" t="n">
        <x:v>10.23</x:v>
      </x:c>
      <x:c r="E7390" s="13" t="n">
        <x:v>502394</x:v>
      </x:c>
      <x:c r="F7390" s="11" t="n">
        <x:v>1</x:v>
      </x:c>
      <x:c r="G7390" s="11" t="n">
        <x:v>9.77</x:v>
      </x:c>
      <x:c r="H7390" s="11" t="n">
        <x:v>10.23</x:v>
      </x:c>
      <x:c r="I7390" s="13" t="n">
        <x:v>502394</x:v>
      </x:c>
      <x:c r="J7390" s="11" t="n">
        <x:v>10.227428</x:v>
      </x:c>
      <x:c r="K7390" s="14" t="n">
        <x:f>I7390*J7390</x:f>
        <x:v>5138198.4626319995</x:v>
      </x:c>
      <x:c r="L7390" s="8" t="str">
        <x:v>Alpaca SIP</x:v>
      </x:c>
    </x:row>
    <x:row r="7391" ht="25" customHeight="1">
      <x:c r="A7391" s="8" t="str">
        <x:v>EIKN</x:v>
      </x:c>
      <x:c r="B7391" s="10" t="n">
        <x:v>46246</x:v>
      </x:c>
      <x:c r="C7391" s="11" t="n">
        <x:v>10.21</x:v>
      </x:c>
      <x:c r="D7391" s="11" t="n">
        <x:v>10.42</x:v>
      </x:c>
      <x:c r="E7391" s="13" t="n">
        <x:v>365314</x:v>
      </x:c>
      <x:c r="F7391" s="11" t="n">
        <x:v>1</x:v>
      </x:c>
      <x:c r="G7391" s="11" t="n">
        <x:v>10.21</x:v>
      </x:c>
      <x:c r="H7391" s="11" t="n">
        <x:v>10.42</x:v>
      </x:c>
      <x:c r="I7391" s="13" t="n">
        <x:v>365314</x:v>
      </x:c>
      <x:c r="J7391" s="11" t="n">
        <x:v>10.372245</x:v>
      </x:c>
      <x:c r="K7391" s="14" t="n">
        <x:f>I7391*J7391</x:f>
        <x:v>3789126.30993</x:v>
      </x:c>
      <x:c r="L7391" s="8" t="str">
        <x:v>Alpaca SIP</x:v>
      </x:c>
    </x:row>
    <x:row r="7392" ht="25" customHeight="1">
      <x:c r="A7392" s="8" t="str">
        <x:v>EIKN</x:v>
      </x:c>
      <x:c r="B7392" s="10" t="n">
        <x:v>46247</x:v>
      </x:c>
      <x:c r="C7392" s="11" t="n">
        <x:v>10.44</x:v>
      </x:c>
      <x:c r="D7392" s="11" t="n">
        <x:v>10.33</x:v>
      </x:c>
      <x:c r="E7392" s="13" t="n">
        <x:v>368772</x:v>
      </x:c>
      <x:c r="F7392" s="11" t="n">
        <x:v>1</x:v>
      </x:c>
      <x:c r="G7392" s="11" t="n">
        <x:v>10.44</x:v>
      </x:c>
      <x:c r="H7392" s="11" t="n">
        <x:v>10.33</x:v>
      </x:c>
      <x:c r="I7392" s="13" t="n">
        <x:v>368772</x:v>
      </x:c>
      <x:c r="J7392" s="11" t="n">
        <x:v>10.394693</x:v>
      </x:c>
      <x:c r="K7392" s="14" t="n">
        <x:f>I7392*J7392</x:f>
        <x:v>3833271.726996</x:v>
      </x:c>
      <x:c r="L7392" s="8" t="str">
        <x:v>Alpaca SIP</x:v>
      </x:c>
    </x:row>
    <x:row r="7393" ht="25" customHeight="1">
      <x:c r="A7393" s="8" t="str">
        <x:v>EIKN</x:v>
      </x:c>
      <x:c r="B7393" s="10" t="n">
        <x:v>46248</x:v>
      </x:c>
      <x:c r="C7393" s="11" t="n">
        <x:v>10.72</x:v>
      </x:c>
      <x:c r="D7393" s="11" t="n">
        <x:v>11.05</x:v>
      </x:c>
      <x:c r="E7393" s="13" t="n">
        <x:v>628919</x:v>
      </x:c>
      <x:c r="F7393" s="11" t="n">
        <x:v>1</x:v>
      </x:c>
      <x:c r="G7393" s="11" t="n">
        <x:v>10.72</x:v>
      </x:c>
      <x:c r="H7393" s="11" t="n">
        <x:v>11.05</x:v>
      </x:c>
      <x:c r="I7393" s="13" t="n">
        <x:v>628919</x:v>
      </x:c>
      <x:c r="J7393" s="11" t="n">
        <x:v>10.878257</x:v>
      </x:c>
      <x:c r="K7393" s="14" t="n">
        <x:f>I7393*J7393</x:f>
        <x:v>6841542.514183</x:v>
      </x:c>
      <x:c r="L7393" s="8" t="str">
        <x:v>Alpaca SIP</x:v>
      </x:c>
    </x:row>
    <x:row r="7394" ht="25" customHeight="1">
      <x:c r="A7394" s="8" t="str">
        <x:v>EIKN</x:v>
      </x:c>
      <x:c r="B7394" s="10" t="n">
        <x:v>46251</x:v>
      </x:c>
      <x:c r="C7394" s="11" t="n">
        <x:v>11</x:v>
      </x:c>
      <x:c r="D7394" s="11" t="n">
        <x:v>10.47</x:v>
      </x:c>
      <x:c r="E7394" s="13" t="n">
        <x:v>414534</x:v>
      </x:c>
      <x:c r="F7394" s="11" t="n">
        <x:v>1</x:v>
      </x:c>
      <x:c r="G7394" s="11" t="n">
        <x:v>11</x:v>
      </x:c>
      <x:c r="H7394" s="11" t="n">
        <x:v>10.47</x:v>
      </x:c>
      <x:c r="I7394" s="13" t="n">
        <x:v>414534</x:v>
      </x:c>
      <x:c r="J7394" s="11" t="n">
        <x:v>10.596288</x:v>
      </x:c>
      <x:c r="K7394" s="14" t="n">
        <x:f>I7394*J7394</x:f>
        <x:v>4392521.649792</x:v>
      </x:c>
      <x:c r="L7394" s="8" t="str">
        <x:v>Alpaca SIP</x:v>
      </x:c>
    </x:row>
    <x:row r="7395" ht="25" customHeight="1">
      <x:c r="A7395" s="8" t="str">
        <x:v>EIKN</x:v>
      </x:c>
      <x:c r="B7395" s="10" t="n">
        <x:v>46252</x:v>
      </x:c>
      <x:c r="C7395" s="11" t="n">
        <x:v>10.35</x:v>
      </x:c>
      <x:c r="D7395" s="11" t="n">
        <x:v>11.65</x:v>
      </x:c>
      <x:c r="E7395" s="13" t="n">
        <x:v>747852</x:v>
      </x:c>
      <x:c r="F7395" s="11" t="n">
        <x:v>1</x:v>
      </x:c>
      <x:c r="G7395" s="11" t="n">
        <x:v>10.35</x:v>
      </x:c>
      <x:c r="H7395" s="11" t="n">
        <x:v>11.65</x:v>
      </x:c>
      <x:c r="I7395" s="13" t="n">
        <x:v>747852</x:v>
      </x:c>
      <x:c r="J7395" s="11" t="n">
        <x:v>11.163535</x:v>
      </x:c>
      <x:c r="K7395" s="14" t="n">
        <x:f>I7395*J7395</x:f>
        <x:v>8348671.9768199995</x:v>
      </x:c>
      <x:c r="L7395" s="8" t="str">
        <x:v>Alpaca SIP</x:v>
      </x:c>
    </x:row>
    <x:row r="7396" ht="25" customHeight="1">
      <x:c r="A7396" s="8" t="str">
        <x:v>EIKN</x:v>
      </x:c>
      <x:c r="B7396" s="10" t="n">
        <x:v>46253</x:v>
      </x:c>
      <x:c r="C7396" s="11" t="n">
        <x:v>12.77</x:v>
      </x:c>
      <x:c r="D7396" s="11" t="n">
        <x:v>12.01</x:v>
      </x:c>
      <x:c r="E7396" s="13" t="n">
        <x:v>1406907</x:v>
      </x:c>
      <x:c r="F7396" s="11" t="n">
        <x:v>1</x:v>
      </x:c>
      <x:c r="G7396" s="11" t="n">
        <x:v>12.77</x:v>
      </x:c>
      <x:c r="H7396" s="11" t="n">
        <x:v>12.01</x:v>
      </x:c>
      <x:c r="I7396" s="13" t="n">
        <x:v>1406907</x:v>
      </x:c>
      <x:c r="J7396" s="11" t="n">
        <x:v>12.706661</x:v>
      </x:c>
      <x:c r="K7396" s="14" t="n">
        <x:f>I7396*J7396</x:f>
        <x:v>17877090.307527002</x:v>
      </x:c>
      <x:c r="L7396" s="8" t="str">
        <x:v>Alpaca SIP</x:v>
      </x:c>
    </x:row>
    <x:row r="7397" ht="25" customHeight="1">
      <x:c r="A7397" s="8" t="str">
        <x:v>EIKN</x:v>
      </x:c>
      <x:c r="B7397" s="10" t="n">
        <x:v>46254</x:v>
      </x:c>
      <x:c r="C7397" s="11" t="n">
        <x:v>11.9</x:v>
      </x:c>
      <x:c r="D7397" s="11" t="n">
        <x:v>10.75</x:v>
      </x:c>
      <x:c r="E7397" s="13" t="n">
        <x:v>559642</x:v>
      </x:c>
      <x:c r="F7397" s="11" t="n">
        <x:v>1</x:v>
      </x:c>
      <x:c r="G7397" s="11" t="n">
        <x:v>11.9</x:v>
      </x:c>
      <x:c r="H7397" s="11" t="n">
        <x:v>10.75</x:v>
      </x:c>
      <x:c r="I7397" s="13" t="n">
        <x:v>559642</x:v>
      </x:c>
      <x:c r="J7397" s="11" t="n">
        <x:v>10.936546</x:v>
      </x:c>
      <x:c r="K7397" s="14" t="n">
        <x:f>I7397*J7397</x:f>
        <x:v>6120550.476532</x:v>
      </x:c>
      <x:c r="L7397" s="8" t="str">
        <x:v>Alpaca SIP</x:v>
      </x:c>
    </x:row>
    <x:row r="7398" ht="25" customHeight="1">
      <x:c r="A7398" s="8" t="str">
        <x:v>EIKN</x:v>
      </x:c>
      <x:c r="B7398" s="10" t="n">
        <x:v>46255</x:v>
      </x:c>
      <x:c r="C7398" s="11" t="n">
        <x:v>10.87</x:v>
      </x:c>
      <x:c r="D7398" s="11" t="n">
        <x:v>11.39</x:v>
      </x:c>
      <x:c r="E7398" s="13" t="n">
        <x:v>532816</x:v>
      </x:c>
      <x:c r="F7398" s="11" t="n">
        <x:v>1</x:v>
      </x:c>
      <x:c r="G7398" s="11" t="n">
        <x:v>10.87</x:v>
      </x:c>
      <x:c r="H7398" s="11" t="n">
        <x:v>11.39</x:v>
      </x:c>
      <x:c r="I7398" s="13" t="n">
        <x:v>532816</x:v>
      </x:c>
      <x:c r="J7398" s="11" t="n">
        <x:v>11.637488</x:v>
      </x:c>
      <x:c r="K7398" s="14" t="n">
        <x:f>I7398*J7398</x:f>
        <x:v>6200639.806208</x:v>
      </x:c>
      <x:c r="L7398" s="8" t="str">
        <x:v>Alpaca SIP</x:v>
      </x:c>
    </x:row>
    <x:row r="7399" ht="25" customHeight="1">
      <x:c r="A7399" s="8" t="str">
        <x:v>EIKN</x:v>
      </x:c>
      <x:c r="B7399" s="10" t="n">
        <x:v>46258</x:v>
      </x:c>
      <x:c r="C7399" s="11" t="n">
        <x:v>11.59</x:v>
      </x:c>
      <x:c r="D7399" s="11" t="n">
        <x:v>11.16</x:v>
      </x:c>
      <x:c r="E7399" s="13" t="n">
        <x:v>397626</x:v>
      </x:c>
      <x:c r="F7399" s="11" t="n">
        <x:v>1</x:v>
      </x:c>
      <x:c r="G7399" s="11" t="n">
        <x:v>11.59</x:v>
      </x:c>
      <x:c r="H7399" s="11" t="n">
        <x:v>11.16</x:v>
      </x:c>
      <x:c r="I7399" s="13" t="n">
        <x:v>397626</x:v>
      </x:c>
      <x:c r="J7399" s="11" t="n">
        <x:v>11.395409</x:v>
      </x:c>
      <x:c r="K7399" s="14" t="n">
        <x:f>I7399*J7399</x:f>
        <x:v>4531110.899034</x:v>
      </x:c>
      <x:c r="L7399" s="8" t="str">
        <x:v>Alpaca SIP</x:v>
      </x:c>
    </x:row>
    <x:row r="7400" ht="25" customHeight="1">
      <x:c r="A7400" s="8" t="str">
        <x:v>EIKN</x:v>
      </x:c>
      <x:c r="B7400" s="10" t="n">
        <x:v>46259</x:v>
      </x:c>
      <x:c r="C7400" s="11" t="n">
        <x:v>11.26</x:v>
      </x:c>
      <x:c r="D7400" s="11" t="n">
        <x:v>12.55</x:v>
      </x:c>
      <x:c r="E7400" s="13" t="n">
        <x:v>566010</x:v>
      </x:c>
      <x:c r="F7400" s="11" t="n">
        <x:v>1</x:v>
      </x:c>
      <x:c r="G7400" s="11" t="n">
        <x:v>11.26</x:v>
      </x:c>
      <x:c r="H7400" s="11" t="n">
        <x:v>12.55</x:v>
      </x:c>
      <x:c r="I7400" s="13" t="n">
        <x:v>566010</x:v>
      </x:c>
      <x:c r="J7400" s="11" t="n">
        <x:v>12.197925</x:v>
      </x:c>
      <x:c r="K7400" s="14" t="n">
        <x:f>I7400*J7400</x:f>
        <x:v>6904147.52925</x:v>
      </x:c>
      <x:c r="L7400" s="8" t="str">
        <x:v>Alpaca SIP</x:v>
      </x:c>
    </x:row>
    <x:row r="7401" ht="25" customHeight="1">
      <x:c r="A7401" s="8" t="str">
        <x:v>EIKN</x:v>
      </x:c>
      <x:c r="B7401" s="10" t="n">
        <x:v>46260</x:v>
      </x:c>
      <x:c r="C7401" s="11" t="n">
        <x:v>12.56</x:v>
      </x:c>
      <x:c r="D7401" s="11" t="n">
        <x:v>11.98</x:v>
      </x:c>
      <x:c r="E7401" s="13" t="n">
        <x:v>323734</x:v>
      </x:c>
      <x:c r="F7401" s="11" t="n">
        <x:v>1</x:v>
      </x:c>
      <x:c r="G7401" s="11" t="n">
        <x:v>12.56</x:v>
      </x:c>
      <x:c r="H7401" s="11" t="n">
        <x:v>11.98</x:v>
      </x:c>
      <x:c r="I7401" s="13" t="n">
        <x:v>323734</x:v>
      </x:c>
      <x:c r="J7401" s="11" t="n">
        <x:v>12.334152</x:v>
      </x:c>
      <x:c r="K7401" s="14" t="n">
        <x:f>I7401*J7401</x:f>
        <x:v>3992984.363568</x:v>
      </x:c>
      <x:c r="L7401" s="8" t="str">
        <x:v>Alpaca SIP</x:v>
      </x:c>
    </x:row>
    <x:row r="7402" ht="25" customHeight="1">
      <x:c r="A7402" s="8" t="str">
        <x:v>EIKN</x:v>
      </x:c>
      <x:c r="B7402" s="10" t="n">
        <x:v>46261</x:v>
      </x:c>
      <x:c r="C7402" s="11" t="n">
        <x:v>11.97</x:v>
      </x:c>
      <x:c r="D7402" s="11" t="n">
        <x:v>11.52</x:v>
      </x:c>
      <x:c r="E7402" s="13" t="n">
        <x:v>261660</x:v>
      </x:c>
      <x:c r="F7402" s="11" t="n">
        <x:v>1</x:v>
      </x:c>
      <x:c r="G7402" s="11" t="n">
        <x:v>11.97</x:v>
      </x:c>
      <x:c r="H7402" s="11" t="n">
        <x:v>11.52</x:v>
      </x:c>
      <x:c r="I7402" s="13" t="n">
        <x:v>261660</x:v>
      </x:c>
      <x:c r="J7402" s="11" t="n">
        <x:v>11.713285</x:v>
      </x:c>
      <x:c r="K7402" s="14" t="n">
        <x:f>I7402*J7402</x:f>
        <x:v>3064898.1531</x:v>
      </x:c>
      <x:c r="L7402" s="8" t="str">
        <x:v>Alpaca SIP</x:v>
      </x:c>
    </x:row>
    <x:row r="7403" ht="25" customHeight="1">
      <x:c r="A7403" s="8" t="str">
        <x:v>EIKN</x:v>
      </x:c>
      <x:c r="B7403" s="10" t="n">
        <x:v>46262</x:v>
      </x:c>
      <x:c r="C7403" s="11" t="n">
        <x:v>11.41</x:v>
      </x:c>
      <x:c r="D7403" s="11" t="n">
        <x:v>10.98</x:v>
      </x:c>
      <x:c r="E7403" s="13" t="n">
        <x:v>239300</x:v>
      </x:c>
      <x:c r="F7403" s="11" t="n">
        <x:v>1</x:v>
      </x:c>
      <x:c r="G7403" s="11" t="n">
        <x:v>11.41</x:v>
      </x:c>
      <x:c r="H7403" s="11" t="n">
        <x:v>10.98</x:v>
      </x:c>
      <x:c r="I7403" s="13" t="n">
        <x:v>239300</x:v>
      </x:c>
      <x:c r="J7403" s="11" t="n">
        <x:v>11.106409</x:v>
      </x:c>
      <x:c r="K7403" s="14" t="n">
        <x:f>I7403*J7403</x:f>
        <x:v>2657763.6736999997</x:v>
      </x:c>
      <x:c r="L7403" s="8" t="str">
        <x:v>Alpaca SIP</x:v>
      </x:c>
    </x:row>
    <x:row r="7404" ht="25" customHeight="1">
      <x:c r="A7404" s="8" t="str">
        <x:v>EIKN</x:v>
      </x:c>
      <x:c r="B7404" s="10" t="n">
        <x:v>46265</x:v>
      </x:c>
      <x:c r="C7404" s="11" t="n">
        <x:v>10.89</x:v>
      </x:c>
      <x:c r="D7404" s="11" t="n">
        <x:v>10.46</x:v>
      </x:c>
      <x:c r="E7404" s="13" t="n">
        <x:v>290737</x:v>
      </x:c>
      <x:c r="F7404" s="11" t="n">
        <x:v>1</x:v>
      </x:c>
      <x:c r="G7404" s="11" t="n">
        <x:v>10.89</x:v>
      </x:c>
      <x:c r="H7404" s="11" t="n">
        <x:v>10.46</x:v>
      </x:c>
      <x:c r="I7404" s="13" t="n">
        <x:v>290737</x:v>
      </x:c>
      <x:c r="J7404" s="11" t="n">
        <x:v>10.566147</x:v>
      </x:c>
      <x:c r="K7404" s="14" t="n">
        <x:f>I7404*J7404</x:f>
        <x:v>3071969.8803390004</x:v>
      </x:c>
      <x:c r="L7404" s="8" t="str">
        <x:v>Alpaca SIP</x:v>
      </x:c>
    </x:row>
    <x:row r="7405" ht="25" customHeight="1">
      <x:c r="A7405" s="8" t="str">
        <x:v>EIKN</x:v>
      </x:c>
      <x:c r="B7405" s="10" t="n">
        <x:v>46266</x:v>
      </x:c>
      <x:c r="C7405" s="11" t="n">
        <x:v>10.31</x:v>
      </x:c>
      <x:c r="D7405" s="11" t="n">
        <x:v>10.88</x:v>
      </x:c>
      <x:c r="E7405" s="13" t="n">
        <x:v>332952</x:v>
      </x:c>
      <x:c r="F7405" s="11" t="n">
        <x:v>1</x:v>
      </x:c>
      <x:c r="G7405" s="11" t="n">
        <x:v>10.31</x:v>
      </x:c>
      <x:c r="H7405" s="11" t="n">
        <x:v>10.88</x:v>
      </x:c>
      <x:c r="I7405" s="13" t="n">
        <x:v>332952</x:v>
      </x:c>
      <x:c r="J7405" s="11" t="n">
        <x:v>10.621769</x:v>
      </x:c>
      <x:c r="K7405" s="14" t="n">
        <x:f>I7405*J7405</x:f>
        <x:v>3536539.232088</x:v>
      </x:c>
      <x:c r="L7405" s="8" t="str">
        <x:v>Alpaca SIP</x:v>
      </x:c>
    </x:row>
    <x:row r="7406" ht="25" customHeight="1">
      <x:c r="A7406" s="8" t="str">
        <x:v>EIKN</x:v>
      </x:c>
      <x:c r="B7406" s="10" t="n">
        <x:v>46267</x:v>
      </x:c>
      <x:c r="C7406" s="11" t="n">
        <x:v>10.91</x:v>
      </x:c>
      <x:c r="D7406" s="11" t="n">
        <x:v>11.38</x:v>
      </x:c>
      <x:c r="E7406" s="13" t="n">
        <x:v>550605</x:v>
      </x:c>
      <x:c r="F7406" s="11" t="n">
        <x:v>1</x:v>
      </x:c>
      <x:c r="G7406" s="11" t="n">
        <x:v>10.91</x:v>
      </x:c>
      <x:c r="H7406" s="11" t="n">
        <x:v>11.38</x:v>
      </x:c>
      <x:c r="I7406" s="13" t="n">
        <x:v>550605</x:v>
      </x:c>
      <x:c r="J7406" s="11" t="n">
        <x:v>11.202654</x:v>
      </x:c>
      <x:c r="K7406" s="14" t="n">
        <x:f>I7406*J7406</x:f>
        <x:v>6168237.305670001</x:v>
      </x:c>
      <x:c r="L7406" s="8" t="str">
        <x:v>Alpaca SIP</x:v>
      </x:c>
    </x:row>
    <x:row r="7407" ht="25" customHeight="1">
      <x:c r="A7407" s="8" t="str">
        <x:v>EIKN</x:v>
      </x:c>
      <x:c r="B7407" s="10" t="n">
        <x:v>46268</x:v>
      </x:c>
      <x:c r="C7407" s="11" t="n">
        <x:v>11.45</x:v>
      </x:c>
      <x:c r="D7407" s="11" t="n">
        <x:v>10.96</x:v>
      </x:c>
      <x:c r="E7407" s="13" t="n">
        <x:v>383408</x:v>
      </x:c>
      <x:c r="F7407" s="11" t="n">
        <x:v>1</x:v>
      </x:c>
      <x:c r="G7407" s="11" t="n">
        <x:v>11.45</x:v>
      </x:c>
      <x:c r="H7407" s="11" t="n">
        <x:v>10.96</x:v>
      </x:c>
      <x:c r="I7407" s="13" t="n">
        <x:v>383408</x:v>
      </x:c>
      <x:c r="J7407" s="11" t="n">
        <x:v>11.254807</x:v>
      </x:c>
      <x:c r="K7407" s="14" t="n">
        <x:f>I7407*J7407</x:f>
        <x:v>4315183.0422559995</x:v>
      </x:c>
      <x:c r="L7407" s="8" t="str">
        <x:v>Alpaca SIP</x:v>
      </x:c>
    </x:row>
    <x:row r="7408" ht="25" customHeight="1">
      <x:c r="A7408" s="8" t="str">
        <x:v>EIKN</x:v>
      </x:c>
      <x:c r="B7408" s="10" t="n">
        <x:v>46269</x:v>
      </x:c>
      <x:c r="C7408" s="11" t="n">
        <x:v>10.81</x:v>
      </x:c>
      <x:c r="D7408" s="11" t="n">
        <x:v>10.86</x:v>
      </x:c>
      <x:c r="E7408" s="13" t="n">
        <x:v>236175</x:v>
      </x:c>
      <x:c r="F7408" s="11" t="n">
        <x:v>1</x:v>
      </x:c>
      <x:c r="G7408" s="11" t="n">
        <x:v>10.81</x:v>
      </x:c>
      <x:c r="H7408" s="11" t="n">
        <x:v>10.86</x:v>
      </x:c>
      <x:c r="I7408" s="13" t="n">
        <x:v>236175</x:v>
      </x:c>
      <x:c r="J7408" s="11" t="n">
        <x:v>10.870998</x:v>
      </x:c>
      <x:c r="K7408" s="14" t="n">
        <x:f>I7408*J7408</x:f>
        <x:v>2567457.95265</x:v>
      </x:c>
      <x:c r="L7408" s="8" t="str">
        <x:v>Alpaca SIP</x:v>
      </x:c>
    </x:row>
    <x:row r="7409" ht="25" customHeight="1">
      <x:c r="A7409" s="8" t="str">
        <x:v>EIKN</x:v>
      </x:c>
      <x:c r="B7409" s="10" t="n">
        <x:v>46273</x:v>
      </x:c>
      <x:c r="C7409" s="11" t="n">
        <x:v>10.81</x:v>
      </x:c>
      <x:c r="D7409" s="11" t="n">
        <x:v>10.71</x:v>
      </x:c>
      <x:c r="E7409" s="13" t="n">
        <x:v>464639</x:v>
      </x:c>
      <x:c r="F7409" s="11" t="n">
        <x:v>1</x:v>
      </x:c>
      <x:c r="G7409" s="11" t="n">
        <x:v>10.81</x:v>
      </x:c>
      <x:c r="H7409" s="11" t="n">
        <x:v>10.71</x:v>
      </x:c>
      <x:c r="I7409" s="13" t="n">
        <x:v>464639</x:v>
      </x:c>
      <x:c r="J7409" s="11" t="n">
        <x:v>10.851999</x:v>
      </x:c>
      <x:c r="K7409" s="14" t="n">
        <x:f>I7409*J7409</x:f>
        <x:v>5042261.963361</x:v>
      </x:c>
      <x:c r="L7409" s="8" t="str">
        <x:v>Alpaca SIP</x:v>
      </x:c>
    </x:row>
    <x:row r="7410" ht="25" customHeight="1">
      <x:c r="A7410" s="8" t="str">
        <x:v>EIKN</x:v>
      </x:c>
      <x:c r="B7410" s="10" t="n">
        <x:v>46274</x:v>
      </x:c>
      <x:c r="C7410" s="11" t="n">
        <x:v>11.01</x:v>
      </x:c>
      <x:c r="D7410" s="11" t="n">
        <x:v>10.73</x:v>
      </x:c>
      <x:c r="E7410" s="13" t="n">
        <x:v>749755</x:v>
      </x:c>
      <x:c r="F7410" s="11" t="n">
        <x:v>1</x:v>
      </x:c>
      <x:c r="G7410" s="11" t="n">
        <x:v>11.01</x:v>
      </x:c>
      <x:c r="H7410" s="11" t="n">
        <x:v>10.73</x:v>
      </x:c>
      <x:c r="I7410" s="13" t="n">
        <x:v>749755</x:v>
      </x:c>
      <x:c r="J7410" s="11" t="n">
        <x:v>11.029762</x:v>
      </x:c>
      <x:c r="K7410" s="14" t="n">
        <x:f>I7410*J7410</x:f>
        <x:v>8269619.20831</x:v>
      </x:c>
      <x:c r="L7410" s="8" t="str">
        <x:v>Alpaca SIP</x:v>
      </x:c>
    </x:row>
    <x:row r="7411" ht="25" customHeight="1">
      <x:c r="A7411" s="8" t="str">
        <x:v>EIKN</x:v>
      </x:c>
      <x:c r="B7411" s="10" t="n">
        <x:v>46275</x:v>
      </x:c>
      <x:c r="C7411" s="11" t="n">
        <x:v>10.65</x:v>
      </x:c>
      <x:c r="D7411" s="11" t="n">
        <x:v>9.21</x:v>
      </x:c>
      <x:c r="E7411" s="13" t="n">
        <x:v>663129</x:v>
      </x:c>
      <x:c r="F7411" s="11" t="n">
        <x:v>1</x:v>
      </x:c>
      <x:c r="G7411" s="11" t="n">
        <x:v>10.65</x:v>
      </x:c>
      <x:c r="H7411" s="11" t="n">
        <x:v>9.21</x:v>
      </x:c>
      <x:c r="I7411" s="13" t="n">
        <x:v>663129</x:v>
      </x:c>
      <x:c r="J7411" s="11" t="n">
        <x:v>9.683646</x:v>
      </x:c>
      <x:c r="K7411" s="14" t="n">
        <x:f>I7411*J7411</x:f>
        <x:v>6421506.488334</x:v>
      </x:c>
      <x:c r="L7411" s="8" t="str">
        <x:v>Alpaca SIP</x:v>
      </x:c>
    </x:row>
    <x:row r="7412" ht="25" customHeight="1">
      <x:c r="A7412" s="8" t="str">
        <x:v>EIKN</x:v>
      </x:c>
      <x:c r="B7412" s="10" t="n">
        <x:v>46276</x:v>
      </x:c>
      <x:c r="C7412" s="11" t="n">
        <x:v>9.28</x:v>
      </x:c>
      <x:c r="D7412" s="11" t="n">
        <x:v>8.94</x:v>
      </x:c>
      <x:c r="E7412" s="13" t="n">
        <x:v>1006814</x:v>
      </x:c>
      <x:c r="F7412" s="11" t="n">
        <x:v>1</x:v>
      </x:c>
      <x:c r="G7412" s="11" t="n">
        <x:v>9.28</x:v>
      </x:c>
      <x:c r="H7412" s="11" t="n">
        <x:v>8.94</x:v>
      </x:c>
      <x:c r="I7412" s="13" t="n">
        <x:v>1006814</x:v>
      </x:c>
      <x:c r="J7412" s="11" t="n">
        <x:v>8.990158</x:v>
      </x:c>
      <x:c r="K7412" s="14" t="n">
        <x:f>I7412*J7412</x:f>
        <x:v>9051416.936611999</x:v>
      </x:c>
      <x:c r="L7412" s="8" t="str">
        <x:v>Alpaca SIP</x:v>
      </x:c>
    </x:row>
    <x:row r="7413" ht="25" customHeight="1">
      <x:c r="A7413" s="8" t="str">
        <x:v>EIKN</x:v>
      </x:c>
      <x:c r="B7413" s="10" t="n">
        <x:v>46279</x:v>
      </x:c>
      <x:c r="C7413" s="11" t="n">
        <x:v>8.95</x:v>
      </x:c>
      <x:c r="D7413" s="11" t="n">
        <x:v>9.36</x:v>
      </x:c>
      <x:c r="E7413" s="13" t="n">
        <x:v>711848</x:v>
      </x:c>
      <x:c r="F7413" s="11" t="n">
        <x:v>1</x:v>
      </x:c>
      <x:c r="G7413" s="11" t="n">
        <x:v>8.95</x:v>
      </x:c>
      <x:c r="H7413" s="11" t="n">
        <x:v>9.36</x:v>
      </x:c>
      <x:c r="I7413" s="13" t="n">
        <x:v>711848</x:v>
      </x:c>
      <x:c r="J7413" s="11" t="n">
        <x:v>9.253629</x:v>
      </x:c>
      <x:c r="K7413" s="14" t="n">
        <x:f>I7413*J7413</x:f>
        <x:v>6587177.296392</x:v>
      </x:c>
      <x:c r="L7413" s="8" t="str">
        <x:v>Alpaca SIP</x:v>
      </x:c>
    </x:row>
    <x:row r="7414" ht="25" customHeight="1">
      <x:c r="A7414" s="8" t="str">
        <x:v>EIKN</x:v>
      </x:c>
      <x:c r="B7414" s="10" t="n">
        <x:v>46280</x:v>
      </x:c>
      <x:c r="C7414" s="11" t="n">
        <x:v>9.33</x:v>
      </x:c>
      <x:c r="D7414" s="11" t="n">
        <x:v>9.49</x:v>
      </x:c>
      <x:c r="E7414" s="13" t="n">
        <x:v>843465</x:v>
      </x:c>
      <x:c r="F7414" s="11" t="n">
        <x:v>1</x:v>
      </x:c>
      <x:c r="G7414" s="11" t="n">
        <x:v>9.33</x:v>
      </x:c>
      <x:c r="H7414" s="11" t="n">
        <x:v>9.49</x:v>
      </x:c>
      <x:c r="I7414" s="13" t="n">
        <x:v>843465</x:v>
      </x:c>
      <x:c r="J7414" s="11" t="n">
        <x:v>9.631048</x:v>
      </x:c>
      <x:c r="K7414" s="14" t="n">
        <x:f>I7414*J7414</x:f>
        <x:v>8123451.90132</x:v>
      </x:c>
      <x:c r="L7414" s="8" t="str">
        <x:v>Alpaca SIP</x:v>
      </x:c>
    </x:row>
    <x:row r="7415" ht="25" customHeight="1">
      <x:c r="A7415" s="8" t="str">
        <x:v>EIKN</x:v>
      </x:c>
      <x:c r="B7415" s="10" t="n">
        <x:v>46281</x:v>
      </x:c>
      <x:c r="C7415" s="11" t="n">
        <x:v>9.47</x:v>
      </x:c>
      <x:c r="D7415" s="11" t="n">
        <x:v>8.51</x:v>
      </x:c>
      <x:c r="E7415" s="13" t="n">
        <x:v>984159</x:v>
      </x:c>
      <x:c r="F7415" s="11" t="n">
        <x:v>1</x:v>
      </x:c>
      <x:c r="G7415" s="11" t="n">
        <x:v>9.47</x:v>
      </x:c>
      <x:c r="H7415" s="11" t="n">
        <x:v>8.51</x:v>
      </x:c>
      <x:c r="I7415" s="13" t="n">
        <x:v>984159</x:v>
      </x:c>
      <x:c r="J7415" s="11" t="n">
        <x:v>8.728917</x:v>
      </x:c>
      <x:c r="K7415" s="14" t="n">
        <x:f>I7415*J7415</x:f>
        <x:v>8590642.225802999</x:v>
      </x:c>
      <x:c r="L7415" s="8" t="str">
        <x:v>Alpaca SIP</x:v>
      </x:c>
    </x:row>
    <x:row r="7416" ht="25" customHeight="1">
      <x:c r="A7416" s="8" t="str">
        <x:v>EIKN</x:v>
      </x:c>
      <x:c r="B7416" s="10" t="n">
        <x:v>46282</x:v>
      </x:c>
      <x:c r="C7416" s="11" t="n">
        <x:v>8.65</x:v>
      </x:c>
      <x:c r="D7416" s="11" t="n">
        <x:v>8.6</x:v>
      </x:c>
      <x:c r="E7416" s="13" t="n">
        <x:v>639116</x:v>
      </x:c>
      <x:c r="F7416" s="11" t="n">
        <x:v>1</x:v>
      </x:c>
      <x:c r="G7416" s="11" t="n">
        <x:v>8.65</x:v>
      </x:c>
      <x:c r="H7416" s="11" t="n">
        <x:v>8.6</x:v>
      </x:c>
      <x:c r="I7416" s="13" t="n">
        <x:v>639116</x:v>
      </x:c>
      <x:c r="J7416" s="11" t="n">
        <x:v>8.776253</x:v>
      </x:c>
      <x:c r="K7416" s="14" t="n">
        <x:f>I7416*J7416</x:f>
        <x:v>5609043.712348</x:v>
      </x:c>
      <x:c r="L7416" s="8" t="str">
        <x:v>Alpaca SIP</x:v>
      </x:c>
    </x:row>
    <x:row r="7417" ht="25" customHeight="1">
      <x:c r="A7417" s="8" t="str">
        <x:v>EIKN</x:v>
      </x:c>
      <x:c r="B7417" s="10" t="n">
        <x:v>46283</x:v>
      </x:c>
      <x:c r="C7417" s="11" t="n">
        <x:v>8.7</x:v>
      </x:c>
      <x:c r="D7417" s="11" t="n">
        <x:v>8.95</x:v>
      </x:c>
      <x:c r="E7417" s="13" t="n">
        <x:v>2240639</x:v>
      </x:c>
      <x:c r="F7417" s="11" t="n">
        <x:v>1</x:v>
      </x:c>
      <x:c r="G7417" s="11" t="n">
        <x:v>8.7</x:v>
      </x:c>
      <x:c r="H7417" s="11" t="n">
        <x:v>8.95</x:v>
      </x:c>
      <x:c r="I7417" s="13" t="n">
        <x:v>2240639</x:v>
      </x:c>
      <x:c r="J7417" s="11" t="n">
        <x:v>8.934775</x:v>
      </x:c>
      <x:c r="K7417" s="14" t="n">
        <x:f>I7417*J7417</x:f>
        <x:v>20019605.321225</x:v>
      </x:c>
      <x:c r="L7417" s="8" t="str">
        <x:v>Alpaca SIP</x:v>
      </x:c>
    </x:row>
    <x:row r="7418" ht="25" customHeight="1">
      <x:c r="A7418" s="8" t="str">
        <x:v>EIKN</x:v>
      </x:c>
      <x:c r="B7418" s="10" t="n">
        <x:v>46286</x:v>
      </x:c>
      <x:c r="C7418" s="11" t="n">
        <x:v>9.06</x:v>
      </x:c>
      <x:c r="D7418" s="11" t="n">
        <x:v>8.83</x:v>
      </x:c>
      <x:c r="E7418" s="13" t="n">
        <x:v>460922</x:v>
      </x:c>
      <x:c r="F7418" s="11" t="n">
        <x:v>1</x:v>
      </x:c>
      <x:c r="G7418" s="11" t="n">
        <x:v>9.06</x:v>
      </x:c>
      <x:c r="H7418" s="11" t="n">
        <x:v>8.83</x:v>
      </x:c>
      <x:c r="I7418" s="13" t="n">
        <x:v>460922</x:v>
      </x:c>
      <x:c r="J7418" s="11" t="n">
        <x:v>8.773568</x:v>
      </x:c>
      <x:c r="K7418" s="14" t="n">
        <x:f>I7418*J7418</x:f>
        <x:v>4043930.509696</x:v>
      </x:c>
      <x:c r="L7418" s="8" t="str">
        <x:v>Alpaca SIP</x:v>
      </x:c>
    </x:row>
    <x:row r="7419" ht="25" customHeight="1">
      <x:c r="A7419" s="8" t="str">
        <x:v>EIKN</x:v>
      </x:c>
      <x:c r="B7419" s="10" t="n">
        <x:v>46287</x:v>
      </x:c>
      <x:c r="C7419" s="11" t="n">
        <x:v>8.97</x:v>
      </x:c>
      <x:c r="D7419" s="11" t="n">
        <x:v>8.98</x:v>
      </x:c>
      <x:c r="E7419" s="13" t="n">
        <x:v>428786</x:v>
      </x:c>
      <x:c r="F7419" s="11" t="n">
        <x:v>1</x:v>
      </x:c>
      <x:c r="G7419" s="11" t="n">
        <x:v>8.97</x:v>
      </x:c>
      <x:c r="H7419" s="11" t="n">
        <x:v>8.98</x:v>
      </x:c>
      <x:c r="I7419" s="13" t="n">
        <x:v>428786</x:v>
      </x:c>
      <x:c r="J7419" s="11" t="n">
        <x:v>8.989689</x:v>
      </x:c>
      <x:c r="K7419" s="14" t="n">
        <x:f>I7419*J7419</x:f>
        <x:v>3854652.787554</x:v>
      </x:c>
      <x:c r="L7419" s="8" t="str">
        <x:v>Alpaca SIP</x:v>
      </x:c>
    </x:row>
    <x:row r="7420" ht="25" customHeight="1">
      <x:c r="A7420" s="8" t="str">
        <x:v>EIKN</x:v>
      </x:c>
      <x:c r="B7420" s="10" t="n">
        <x:v>46288</x:v>
      </x:c>
      <x:c r="C7420" s="11" t="n">
        <x:v>8.94</x:v>
      </x:c>
      <x:c r="D7420" s="11" t="n">
        <x:v>8.13</x:v>
      </x:c>
      <x:c r="E7420" s="13" t="n">
        <x:v>727019</x:v>
      </x:c>
      <x:c r="F7420" s="11" t="n">
        <x:v>1</x:v>
      </x:c>
      <x:c r="G7420" s="11" t="n">
        <x:v>8.94</x:v>
      </x:c>
      <x:c r="H7420" s="11" t="n">
        <x:v>8.13</x:v>
      </x:c>
      <x:c r="I7420" s="13" t="n">
        <x:v>727019</x:v>
      </x:c>
      <x:c r="J7420" s="11" t="n">
        <x:v>8.269556</x:v>
      </x:c>
      <x:c r="K7420" s="14" t="n">
        <x:f>I7420*J7420</x:f>
        <x:v>6012124.333564</x:v>
      </x:c>
      <x:c r="L7420" s="8" t="str">
        <x:v>Alpaca SIP</x:v>
      </x:c>
    </x:row>
    <x:row r="7421" ht="25" customHeight="1">
      <x:c r="A7421" s="8" t="str">
        <x:v>EIKN</x:v>
      </x:c>
      <x:c r="B7421" s="10" t="n">
        <x:v>46289</x:v>
      </x:c>
      <x:c r="C7421" s="11" t="n">
        <x:v>8.14</x:v>
      </x:c>
      <x:c r="D7421" s="11" t="n">
        <x:v>8.29</x:v>
      </x:c>
      <x:c r="E7421" s="13" t="n">
        <x:v>708107</x:v>
      </x:c>
      <x:c r="F7421" s="11" t="n">
        <x:v>1</x:v>
      </x:c>
      <x:c r="G7421" s="11" t="n">
        <x:v>8.14</x:v>
      </x:c>
      <x:c r="H7421" s="11" t="n">
        <x:v>8.29</x:v>
      </x:c>
      <x:c r="I7421" s="13" t="n">
        <x:v>708107</x:v>
      </x:c>
      <x:c r="J7421" s="11" t="n">
        <x:v>8.099963</x:v>
      </x:c>
      <x:c r="K7421" s="14" t="n">
        <x:f>I7421*J7421</x:f>
        <x:v>5735640.500041001</x:v>
      </x:c>
      <x:c r="L7421" s="8" t="str">
        <x:v>Alpaca SIP</x:v>
      </x:c>
    </x:row>
    <x:row r="7422" ht="25" customHeight="1">
      <x:c r="A7422" s="8" t="str">
        <x:v>EIKN</x:v>
      </x:c>
      <x:c r="B7422" s="10" t="n">
        <x:v>46290</x:v>
      </x:c>
      <x:c r="C7422" s="11" t="n">
        <x:v>8.45</x:v>
      </x:c>
      <x:c r="D7422" s="11" t="n">
        <x:v>7.92</x:v>
      </x:c>
      <x:c r="E7422" s="13" t="n">
        <x:v>376410</x:v>
      </x:c>
      <x:c r="F7422" s="11" t="n">
        <x:v>1</x:v>
      </x:c>
      <x:c r="G7422" s="11" t="n">
        <x:v>8.45</x:v>
      </x:c>
      <x:c r="H7422" s="11" t="n">
        <x:v>7.92</x:v>
      </x:c>
      <x:c r="I7422" s="13" t="n">
        <x:v>376410</x:v>
      </x:c>
      <x:c r="J7422" s="11" t="n">
        <x:v>8.020829</x:v>
      </x:c>
      <x:c r="K7422" s="14" t="n">
        <x:f>I7422*J7422</x:f>
        <x:v>3019120.2438900005</x:v>
      </x:c>
      <x:c r="L7422" s="8" t="str">
        <x:v>Alpaca SIP</x:v>
      </x:c>
    </x:row>
    <x:row r="7423" ht="25" customHeight="1">
      <x:c r="A7423" s="8" t="str">
        <x:v>EIKN</x:v>
      </x:c>
      <x:c r="B7423" s="10" t="n">
        <x:v>46293</x:v>
      </x:c>
      <x:c r="C7423" s="11" t="n">
        <x:v>7.81</x:v>
      </x:c>
      <x:c r="D7423" s="11" t="n">
        <x:v>7.91</x:v>
      </x:c>
      <x:c r="E7423" s="13" t="n">
        <x:v>433778</x:v>
      </x:c>
      <x:c r="F7423" s="11" t="n">
        <x:v>1</x:v>
      </x:c>
      <x:c r="G7423" s="11" t="n">
        <x:v>7.81</x:v>
      </x:c>
      <x:c r="H7423" s="11" t="n">
        <x:v>7.91</x:v>
      </x:c>
      <x:c r="I7423" s="13" t="n">
        <x:v>433778</x:v>
      </x:c>
      <x:c r="J7423" s="11" t="n">
        <x:v>7.846248</x:v>
      </x:c>
      <x:c r="K7423" s="14" t="n">
        <x:f>I7423*J7423</x:f>
        <x:v>3403529.764944</x:v>
      </x:c>
      <x:c r="L7423" s="8" t="str">
        <x:v>Alpaca SIP</x:v>
      </x:c>
    </x:row>
    <x:row r="7424" ht="25" customHeight="1">
      <x:c r="A7424" s="8" t="str">
        <x:v>EIKN</x:v>
      </x:c>
      <x:c r="B7424" s="10" t="n">
        <x:v>46294</x:v>
      </x:c>
      <x:c r="C7424" s="11" t="n">
        <x:v>7.88</x:v>
      </x:c>
      <x:c r="D7424" s="11" t="n">
        <x:v>7.91</x:v>
      </x:c>
      <x:c r="E7424" s="13" t="n">
        <x:v>334834</x:v>
      </x:c>
      <x:c r="F7424" s="11" t="n">
        <x:v>1</x:v>
      </x:c>
      <x:c r="G7424" s="11" t="n">
        <x:v>7.88</x:v>
      </x:c>
      <x:c r="H7424" s="11" t="n">
        <x:v>7.91</x:v>
      </x:c>
      <x:c r="I7424" s="13" t="n">
        <x:v>334834</x:v>
      </x:c>
      <x:c r="J7424" s="11" t="n">
        <x:v>7.932439</x:v>
      </x:c>
      <x:c r="K7424" s="14" t="n">
        <x:f>I7424*J7424</x:f>
        <x:v>2656050.280126</x:v>
      </x:c>
      <x:c r="L7424" s="8" t="str">
        <x:v>Alpaca SIP</x:v>
      </x:c>
    </x:row>
    <x:row r="7425" ht="25" customHeight="1">
      <x:c r="A7425" s="8" t="str">
        <x:v>EIKN</x:v>
      </x:c>
      <x:c r="B7425" s="10" t="n">
        <x:v>46295</x:v>
      </x:c>
      <x:c r="C7425" s="11" t="n">
        <x:v>7.95</x:v>
      </x:c>
      <x:c r="D7425" s="11" t="n">
        <x:v>8.04</x:v>
      </x:c>
      <x:c r="E7425" s="13" t="n">
        <x:v>585758</x:v>
      </x:c>
      <x:c r="F7425" s="11" t="n">
        <x:v>1</x:v>
      </x:c>
      <x:c r="G7425" s="11" t="n">
        <x:v>7.95</x:v>
      </x:c>
      <x:c r="H7425" s="11" t="n">
        <x:v>8.04</x:v>
      </x:c>
      <x:c r="I7425" s="13" t="n">
        <x:v>585758</x:v>
      </x:c>
      <x:c r="J7425" s="11" t="n">
        <x:v>8.00735</x:v>
      </x:c>
      <x:c r="K7425" s="14" t="n">
        <x:f>I7425*J7425</x:f>
        <x:v>4690369.3213</x:v>
      </x:c>
      <x:c r="L7425" s="8" t="str">
        <x:v>Alpaca SIP</x:v>
      </x:c>
    </x:row>
    <x:row r="7426" ht="25" customHeight="1">
      <x:c r="A7426" s="8" t="str">
        <x:v>EIKN</x:v>
      </x:c>
      <x:c r="B7426" s="10" t="n">
        <x:v>46296</x:v>
      </x:c>
      <x:c r="C7426" s="11" t="n">
        <x:v>8</x:v>
      </x:c>
      <x:c r="D7426" s="11" t="n">
        <x:v>7.41</x:v>
      </x:c>
      <x:c r="E7426" s="13" t="n">
        <x:v>624581</x:v>
      </x:c>
      <x:c r="F7426" s="11" t="n">
        <x:v>1</x:v>
      </x:c>
      <x:c r="G7426" s="11" t="n">
        <x:v>8</x:v>
      </x:c>
      <x:c r="H7426" s="11" t="n">
        <x:v>7.41</x:v>
      </x:c>
      <x:c r="I7426" s="13" t="n">
        <x:v>624581</x:v>
      </x:c>
      <x:c r="J7426" s="11" t="n">
        <x:v>7.577572</x:v>
      </x:c>
      <x:c r="K7426" s="14" t="n">
        <x:f>I7426*J7426</x:f>
        <x:v>4732807.497332</x:v>
      </x:c>
      <x:c r="L7426" s="8" t="str">
        <x:v>Alpaca SIP</x:v>
      </x:c>
    </x:row>
    <x:row r="7427" ht="25" customHeight="1">
      <x:c r="A7427" s="8" t="str">
        <x:v>EIKN</x:v>
      </x:c>
      <x:c r="B7427" s="10" t="n">
        <x:v>46297</x:v>
      </x:c>
      <x:c r="C7427" s="11" t="n">
        <x:v>7.55</x:v>
      </x:c>
      <x:c r="D7427" s="11" t="n">
        <x:v>7.33</x:v>
      </x:c>
      <x:c r="E7427" s="13" t="n">
        <x:v>420393</x:v>
      </x:c>
      <x:c r="F7427" s="11" t="n">
        <x:v>1</x:v>
      </x:c>
      <x:c r="G7427" s="11" t="n">
        <x:v>7.55</x:v>
      </x:c>
      <x:c r="H7427" s="11" t="n">
        <x:v>7.33</x:v>
      </x:c>
      <x:c r="I7427" s="13" t="n">
        <x:v>420393</x:v>
      </x:c>
      <x:c r="J7427" s="11" t="n">
        <x:v>7.271188</x:v>
      </x:c>
      <x:c r="K7427" s="14" t="n">
        <x:f>I7427*J7427</x:f>
        <x:v>3056756.536884</x:v>
      </x:c>
      <x:c r="L7427" s="8" t="str">
        <x:v>Alpaca SIP</x:v>
      </x:c>
    </x:row>
    <x:row r="7428" ht="25" customHeight="1">
      <x:c r="A7428" s="8" t="str">
        <x:v>FPS</x:v>
      </x:c>
      <x:c r="B7428" s="10" t="n">
        <x:v>46058</x:v>
      </x:c>
      <x:c r="C7428" s="11" t="n">
        <x:v>26</x:v>
      </x:c>
      <x:c r="D7428" s="11" t="n">
        <x:v>29</x:v>
      </x:c>
      <x:c r="E7428" s="13" t="n">
        <x:v>31560724</x:v>
      </x:c>
      <x:c r="F7428" s="11" t="n">
        <x:v>1</x:v>
      </x:c>
      <x:c r="G7428" s="11" t="n">
        <x:v>26</x:v>
      </x:c>
      <x:c r="H7428" s="11" t="n">
        <x:v>29</x:v>
      </x:c>
      <x:c r="I7428" s="13" t="n">
        <x:v>31560724</x:v>
      </x:c>
      <x:c r="J7428" s="11" t="n">
        <x:v>27.418872</x:v>
      </x:c>
      <x:c r="K7428" s="14" t="n">
        <x:f>I7428*J7428</x:f>
        <x:v>865359451.583328</x:v>
      </x:c>
      <x:c r="L7428" s="8" t="str">
        <x:v>Alpaca SIP</x:v>
      </x:c>
    </x:row>
    <x:row r="7429" ht="25" customHeight="1">
      <x:c r="A7429" s="8" t="str">
        <x:v>FPS</x:v>
      </x:c>
      <x:c r="B7429" s="10" t="n">
        <x:v>46059</x:v>
      </x:c>
      <x:c r="C7429" s="11" t="n">
        <x:v>29.975</x:v>
      </x:c>
      <x:c r="D7429" s="11" t="n">
        <x:v>33.76</x:v>
      </x:c>
      <x:c r="E7429" s="13" t="n">
        <x:v>12839241</x:v>
      </x:c>
      <x:c r="F7429" s="11" t="n">
        <x:v>1</x:v>
      </x:c>
      <x:c r="G7429" s="11" t="n">
        <x:v>29.975</x:v>
      </x:c>
      <x:c r="H7429" s="11" t="n">
        <x:v>33.76</x:v>
      </x:c>
      <x:c r="I7429" s="13" t="n">
        <x:v>12839241</x:v>
      </x:c>
      <x:c r="J7429" s="11" t="n">
        <x:v>31.901563</x:v>
      </x:c>
      <x:c r="K7429" s="14" t="n">
        <x:f>I7429*J7429</x:f>
        <x:v>409591855.63368297</x:v>
      </x:c>
      <x:c r="L7429" s="8" t="str">
        <x:v>Alpaca SIP</x:v>
      </x:c>
    </x:row>
    <x:row r="7430" ht="25" customHeight="1">
      <x:c r="A7430" s="8" t="str">
        <x:v>FPS</x:v>
      </x:c>
      <x:c r="B7430" s="10" t="n">
        <x:v>46062</x:v>
      </x:c>
      <x:c r="C7430" s="11" t="n">
        <x:v>33.86</x:v>
      </x:c>
      <x:c r="D7430" s="11" t="n">
        <x:v>33.5</x:v>
      </x:c>
      <x:c r="E7430" s="13" t="n">
        <x:v>7249663</x:v>
      </x:c>
      <x:c r="F7430" s="11" t="n">
        <x:v>1</x:v>
      </x:c>
      <x:c r="G7430" s="11" t="n">
        <x:v>33.86</x:v>
      </x:c>
      <x:c r="H7430" s="11" t="n">
        <x:v>33.5</x:v>
      </x:c>
      <x:c r="I7430" s="13" t="n">
        <x:v>7249663</x:v>
      </x:c>
      <x:c r="J7430" s="11" t="n">
        <x:v>34.510238</x:v>
      </x:c>
      <x:c r="K7430" s="14" t="n">
        <x:f>I7430*J7430</x:f>
        <x:v>250187595.54979402</x:v>
      </x:c>
      <x:c r="L7430" s="8" t="str">
        <x:v>Alpaca SIP</x:v>
      </x:c>
    </x:row>
    <x:row r="7431" ht="25" customHeight="1">
      <x:c r="A7431" s="8" t="str">
        <x:v>FPS</x:v>
      </x:c>
      <x:c r="B7431" s="10" t="n">
        <x:v>46063</x:v>
      </x:c>
      <x:c r="C7431" s="11" t="n">
        <x:v>33.13</x:v>
      </x:c>
      <x:c r="D7431" s="11" t="n">
        <x:v>30.95</x:v>
      </x:c>
      <x:c r="E7431" s="13" t="n">
        <x:v>3138714</x:v>
      </x:c>
      <x:c r="F7431" s="11" t="n">
        <x:v>1</x:v>
      </x:c>
      <x:c r="G7431" s="11" t="n">
        <x:v>33.13</x:v>
      </x:c>
      <x:c r="H7431" s="11" t="n">
        <x:v>30.95</x:v>
      </x:c>
      <x:c r="I7431" s="13" t="n">
        <x:v>3138714</x:v>
      </x:c>
      <x:c r="J7431" s="11" t="n">
        <x:v>32.300582</x:v>
      </x:c>
      <x:c r="K7431" s="14" t="n">
        <x:f>I7431*J7431</x:f>
        <x:v>101382288.931548</x:v>
      </x:c>
      <x:c r="L7431" s="8" t="str">
        <x:v>Alpaca SIP</x:v>
      </x:c>
    </x:row>
    <x:row r="7432" ht="25" customHeight="1">
      <x:c r="A7432" s="8" t="str">
        <x:v>FPS</x:v>
      </x:c>
      <x:c r="B7432" s="10" t="n">
        <x:v>46064</x:v>
      </x:c>
      <x:c r="C7432" s="11" t="n">
        <x:v>35.09</x:v>
      </x:c>
      <x:c r="D7432" s="11" t="n">
        <x:v>33.03</x:v>
      </x:c>
      <x:c r="E7432" s="13" t="n">
        <x:v>8935690</x:v>
      </x:c>
      <x:c r="F7432" s="11" t="n">
        <x:v>1</x:v>
      </x:c>
      <x:c r="G7432" s="11" t="n">
        <x:v>35.09</x:v>
      </x:c>
      <x:c r="H7432" s="11" t="n">
        <x:v>33.03</x:v>
      </x:c>
      <x:c r="I7432" s="13" t="n">
        <x:v>8935690</x:v>
      </x:c>
      <x:c r="J7432" s="11" t="n">
        <x:v>33.240032</x:v>
      </x:c>
      <x:c r="K7432" s="14" t="n">
        <x:f>I7432*J7432</x:f>
        <x:v>297022621.54208</x:v>
      </x:c>
      <x:c r="L7432" s="8" t="str">
        <x:v>Alpaca SIP</x:v>
      </x:c>
    </x:row>
    <x:row r="7433" ht="25" customHeight="1">
      <x:c r="A7433" s="8" t="str">
        <x:v>FPS</x:v>
      </x:c>
      <x:c r="B7433" s="10" t="n">
        <x:v>46065</x:v>
      </x:c>
      <x:c r="C7433" s="11" t="n">
        <x:v>33.27</x:v>
      </x:c>
      <x:c r="D7433" s="11" t="n">
        <x:v>31.73</x:v>
      </x:c>
      <x:c r="E7433" s="13" t="n">
        <x:v>2445606</x:v>
      </x:c>
      <x:c r="F7433" s="11" t="n">
        <x:v>1</x:v>
      </x:c>
      <x:c r="G7433" s="11" t="n">
        <x:v>33.27</x:v>
      </x:c>
      <x:c r="H7433" s="11" t="n">
        <x:v>31.73</x:v>
      </x:c>
      <x:c r="I7433" s="13" t="n">
        <x:v>2445606</x:v>
      </x:c>
      <x:c r="J7433" s="11" t="n">
        <x:v>32.522804</x:v>
      </x:c>
      <x:c r="K7433" s="14" t="n">
        <x:f>I7433*J7433</x:f>
        <x:v>79537964.599224</x:v>
      </x:c>
      <x:c r="L7433" s="8" t="str">
        <x:v>Alpaca SIP</x:v>
      </x:c>
    </x:row>
    <x:row r="7434" ht="25" customHeight="1">
      <x:c r="A7434" s="8" t="str">
        <x:v>FPS</x:v>
      </x:c>
      <x:c r="B7434" s="10" t="n">
        <x:v>46066</x:v>
      </x:c>
      <x:c r="C7434" s="11" t="n">
        <x:v>31.4</x:v>
      </x:c>
      <x:c r="D7434" s="11" t="n">
        <x:v>33.59</x:v>
      </x:c>
      <x:c r="E7434" s="13" t="n">
        <x:v>1957441</x:v>
      </x:c>
      <x:c r="F7434" s="11" t="n">
        <x:v>1</x:v>
      </x:c>
      <x:c r="G7434" s="11" t="n">
        <x:v>31.4</x:v>
      </x:c>
      <x:c r="H7434" s="11" t="n">
        <x:v>33.59</x:v>
      </x:c>
      <x:c r="I7434" s="13" t="n">
        <x:v>1957441</x:v>
      </x:c>
      <x:c r="J7434" s="11" t="n">
        <x:v>32.693816</x:v>
      </x:c>
      <x:c r="K7434" s="14" t="n">
        <x:f>I7434*J7434</x:f>
        <x:v>63996215.88485599</x:v>
      </x:c>
      <x:c r="L7434" s="8" t="str">
        <x:v>Alpaca SIP</x:v>
      </x:c>
    </x:row>
    <x:row r="7435" ht="25" customHeight="1">
      <x:c r="A7435" s="8" t="str">
        <x:v>FPS</x:v>
      </x:c>
      <x:c r="B7435" s="10" t="n">
        <x:v>46070</x:v>
      </x:c>
      <x:c r="C7435" s="11" t="n">
        <x:v>33.72</x:v>
      </x:c>
      <x:c r="D7435" s="11" t="n">
        <x:v>33.75</x:v>
      </x:c>
      <x:c r="E7435" s="13" t="n">
        <x:v>1421283</x:v>
      </x:c>
      <x:c r="F7435" s="11" t="n">
        <x:v>1</x:v>
      </x:c>
      <x:c r="G7435" s="11" t="n">
        <x:v>33.72</x:v>
      </x:c>
      <x:c r="H7435" s="11" t="n">
        <x:v>33.75</x:v>
      </x:c>
      <x:c r="I7435" s="13" t="n">
        <x:v>1421283</x:v>
      </x:c>
      <x:c r="J7435" s="11" t="n">
        <x:v>33.55722</x:v>
      </x:c>
      <x:c r="K7435" s="14" t="n">
        <x:f>I7435*J7435</x:f>
        <x:v>47694306.313260004</x:v>
      </x:c>
      <x:c r="L7435" s="8" t="str">
        <x:v>Alpaca SIP</x:v>
      </x:c>
    </x:row>
    <x:row r="7436" ht="25" customHeight="1">
      <x:c r="A7436" s="8" t="str">
        <x:v>FPS</x:v>
      </x:c>
      <x:c r="B7436" s="10" t="n">
        <x:v>46071</x:v>
      </x:c>
      <x:c r="C7436" s="11" t="n">
        <x:v>33.7</x:v>
      </x:c>
      <x:c r="D7436" s="11" t="n">
        <x:v>32.68</x:v>
      </x:c>
      <x:c r="E7436" s="13" t="n">
        <x:v>1054150</x:v>
      </x:c>
      <x:c r="F7436" s="11" t="n">
        <x:v>1</x:v>
      </x:c>
      <x:c r="G7436" s="11" t="n">
        <x:v>33.7</x:v>
      </x:c>
      <x:c r="H7436" s="11" t="n">
        <x:v>32.68</x:v>
      </x:c>
      <x:c r="I7436" s="13" t="n">
        <x:v>1054150</x:v>
      </x:c>
      <x:c r="J7436" s="11" t="n">
        <x:v>33.102312</x:v>
      </x:c>
      <x:c r="K7436" s="14" t="n">
        <x:f>I7436*J7436</x:f>
        <x:v>34894802.1948</x:v>
      </x:c>
      <x:c r="L7436" s="8" t="str">
        <x:v>Alpaca SIP</x:v>
      </x:c>
    </x:row>
    <x:row r="7437" ht="25" customHeight="1">
      <x:c r="A7437" s="8" t="str">
        <x:v>FPS</x:v>
      </x:c>
      <x:c r="B7437" s="10" t="n">
        <x:v>46072</x:v>
      </x:c>
      <x:c r="C7437" s="11" t="n">
        <x:v>32.63</x:v>
      </x:c>
      <x:c r="D7437" s="11" t="n">
        <x:v>34</x:v>
      </x:c>
      <x:c r="E7437" s="13" t="n">
        <x:v>1206609</x:v>
      </x:c>
      <x:c r="F7437" s="11" t="n">
        <x:v>1</x:v>
      </x:c>
      <x:c r="G7437" s="11" t="n">
        <x:v>32.63</x:v>
      </x:c>
      <x:c r="H7437" s="11" t="n">
        <x:v>34</x:v>
      </x:c>
      <x:c r="I7437" s="13" t="n">
        <x:v>1206609</x:v>
      </x:c>
      <x:c r="J7437" s="11" t="n">
        <x:v>33.901122</x:v>
      </x:c>
      <x:c r="K7437" s="14" t="n">
        <x:f>I7437*J7437</x:f>
        <x:v>40905398.915298</x:v>
      </x:c>
      <x:c r="L7437" s="8" t="str">
        <x:v>Alpaca SIP</x:v>
      </x:c>
    </x:row>
    <x:row r="7438" ht="25" customHeight="1">
      <x:c r="A7438" s="8" t="str">
        <x:v>FPS</x:v>
      </x:c>
      <x:c r="B7438" s="10" t="n">
        <x:v>46073</x:v>
      </x:c>
      <x:c r="C7438" s="11" t="n">
        <x:v>34.65</x:v>
      </x:c>
      <x:c r="D7438" s="11" t="n">
        <x:v>33.99</x:v>
      </x:c>
      <x:c r="E7438" s="13" t="n">
        <x:v>1090581</x:v>
      </x:c>
      <x:c r="F7438" s="11" t="n">
        <x:v>1</x:v>
      </x:c>
      <x:c r="G7438" s="11" t="n">
        <x:v>34.65</x:v>
      </x:c>
      <x:c r="H7438" s="11" t="n">
        <x:v>33.99</x:v>
      </x:c>
      <x:c r="I7438" s="13" t="n">
        <x:v>1090581</x:v>
      </x:c>
      <x:c r="J7438" s="11" t="n">
        <x:v>33.799042</x:v>
      </x:c>
      <x:c r="K7438" s="14" t="n">
        <x:f>I7438*J7438</x:f>
        <x:v>36860593.023402</x:v>
      </x:c>
      <x:c r="L7438" s="8" t="str">
        <x:v>Alpaca SIP</x:v>
      </x:c>
    </x:row>
    <x:row r="7439" ht="25" customHeight="1">
      <x:c r="A7439" s="8" t="str">
        <x:v>FPS</x:v>
      </x:c>
      <x:c r="B7439" s="10" t="n">
        <x:v>46076</x:v>
      </x:c>
      <x:c r="C7439" s="11" t="n">
        <x:v>33.53</x:v>
      </x:c>
      <x:c r="D7439" s="11" t="n">
        <x:v>34.35</x:v>
      </x:c>
      <x:c r="E7439" s="13" t="n">
        <x:v>1056611</x:v>
      </x:c>
      <x:c r="F7439" s="11" t="n">
        <x:v>1</x:v>
      </x:c>
      <x:c r="G7439" s="11" t="n">
        <x:v>33.53</x:v>
      </x:c>
      <x:c r="H7439" s="11" t="n">
        <x:v>34.35</x:v>
      </x:c>
      <x:c r="I7439" s="13" t="n">
        <x:v>1056611</x:v>
      </x:c>
      <x:c r="J7439" s="11" t="n">
        <x:v>33.925572</x:v>
      </x:c>
      <x:c r="K7439" s="14" t="n">
        <x:f>I7439*J7439</x:f>
        <x:v>35846132.556492</x:v>
      </x:c>
      <x:c r="L7439" s="8" t="str">
        <x:v>Alpaca SIP</x:v>
      </x:c>
    </x:row>
    <x:row r="7440" ht="25" customHeight="1">
      <x:c r="A7440" s="8" t="str">
        <x:v>FPS</x:v>
      </x:c>
      <x:c r="B7440" s="10" t="n">
        <x:v>46077</x:v>
      </x:c>
      <x:c r="C7440" s="11" t="n">
        <x:v>34.5</x:v>
      </x:c>
      <x:c r="D7440" s="11" t="n">
        <x:v>34.13</x:v>
      </x:c>
      <x:c r="E7440" s="13" t="n">
        <x:v>1918993</x:v>
      </x:c>
      <x:c r="F7440" s="11" t="n">
        <x:v>1</x:v>
      </x:c>
      <x:c r="G7440" s="11" t="n">
        <x:v>34.5</x:v>
      </x:c>
      <x:c r="H7440" s="11" t="n">
        <x:v>34.13</x:v>
      </x:c>
      <x:c r="I7440" s="13" t="n">
        <x:v>1918993</x:v>
      </x:c>
      <x:c r="J7440" s="11" t="n">
        <x:v>34.452112</x:v>
      </x:c>
      <x:c r="K7440" s="14" t="n">
        <x:f>I7440*J7440</x:f>
        <x:v>66113361.763216</x:v>
      </x:c>
      <x:c r="L7440" s="8" t="str">
        <x:v>Alpaca SIP</x:v>
      </x:c>
    </x:row>
    <x:row r="7441" ht="25" customHeight="1">
      <x:c r="A7441" s="8" t="str">
        <x:v>FPS</x:v>
      </x:c>
      <x:c r="B7441" s="10" t="n">
        <x:v>46078</x:v>
      </x:c>
      <x:c r="C7441" s="11" t="n">
        <x:v>34.5</x:v>
      </x:c>
      <x:c r="D7441" s="11" t="n">
        <x:v>34.35</x:v>
      </x:c>
      <x:c r="E7441" s="13" t="n">
        <x:v>1386773</x:v>
      </x:c>
      <x:c r="F7441" s="11" t="n">
        <x:v>1</x:v>
      </x:c>
      <x:c r="G7441" s="11" t="n">
        <x:v>34.5</x:v>
      </x:c>
      <x:c r="H7441" s="11" t="n">
        <x:v>34.35</x:v>
      </x:c>
      <x:c r="I7441" s="13" t="n">
        <x:v>1386773</x:v>
      </x:c>
      <x:c r="J7441" s="11" t="n">
        <x:v>34.031524</x:v>
      </x:c>
      <x:c r="K7441" s="14" t="n">
        <x:f>I7441*J7441</x:f>
        <x:v>47193998.632052</x:v>
      </x:c>
      <x:c r="L7441" s="8" t="str">
        <x:v>Alpaca SIP</x:v>
      </x:c>
    </x:row>
    <x:row r="7442" ht="25" customHeight="1">
      <x:c r="A7442" s="8" t="str">
        <x:v>FPS</x:v>
      </x:c>
      <x:c r="B7442" s="10" t="n">
        <x:v>46079</x:v>
      </x:c>
      <x:c r="C7442" s="11" t="n">
        <x:v>34.86</x:v>
      </x:c>
      <x:c r="D7442" s="11" t="n">
        <x:v>34.49</x:v>
      </x:c>
      <x:c r="E7442" s="13" t="n">
        <x:v>1966077</x:v>
      </x:c>
      <x:c r="F7442" s="11" t="n">
        <x:v>1</x:v>
      </x:c>
      <x:c r="G7442" s="11" t="n">
        <x:v>34.86</x:v>
      </x:c>
      <x:c r="H7442" s="11" t="n">
        <x:v>34.49</x:v>
      </x:c>
      <x:c r="I7442" s="13" t="n">
        <x:v>1966077</x:v>
      </x:c>
      <x:c r="J7442" s="11" t="n">
        <x:v>34.002728</x:v>
      </x:c>
      <x:c r="K7442" s="14" t="n">
        <x:f>I7442*J7442</x:f>
        <x:v>66851981.458055995</x:v>
      </x:c>
      <x:c r="L7442" s="8" t="str">
        <x:v>Alpaca SIP</x:v>
      </x:c>
    </x:row>
    <x:row r="7443" ht="25" customHeight="1">
      <x:c r="A7443" s="8" t="str">
        <x:v>FPS</x:v>
      </x:c>
      <x:c r="B7443" s="10" t="n">
        <x:v>46080</x:v>
      </x:c>
      <x:c r="C7443" s="11" t="n">
        <x:v>33.64</x:v>
      </x:c>
      <x:c r="D7443" s="11" t="n">
        <x:v>34.39</x:v>
      </x:c>
      <x:c r="E7443" s="13" t="n">
        <x:v>1505035</x:v>
      </x:c>
      <x:c r="F7443" s="11" t="n">
        <x:v>1</x:v>
      </x:c>
      <x:c r="G7443" s="11" t="n">
        <x:v>33.64</x:v>
      </x:c>
      <x:c r="H7443" s="11" t="n">
        <x:v>34.39</x:v>
      </x:c>
      <x:c r="I7443" s="13" t="n">
        <x:v>1505035</x:v>
      </x:c>
      <x:c r="J7443" s="11" t="n">
        <x:v>34.344776</x:v>
      </x:c>
      <x:c r="K7443" s="14" t="n">
        <x:f>I7443*J7443</x:f>
        <x:v>51690089.947160006</x:v>
      </x:c>
      <x:c r="L7443" s="8" t="str">
        <x:v>Alpaca SIP</x:v>
      </x:c>
    </x:row>
    <x:row r="7444" ht="25" customHeight="1">
      <x:c r="A7444" s="8" t="str">
        <x:v>FPS</x:v>
      </x:c>
      <x:c r="B7444" s="10" t="n">
        <x:v>46083</x:v>
      </x:c>
      <x:c r="C7444" s="11" t="n">
        <x:v>34.13</x:v>
      </x:c>
      <x:c r="D7444" s="11" t="n">
        <x:v>35.99</x:v>
      </x:c>
      <x:c r="E7444" s="13" t="n">
        <x:v>4328879</x:v>
      </x:c>
      <x:c r="F7444" s="11" t="n">
        <x:v>1</x:v>
      </x:c>
      <x:c r="G7444" s="11" t="n">
        <x:v>34.13</x:v>
      </x:c>
      <x:c r="H7444" s="11" t="n">
        <x:v>35.99</x:v>
      </x:c>
      <x:c r="I7444" s="13" t="n">
        <x:v>4328879</x:v>
      </x:c>
      <x:c r="J7444" s="11" t="n">
        <x:v>35.614716</x:v>
      </x:c>
      <x:c r="K7444" s="14" t="n">
        <x:f>I7444*J7444</x:f>
        <x:v>154171796.183364</x:v>
      </x:c>
      <x:c r="L7444" s="8" t="str">
        <x:v>Alpaca SIP</x:v>
      </x:c>
    </x:row>
    <x:row r="7445" ht="25" customHeight="1">
      <x:c r="A7445" s="8" t="str">
        <x:v>FPS</x:v>
      </x:c>
      <x:c r="B7445" s="10" t="n">
        <x:v>46084</x:v>
      </x:c>
      <x:c r="C7445" s="11" t="n">
        <x:v>34.82</x:v>
      </x:c>
      <x:c r="D7445" s="11" t="n">
        <x:v>33.57</x:v>
      </x:c>
      <x:c r="E7445" s="13" t="n">
        <x:v>2394759</x:v>
      </x:c>
      <x:c r="F7445" s="11" t="n">
        <x:v>1</x:v>
      </x:c>
      <x:c r="G7445" s="11" t="n">
        <x:v>34.82</x:v>
      </x:c>
      <x:c r="H7445" s="11" t="n">
        <x:v>33.57</x:v>
      </x:c>
      <x:c r="I7445" s="13" t="n">
        <x:v>2394759</x:v>
      </x:c>
      <x:c r="J7445" s="11" t="n">
        <x:v>33.827638</x:v>
      </x:c>
      <x:c r="K7445" s="14" t="n">
        <x:f>I7445*J7445</x:f>
        <x:v>81009040.549242</x:v>
      </x:c>
      <x:c r="L7445" s="8" t="str">
        <x:v>Alpaca SIP</x:v>
      </x:c>
    </x:row>
    <x:row r="7446" ht="25" customHeight="1">
      <x:c r="A7446" s="8" t="str">
        <x:v>FPS</x:v>
      </x:c>
      <x:c r="B7446" s="10" t="n">
        <x:v>46085</x:v>
      </x:c>
      <x:c r="C7446" s="11" t="n">
        <x:v>34.17</x:v>
      </x:c>
      <x:c r="D7446" s="11" t="n">
        <x:v>34.27</x:v>
      </x:c>
      <x:c r="E7446" s="13" t="n">
        <x:v>1581676</x:v>
      </x:c>
      <x:c r="F7446" s="11" t="n">
        <x:v>1</x:v>
      </x:c>
      <x:c r="G7446" s="11" t="n">
        <x:v>34.17</x:v>
      </x:c>
      <x:c r="H7446" s="11" t="n">
        <x:v>34.27</x:v>
      </x:c>
      <x:c r="I7446" s="13" t="n">
        <x:v>1581676</x:v>
      </x:c>
      <x:c r="J7446" s="11" t="n">
        <x:v>34.653535</x:v>
      </x:c>
      <x:c r="K7446" s="14" t="n">
        <x:f>I7446*J7446</x:f>
        <x:v>54810664.62466</x:v>
      </x:c>
      <x:c r="L7446" s="8" t="str">
        <x:v>Alpaca SIP</x:v>
      </x:c>
    </x:row>
    <x:row r="7447" ht="25" customHeight="1">
      <x:c r="A7447" s="8" t="str">
        <x:v>FPS</x:v>
      </x:c>
      <x:c r="B7447" s="10" t="n">
        <x:v>46086</x:v>
      </x:c>
      <x:c r="C7447" s="11" t="n">
        <x:v>35.77</x:v>
      </x:c>
      <x:c r="D7447" s="11" t="n">
        <x:v>33.93</x:v>
      </x:c>
      <x:c r="E7447" s="13" t="n">
        <x:v>3390701</x:v>
      </x:c>
      <x:c r="F7447" s="11" t="n">
        <x:v>1</x:v>
      </x:c>
      <x:c r="G7447" s="11" t="n">
        <x:v>35.77</x:v>
      </x:c>
      <x:c r="H7447" s="11" t="n">
        <x:v>33.93</x:v>
      </x:c>
      <x:c r="I7447" s="13" t="n">
        <x:v>3390701</x:v>
      </x:c>
      <x:c r="J7447" s="11" t="n">
        <x:v>34.695869</x:v>
      </x:c>
      <x:c r="K7447" s="14" t="n">
        <x:f>I7447*J7447</x:f>
        <x:v>117643317.71416901</x:v>
      </x:c>
      <x:c r="L7447" s="8" t="str">
        <x:v>Alpaca SIP</x:v>
      </x:c>
    </x:row>
    <x:row r="7448" ht="25" customHeight="1">
      <x:c r="A7448" s="8" t="str">
        <x:v>FPS</x:v>
      </x:c>
      <x:c r="B7448" s="10" t="n">
        <x:v>46087</x:v>
      </x:c>
      <x:c r="C7448" s="11" t="n">
        <x:v>33.05</x:v>
      </x:c>
      <x:c r="D7448" s="11" t="n">
        <x:v>31.65</x:v>
      </x:c>
      <x:c r="E7448" s="13" t="n">
        <x:v>1887569</x:v>
      </x:c>
      <x:c r="F7448" s="11" t="n">
        <x:v>1</x:v>
      </x:c>
      <x:c r="G7448" s="11" t="n">
        <x:v>33.05</x:v>
      </x:c>
      <x:c r="H7448" s="11" t="n">
        <x:v>31.65</x:v>
      </x:c>
      <x:c r="I7448" s="13" t="n">
        <x:v>1887569</x:v>
      </x:c>
      <x:c r="J7448" s="11" t="n">
        <x:v>32.254115</x:v>
      </x:c>
      <x:c r="K7448" s="14" t="n">
        <x:f>I7448*J7448</x:f>
        <x:v>60881867.596434996</x:v>
      </x:c>
      <x:c r="L7448" s="8" t="str">
        <x:v>Alpaca SIP</x:v>
      </x:c>
    </x:row>
    <x:row r="7449" ht="25" customHeight="1">
      <x:c r="A7449" s="8" t="str">
        <x:v>FPS</x:v>
      </x:c>
      <x:c r="B7449" s="10" t="n">
        <x:v>46090</x:v>
      </x:c>
      <x:c r="C7449" s="11" t="n">
        <x:v>31.31</x:v>
      </x:c>
      <x:c r="D7449" s="11" t="n">
        <x:v>34.48</x:v>
      </x:c>
      <x:c r="E7449" s="13" t="n">
        <x:v>1843025</x:v>
      </x:c>
      <x:c r="F7449" s="11" t="n">
        <x:v>1</x:v>
      </x:c>
      <x:c r="G7449" s="11" t="n">
        <x:v>31.31</x:v>
      </x:c>
      <x:c r="H7449" s="11" t="n">
        <x:v>34.48</x:v>
      </x:c>
      <x:c r="I7449" s="13" t="n">
        <x:v>1843025</x:v>
      </x:c>
      <x:c r="J7449" s="11" t="n">
        <x:v>33.491001</x:v>
      </x:c>
      <x:c r="K7449" s="14" t="n">
        <x:f>I7449*J7449</x:f>
        <x:v>61724752.118025</x:v>
      </x:c>
      <x:c r="L7449" s="8" t="str">
        <x:v>Alpaca SIP</x:v>
      </x:c>
    </x:row>
    <x:row r="7450" ht="25" customHeight="1">
      <x:c r="A7450" s="8" t="str">
        <x:v>FPS</x:v>
      </x:c>
      <x:c r="B7450" s="10" t="n">
        <x:v>46091</x:v>
      </x:c>
      <x:c r="C7450" s="11" t="n">
        <x:v>34.01</x:v>
      </x:c>
      <x:c r="D7450" s="11" t="n">
        <x:v>35.54</x:v>
      </x:c>
      <x:c r="E7450" s="13" t="n">
        <x:v>3631925</x:v>
      </x:c>
      <x:c r="F7450" s="11" t="n">
        <x:v>1</x:v>
      </x:c>
      <x:c r="G7450" s="11" t="n">
        <x:v>34.01</x:v>
      </x:c>
      <x:c r="H7450" s="11" t="n">
        <x:v>35.54</x:v>
      </x:c>
      <x:c r="I7450" s="13" t="n">
        <x:v>3631925</x:v>
      </x:c>
      <x:c r="J7450" s="11" t="n">
        <x:v>36.128207</x:v>
      </x:c>
      <x:c r="K7450" s="14" t="n">
        <x:f>I7450*J7450</x:f>
        <x:v>131214938.20847501</x:v>
      </x:c>
      <x:c r="L7450" s="8" t="str">
        <x:v>Alpaca SIP</x:v>
      </x:c>
    </x:row>
    <x:row r="7451" ht="25" customHeight="1">
      <x:c r="A7451" s="8" t="str">
        <x:v>FPS</x:v>
      </x:c>
      <x:c r="B7451" s="10" t="n">
        <x:v>46092</x:v>
      </x:c>
      <x:c r="C7451" s="11" t="n">
        <x:v>35.06</x:v>
      </x:c>
      <x:c r="D7451" s="11" t="n">
        <x:v>35.48</x:v>
      </x:c>
      <x:c r="E7451" s="13" t="n">
        <x:v>1591087</x:v>
      </x:c>
      <x:c r="F7451" s="11" t="n">
        <x:v>1</x:v>
      </x:c>
      <x:c r="G7451" s="11" t="n">
        <x:v>35.06</x:v>
      </x:c>
      <x:c r="H7451" s="11" t="n">
        <x:v>35.48</x:v>
      </x:c>
      <x:c r="I7451" s="13" t="n">
        <x:v>1591087</x:v>
      </x:c>
      <x:c r="J7451" s="11" t="n">
        <x:v>35.311339</x:v>
      </x:c>
      <x:c r="K7451" s="14" t="n">
        <x:f>I7451*J7451</x:f>
        <x:v>56183412.43549299</x:v>
      </x:c>
      <x:c r="L7451" s="8" t="str">
        <x:v>Alpaca SIP</x:v>
      </x:c>
    </x:row>
    <x:row r="7452" ht="25" customHeight="1">
      <x:c r="A7452" s="8" t="str">
        <x:v>FPS</x:v>
      </x:c>
      <x:c r="B7452" s="10" t="n">
        <x:v>46093</x:v>
      </x:c>
      <x:c r="C7452" s="11" t="n">
        <x:v>35</x:v>
      </x:c>
      <x:c r="D7452" s="11" t="n">
        <x:v>32.05</x:v>
      </x:c>
      <x:c r="E7452" s="13" t="n">
        <x:v>2932158</x:v>
      </x:c>
      <x:c r="F7452" s="11" t="n">
        <x:v>1</x:v>
      </x:c>
      <x:c r="G7452" s="11" t="n">
        <x:v>35</x:v>
      </x:c>
      <x:c r="H7452" s="11" t="n">
        <x:v>32.05</x:v>
      </x:c>
      <x:c r="I7452" s="13" t="n">
        <x:v>2932158</x:v>
      </x:c>
      <x:c r="J7452" s="11" t="n">
        <x:v>32.912484</x:v>
      </x:c>
      <x:c r="K7452" s="14" t="n">
        <x:f>I7452*J7452</x:f>
        <x:v>96504603.260472</x:v>
      </x:c>
      <x:c r="L7452" s="8" t="str">
        <x:v>Alpaca SIP</x:v>
      </x:c>
    </x:row>
    <x:row r="7453" ht="25" customHeight="1">
      <x:c r="A7453" s="8" t="str">
        <x:v>FPS</x:v>
      </x:c>
      <x:c r="B7453" s="10" t="n">
        <x:v>46094</x:v>
      </x:c>
      <x:c r="C7453" s="11" t="n">
        <x:v>32.59</x:v>
      </x:c>
      <x:c r="D7453" s="11" t="n">
        <x:v>30.97</x:v>
      </x:c>
      <x:c r="E7453" s="13" t="n">
        <x:v>3149643</x:v>
      </x:c>
      <x:c r="F7453" s="11" t="n">
        <x:v>1</x:v>
      </x:c>
      <x:c r="G7453" s="11" t="n">
        <x:v>32.59</x:v>
      </x:c>
      <x:c r="H7453" s="11" t="n">
        <x:v>30.97</x:v>
      </x:c>
      <x:c r="I7453" s="13" t="n">
        <x:v>3149643</x:v>
      </x:c>
      <x:c r="J7453" s="11" t="n">
        <x:v>31.226267</x:v>
      </x:c>
      <x:c r="K7453" s="14" t="n">
        <x:f>I7453*J7453</x:f>
        <x:v>98351593.272681</x:v>
      </x:c>
      <x:c r="L7453" s="8" t="str">
        <x:v>Alpaca SIP</x:v>
      </x:c>
    </x:row>
    <x:row r="7454" ht="25" customHeight="1">
      <x:c r="A7454" s="8" t="str">
        <x:v>FPS</x:v>
      </x:c>
      <x:c r="B7454" s="10" t="n">
        <x:v>46097</x:v>
      </x:c>
      <x:c r="C7454" s="11" t="n">
        <x:v>32</x:v>
      </x:c>
      <x:c r="D7454" s="11" t="n">
        <x:v>34.56</x:v>
      </x:c>
      <x:c r="E7454" s="13" t="n">
        <x:v>4843503</x:v>
      </x:c>
      <x:c r="F7454" s="11" t="n">
        <x:v>1</x:v>
      </x:c>
      <x:c r="G7454" s="11" t="n">
        <x:v>32</x:v>
      </x:c>
      <x:c r="H7454" s="11" t="n">
        <x:v>34.56</x:v>
      </x:c>
      <x:c r="I7454" s="13" t="n">
        <x:v>4843503</x:v>
      </x:c>
      <x:c r="J7454" s="11" t="n">
        <x:v>34.21625</x:v>
      </x:c>
      <x:c r="K7454" s="14" t="n">
        <x:f>I7454*J7454</x:f>
        <x:v>165726509.52375</x:v>
      </x:c>
      <x:c r="L7454" s="8" t="str">
        <x:v>Alpaca SIP</x:v>
      </x:c>
    </x:row>
    <x:row r="7455" ht="25" customHeight="1">
      <x:c r="A7455" s="8" t="str">
        <x:v>FPS</x:v>
      </x:c>
      <x:c r="B7455" s="10" t="n">
        <x:v>46098</x:v>
      </x:c>
      <x:c r="C7455" s="11" t="n">
        <x:v>34.82</x:v>
      </x:c>
      <x:c r="D7455" s="11" t="n">
        <x:v>36</x:v>
      </x:c>
      <x:c r="E7455" s="13" t="n">
        <x:v>3415263</x:v>
      </x:c>
      <x:c r="F7455" s="11" t="n">
        <x:v>1</x:v>
      </x:c>
      <x:c r="G7455" s="11" t="n">
        <x:v>34.82</x:v>
      </x:c>
      <x:c r="H7455" s="11" t="n">
        <x:v>36</x:v>
      </x:c>
      <x:c r="I7455" s="13" t="n">
        <x:v>3415263</x:v>
      </x:c>
      <x:c r="J7455" s="11" t="n">
        <x:v>36.398642</x:v>
      </x:c>
      <x:c r="K7455" s="14" t="n">
        <x:f>I7455*J7455</x:f>
        <x:v>124310935.27284601</x:v>
      </x:c>
      <x:c r="L7455" s="8" t="str">
        <x:v>Alpaca SIP</x:v>
      </x:c>
    </x:row>
    <x:row r="7456" ht="25" customHeight="1">
      <x:c r="A7456" s="8" t="str">
        <x:v>FPS</x:v>
      </x:c>
      <x:c r="B7456" s="10" t="n">
        <x:v>46099</x:v>
      </x:c>
      <x:c r="C7456" s="11" t="n">
        <x:v>36.26</x:v>
      </x:c>
      <x:c r="D7456" s="11" t="n">
        <x:v>34.3</x:v>
      </x:c>
      <x:c r="E7456" s="13" t="n">
        <x:v>2410535</x:v>
      </x:c>
      <x:c r="F7456" s="11" t="n">
        <x:v>1</x:v>
      </x:c>
      <x:c r="G7456" s="11" t="n">
        <x:v>36.26</x:v>
      </x:c>
      <x:c r="H7456" s="11" t="n">
        <x:v>34.3</x:v>
      </x:c>
      <x:c r="I7456" s="13" t="n">
        <x:v>2410535</x:v>
      </x:c>
      <x:c r="J7456" s="11" t="n">
        <x:v>35.181568</x:v>
      </x:c>
      <x:c r="K7456" s="14" t="n">
        <x:f>I7456*J7456</x:f>
        <x:v>84806401.01888</x:v>
      </x:c>
      <x:c r="L7456" s="8" t="str">
        <x:v>Alpaca SIP</x:v>
      </x:c>
    </x:row>
    <x:row r="7457" ht="25" customHeight="1">
      <x:c r="A7457" s="8" t="str">
        <x:v>FPS</x:v>
      </x:c>
      <x:c r="B7457" s="10" t="n">
        <x:v>46100</x:v>
      </x:c>
      <x:c r="C7457" s="11" t="n">
        <x:v>33.37</x:v>
      </x:c>
      <x:c r="D7457" s="11" t="n">
        <x:v>35.9</x:v>
      </x:c>
      <x:c r="E7457" s="13" t="n">
        <x:v>2026666</x:v>
      </x:c>
      <x:c r="F7457" s="11" t="n">
        <x:v>1</x:v>
      </x:c>
      <x:c r="G7457" s="11" t="n">
        <x:v>33.37</x:v>
      </x:c>
      <x:c r="H7457" s="11" t="n">
        <x:v>35.9</x:v>
      </x:c>
      <x:c r="I7457" s="13" t="n">
        <x:v>2026666</x:v>
      </x:c>
      <x:c r="J7457" s="11" t="n">
        <x:v>34.725602</x:v>
      </x:c>
      <x:c r="K7457" s="14" t="n">
        <x:f>I7457*J7457</x:f>
        <x:v>70377196.902932</x:v>
      </x:c>
      <x:c r="L7457" s="8" t="str">
        <x:v>Alpaca SIP</x:v>
      </x:c>
    </x:row>
    <x:row r="7458" ht="25" customHeight="1">
      <x:c r="A7458" s="8" t="str">
        <x:v>FPS</x:v>
      </x:c>
      <x:c r="B7458" s="10" t="n">
        <x:v>46101</x:v>
      </x:c>
      <x:c r="C7458" s="11" t="n">
        <x:v>35.77</x:v>
      </x:c>
      <x:c r="D7458" s="11" t="n">
        <x:v>33.45</x:v>
      </x:c>
      <x:c r="E7458" s="13" t="n">
        <x:v>5998550</x:v>
      </x:c>
      <x:c r="F7458" s="11" t="n">
        <x:v>1</x:v>
      </x:c>
      <x:c r="G7458" s="11" t="n">
        <x:v>35.77</x:v>
      </x:c>
      <x:c r="H7458" s="11" t="n">
        <x:v>33.45</x:v>
      </x:c>
      <x:c r="I7458" s="13" t="n">
        <x:v>5998550</x:v>
      </x:c>
      <x:c r="J7458" s="11" t="n">
        <x:v>33.813575</x:v>
      </x:c>
      <x:c r="K7458" s="14" t="n">
        <x:f>I7458*J7458</x:f>
        <x:v>202832420.31625</x:v>
      </x:c>
      <x:c r="L7458" s="8" t="str">
        <x:v>Alpaca SIP</x:v>
      </x:c>
    </x:row>
    <x:row r="7459" ht="25" customHeight="1">
      <x:c r="A7459" s="8" t="str">
        <x:v>FPS</x:v>
      </x:c>
      <x:c r="B7459" s="10" t="n">
        <x:v>46104</x:v>
      </x:c>
      <x:c r="C7459" s="11" t="n">
        <x:v>33.93</x:v>
      </x:c>
      <x:c r="D7459" s="11" t="n">
        <x:v>34.63</x:v>
      </x:c>
      <x:c r="E7459" s="13" t="n">
        <x:v>1624761</x:v>
      </x:c>
      <x:c r="F7459" s="11" t="n">
        <x:v>1</x:v>
      </x:c>
      <x:c r="G7459" s="11" t="n">
        <x:v>33.93</x:v>
      </x:c>
      <x:c r="H7459" s="11" t="n">
        <x:v>34.63</x:v>
      </x:c>
      <x:c r="I7459" s="13" t="n">
        <x:v>1624761</x:v>
      </x:c>
      <x:c r="J7459" s="11" t="n">
        <x:v>34.961999</x:v>
      </x:c>
      <x:c r="K7459" s="14" t="n">
        <x:f>I7459*J7459</x:f>
        <x:v>56804892.457238995</x:v>
      </x:c>
      <x:c r="L7459" s="8" t="str">
        <x:v>Alpaca SIP</x:v>
      </x:c>
    </x:row>
    <x:row r="7460" ht="25" customHeight="1">
      <x:c r="A7460" s="8" t="str">
        <x:v>FPS</x:v>
      </x:c>
      <x:c r="B7460" s="10" t="n">
        <x:v>46105</x:v>
      </x:c>
      <x:c r="C7460" s="11" t="n">
        <x:v>34.41</x:v>
      </x:c>
      <x:c r="D7460" s="11" t="n">
        <x:v>35.78</x:v>
      </x:c>
      <x:c r="E7460" s="13" t="n">
        <x:v>1739599</x:v>
      </x:c>
      <x:c r="F7460" s="11" t="n">
        <x:v>1</x:v>
      </x:c>
      <x:c r="G7460" s="11" t="n">
        <x:v>34.41</x:v>
      </x:c>
      <x:c r="H7460" s="11" t="n">
        <x:v>35.78</x:v>
      </x:c>
      <x:c r="I7460" s="13" t="n">
        <x:v>1739599</x:v>
      </x:c>
      <x:c r="J7460" s="11" t="n">
        <x:v>35.515598</x:v>
      </x:c>
      <x:c r="K7460" s="14" t="n">
        <x:f>I7460*J7460</x:f>
        <x:v>61782898.76520199</x:v>
      </x:c>
      <x:c r="L7460" s="8" t="str">
        <x:v>Alpaca SIP</x:v>
      </x:c>
    </x:row>
    <x:row r="7461" ht="25" customHeight="1">
      <x:c r="A7461" s="8" t="str">
        <x:v>FPS</x:v>
      </x:c>
      <x:c r="B7461" s="10" t="n">
        <x:v>46106</x:v>
      </x:c>
      <x:c r="C7461" s="11" t="n">
        <x:v>33.38</x:v>
      </x:c>
      <x:c r="D7461" s="11" t="n">
        <x:v>32.47</x:v>
      </x:c>
      <x:c r="E7461" s="13" t="n">
        <x:v>5380831</x:v>
      </x:c>
      <x:c r="F7461" s="11" t="n">
        <x:v>1</x:v>
      </x:c>
      <x:c r="G7461" s="11" t="n">
        <x:v>33.38</x:v>
      </x:c>
      <x:c r="H7461" s="11" t="n">
        <x:v>32.47</x:v>
      </x:c>
      <x:c r="I7461" s="13" t="n">
        <x:v>5380831</x:v>
      </x:c>
      <x:c r="J7461" s="11" t="n">
        <x:v>32.490158</x:v>
      </x:c>
      <x:c r="K7461" s="14" t="n">
        <x:f>I7461*J7461</x:f>
        <x:v>174824049.361298</x:v>
      </x:c>
      <x:c r="L7461" s="8" t="str">
        <x:v>Alpaca SIP</x:v>
      </x:c>
    </x:row>
    <x:row r="7462" ht="25" customHeight="1">
      <x:c r="A7462" s="8" t="str">
        <x:v>FPS</x:v>
      </x:c>
      <x:c r="B7462" s="10" t="n">
        <x:v>46107</x:v>
      </x:c>
      <x:c r="C7462" s="11" t="n">
        <x:v>31.94</x:v>
      </x:c>
      <x:c r="D7462" s="11" t="n">
        <x:v>30.06</x:v>
      </x:c>
      <x:c r="E7462" s="13" t="n">
        <x:v>5924958</x:v>
      </x:c>
      <x:c r="F7462" s="11" t="n">
        <x:v>1</x:v>
      </x:c>
      <x:c r="G7462" s="11" t="n">
        <x:v>31.94</x:v>
      </x:c>
      <x:c r="H7462" s="11" t="n">
        <x:v>30.06</x:v>
      </x:c>
      <x:c r="I7462" s="13" t="n">
        <x:v>5924958</x:v>
      </x:c>
      <x:c r="J7462" s="11" t="n">
        <x:v>30.563157</x:v>
      </x:c>
      <x:c r="K7462" s="14" t="n">
        <x:f>I7462*J7462</x:f>
        <x:v>181085421.572406</x:v>
      </x:c>
      <x:c r="L7462" s="8" t="str">
        <x:v>Alpaca SIP</x:v>
      </x:c>
    </x:row>
    <x:row r="7463" ht="25" customHeight="1">
      <x:c r="A7463" s="8" t="str">
        <x:v>FPS</x:v>
      </x:c>
      <x:c r="B7463" s="10" t="n">
        <x:v>46108</x:v>
      </x:c>
      <x:c r="C7463" s="11" t="n">
        <x:v>30.05</x:v>
      </x:c>
      <x:c r="D7463" s="11" t="n">
        <x:v>30.64</x:v>
      </x:c>
      <x:c r="E7463" s="13" t="n">
        <x:v>18902366</x:v>
      </x:c>
      <x:c r="F7463" s="11" t="n">
        <x:v>1</x:v>
      </x:c>
      <x:c r="G7463" s="11" t="n">
        <x:v>30.05</x:v>
      </x:c>
      <x:c r="H7463" s="11" t="n">
        <x:v>30.64</x:v>
      </x:c>
      <x:c r="I7463" s="13" t="n">
        <x:v>18902366</x:v>
      </x:c>
      <x:c r="J7463" s="11" t="n">
        <x:v>30.217047</x:v>
      </x:c>
      <x:c r="K7463" s="14" t="n">
        <x:f>I7463*J7463</x:f>
        <x:v>571173681.833202</x:v>
      </x:c>
      <x:c r="L7463" s="8" t="str">
        <x:v>Alpaca SIP</x:v>
      </x:c>
    </x:row>
    <x:row r="7464" ht="25" customHeight="1">
      <x:c r="A7464" s="8" t="str">
        <x:v>FPS</x:v>
      </x:c>
      <x:c r="B7464" s="10" t="n">
        <x:v>46111</x:v>
      </x:c>
      <x:c r="C7464" s="11" t="n">
        <x:v>31</x:v>
      </x:c>
      <x:c r="D7464" s="11" t="n">
        <x:v>27.97</x:v>
      </x:c>
      <x:c r="E7464" s="13" t="n">
        <x:v>10548857</x:v>
      </x:c>
      <x:c r="F7464" s="11" t="n">
        <x:v>1</x:v>
      </x:c>
      <x:c r="G7464" s="11" t="n">
        <x:v>31</x:v>
      </x:c>
      <x:c r="H7464" s="11" t="n">
        <x:v>27.97</x:v>
      </x:c>
      <x:c r="I7464" s="13" t="n">
        <x:v>10548857</x:v>
      </x:c>
      <x:c r="J7464" s="11" t="n">
        <x:v>28.859083</x:v>
      </x:c>
      <x:c r="K7464" s="14" t="n">
        <x:f>I7464*J7464</x:f>
        <x:v>304430339.718131</x:v>
      </x:c>
      <x:c r="L7464" s="8" t="str">
        <x:v>Alpaca SIP</x:v>
      </x:c>
    </x:row>
    <x:row r="7465" ht="25" customHeight="1">
      <x:c r="A7465" s="8" t="str">
        <x:v>FPS</x:v>
      </x:c>
      <x:c r="B7465" s="10" t="n">
        <x:v>46112</x:v>
      </x:c>
      <x:c r="C7465" s="11" t="n">
        <x:v>29</x:v>
      </x:c>
      <x:c r="D7465" s="11" t="n">
        <x:v>29.27</x:v>
      </x:c>
      <x:c r="E7465" s="13" t="n">
        <x:v>6971116</x:v>
      </x:c>
      <x:c r="F7465" s="11" t="n">
        <x:v>1</x:v>
      </x:c>
      <x:c r="G7465" s="11" t="n">
        <x:v>29</x:v>
      </x:c>
      <x:c r="H7465" s="11" t="n">
        <x:v>29.27</x:v>
      </x:c>
      <x:c r="I7465" s="13" t="n">
        <x:v>6971116</x:v>
      </x:c>
      <x:c r="J7465" s="11" t="n">
        <x:v>28.936106</x:v>
      </x:c>
      <x:c r="K7465" s="14" t="n">
        <x:f>I7465*J7465</x:f>
        <x:v>201716951.514296</x:v>
      </x:c>
      <x:c r="L7465" s="8" t="str">
        <x:v>Alpaca SIP</x:v>
      </x:c>
    </x:row>
    <x:row r="7466" ht="25" customHeight="1">
      <x:c r="A7466" s="8" t="str">
        <x:v>FPS</x:v>
      </x:c>
      <x:c r="B7466" s="10" t="n">
        <x:v>46113</x:v>
      </x:c>
      <x:c r="C7466" s="11" t="n">
        <x:v>29.26</x:v>
      </x:c>
      <x:c r="D7466" s="11" t="n">
        <x:v>29.13</x:v>
      </x:c>
      <x:c r="E7466" s="13" t="n">
        <x:v>5847997</x:v>
      </x:c>
      <x:c r="F7466" s="11" t="n">
        <x:v>1</x:v>
      </x:c>
      <x:c r="G7466" s="11" t="n">
        <x:v>29.26</x:v>
      </x:c>
      <x:c r="H7466" s="11" t="n">
        <x:v>29.13</x:v>
      </x:c>
      <x:c r="I7466" s="13" t="n">
        <x:v>5847997</x:v>
      </x:c>
      <x:c r="J7466" s="11" t="n">
        <x:v>29.169227</x:v>
      </x:c>
      <x:c r="K7466" s="14" t="n">
        <x:f>I7466*J7466</x:f>
        <x:v>170581551.988319</x:v>
      </x:c>
      <x:c r="L7466" s="8" t="str">
        <x:v>Alpaca SIP</x:v>
      </x:c>
    </x:row>
    <x:row r="7467" ht="25" customHeight="1">
      <x:c r="A7467" s="8" t="str">
        <x:v>FPS</x:v>
      </x:c>
      <x:c r="B7467" s="10" t="n">
        <x:v>46114</x:v>
      </x:c>
      <x:c r="C7467" s="11" t="n">
        <x:v>27.75</x:v>
      </x:c>
      <x:c r="D7467" s="11" t="n">
        <x:v>28.87</x:v>
      </x:c>
      <x:c r="E7467" s="13" t="n">
        <x:v>5813925</x:v>
      </x:c>
      <x:c r="F7467" s="11" t="n">
        <x:v>1</x:v>
      </x:c>
      <x:c r="G7467" s="11" t="n">
        <x:v>27.75</x:v>
      </x:c>
      <x:c r="H7467" s="11" t="n">
        <x:v>28.87</x:v>
      </x:c>
      <x:c r="I7467" s="13" t="n">
        <x:v>5813925</x:v>
      </x:c>
      <x:c r="J7467" s="11" t="n">
        <x:v>28.41688</x:v>
      </x:c>
      <x:c r="K7467" s="14" t="n">
        <x:f>I7467*J7467</x:f>
        <x:v>165213609.054</x:v>
      </x:c>
      <x:c r="L7467" s="8" t="str">
        <x:v>Alpaca SIP</x:v>
      </x:c>
    </x:row>
    <x:row r="7468" ht="25" customHeight="1">
      <x:c r="A7468" s="8" t="str">
        <x:v>FPS</x:v>
      </x:c>
      <x:c r="B7468" s="10" t="n">
        <x:v>46118</x:v>
      </x:c>
      <x:c r="C7468" s="11" t="n">
        <x:v>28.97</x:v>
      </x:c>
      <x:c r="D7468" s="11" t="n">
        <x:v>30.17</x:v>
      </x:c>
      <x:c r="E7468" s="13" t="n">
        <x:v>4226995</x:v>
      </x:c>
      <x:c r="F7468" s="11" t="n">
        <x:v>1</x:v>
      </x:c>
      <x:c r="G7468" s="11" t="n">
        <x:v>28.97</x:v>
      </x:c>
      <x:c r="H7468" s="11" t="n">
        <x:v>30.17</x:v>
      </x:c>
      <x:c r="I7468" s="13" t="n">
        <x:v>4226995</x:v>
      </x:c>
      <x:c r="J7468" s="11" t="n">
        <x:v>29.705877</x:v>
      </x:c>
      <x:c r="K7468" s="14" t="n">
        <x:f>I7468*J7468</x:f>
        <x:v>125566593.54961501</x:v>
      </x:c>
      <x:c r="L7468" s="8" t="str">
        <x:v>Alpaca SIP</x:v>
      </x:c>
    </x:row>
    <x:row r="7469" ht="25" customHeight="1">
      <x:c r="A7469" s="8" t="str">
        <x:v>FPS</x:v>
      </x:c>
      <x:c r="B7469" s="10" t="n">
        <x:v>46119</x:v>
      </x:c>
      <x:c r="C7469" s="11" t="n">
        <x:v>29.99</x:v>
      </x:c>
      <x:c r="D7469" s="11" t="n">
        <x:v>29.85</x:v>
      </x:c>
      <x:c r="E7469" s="13" t="n">
        <x:v>3973153</x:v>
      </x:c>
      <x:c r="F7469" s="11" t="n">
        <x:v>1</x:v>
      </x:c>
      <x:c r="G7469" s="11" t="n">
        <x:v>29.99</x:v>
      </x:c>
      <x:c r="H7469" s="11" t="n">
        <x:v>29.85</x:v>
      </x:c>
      <x:c r="I7469" s="13" t="n">
        <x:v>3973153</x:v>
      </x:c>
      <x:c r="J7469" s="11" t="n">
        <x:v>29.724974</x:v>
      </x:c>
      <x:c r="K7469" s="14" t="n">
        <x:f>I7469*J7469</x:f>
        <x:v>118101869.623022</x:v>
      </x:c>
      <x:c r="L7469" s="8" t="str">
        <x:v>Alpaca SIP</x:v>
      </x:c>
    </x:row>
    <x:row r="7470" ht="25" customHeight="1">
      <x:c r="A7470" s="8" t="str">
        <x:v>FPS</x:v>
      </x:c>
      <x:c r="B7470" s="10" t="n">
        <x:v>46120</x:v>
      </x:c>
      <x:c r="C7470" s="11" t="n">
        <x:v>31.5</x:v>
      </x:c>
      <x:c r="D7470" s="11" t="n">
        <x:v>31.36</x:v>
      </x:c>
      <x:c r="E7470" s="13" t="n">
        <x:v>5777664</x:v>
      </x:c>
      <x:c r="F7470" s="11" t="n">
        <x:v>1</x:v>
      </x:c>
      <x:c r="G7470" s="11" t="n">
        <x:v>31.5</x:v>
      </x:c>
      <x:c r="H7470" s="11" t="n">
        <x:v>31.36</x:v>
      </x:c>
      <x:c r="I7470" s="13" t="n">
        <x:v>5777664</x:v>
      </x:c>
      <x:c r="J7470" s="11" t="n">
        <x:v>31.017417</x:v>
      </x:c>
      <x:c r="K7470" s="14" t="n">
        <x:f>I7470*J7470</x:f>
        <x:v>179208213.573888</x:v>
      </x:c>
      <x:c r="L7470" s="8" t="str">
        <x:v>Alpaca SIP</x:v>
      </x:c>
    </x:row>
    <x:row r="7471" ht="25" customHeight="1">
      <x:c r="A7471" s="8" t="str">
        <x:v>FPS</x:v>
      </x:c>
      <x:c r="B7471" s="10" t="n">
        <x:v>46121</x:v>
      </x:c>
      <x:c r="C7471" s="11" t="n">
        <x:v>31.36</x:v>
      </x:c>
      <x:c r="D7471" s="11" t="n">
        <x:v>31.31</x:v>
      </x:c>
      <x:c r="E7471" s="13" t="n">
        <x:v>4126152</x:v>
      </x:c>
      <x:c r="F7471" s="11" t="n">
        <x:v>1</x:v>
      </x:c>
      <x:c r="G7471" s="11" t="n">
        <x:v>31.36</x:v>
      </x:c>
      <x:c r="H7471" s="11" t="n">
        <x:v>31.31</x:v>
      </x:c>
      <x:c r="I7471" s="13" t="n">
        <x:v>4126152</x:v>
      </x:c>
      <x:c r="J7471" s="11" t="n">
        <x:v>31.290446</x:v>
      </x:c>
      <x:c r="K7471" s="14" t="n">
        <x:f>I7471*J7471</x:f>
        <x:v>129109136.34379199</x:v>
      </x:c>
      <x:c r="L7471" s="8" t="str">
        <x:v>Alpaca SIP</x:v>
      </x:c>
    </x:row>
    <x:row r="7472" ht="25" customHeight="1">
      <x:c r="A7472" s="8" t="str">
        <x:v>FPS</x:v>
      </x:c>
      <x:c r="B7472" s="10" t="n">
        <x:v>46122</x:v>
      </x:c>
      <x:c r="C7472" s="11" t="n">
        <x:v>31.44</x:v>
      </x:c>
      <x:c r="D7472" s="11" t="n">
        <x:v>31.65</x:v>
      </x:c>
      <x:c r="E7472" s="13" t="n">
        <x:v>2994542</x:v>
      </x:c>
      <x:c r="F7472" s="11" t="n">
        <x:v>1</x:v>
      </x:c>
      <x:c r="G7472" s="11" t="n">
        <x:v>31.44</x:v>
      </x:c>
      <x:c r="H7472" s="11" t="n">
        <x:v>31.65</x:v>
      </x:c>
      <x:c r="I7472" s="13" t="n">
        <x:v>2994542</x:v>
      </x:c>
      <x:c r="J7472" s="11" t="n">
        <x:v>31.918932</x:v>
      </x:c>
      <x:c r="K7472" s="14" t="n">
        <x:f>I7472*J7472</x:f>
        <x:v>95582582.469144</x:v>
      </x:c>
      <x:c r="L7472" s="8" t="str">
        <x:v>Alpaca SIP</x:v>
      </x:c>
    </x:row>
    <x:row r="7473" ht="25" customHeight="1">
      <x:c r="A7473" s="8" t="str">
        <x:v>FPS</x:v>
      </x:c>
      <x:c r="B7473" s="10" t="n">
        <x:v>46125</x:v>
      </x:c>
      <x:c r="C7473" s="11" t="n">
        <x:v>31.45</x:v>
      </x:c>
      <x:c r="D7473" s="11" t="n">
        <x:v>32.85</x:v>
      </x:c>
      <x:c r="E7473" s="13" t="n">
        <x:v>3042809</x:v>
      </x:c>
      <x:c r="F7473" s="11" t="n">
        <x:v>1</x:v>
      </x:c>
      <x:c r="G7473" s="11" t="n">
        <x:v>31.45</x:v>
      </x:c>
      <x:c r="H7473" s="11" t="n">
        <x:v>32.85</x:v>
      </x:c>
      <x:c r="I7473" s="13" t="n">
        <x:v>3042809</x:v>
      </x:c>
      <x:c r="J7473" s="11" t="n">
        <x:v>32.362342</x:v>
      </x:c>
      <x:c r="K7473" s="14" t="n">
        <x:f>I7473*J7473</x:f>
        <x:v>98472425.498678</x:v>
      </x:c>
      <x:c r="L7473" s="8" t="str">
        <x:v>Alpaca SIP</x:v>
      </x:c>
    </x:row>
    <x:row r="7474" ht="25" customHeight="1">
      <x:c r="A7474" s="8" t="str">
        <x:v>FPS</x:v>
      </x:c>
      <x:c r="B7474" s="10" t="n">
        <x:v>46126</x:v>
      </x:c>
      <x:c r="C7474" s="11" t="n">
        <x:v>33.09</x:v>
      </x:c>
      <x:c r="D7474" s="11" t="n">
        <x:v>33.03</x:v>
      </x:c>
      <x:c r="E7474" s="13" t="n">
        <x:v>3596878</x:v>
      </x:c>
      <x:c r="F7474" s="11" t="n">
        <x:v>1</x:v>
      </x:c>
      <x:c r="G7474" s="11" t="n">
        <x:v>33.09</x:v>
      </x:c>
      <x:c r="H7474" s="11" t="n">
        <x:v>33.03</x:v>
      </x:c>
      <x:c r="I7474" s="13" t="n">
        <x:v>3596878</x:v>
      </x:c>
      <x:c r="J7474" s="11" t="n">
        <x:v>33.083617</x:v>
      </x:c>
      <x:c r="K7474" s="14" t="n">
        <x:f>I7474*J7474</x:f>
        <x:v>118997734.14772598</x:v>
      </x:c>
      <x:c r="L7474" s="8" t="str">
        <x:v>Alpaca SIP</x:v>
      </x:c>
    </x:row>
    <x:row r="7475" ht="25" customHeight="1">
      <x:c r="A7475" s="8" t="str">
        <x:v>FPS</x:v>
      </x:c>
      <x:c r="B7475" s="10" t="n">
        <x:v>46127</x:v>
      </x:c>
      <x:c r="C7475" s="11" t="n">
        <x:v>33.1</x:v>
      </x:c>
      <x:c r="D7475" s="11" t="n">
        <x:v>32.39</x:v>
      </x:c>
      <x:c r="E7475" s="13" t="n">
        <x:v>5115034</x:v>
      </x:c>
      <x:c r="F7475" s="11" t="n">
        <x:v>1</x:v>
      </x:c>
      <x:c r="G7475" s="11" t="n">
        <x:v>33.1</x:v>
      </x:c>
      <x:c r="H7475" s="11" t="n">
        <x:v>32.39</x:v>
      </x:c>
      <x:c r="I7475" s="13" t="n">
        <x:v>5115034</x:v>
      </x:c>
      <x:c r="J7475" s="11" t="n">
        <x:v>32.277116</x:v>
      </x:c>
      <x:c r="K7475" s="14" t="n">
        <x:f>I7475*J7475</x:f>
        <x:v>165098545.761944</x:v>
      </x:c>
      <x:c r="L7475" s="8" t="str">
        <x:v>Alpaca SIP</x:v>
      </x:c>
    </x:row>
    <x:row r="7476" ht="25" customHeight="1">
      <x:c r="A7476" s="8" t="str">
        <x:v>FPS</x:v>
      </x:c>
      <x:c r="B7476" s="10" t="n">
        <x:v>46128</x:v>
      </x:c>
      <x:c r="C7476" s="11" t="n">
        <x:v>32.175</x:v>
      </x:c>
      <x:c r="D7476" s="11" t="n">
        <x:v>32.54</x:v>
      </x:c>
      <x:c r="E7476" s="13" t="n">
        <x:v>2346180</x:v>
      </x:c>
      <x:c r="F7476" s="11" t="n">
        <x:v>1</x:v>
      </x:c>
      <x:c r="G7476" s="11" t="n">
        <x:v>32.175</x:v>
      </x:c>
      <x:c r="H7476" s="11" t="n">
        <x:v>32.54</x:v>
      </x:c>
      <x:c r="I7476" s="13" t="n">
        <x:v>2346180</x:v>
      </x:c>
      <x:c r="J7476" s="11" t="n">
        <x:v>32.444689</x:v>
      </x:c>
      <x:c r="K7476" s="14" t="n">
        <x:f>I7476*J7476</x:f>
        <x:v>76121080.43801999</x:v>
      </x:c>
      <x:c r="L7476" s="8" t="str">
        <x:v>Alpaca SIP</x:v>
      </x:c>
    </x:row>
    <x:row r="7477" ht="25" customHeight="1">
      <x:c r="A7477" s="8" t="str">
        <x:v>FPS</x:v>
      </x:c>
      <x:c r="B7477" s="10" t="n">
        <x:v>46129</x:v>
      </x:c>
      <x:c r="C7477" s="11" t="n">
        <x:v>33.1</x:v>
      </x:c>
      <x:c r="D7477" s="11" t="n">
        <x:v>33.69</x:v>
      </x:c>
      <x:c r="E7477" s="13" t="n">
        <x:v>3625332</x:v>
      </x:c>
      <x:c r="F7477" s="11" t="n">
        <x:v>1</x:v>
      </x:c>
      <x:c r="G7477" s="11" t="n">
        <x:v>33.1</x:v>
      </x:c>
      <x:c r="H7477" s="11" t="n">
        <x:v>33.69</x:v>
      </x:c>
      <x:c r="I7477" s="13" t="n">
        <x:v>3625332</x:v>
      </x:c>
      <x:c r="J7477" s="11" t="n">
        <x:v>33.859313</x:v>
      </x:c>
      <x:c r="K7477" s="14" t="n">
        <x:f>I7477*J7477</x:f>
        <x:v>122751250.916916</x:v>
      </x:c>
      <x:c r="L7477" s="8" t="str">
        <x:v>Alpaca SIP</x:v>
      </x:c>
    </x:row>
    <x:row r="7478" ht="25" customHeight="1">
      <x:c r="A7478" s="8" t="str">
        <x:v>FPS</x:v>
      </x:c>
      <x:c r="B7478" s="10" t="n">
        <x:v>46132</x:v>
      </x:c>
      <x:c r="C7478" s="11" t="n">
        <x:v>33.69</x:v>
      </x:c>
      <x:c r="D7478" s="11" t="n">
        <x:v>34.09</x:v>
      </x:c>
      <x:c r="E7478" s="13" t="n">
        <x:v>2496635</x:v>
      </x:c>
      <x:c r="F7478" s="11" t="n">
        <x:v>1</x:v>
      </x:c>
      <x:c r="G7478" s="11" t="n">
        <x:v>33.69</x:v>
      </x:c>
      <x:c r="H7478" s="11" t="n">
        <x:v>34.09</x:v>
      </x:c>
      <x:c r="I7478" s="13" t="n">
        <x:v>2496635</x:v>
      </x:c>
      <x:c r="J7478" s="11" t="n">
        <x:v>33.695533</x:v>
      </x:c>
      <x:c r="K7478" s="14" t="n">
        <x:f>I7478*J7478</x:f>
        <x:v>84125447.031455</x:v>
      </x:c>
      <x:c r="L7478" s="8" t="str">
        <x:v>Alpaca SIP</x:v>
      </x:c>
    </x:row>
    <x:row r="7479" ht="25" customHeight="1">
      <x:c r="A7479" s="8" t="str">
        <x:v>FPS</x:v>
      </x:c>
      <x:c r="B7479" s="10" t="n">
        <x:v>46133</x:v>
      </x:c>
      <x:c r="C7479" s="11" t="n">
        <x:v>35.325</x:v>
      </x:c>
      <x:c r="D7479" s="11" t="n">
        <x:v>34.06</x:v>
      </x:c>
      <x:c r="E7479" s="13" t="n">
        <x:v>4110230</x:v>
      </x:c>
      <x:c r="F7479" s="11" t="n">
        <x:v>1</x:v>
      </x:c>
      <x:c r="G7479" s="11" t="n">
        <x:v>35.325</x:v>
      </x:c>
      <x:c r="H7479" s="11" t="n">
        <x:v>34.06</x:v>
      </x:c>
      <x:c r="I7479" s="13" t="n">
        <x:v>4110230</x:v>
      </x:c>
      <x:c r="J7479" s="11" t="n">
        <x:v>34.951997</x:v>
      </x:c>
      <x:c r="K7479" s="14" t="n">
        <x:f>I7479*J7479</x:f>
        <x:v>143660746.62930998</x:v>
      </x:c>
      <x:c r="L7479" s="8" t="str">
        <x:v>Alpaca SIP</x:v>
      </x:c>
    </x:row>
    <x:row r="7480" ht="25" customHeight="1">
      <x:c r="A7480" s="8" t="str">
        <x:v>FPS</x:v>
      </x:c>
      <x:c r="B7480" s="10" t="n">
        <x:v>46134</x:v>
      </x:c>
      <x:c r="C7480" s="11" t="n">
        <x:v>35.07</x:v>
      </x:c>
      <x:c r="D7480" s="11" t="n">
        <x:v>34.67</x:v>
      </x:c>
      <x:c r="E7480" s="13" t="n">
        <x:v>3268843</x:v>
      </x:c>
      <x:c r="F7480" s="11" t="n">
        <x:v>1</x:v>
      </x:c>
      <x:c r="G7480" s="11" t="n">
        <x:v>35.07</x:v>
      </x:c>
      <x:c r="H7480" s="11" t="n">
        <x:v>34.67</x:v>
      </x:c>
      <x:c r="I7480" s="13" t="n">
        <x:v>3268843</x:v>
      </x:c>
      <x:c r="J7480" s="11" t="n">
        <x:v>34.41434</x:v>
      </x:c>
      <x:c r="K7480" s="14" t="n">
        <x:f>I7480*J7480</x:f>
        <x:v>112495074.40862001</x:v>
      </x:c>
      <x:c r="L7480" s="8" t="str">
        <x:v>Alpaca SIP</x:v>
      </x:c>
    </x:row>
    <x:row r="7481" ht="25" customHeight="1">
      <x:c r="A7481" s="8" t="str">
        <x:v>FPS</x:v>
      </x:c>
      <x:c r="B7481" s="10" t="n">
        <x:v>46135</x:v>
      </x:c>
      <x:c r="C7481" s="11" t="n">
        <x:v>34.97</x:v>
      </x:c>
      <x:c r="D7481" s="11" t="n">
        <x:v>34.62</x:v>
      </x:c>
      <x:c r="E7481" s="13" t="n">
        <x:v>4719397</x:v>
      </x:c>
      <x:c r="F7481" s="11" t="n">
        <x:v>1</x:v>
      </x:c>
      <x:c r="G7481" s="11" t="n">
        <x:v>34.97</x:v>
      </x:c>
      <x:c r="H7481" s="11" t="n">
        <x:v>34.62</x:v>
      </x:c>
      <x:c r="I7481" s="13" t="n">
        <x:v>4719397</x:v>
      </x:c>
      <x:c r="J7481" s="11" t="n">
        <x:v>35.133175</x:v>
      </x:c>
      <x:c r="K7481" s="14" t="n">
        <x:f>I7481*J7481</x:f>
        <x:v>165807400.695475</x:v>
      </x:c>
      <x:c r="L7481" s="8" t="str">
        <x:v>Alpaca SIP</x:v>
      </x:c>
    </x:row>
    <x:row r="7482" ht="25" customHeight="1">
      <x:c r="A7482" s="8" t="str">
        <x:v>FPS</x:v>
      </x:c>
      <x:c r="B7482" s="10" t="n">
        <x:v>46136</x:v>
      </x:c>
      <x:c r="C7482" s="11" t="n">
        <x:v>34.97</x:v>
      </x:c>
      <x:c r="D7482" s="11" t="n">
        <x:v>35.14</x:v>
      </x:c>
      <x:c r="E7482" s="13" t="n">
        <x:v>3207047</x:v>
      </x:c>
      <x:c r="F7482" s="11" t="n">
        <x:v>1</x:v>
      </x:c>
      <x:c r="G7482" s="11" t="n">
        <x:v>34.97</x:v>
      </x:c>
      <x:c r="H7482" s="11" t="n">
        <x:v>35.14</x:v>
      </x:c>
      <x:c r="I7482" s="13" t="n">
        <x:v>3207047</x:v>
      </x:c>
      <x:c r="J7482" s="11" t="n">
        <x:v>34.749552</x:v>
      </x:c>
      <x:c r="K7482" s="14" t="n">
        <x:f>I7482*J7482</x:f>
        <x:v>111443446.492944</x:v>
      </x:c>
      <x:c r="L7482" s="8" t="str">
        <x:v>Alpaca SIP</x:v>
      </x:c>
    </x:row>
    <x:row r="7483" ht="25" customHeight="1">
      <x:c r="A7483" s="8" t="str">
        <x:v>FPS</x:v>
      </x:c>
      <x:c r="B7483" s="10" t="n">
        <x:v>46139</x:v>
      </x:c>
      <x:c r="C7483" s="11" t="n">
        <x:v>35.88</x:v>
      </x:c>
      <x:c r="D7483" s="11" t="n">
        <x:v>37.15</x:v>
      </x:c>
      <x:c r="E7483" s="13" t="n">
        <x:v>5961523</x:v>
      </x:c>
      <x:c r="F7483" s="11" t="n">
        <x:v>1</x:v>
      </x:c>
      <x:c r="G7483" s="11" t="n">
        <x:v>35.88</x:v>
      </x:c>
      <x:c r="H7483" s="11" t="n">
        <x:v>37.15</x:v>
      </x:c>
      <x:c r="I7483" s="13" t="n">
        <x:v>5961523</x:v>
      </x:c>
      <x:c r="J7483" s="11" t="n">
        <x:v>36.599059</x:v>
      </x:c>
      <x:c r="K7483" s="14" t="n">
        <x:f>I7483*J7483</x:f>
        <x:v>218186132.00685698</x:v>
      </x:c>
      <x:c r="L7483" s="8" t="str">
        <x:v>Alpaca SIP</x:v>
      </x:c>
    </x:row>
    <x:row r="7484" ht="25" customHeight="1">
      <x:c r="A7484" s="8" t="str">
        <x:v>FPS</x:v>
      </x:c>
      <x:c r="B7484" s="10" t="n">
        <x:v>46140</x:v>
      </x:c>
      <x:c r="C7484" s="11" t="n">
        <x:v>35.83</x:v>
      </x:c>
      <x:c r="D7484" s="11" t="n">
        <x:v>36.89</x:v>
      </x:c>
      <x:c r="E7484" s="13" t="n">
        <x:v>5291417</x:v>
      </x:c>
      <x:c r="F7484" s="11" t="n">
        <x:v>1</x:v>
      </x:c>
      <x:c r="G7484" s="11" t="n">
        <x:v>35.83</x:v>
      </x:c>
      <x:c r="H7484" s="11" t="n">
        <x:v>36.89</x:v>
      </x:c>
      <x:c r="I7484" s="13" t="n">
        <x:v>5291417</x:v>
      </x:c>
      <x:c r="J7484" s="11" t="n">
        <x:v>36.184431</x:v>
      </x:c>
      <x:c r="K7484" s="14" t="n">
        <x:f>I7484*J7484</x:f>
        <x:v>191466913.32872698</x:v>
      </x:c>
      <x:c r="L7484" s="8" t="str">
        <x:v>Alpaca SIP</x:v>
      </x:c>
    </x:row>
    <x:row r="7485" ht="25" customHeight="1">
      <x:c r="A7485" s="8" t="str">
        <x:v>FPS</x:v>
      </x:c>
      <x:c r="B7485" s="10" t="n">
        <x:v>46141</x:v>
      </x:c>
      <x:c r="C7485" s="11" t="n">
        <x:v>38.6</x:v>
      </x:c>
      <x:c r="D7485" s="11" t="n">
        <x:v>36.3</x:v>
      </x:c>
      <x:c r="E7485" s="13" t="n">
        <x:v>4048053</x:v>
      </x:c>
      <x:c r="F7485" s="11" t="n">
        <x:v>1</x:v>
      </x:c>
      <x:c r="G7485" s="11" t="n">
        <x:v>38.6</x:v>
      </x:c>
      <x:c r="H7485" s="11" t="n">
        <x:v>36.3</x:v>
      </x:c>
      <x:c r="I7485" s="13" t="n">
        <x:v>4048053</x:v>
      </x:c>
      <x:c r="J7485" s="11" t="n">
        <x:v>36.518342</x:v>
      </x:c>
      <x:c r="K7485" s="14" t="n">
        <x:f>I7485*J7485</x:f>
        <x:v>147828183.888126</x:v>
      </x:c>
      <x:c r="L7485" s="8" t="str">
        <x:v>Alpaca SIP</x:v>
      </x:c>
    </x:row>
    <x:row r="7486" ht="25" customHeight="1">
      <x:c r="A7486" s="8" t="str">
        <x:v>FPS</x:v>
      </x:c>
      <x:c r="B7486" s="10" t="n">
        <x:v>46142</x:v>
      </x:c>
      <x:c r="C7486" s="11" t="n">
        <x:v>36.65</x:v>
      </x:c>
      <x:c r="D7486" s="11" t="n">
        <x:v>37.62</x:v>
      </x:c>
      <x:c r="E7486" s="13" t="n">
        <x:v>3420573</x:v>
      </x:c>
      <x:c r="F7486" s="11" t="n">
        <x:v>1</x:v>
      </x:c>
      <x:c r="G7486" s="11" t="n">
        <x:v>36.65</x:v>
      </x:c>
      <x:c r="H7486" s="11" t="n">
        <x:v>37.62</x:v>
      </x:c>
      <x:c r="I7486" s="13" t="n">
        <x:v>3420573</x:v>
      </x:c>
      <x:c r="J7486" s="11" t="n">
        <x:v>37.647645</x:v>
      </x:c>
      <x:c r="K7486" s="14" t="n">
        <x:f>I7486*J7486</x:f>
        <x:v>128776518.00058499</x:v>
      </x:c>
      <x:c r="L7486" s="8" t="str">
        <x:v>Alpaca SIP</x:v>
      </x:c>
    </x:row>
    <x:row r="7487" ht="25" customHeight="1">
      <x:c r="A7487" s="8" t="str">
        <x:v>FPS</x:v>
      </x:c>
      <x:c r="B7487" s="10" t="n">
        <x:v>46143</x:v>
      </x:c>
      <x:c r="C7487" s="11" t="n">
        <x:v>37.94</x:v>
      </x:c>
      <x:c r="D7487" s="11" t="n">
        <x:v>39.22</x:v>
      </x:c>
      <x:c r="E7487" s="13" t="n">
        <x:v>5388336</x:v>
      </x:c>
      <x:c r="F7487" s="11" t="n">
        <x:v>1</x:v>
      </x:c>
      <x:c r="G7487" s="11" t="n">
        <x:v>37.94</x:v>
      </x:c>
      <x:c r="H7487" s="11" t="n">
        <x:v>39.22</x:v>
      </x:c>
      <x:c r="I7487" s="13" t="n">
        <x:v>5388336</x:v>
      </x:c>
      <x:c r="J7487" s="11" t="n">
        <x:v>39.24744</x:v>
      </x:c>
      <x:c r="K7487" s="14" t="n">
        <x:f>I7487*J7487</x:f>
        <x:v>211478393.85983998</x:v>
      </x:c>
      <x:c r="L7487" s="8" t="str">
        <x:v>Alpaca SIP</x:v>
      </x:c>
    </x:row>
    <x:row r="7488" ht="25" customHeight="1">
      <x:c r="A7488" s="8" t="str">
        <x:v>FPS</x:v>
      </x:c>
      <x:c r="B7488" s="10" t="n">
        <x:v>46146</x:v>
      </x:c>
      <x:c r="C7488" s="11" t="n">
        <x:v>40.44</x:v>
      </x:c>
      <x:c r="D7488" s="11" t="n">
        <x:v>40.42</x:v>
      </x:c>
      <x:c r="E7488" s="13" t="n">
        <x:v>4699613</x:v>
      </x:c>
      <x:c r="F7488" s="11" t="n">
        <x:v>1</x:v>
      </x:c>
      <x:c r="G7488" s="11" t="n">
        <x:v>40.44</x:v>
      </x:c>
      <x:c r="H7488" s="11" t="n">
        <x:v>40.42</x:v>
      </x:c>
      <x:c r="I7488" s="13" t="n">
        <x:v>4699613</x:v>
      </x:c>
      <x:c r="J7488" s="11" t="n">
        <x:v>40.289336</x:v>
      </x:c>
      <x:c r="K7488" s="14" t="n">
        <x:f>I7488*J7488</x:f>
        <x:v>189344287.226968</x:v>
      </x:c>
      <x:c r="L7488" s="8" t="str">
        <x:v>Alpaca SIP</x:v>
      </x:c>
    </x:row>
    <x:row r="7489" ht="25" customHeight="1">
      <x:c r="A7489" s="8" t="str">
        <x:v>FPS</x:v>
      </x:c>
      <x:c r="B7489" s="10" t="n">
        <x:v>46147</x:v>
      </x:c>
      <x:c r="C7489" s="11" t="n">
        <x:v>40.87</x:v>
      </x:c>
      <x:c r="D7489" s="11" t="n">
        <x:v>41.96</x:v>
      </x:c>
      <x:c r="E7489" s="13" t="n">
        <x:v>4233159</x:v>
      </x:c>
      <x:c r="F7489" s="11" t="n">
        <x:v>1</x:v>
      </x:c>
      <x:c r="G7489" s="11" t="n">
        <x:v>40.87</x:v>
      </x:c>
      <x:c r="H7489" s="11" t="n">
        <x:v>41.96</x:v>
      </x:c>
      <x:c r="I7489" s="13" t="n">
        <x:v>4233159</x:v>
      </x:c>
      <x:c r="J7489" s="11" t="n">
        <x:v>41.858861</x:v>
      </x:c>
      <x:c r="K7489" s="14" t="n">
        <x:f>I7489*J7489</x:f>
        <x:v>177195214.171899</x:v>
      </x:c>
      <x:c r="L7489" s="8" t="str">
        <x:v>Alpaca SIP</x:v>
      </x:c>
    </x:row>
    <x:row r="7490" ht="25" customHeight="1">
      <x:c r="A7490" s="8" t="str">
        <x:v>FPS</x:v>
      </x:c>
      <x:c r="B7490" s="10" t="n">
        <x:v>46148</x:v>
      </x:c>
      <x:c r="C7490" s="11" t="n">
        <x:v>43.38</x:v>
      </x:c>
      <x:c r="D7490" s="11" t="n">
        <x:v>42.68</x:v>
      </x:c>
      <x:c r="E7490" s="13" t="n">
        <x:v>4897976</x:v>
      </x:c>
      <x:c r="F7490" s="11" t="n">
        <x:v>1</x:v>
      </x:c>
      <x:c r="G7490" s="11" t="n">
        <x:v>43.38</x:v>
      </x:c>
      <x:c r="H7490" s="11" t="n">
        <x:v>42.68</x:v>
      </x:c>
      <x:c r="I7490" s="13" t="n">
        <x:v>4897976</x:v>
      </x:c>
      <x:c r="J7490" s="11" t="n">
        <x:v>42.358145</x:v>
      </x:c>
      <x:c r="K7490" s="14" t="n">
        <x:f>I7490*J7490</x:f>
        <x:v>207469177.61452</x:v>
      </x:c>
      <x:c r="L7490" s="8" t="str">
        <x:v>Alpaca SIP</x:v>
      </x:c>
    </x:row>
    <x:row r="7491" ht="25" customHeight="1">
      <x:c r="A7491" s="8" t="str">
        <x:v>FPS</x:v>
      </x:c>
      <x:c r="B7491" s="10" t="n">
        <x:v>46149</x:v>
      </x:c>
      <x:c r="C7491" s="11" t="n">
        <x:v>42.475</x:v>
      </x:c>
      <x:c r="D7491" s="11" t="n">
        <x:v>39.69</x:v>
      </x:c>
      <x:c r="E7491" s="13" t="n">
        <x:v>7476398</x:v>
      </x:c>
      <x:c r="F7491" s="11" t="n">
        <x:v>1</x:v>
      </x:c>
      <x:c r="G7491" s="11" t="n">
        <x:v>42.475</x:v>
      </x:c>
      <x:c r="H7491" s="11" t="n">
        <x:v>39.69</x:v>
      </x:c>
      <x:c r="I7491" s="13" t="n">
        <x:v>7476398</x:v>
      </x:c>
      <x:c r="J7491" s="11" t="n">
        <x:v>40.523071</x:v>
      </x:c>
      <x:c r="K7491" s="14" t="n">
        <x:f>I7491*J7491</x:f>
        <x:v>302966606.978258</x:v>
      </x:c>
      <x:c r="L7491" s="8" t="str">
        <x:v>Alpaca SIP</x:v>
      </x:c>
    </x:row>
    <x:row r="7492" ht="25" customHeight="1">
      <x:c r="A7492" s="8" t="str">
        <x:v>FPS</x:v>
      </x:c>
      <x:c r="B7492" s="10" t="n">
        <x:v>46150</x:v>
      </x:c>
      <x:c r="C7492" s="11" t="n">
        <x:v>40.65</x:v>
      </x:c>
      <x:c r="D7492" s="11" t="n">
        <x:v>40.38</x:v>
      </x:c>
      <x:c r="E7492" s="13" t="n">
        <x:v>2817924</x:v>
      </x:c>
      <x:c r="F7492" s="11" t="n">
        <x:v>1</x:v>
      </x:c>
      <x:c r="G7492" s="11" t="n">
        <x:v>40.65</x:v>
      </x:c>
      <x:c r="H7492" s="11" t="n">
        <x:v>40.38</x:v>
      </x:c>
      <x:c r="I7492" s="13" t="n">
        <x:v>2817924</x:v>
      </x:c>
      <x:c r="J7492" s="11" t="n">
        <x:v>40.438875</x:v>
      </x:c>
      <x:c r="K7492" s="14" t="n">
        <x:f>I7492*J7492</x:f>
        <x:v>113953676.3955</x:v>
      </x:c>
      <x:c r="L7492" s="8" t="str">
        <x:v>Alpaca SIP</x:v>
      </x:c>
    </x:row>
    <x:row r="7493" ht="25" customHeight="1">
      <x:c r="A7493" s="8" t="str">
        <x:v>FPS</x:v>
      </x:c>
      <x:c r="B7493" s="10" t="n">
        <x:v>46153</x:v>
      </x:c>
      <x:c r="C7493" s="11" t="n">
        <x:v>40.46</x:v>
      </x:c>
      <x:c r="D7493" s="11" t="n">
        <x:v>43.02</x:v>
      </x:c>
      <x:c r="E7493" s="13" t="n">
        <x:v>3860079</x:v>
      </x:c>
      <x:c r="F7493" s="11" t="n">
        <x:v>1</x:v>
      </x:c>
      <x:c r="G7493" s="11" t="n">
        <x:v>40.46</x:v>
      </x:c>
      <x:c r="H7493" s="11" t="n">
        <x:v>43.02</x:v>
      </x:c>
      <x:c r="I7493" s="13" t="n">
        <x:v>3860079</x:v>
      </x:c>
      <x:c r="J7493" s="11" t="n">
        <x:v>42.608654</x:v>
      </x:c>
      <x:c r="K7493" s="14" t="n">
        <x:f>I7493*J7493</x:f>
        <x:v>164472770.523666</x:v>
      </x:c>
      <x:c r="L7493" s="8" t="str">
        <x:v>Alpaca SIP</x:v>
      </x:c>
    </x:row>
    <x:row r="7494" ht="25" customHeight="1">
      <x:c r="A7494" s="8" t="str">
        <x:v>FPS</x:v>
      </x:c>
      <x:c r="B7494" s="10" t="n">
        <x:v>46154</x:v>
      </x:c>
      <x:c r="C7494" s="11" t="n">
        <x:v>42.85</x:v>
      </x:c>
      <x:c r="D7494" s="11" t="n">
        <x:v>43.01</x:v>
      </x:c>
      <x:c r="E7494" s="13" t="n">
        <x:v>4222349</x:v>
      </x:c>
      <x:c r="F7494" s="11" t="n">
        <x:v>1</x:v>
      </x:c>
      <x:c r="G7494" s="11" t="n">
        <x:v>42.85</x:v>
      </x:c>
      <x:c r="H7494" s="11" t="n">
        <x:v>43.01</x:v>
      </x:c>
      <x:c r="I7494" s="13" t="n">
        <x:v>4222349</x:v>
      </x:c>
      <x:c r="J7494" s="11" t="n">
        <x:v>42.255421</x:v>
      </x:c>
      <x:c r="K7494" s="14" t="n">
        <x:f>I7494*J7494</x:f>
        <x:v>178417134.60392898</x:v>
      </x:c>
      <x:c r="L7494" s="8" t="str">
        <x:v>Alpaca SIP</x:v>
      </x:c>
    </x:row>
    <x:row r="7495" ht="25" customHeight="1">
      <x:c r="A7495" s="8" t="str">
        <x:v>FPS</x:v>
      </x:c>
      <x:c r="B7495" s="10" t="n">
        <x:v>46155</x:v>
      </x:c>
      <x:c r="C7495" s="11" t="n">
        <x:v>43.55</x:v>
      </x:c>
      <x:c r="D7495" s="11" t="n">
        <x:v>45.52</x:v>
      </x:c>
      <x:c r="E7495" s="13" t="n">
        <x:v>7095160</x:v>
      </x:c>
      <x:c r="F7495" s="11" t="n">
        <x:v>1</x:v>
      </x:c>
      <x:c r="G7495" s="11" t="n">
        <x:v>43.55</x:v>
      </x:c>
      <x:c r="H7495" s="11" t="n">
        <x:v>45.52</x:v>
      </x:c>
      <x:c r="I7495" s="13" t="n">
        <x:v>7095160</x:v>
      </x:c>
      <x:c r="J7495" s="11" t="n">
        <x:v>45.156837</x:v>
      </x:c>
      <x:c r="K7495" s="14" t="n">
        <x:f>I7495*J7495</x:f>
        <x:v>320394983.60892004</x:v>
      </x:c>
      <x:c r="L7495" s="8" t="str">
        <x:v>Alpaca SIP</x:v>
      </x:c>
    </x:row>
    <x:row r="7496" ht="25" customHeight="1">
      <x:c r="A7496" s="8" t="str">
        <x:v>FPS</x:v>
      </x:c>
      <x:c r="B7496" s="10" t="n">
        <x:v>46156</x:v>
      </x:c>
      <x:c r="C7496" s="11" t="n">
        <x:v>50.01</x:v>
      </x:c>
      <x:c r="D7496" s="11" t="n">
        <x:v>50.19</x:v>
      </x:c>
      <x:c r="E7496" s="13" t="n">
        <x:v>10820929</x:v>
      </x:c>
      <x:c r="F7496" s="11" t="n">
        <x:v>1</x:v>
      </x:c>
      <x:c r="G7496" s="11" t="n">
        <x:v>50.01</x:v>
      </x:c>
      <x:c r="H7496" s="11" t="n">
        <x:v>50.19</x:v>
      </x:c>
      <x:c r="I7496" s="13" t="n">
        <x:v>10820929</x:v>
      </x:c>
      <x:c r="J7496" s="11" t="n">
        <x:v>49.217143</x:v>
      </x:c>
      <x:c r="K7496" s="14" t="n">
        <x:f>I7496*J7496</x:f>
        <x:v>532575209.985847</x:v>
      </x:c>
      <x:c r="L7496" s="8" t="str">
        <x:v>Alpaca SIP</x:v>
      </x:c>
    </x:row>
    <x:row r="7497" ht="25" customHeight="1">
      <x:c r="A7497" s="8" t="str">
        <x:v>FPS</x:v>
      </x:c>
      <x:c r="B7497" s="10" t="n">
        <x:v>46157</x:v>
      </x:c>
      <x:c r="C7497" s="11" t="n">
        <x:v>48.635</x:v>
      </x:c>
      <x:c r="D7497" s="11" t="n">
        <x:v>45.02</x:v>
      </x:c>
      <x:c r="E7497" s="13" t="n">
        <x:v>6986599</x:v>
      </x:c>
      <x:c r="F7497" s="11" t="n">
        <x:v>1</x:v>
      </x:c>
      <x:c r="G7497" s="11" t="n">
        <x:v>48.635</x:v>
      </x:c>
      <x:c r="H7497" s="11" t="n">
        <x:v>45.02</x:v>
      </x:c>
      <x:c r="I7497" s="13" t="n">
        <x:v>6986599</x:v>
      </x:c>
      <x:c r="J7497" s="11" t="n">
        <x:v>45.912763</x:v>
      </x:c>
      <x:c r="K7497" s="14" t="n">
        <x:f>I7497*J7497</x:f>
        <x:v>320774064.063037</x:v>
      </x:c>
      <x:c r="L7497" s="8" t="str">
        <x:v>Alpaca SIP</x:v>
      </x:c>
    </x:row>
    <x:row r="7498" ht="25" customHeight="1">
      <x:c r="A7498" s="8" t="str">
        <x:v>FPS</x:v>
      </x:c>
      <x:c r="B7498" s="10" t="n">
        <x:v>46160</x:v>
      </x:c>
      <x:c r="C7498" s="11" t="n">
        <x:v>46.25</x:v>
      </x:c>
      <x:c r="D7498" s="11" t="n">
        <x:v>43.22</x:v>
      </x:c>
      <x:c r="E7498" s="13" t="n">
        <x:v>4415128</x:v>
      </x:c>
      <x:c r="F7498" s="11" t="n">
        <x:v>1</x:v>
      </x:c>
      <x:c r="G7498" s="11" t="n">
        <x:v>46.25</x:v>
      </x:c>
      <x:c r="H7498" s="11" t="n">
        <x:v>43.22</x:v>
      </x:c>
      <x:c r="I7498" s="13" t="n">
        <x:v>4415128</x:v>
      </x:c>
      <x:c r="J7498" s="11" t="n">
        <x:v>43.476292</x:v>
      </x:c>
      <x:c r="K7498" s="14" t="n">
        <x:f>I7498*J7498</x:f>
        <x:v>191953394.145376</x:v>
      </x:c>
      <x:c r="L7498" s="8" t="str">
        <x:v>Alpaca SIP</x:v>
      </x:c>
    </x:row>
    <x:row r="7499" ht="25" customHeight="1">
      <x:c r="A7499" s="8" t="str">
        <x:v>FPS</x:v>
      </x:c>
      <x:c r="B7499" s="10" t="n">
        <x:v>46161</x:v>
      </x:c>
      <x:c r="C7499" s="11" t="n">
        <x:v>43.41</x:v>
      </x:c>
      <x:c r="D7499" s="11" t="n">
        <x:v>42.59</x:v>
      </x:c>
      <x:c r="E7499" s="13" t="n">
        <x:v>4062914</x:v>
      </x:c>
      <x:c r="F7499" s="11" t="n">
        <x:v>1</x:v>
      </x:c>
      <x:c r="G7499" s="11" t="n">
        <x:v>43.41</x:v>
      </x:c>
      <x:c r="H7499" s="11" t="n">
        <x:v>42.59</x:v>
      </x:c>
      <x:c r="I7499" s="13" t="n">
        <x:v>4062914</x:v>
      </x:c>
      <x:c r="J7499" s="11" t="n">
        <x:v>42.836468</x:v>
      </x:c>
      <x:c r="K7499" s="14" t="n">
        <x:f>I7499*J7499</x:f>
        <x:v>174040885.54775202</x:v>
      </x:c>
      <x:c r="L7499" s="8" t="str">
        <x:v>Alpaca SIP</x:v>
      </x:c>
    </x:row>
    <x:row r="7500" ht="25" customHeight="1">
      <x:c r="A7500" s="8" t="str">
        <x:v>FPS</x:v>
      </x:c>
      <x:c r="B7500" s="10" t="n">
        <x:v>46162</x:v>
      </x:c>
      <x:c r="C7500" s="11" t="n">
        <x:v>43.94</x:v>
      </x:c>
      <x:c r="D7500" s="11" t="n">
        <x:v>44.74</x:v>
      </x:c>
      <x:c r="E7500" s="13" t="n">
        <x:v>3157225</x:v>
      </x:c>
      <x:c r="F7500" s="11" t="n">
        <x:v>1</x:v>
      </x:c>
      <x:c r="G7500" s="11" t="n">
        <x:v>43.94</x:v>
      </x:c>
      <x:c r="H7500" s="11" t="n">
        <x:v>44.74</x:v>
      </x:c>
      <x:c r="I7500" s="13" t="n">
        <x:v>3157225</x:v>
      </x:c>
      <x:c r="J7500" s="11" t="n">
        <x:v>44.420659</x:v>
      </x:c>
      <x:c r="K7500" s="14" t="n">
        <x:f>I7500*J7500</x:f>
        <x:v>140246015.111275</x:v>
      </x:c>
      <x:c r="L7500" s="8" t="str">
        <x:v>Alpaca SIP</x:v>
      </x:c>
    </x:row>
    <x:row r="7501" ht="25" customHeight="1">
      <x:c r="A7501" s="8" t="str">
        <x:v>FPS</x:v>
      </x:c>
      <x:c r="B7501" s="10" t="n">
        <x:v>46163</x:v>
      </x:c>
      <x:c r="C7501" s="11" t="n">
        <x:v>46</x:v>
      </x:c>
      <x:c r="D7501" s="11" t="n">
        <x:v>48.52</x:v>
      </x:c>
      <x:c r="E7501" s="13" t="n">
        <x:v>5910663</x:v>
      </x:c>
      <x:c r="F7501" s="11" t="n">
        <x:v>1</x:v>
      </x:c>
      <x:c r="G7501" s="11" t="n">
        <x:v>46</x:v>
      </x:c>
      <x:c r="H7501" s="11" t="n">
        <x:v>48.52</x:v>
      </x:c>
      <x:c r="I7501" s="13" t="n">
        <x:v>5910663</x:v>
      </x:c>
      <x:c r="J7501" s="11" t="n">
        <x:v>47.521487</x:v>
      </x:c>
      <x:c r="K7501" s="14" t="n">
        <x:f>I7501*J7501</x:f>
        <x:v>280883494.915881</x:v>
      </x:c>
      <x:c r="L7501" s="8" t="str">
        <x:v>Alpaca SIP</x:v>
      </x:c>
    </x:row>
    <x:row r="7502" ht="25" customHeight="1">
      <x:c r="A7502" s="8" t="str">
        <x:v>FPS</x:v>
      </x:c>
      <x:c r="B7502" s="10" t="n">
        <x:v>46164</x:v>
      </x:c>
      <x:c r="C7502" s="11" t="n">
        <x:v>49.5</x:v>
      </x:c>
      <x:c r="D7502" s="11" t="n">
        <x:v>47.9</x:v>
      </x:c>
      <x:c r="E7502" s="13" t="n">
        <x:v>3470901</x:v>
      </x:c>
      <x:c r="F7502" s="11" t="n">
        <x:v>1</x:v>
      </x:c>
      <x:c r="G7502" s="11" t="n">
        <x:v>49.5</x:v>
      </x:c>
      <x:c r="H7502" s="11" t="n">
        <x:v>47.9</x:v>
      </x:c>
      <x:c r="I7502" s="13" t="n">
        <x:v>3470901</x:v>
      </x:c>
      <x:c r="J7502" s="11" t="n">
        <x:v>48.223668</x:v>
      </x:c>
      <x:c r="K7502" s="14" t="n">
        <x:f>I7502*J7502</x:f>
        <x:v>167379577.48486802</x:v>
      </x:c>
      <x:c r="L7502" s="8" t="str">
        <x:v>Alpaca SIP</x:v>
      </x:c>
    </x:row>
    <x:row r="7503" ht="25" customHeight="1">
      <x:c r="A7503" s="8" t="str">
        <x:v>FPS</x:v>
      </x:c>
      <x:c r="B7503" s="10" t="n">
        <x:v>46168</x:v>
      </x:c>
      <x:c r="C7503" s="11" t="n">
        <x:v>50</x:v>
      </x:c>
      <x:c r="D7503" s="11" t="n">
        <x:v>49.84</x:v>
      </x:c>
      <x:c r="E7503" s="13" t="n">
        <x:v>4527972</x:v>
      </x:c>
      <x:c r="F7503" s="11" t="n">
        <x:v>1</x:v>
      </x:c>
      <x:c r="G7503" s="11" t="n">
        <x:v>50</x:v>
      </x:c>
      <x:c r="H7503" s="11" t="n">
        <x:v>49.84</x:v>
      </x:c>
      <x:c r="I7503" s="13" t="n">
        <x:v>4527972</x:v>
      </x:c>
      <x:c r="J7503" s="11" t="n">
        <x:v>49.805613</x:v>
      </x:c>
      <x:c r="K7503" s="14" t="n">
        <x:f>I7503*J7503</x:f>
        <x:v>225518421.106836</x:v>
      </x:c>
      <x:c r="L7503" s="8" t="str">
        <x:v>Alpaca SIP</x:v>
      </x:c>
    </x:row>
    <x:row r="7504" ht="25" customHeight="1">
      <x:c r="A7504" s="8" t="str">
        <x:v>FPS</x:v>
      </x:c>
      <x:c r="B7504" s="10" t="n">
        <x:v>46169</x:v>
      </x:c>
      <x:c r="C7504" s="11" t="n">
        <x:v>46.08</x:v>
      </x:c>
      <x:c r="D7504" s="11" t="n">
        <x:v>47.3</x:v>
      </x:c>
      <x:c r="E7504" s="13" t="n">
        <x:v>6122409</x:v>
      </x:c>
      <x:c r="F7504" s="11" t="n">
        <x:v>1</x:v>
      </x:c>
      <x:c r="G7504" s="11" t="n">
        <x:v>46.08</x:v>
      </x:c>
      <x:c r="H7504" s="11" t="n">
        <x:v>47.3</x:v>
      </x:c>
      <x:c r="I7504" s="13" t="n">
        <x:v>6122409</x:v>
      </x:c>
      <x:c r="J7504" s="11" t="n">
        <x:v>47.304091</x:v>
      </x:c>
      <x:c r="K7504" s="14" t="n">
        <x:f>I7504*J7504</x:f>
        <x:v>289614992.475219</x:v>
      </x:c>
      <x:c r="L7504" s="8" t="str">
        <x:v>Alpaca SIP</x:v>
      </x:c>
    </x:row>
    <x:row r="7505" ht="25" customHeight="1">
      <x:c r="A7505" s="8" t="str">
        <x:v>FPS</x:v>
      </x:c>
      <x:c r="B7505" s="10" t="n">
        <x:v>46170</x:v>
      </x:c>
      <x:c r="C7505" s="11" t="n">
        <x:v>46.94</x:v>
      </x:c>
      <x:c r="D7505" s="11" t="n">
        <x:v>47.56</x:v>
      </x:c>
      <x:c r="E7505" s="13" t="n">
        <x:v>4961009</x:v>
      </x:c>
      <x:c r="F7505" s="11" t="n">
        <x:v>1</x:v>
      </x:c>
      <x:c r="G7505" s="11" t="n">
        <x:v>46.94</x:v>
      </x:c>
      <x:c r="H7505" s="11" t="n">
        <x:v>47.56</x:v>
      </x:c>
      <x:c r="I7505" s="13" t="n">
        <x:v>4961009</x:v>
      </x:c>
      <x:c r="J7505" s="11" t="n">
        <x:v>47.967328</x:v>
      </x:c>
      <x:c r="K7505" s="14" t="n">
        <x:f>I7505*J7505</x:f>
        <x:v>237966345.91395202</x:v>
      </x:c>
      <x:c r="L7505" s="8" t="str">
        <x:v>Alpaca SIP</x:v>
      </x:c>
    </x:row>
    <x:row r="7506" ht="25" customHeight="1">
      <x:c r="A7506" s="8" t="str">
        <x:v>FPS</x:v>
      </x:c>
      <x:c r="B7506" s="10" t="n">
        <x:v>46171</x:v>
      </x:c>
      <x:c r="C7506" s="11" t="n">
        <x:v>47.72</x:v>
      </x:c>
      <x:c r="D7506" s="11" t="n">
        <x:v>54.66</x:v>
      </x:c>
      <x:c r="E7506" s="13" t="n">
        <x:v>32081027</x:v>
      </x:c>
      <x:c r="F7506" s="11" t="n">
        <x:v>1</x:v>
      </x:c>
      <x:c r="G7506" s="11" t="n">
        <x:v>47.72</x:v>
      </x:c>
      <x:c r="H7506" s="11" t="n">
        <x:v>54.66</x:v>
      </x:c>
      <x:c r="I7506" s="13" t="n">
        <x:v>32081027</x:v>
      </x:c>
      <x:c r="J7506" s="11" t="n">
        <x:v>51.46831</x:v>
      </x:c>
      <x:c r="K7506" s="14" t="n">
        <x:f>I7506*J7506</x:f>
        <x:v>1651156242.75437</x:v>
      </x:c>
      <x:c r="L7506" s="8" t="str">
        <x:v>Alpaca SIP</x:v>
      </x:c>
    </x:row>
    <x:row r="7507" ht="25" customHeight="1">
      <x:c r="A7507" s="8" t="str">
        <x:v>FPS</x:v>
      </x:c>
      <x:c r="B7507" s="10" t="n">
        <x:v>46174</x:v>
      </x:c>
      <x:c r="C7507" s="11" t="n">
        <x:v>53</x:v>
      </x:c>
      <x:c r="D7507" s="11" t="n">
        <x:v>56.35</x:v>
      </x:c>
      <x:c r="E7507" s="13" t="n">
        <x:v>12499851</x:v>
      </x:c>
      <x:c r="F7507" s="11" t="n">
        <x:v>1</x:v>
      </x:c>
      <x:c r="G7507" s="11" t="n">
        <x:v>53</x:v>
      </x:c>
      <x:c r="H7507" s="11" t="n">
        <x:v>56.35</x:v>
      </x:c>
      <x:c r="I7507" s="13" t="n">
        <x:v>12499851</x:v>
      </x:c>
      <x:c r="J7507" s="11" t="n">
        <x:v>56.171876</x:v>
      </x:c>
      <x:c r="K7507" s="14" t="n">
        <x:f>I7507*J7507</x:f>
        <x:v>702140080.390476</x:v>
      </x:c>
      <x:c r="L7507" s="8" t="str">
        <x:v>Alpaca SIP</x:v>
      </x:c>
    </x:row>
    <x:row r="7508" ht="25" customHeight="1">
      <x:c r="A7508" s="8" t="str">
        <x:v>FPS</x:v>
      </x:c>
      <x:c r="B7508" s="10" t="n">
        <x:v>46175</x:v>
      </x:c>
      <x:c r="C7508" s="11" t="n">
        <x:v>56.29</x:v>
      </x:c>
      <x:c r="D7508" s="11" t="n">
        <x:v>56.88</x:v>
      </x:c>
      <x:c r="E7508" s="13" t="n">
        <x:v>5121795</x:v>
      </x:c>
      <x:c r="F7508" s="11" t="n">
        <x:v>1</x:v>
      </x:c>
      <x:c r="G7508" s="11" t="n">
        <x:v>56.29</x:v>
      </x:c>
      <x:c r="H7508" s="11" t="n">
        <x:v>56.88</x:v>
      </x:c>
      <x:c r="I7508" s="13" t="n">
        <x:v>5121795</x:v>
      </x:c>
      <x:c r="J7508" s="11" t="n">
        <x:v>56.821684</x:v>
      </x:c>
      <x:c r="K7508" s="14" t="n">
        <x:f>I7508*J7508</x:f>
        <x:v>291029017.00277996</x:v>
      </x:c>
      <x:c r="L7508" s="8" t="str">
        <x:v>Alpaca SIP</x:v>
      </x:c>
    </x:row>
    <x:row r="7509" ht="25" customHeight="1">
      <x:c r="A7509" s="8" t="str">
        <x:v>FPS</x:v>
      </x:c>
      <x:c r="B7509" s="10" t="n">
        <x:v>46176</x:v>
      </x:c>
      <x:c r="C7509" s="11" t="n">
        <x:v>56.06</x:v>
      </x:c>
      <x:c r="D7509" s="11" t="n">
        <x:v>59.78</x:v>
      </x:c>
      <x:c r="E7509" s="13" t="n">
        <x:v>5859152</x:v>
      </x:c>
      <x:c r="F7509" s="11" t="n">
        <x:v>1</x:v>
      </x:c>
      <x:c r="G7509" s="11" t="n">
        <x:v>56.06</x:v>
      </x:c>
      <x:c r="H7509" s="11" t="n">
        <x:v>59.78</x:v>
      </x:c>
      <x:c r="I7509" s="13" t="n">
        <x:v>5859152</x:v>
      </x:c>
      <x:c r="J7509" s="11" t="n">
        <x:v>59.067331</x:v>
      </x:c>
      <x:c r="K7509" s="14" t="n">
        <x:f>I7509*J7509</x:f>
        <x:v>346084470.563312</x:v>
      </x:c>
      <x:c r="L7509" s="8" t="str">
        <x:v>Alpaca SIP</x:v>
      </x:c>
    </x:row>
    <x:row r="7510" ht="25" customHeight="1">
      <x:c r="A7510" s="8" t="str">
        <x:v>FPS</x:v>
      </x:c>
      <x:c r="B7510" s="10" t="n">
        <x:v>46177</x:v>
      </x:c>
      <x:c r="C7510" s="11" t="n">
        <x:v>56.62</x:v>
      </x:c>
      <x:c r="D7510" s="11" t="n">
        <x:v>64.59</x:v>
      </x:c>
      <x:c r="E7510" s="13" t="n">
        <x:v>8923999</x:v>
      </x:c>
      <x:c r="F7510" s="11" t="n">
        <x:v>1</x:v>
      </x:c>
      <x:c r="G7510" s="11" t="n">
        <x:v>56.62</x:v>
      </x:c>
      <x:c r="H7510" s="11" t="n">
        <x:v>64.59</x:v>
      </x:c>
      <x:c r="I7510" s="13" t="n">
        <x:v>8923999</x:v>
      </x:c>
      <x:c r="J7510" s="11" t="n">
        <x:v>62.634119</x:v>
      </x:c>
      <x:c r="K7510" s="14" t="n">
        <x:f>I7510*J7510</x:f>
        <x:v>558946815.3218809</x:v>
      </x:c>
      <x:c r="L7510" s="8" t="str">
        <x:v>Alpaca SIP</x:v>
      </x:c>
    </x:row>
    <x:row r="7511" ht="25" customHeight="1">
      <x:c r="A7511" s="8" t="str">
        <x:v>FPS</x:v>
      </x:c>
      <x:c r="B7511" s="10" t="n">
        <x:v>46178</x:v>
      </x:c>
      <x:c r="C7511" s="11" t="n">
        <x:v>62.9</x:v>
      </x:c>
      <x:c r="D7511" s="11" t="n">
        <x:v>59.13</x:v>
      </x:c>
      <x:c r="E7511" s="13" t="n">
        <x:v>9215147</x:v>
      </x:c>
      <x:c r="F7511" s="11" t="n">
        <x:v>1</x:v>
      </x:c>
      <x:c r="G7511" s="11" t="n">
        <x:v>62.9</x:v>
      </x:c>
      <x:c r="H7511" s="11" t="n">
        <x:v>59.13</x:v>
      </x:c>
      <x:c r="I7511" s="13" t="n">
        <x:v>9215147</x:v>
      </x:c>
      <x:c r="J7511" s="11" t="n">
        <x:v>59.950259</x:v>
      </x:c>
      <x:c r="K7511" s="14" t="n">
        <x:f>I7511*J7511</x:f>
        <x:v>552450449.373073</x:v>
      </x:c>
      <x:c r="L7511" s="8" t="str">
        <x:v>Alpaca SIP</x:v>
      </x:c>
    </x:row>
    <x:row r="7512" ht="25" customHeight="1">
      <x:c r="A7512" s="8" t="str">
        <x:v>FPS</x:v>
      </x:c>
      <x:c r="B7512" s="10" t="n">
        <x:v>46181</x:v>
      </x:c>
      <x:c r="C7512" s="11" t="n">
        <x:v>61.28</x:v>
      </x:c>
      <x:c r="D7512" s="11" t="n">
        <x:v>59.32</x:v>
      </x:c>
      <x:c r="E7512" s="13" t="n">
        <x:v>5783128</x:v>
      </x:c>
      <x:c r="F7512" s="11" t="n">
        <x:v>1</x:v>
      </x:c>
      <x:c r="G7512" s="11" t="n">
        <x:v>61.28</x:v>
      </x:c>
      <x:c r="H7512" s="11" t="n">
        <x:v>59.32</x:v>
      </x:c>
      <x:c r="I7512" s="13" t="n">
        <x:v>5783128</x:v>
      </x:c>
      <x:c r="J7512" s="11" t="n">
        <x:v>59.934373</x:v>
      </x:c>
      <x:c r="K7512" s="14" t="n">
        <x:f>I7512*J7512</x:f>
        <x:v>346608150.658744</x:v>
      </x:c>
      <x:c r="L7512" s="8" t="str">
        <x:v>Alpaca SIP</x:v>
      </x:c>
    </x:row>
    <x:row r="7513" ht="25" customHeight="1">
      <x:c r="A7513" s="8" t="str">
        <x:v>FPS</x:v>
      </x:c>
      <x:c r="B7513" s="10" t="n">
        <x:v>46182</x:v>
      </x:c>
      <x:c r="C7513" s="11" t="n">
        <x:v>61</x:v>
      </x:c>
      <x:c r="D7513" s="11" t="n">
        <x:v>57.15</x:v>
      </x:c>
      <x:c r="E7513" s="13" t="n">
        <x:v>5905537</x:v>
      </x:c>
      <x:c r="F7513" s="11" t="n">
        <x:v>1</x:v>
      </x:c>
      <x:c r="G7513" s="11" t="n">
        <x:v>61</x:v>
      </x:c>
      <x:c r="H7513" s="11" t="n">
        <x:v>57.15</x:v>
      </x:c>
      <x:c r="I7513" s="13" t="n">
        <x:v>5905537</x:v>
      </x:c>
      <x:c r="J7513" s="11" t="n">
        <x:v>57.845481</x:v>
      </x:c>
      <x:c r="K7513" s="14" t="n">
        <x:f>I7513*J7513</x:f>
        <x:v>341608628.328297</x:v>
      </x:c>
      <x:c r="L7513" s="8" t="str">
        <x:v>Alpaca SIP</x:v>
      </x:c>
    </x:row>
    <x:row r="7514" ht="25" customHeight="1">
      <x:c r="A7514" s="8" t="str">
        <x:v>FPS</x:v>
      </x:c>
      <x:c r="B7514" s="10" t="n">
        <x:v>46183</x:v>
      </x:c>
      <x:c r="C7514" s="11" t="n">
        <x:v>56.715</x:v>
      </x:c>
      <x:c r="D7514" s="11" t="n">
        <x:v>53.2</x:v>
      </x:c>
      <x:c r="E7514" s="13" t="n">
        <x:v>7731180</x:v>
      </x:c>
      <x:c r="F7514" s="11" t="n">
        <x:v>1</x:v>
      </x:c>
      <x:c r="G7514" s="11" t="n">
        <x:v>56.715</x:v>
      </x:c>
      <x:c r="H7514" s="11" t="n">
        <x:v>53.2</x:v>
      </x:c>
      <x:c r="I7514" s="13" t="n">
        <x:v>7731180</x:v>
      </x:c>
      <x:c r="J7514" s="11" t="n">
        <x:v>53.395758</x:v>
      </x:c>
      <x:c r="K7514" s="14" t="n">
        <x:f>I7514*J7514</x:f>
        <x:v>412812216.33444</x:v>
      </x:c>
      <x:c r="L7514" s="8" t="str">
        <x:v>Alpaca SIP</x:v>
      </x:c>
    </x:row>
    <x:row r="7515" ht="25" customHeight="1">
      <x:c r="A7515" s="8" t="str">
        <x:v>FPS</x:v>
      </x:c>
      <x:c r="B7515" s="10" t="n">
        <x:v>46184</x:v>
      </x:c>
      <x:c r="C7515" s="11" t="n">
        <x:v>54.25</x:v>
      </x:c>
      <x:c r="D7515" s="11" t="n">
        <x:v>58.21</x:v>
      </x:c>
      <x:c r="E7515" s="13" t="n">
        <x:v>6123016</x:v>
      </x:c>
      <x:c r="F7515" s="11" t="n">
        <x:v>1</x:v>
      </x:c>
      <x:c r="G7515" s="11" t="n">
        <x:v>54.25</x:v>
      </x:c>
      <x:c r="H7515" s="11" t="n">
        <x:v>58.21</x:v>
      </x:c>
      <x:c r="I7515" s="13" t="n">
        <x:v>6123016</x:v>
      </x:c>
      <x:c r="J7515" s="11" t="n">
        <x:v>57.005846</x:v>
      </x:c>
      <x:c r="K7515" s="14" t="n">
        <x:f>I7515*J7515</x:f>
        <x:v>349047707.151536</x:v>
      </x:c>
      <x:c r="L7515" s="8" t="str">
        <x:v>Alpaca SIP</x:v>
      </x:c>
    </x:row>
    <x:row r="7516" ht="25" customHeight="1">
      <x:c r="A7516" s="8" t="str">
        <x:v>FPS</x:v>
      </x:c>
      <x:c r="B7516" s="10" t="n">
        <x:v>46185</x:v>
      </x:c>
      <x:c r="C7516" s="11" t="n">
        <x:v>58.83</x:v>
      </x:c>
      <x:c r="D7516" s="11" t="n">
        <x:v>59.03</x:v>
      </x:c>
      <x:c r="E7516" s="13" t="n">
        <x:v>2905327</x:v>
      </x:c>
      <x:c r="F7516" s="11" t="n">
        <x:v>1</x:v>
      </x:c>
      <x:c r="G7516" s="11" t="n">
        <x:v>58.83</x:v>
      </x:c>
      <x:c r="H7516" s="11" t="n">
        <x:v>59.03</x:v>
      </x:c>
      <x:c r="I7516" s="13" t="n">
        <x:v>2905327</x:v>
      </x:c>
      <x:c r="J7516" s="11" t="n">
        <x:v>59.739133</x:v>
      </x:c>
      <x:c r="K7516" s="14" t="n">
        <x:f>I7516*J7516</x:f>
        <x:v>173561716.061491</x:v>
      </x:c>
      <x:c r="L7516" s="8" t="str">
        <x:v>Alpaca SIP</x:v>
      </x:c>
    </x:row>
    <x:row r="7517" ht="25" customHeight="1">
      <x:c r="A7517" s="8" t="str">
        <x:v>FPS</x:v>
      </x:c>
      <x:c r="B7517" s="10" t="n">
        <x:v>46188</x:v>
      </x:c>
      <x:c r="C7517" s="11" t="n">
        <x:v>61.29</x:v>
      </x:c>
      <x:c r="D7517" s="11" t="n">
        <x:v>60.51</x:v>
      </x:c>
      <x:c r="E7517" s="13" t="n">
        <x:v>4619597</x:v>
      </x:c>
      <x:c r="F7517" s="11" t="n">
        <x:v>1</x:v>
      </x:c>
      <x:c r="G7517" s="11" t="n">
        <x:v>61.29</x:v>
      </x:c>
      <x:c r="H7517" s="11" t="n">
        <x:v>60.51</x:v>
      </x:c>
      <x:c r="I7517" s="13" t="n">
        <x:v>4619597</x:v>
      </x:c>
      <x:c r="J7517" s="11" t="n">
        <x:v>60.847202</x:v>
      </x:c>
      <x:c r="K7517" s="14" t="n">
        <x:f>I7517*J7517</x:f>
        <x:v>281089551.817594</x:v>
      </x:c>
      <x:c r="L7517" s="8" t="str">
        <x:v>Alpaca SIP</x:v>
      </x:c>
    </x:row>
    <x:row r="7518" ht="25" customHeight="1">
      <x:c r="A7518" s="8" t="str">
        <x:v>FPS</x:v>
      </x:c>
      <x:c r="B7518" s="10" t="n">
        <x:v>46189</x:v>
      </x:c>
      <x:c r="C7518" s="11" t="n">
        <x:v>60.27</x:v>
      </x:c>
      <x:c r="D7518" s="11" t="n">
        <x:v>59.37</x:v>
      </x:c>
      <x:c r="E7518" s="13" t="n">
        <x:v>2919567</x:v>
      </x:c>
      <x:c r="F7518" s="11" t="n">
        <x:v>1</x:v>
      </x:c>
      <x:c r="G7518" s="11" t="n">
        <x:v>60.27</x:v>
      </x:c>
      <x:c r="H7518" s="11" t="n">
        <x:v>59.37</x:v>
      </x:c>
      <x:c r="I7518" s="13" t="n">
        <x:v>2919567</x:v>
      </x:c>
      <x:c r="J7518" s="11" t="n">
        <x:v>60.636617</x:v>
      </x:c>
      <x:c r="K7518" s="14" t="n">
        <x:f>I7518*J7518</x:f>
        <x:v>177032665.984839</x:v>
      </x:c>
      <x:c r="L7518" s="8" t="str">
        <x:v>Alpaca SIP</x:v>
      </x:c>
    </x:row>
    <x:row r="7519" ht="25" customHeight="1">
      <x:c r="A7519" s="8" t="str">
        <x:v>FPS</x:v>
      </x:c>
      <x:c r="B7519" s="10" t="n">
        <x:v>46190</x:v>
      </x:c>
      <x:c r="C7519" s="11" t="n">
        <x:v>60.97</x:v>
      </x:c>
      <x:c r="D7519" s="11" t="n">
        <x:v>61.92</x:v>
      </x:c>
      <x:c r="E7519" s="13" t="n">
        <x:v>5125289</x:v>
      </x:c>
      <x:c r="F7519" s="11" t="n">
        <x:v>1</x:v>
      </x:c>
      <x:c r="G7519" s="11" t="n">
        <x:v>60.97</x:v>
      </x:c>
      <x:c r="H7519" s="11" t="n">
        <x:v>61.92</x:v>
      </x:c>
      <x:c r="I7519" s="13" t="n">
        <x:v>5125289</x:v>
      </x:c>
      <x:c r="J7519" s="11" t="n">
        <x:v>63.171079</x:v>
      </x:c>
      <x:c r="K7519" s="14" t="n">
        <x:f>I7519*J7519</x:f>
        <x:v>323770036.316831</x:v>
      </x:c>
      <x:c r="L7519" s="8" t="str">
        <x:v>Alpaca SIP</x:v>
      </x:c>
    </x:row>
    <x:row r="7520" ht="25" customHeight="1">
      <x:c r="A7520" s="8" t="str">
        <x:v>FPS</x:v>
      </x:c>
      <x:c r="B7520" s="10" t="n">
        <x:v>46191</x:v>
      </x:c>
      <x:c r="C7520" s="11" t="n">
        <x:v>64.24</x:v>
      </x:c>
      <x:c r="D7520" s="11" t="n">
        <x:v>63.41</x:v>
      </x:c>
      <x:c r="E7520" s="13" t="n">
        <x:v>4778772</x:v>
      </x:c>
      <x:c r="F7520" s="11" t="n">
        <x:v>1</x:v>
      </x:c>
      <x:c r="G7520" s="11" t="n">
        <x:v>64.24</x:v>
      </x:c>
      <x:c r="H7520" s="11" t="n">
        <x:v>63.41</x:v>
      </x:c>
      <x:c r="I7520" s="13" t="n">
        <x:v>4778772</x:v>
      </x:c>
      <x:c r="J7520" s="11" t="n">
        <x:v>63.447904</x:v>
      </x:c>
      <x:c r="K7520" s="14" t="n">
        <x:f>I7520*J7520</x:f>
        <x:v>303203067.093888</x:v>
      </x:c>
      <x:c r="L7520" s="8" t="str">
        <x:v>Alpaca SIP</x:v>
      </x:c>
    </x:row>
    <x:row r="7521" ht="25" customHeight="1">
      <x:c r="A7521" s="8" t="str">
        <x:v>FPS</x:v>
      </x:c>
      <x:c r="B7521" s="10" t="n">
        <x:v>46195</x:v>
      </x:c>
      <x:c r="C7521" s="11" t="n">
        <x:v>64.5</x:v>
      </x:c>
      <x:c r="D7521" s="11" t="n">
        <x:v>61.84</x:v>
      </x:c>
      <x:c r="E7521" s="13" t="n">
        <x:v>6311506</x:v>
      </x:c>
      <x:c r="F7521" s="11" t="n">
        <x:v>1</x:v>
      </x:c>
      <x:c r="G7521" s="11" t="n">
        <x:v>64.5</x:v>
      </x:c>
      <x:c r="H7521" s="11" t="n">
        <x:v>61.84</x:v>
      </x:c>
      <x:c r="I7521" s="13" t="n">
        <x:v>6311506</x:v>
      </x:c>
      <x:c r="J7521" s="11" t="n">
        <x:v>61.90817</x:v>
      </x:c>
      <x:c r="K7521" s="14" t="n">
        <x:f>I7521*J7521</x:f>
        <x:v>390733786.40402</x:v>
      </x:c>
      <x:c r="L7521" s="8" t="str">
        <x:v>Alpaca SIP</x:v>
      </x:c>
    </x:row>
    <x:row r="7522" ht="25" customHeight="1">
      <x:c r="A7522" s="8" t="str">
        <x:v>FPS</x:v>
      </x:c>
      <x:c r="B7522" s="10" t="n">
        <x:v>46196</x:v>
      </x:c>
      <x:c r="C7522" s="11" t="n">
        <x:v>56.61</x:v>
      </x:c>
      <x:c r="D7522" s="11" t="n">
        <x:v>59.3</x:v>
      </x:c>
      <x:c r="E7522" s="13" t="n">
        <x:v>3424649</x:v>
      </x:c>
      <x:c r="F7522" s="11" t="n">
        <x:v>1</x:v>
      </x:c>
      <x:c r="G7522" s="11" t="n">
        <x:v>56.61</x:v>
      </x:c>
      <x:c r="H7522" s="11" t="n">
        <x:v>59.3</x:v>
      </x:c>
      <x:c r="I7522" s="13" t="n">
        <x:v>3424649</x:v>
      </x:c>
      <x:c r="J7522" s="11" t="n">
        <x:v>59.400568</x:v>
      </x:c>
      <x:c r="K7522" s="14" t="n">
        <x:f>I7522*J7522</x:f>
        <x:v>203426095.800632</x:v>
      </x:c>
      <x:c r="L7522" s="8" t="str">
        <x:v>Alpaca SIP</x:v>
      </x:c>
    </x:row>
    <x:row r="7523" ht="25" customHeight="1">
      <x:c r="A7523" s="8" t="str">
        <x:v>FPS</x:v>
      </x:c>
      <x:c r="B7523" s="10" t="n">
        <x:v>46197</x:v>
      </x:c>
      <x:c r="C7523" s="11" t="n">
        <x:v>59.3</x:v>
      </x:c>
      <x:c r="D7523" s="11" t="n">
        <x:v>60.12</x:v>
      </x:c>
      <x:c r="E7523" s="13" t="n">
        <x:v>4014315</x:v>
      </x:c>
      <x:c r="F7523" s="11" t="n">
        <x:v>1</x:v>
      </x:c>
      <x:c r="G7523" s="11" t="n">
        <x:v>59.3</x:v>
      </x:c>
      <x:c r="H7523" s="11" t="n">
        <x:v>60.12</x:v>
      </x:c>
      <x:c r="I7523" s="13" t="n">
        <x:v>4014315</x:v>
      </x:c>
      <x:c r="J7523" s="11" t="n">
        <x:v>60.44843</x:v>
      </x:c>
      <x:c r="K7523" s="14" t="n">
        <x:f>I7523*J7523</x:f>
        <x:v>242659039.27545002</x:v>
      </x:c>
      <x:c r="L7523" s="8" t="str">
        <x:v>Alpaca SIP</x:v>
      </x:c>
    </x:row>
    <x:row r="7524" ht="25" customHeight="1">
      <x:c r="A7524" s="8" t="str">
        <x:v>FPS</x:v>
      </x:c>
      <x:c r="B7524" s="10" t="n">
        <x:v>46198</x:v>
      </x:c>
      <x:c r="C7524" s="11" t="n">
        <x:v>63</x:v>
      </x:c>
      <x:c r="D7524" s="11" t="n">
        <x:v>58.7</x:v>
      </x:c>
      <x:c r="E7524" s="13" t="n">
        <x:v>3898377</x:v>
      </x:c>
      <x:c r="F7524" s="11" t="n">
        <x:v>1</x:v>
      </x:c>
      <x:c r="G7524" s="11" t="n">
        <x:v>63</x:v>
      </x:c>
      <x:c r="H7524" s="11" t="n">
        <x:v>58.7</x:v>
      </x:c>
      <x:c r="I7524" s="13" t="n">
        <x:v>3898377</x:v>
      </x:c>
      <x:c r="J7524" s="11" t="n">
        <x:v>58.907303</x:v>
      </x:c>
      <x:c r="K7524" s="14" t="n">
        <x:f>I7524*J7524</x:f>
        <x:v>229642875.14723098</x:v>
      </x:c>
      <x:c r="L7524" s="8" t="str">
        <x:v>Alpaca SIP</x:v>
      </x:c>
    </x:row>
    <x:row r="7525" ht="25" customHeight="1">
      <x:c r="A7525" s="8" t="str">
        <x:v>FPS</x:v>
      </x:c>
      <x:c r="B7525" s="10" t="n">
        <x:v>46199</x:v>
      </x:c>
      <x:c r="C7525" s="11" t="n">
        <x:v>56</x:v>
      </x:c>
      <x:c r="D7525" s="11" t="n">
        <x:v>55.13</x:v>
      </x:c>
      <x:c r="E7525" s="13" t="n">
        <x:v>14511306</x:v>
      </x:c>
      <x:c r="F7525" s="11" t="n">
        <x:v>1</x:v>
      </x:c>
      <x:c r="G7525" s="11" t="n">
        <x:v>56</x:v>
      </x:c>
      <x:c r="H7525" s="11" t="n">
        <x:v>55.13</x:v>
      </x:c>
      <x:c r="I7525" s="13" t="n">
        <x:v>14511306</x:v>
      </x:c>
      <x:c r="J7525" s="11" t="n">
        <x:v>55.102274</x:v>
      </x:c>
      <x:c r="K7525" s="14" t="n">
        <x:f>I7525*J7525</x:f>
        <x:v>799605959.309844</x:v>
      </x:c>
      <x:c r="L7525" s="8" t="str">
        <x:v>Alpaca SIP</x:v>
      </x:c>
    </x:row>
    <x:row r="7526" ht="25" customHeight="1">
      <x:c r="A7526" s="8" t="str">
        <x:v>FPS</x:v>
      </x:c>
      <x:c r="B7526" s="10" t="n">
        <x:v>46202</x:v>
      </x:c>
      <x:c r="C7526" s="11" t="n">
        <x:v>56.22</x:v>
      </x:c>
      <x:c r="D7526" s="11" t="n">
        <x:v>54.99</x:v>
      </x:c>
      <x:c r="E7526" s="13" t="n">
        <x:v>5421998</x:v>
      </x:c>
      <x:c r="F7526" s="11" t="n">
        <x:v>1</x:v>
      </x:c>
      <x:c r="G7526" s="11" t="n">
        <x:v>56.22</x:v>
      </x:c>
      <x:c r="H7526" s="11" t="n">
        <x:v>54.99</x:v>
      </x:c>
      <x:c r="I7526" s="13" t="n">
        <x:v>5421998</x:v>
      </x:c>
      <x:c r="J7526" s="11" t="n">
        <x:v>54.88894</x:v>
      </x:c>
      <x:c r="K7526" s="14" t="n">
        <x:f>I7526*J7526</x:f>
        <x:v>297607722.90212</x:v>
      </x:c>
      <x:c r="L7526" s="8" t="str">
        <x:v>Alpaca SIP</x:v>
      </x:c>
    </x:row>
    <x:row r="7527" ht="25" customHeight="1">
      <x:c r="A7527" s="8" t="str">
        <x:v>FPS</x:v>
      </x:c>
      <x:c r="B7527" s="10" t="n">
        <x:v>46203</x:v>
      </x:c>
      <x:c r="C7527" s="11" t="n">
        <x:v>52.555</x:v>
      </x:c>
      <x:c r="D7527" s="11" t="n">
        <x:v>55.86</x:v>
      </x:c>
      <x:c r="E7527" s="13" t="n">
        <x:v>7738336</x:v>
      </x:c>
      <x:c r="F7527" s="11" t="n">
        <x:v>1</x:v>
      </x:c>
      <x:c r="G7527" s="11" t="n">
        <x:v>52.555</x:v>
      </x:c>
      <x:c r="H7527" s="11" t="n">
        <x:v>55.86</x:v>
      </x:c>
      <x:c r="I7527" s="13" t="n">
        <x:v>7738336</x:v>
      </x:c>
      <x:c r="J7527" s="11" t="n">
        <x:v>55.095135</x:v>
      </x:c>
      <x:c r="K7527" s="14" t="n">
        <x:f>I7527*J7527</x:f>
        <x:v>426344666.59536</x:v>
      </x:c>
      <x:c r="L7527" s="8" t="str">
        <x:v>Alpaca SIP</x:v>
      </x:c>
    </x:row>
    <x:row r="7528" ht="25" customHeight="1">
      <x:c r="A7528" s="8" t="str">
        <x:v>FPS</x:v>
      </x:c>
      <x:c r="B7528" s="10" t="n">
        <x:v>46204</x:v>
      </x:c>
      <x:c r="C7528" s="11" t="n">
        <x:v>54.22</x:v>
      </x:c>
      <x:c r="D7528" s="11" t="n">
        <x:v>49.9</x:v>
      </x:c>
      <x:c r="E7528" s="13" t="n">
        <x:v>11909113</x:v>
      </x:c>
      <x:c r="F7528" s="11" t="n">
        <x:v>1</x:v>
      </x:c>
      <x:c r="G7528" s="11" t="n">
        <x:v>54.22</x:v>
      </x:c>
      <x:c r="H7528" s="11" t="n">
        <x:v>49.9</x:v>
      </x:c>
      <x:c r="I7528" s="13" t="n">
        <x:v>11909113</x:v>
      </x:c>
      <x:c r="J7528" s="11" t="n">
        <x:v>51.585627</x:v>
      </x:c>
      <x:c r="K7528" s="14" t="n">
        <x:f>I7528*J7528</x:f>
        <x:v>614339061.1188511</x:v>
      </x:c>
      <x:c r="L7528" s="8" t="str">
        <x:v>Alpaca SIP</x:v>
      </x:c>
    </x:row>
    <x:row r="7529" ht="25" customHeight="1">
      <x:c r="A7529" s="8" t="str">
        <x:v>FPS</x:v>
      </x:c>
      <x:c r="B7529" s="10" t="n">
        <x:v>46205</x:v>
      </x:c>
      <x:c r="C7529" s="11" t="n">
        <x:v>48.4</x:v>
      </x:c>
      <x:c r="D7529" s="11" t="n">
        <x:v>46.86</x:v>
      </x:c>
      <x:c r="E7529" s="13" t="n">
        <x:v>32151665</x:v>
      </x:c>
      <x:c r="F7529" s="11" t="n">
        <x:v>1</x:v>
      </x:c>
      <x:c r="G7529" s="11" t="n">
        <x:v>48.4</x:v>
      </x:c>
      <x:c r="H7529" s="11" t="n">
        <x:v>46.86</x:v>
      </x:c>
      <x:c r="I7529" s="13" t="n">
        <x:v>32151665</x:v>
      </x:c>
      <x:c r="J7529" s="11" t="n">
        <x:v>47.478212</x:v>
      </x:c>
      <x:c r="K7529" s="14" t="n">
        <x:f>I7529*J7529</x:f>
        <x:v>1526503567.02298</x:v>
      </x:c>
      <x:c r="L7529" s="8" t="str">
        <x:v>Alpaca SIP</x:v>
      </x:c>
    </x:row>
    <x:row r="7530" ht="25" customHeight="1">
      <x:c r="A7530" s="8" t="str">
        <x:v>FPS</x:v>
      </x:c>
      <x:c r="B7530" s="10" t="n">
        <x:v>46209</x:v>
      </x:c>
      <x:c r="C7530" s="11" t="n">
        <x:v>47.415</x:v>
      </x:c>
      <x:c r="D7530" s="11" t="n">
        <x:v>47.5</x:v>
      </x:c>
      <x:c r="E7530" s="13" t="n">
        <x:v>16703749</x:v>
      </x:c>
      <x:c r="F7530" s="11" t="n">
        <x:v>1</x:v>
      </x:c>
      <x:c r="G7530" s="11" t="n">
        <x:v>47.415</x:v>
      </x:c>
      <x:c r="H7530" s="11" t="n">
        <x:v>47.5</x:v>
      </x:c>
      <x:c r="I7530" s="13" t="n">
        <x:v>16703749</x:v>
      </x:c>
      <x:c r="J7530" s="11" t="n">
        <x:v>47.316098</x:v>
      </x:c>
      <x:c r="K7530" s="14" t="n">
        <x:f>I7530*J7530</x:f>
        <x:v>790356224.651402</x:v>
      </x:c>
      <x:c r="L7530" s="8" t="str">
        <x:v>Alpaca SIP</x:v>
      </x:c>
    </x:row>
    <x:row r="7531" ht="25" customHeight="1">
      <x:c r="A7531" s="8" t="str">
        <x:v>FPS</x:v>
      </x:c>
      <x:c r="B7531" s="10" t="n">
        <x:v>46210</x:v>
      </x:c>
      <x:c r="C7531" s="11" t="n">
        <x:v>46.21</x:v>
      </x:c>
      <x:c r="D7531" s="11" t="n">
        <x:v>44.67</x:v>
      </x:c>
      <x:c r="E7531" s="13" t="n">
        <x:v>14813567</x:v>
      </x:c>
      <x:c r="F7531" s="11" t="n">
        <x:v>1</x:v>
      </x:c>
      <x:c r="G7531" s="11" t="n">
        <x:v>46.21</x:v>
      </x:c>
      <x:c r="H7531" s="11" t="n">
        <x:v>44.67</x:v>
      </x:c>
      <x:c r="I7531" s="13" t="n">
        <x:v>14813567</x:v>
      </x:c>
      <x:c r="J7531" s="11" t="n">
        <x:v>44.430681</x:v>
      </x:c>
      <x:c r="K7531" s="14" t="n">
        <x:f>I7531*J7531</x:f>
        <x:v>658176869.849127</x:v>
      </x:c>
      <x:c r="L7531" s="8" t="str">
        <x:v>Alpaca SIP</x:v>
      </x:c>
    </x:row>
    <x:row r="7532" ht="25" customHeight="1">
      <x:c r="A7532" s="8" t="str">
        <x:v>FPS</x:v>
      </x:c>
      <x:c r="B7532" s="10" t="n">
        <x:v>46211</x:v>
      </x:c>
      <x:c r="C7532" s="11" t="n">
        <x:v>44.37</x:v>
      </x:c>
      <x:c r="D7532" s="11" t="n">
        <x:v>45.29</x:v>
      </x:c>
      <x:c r="E7532" s="13" t="n">
        <x:v>13201960</x:v>
      </x:c>
      <x:c r="F7532" s="11" t="n">
        <x:v>1</x:v>
      </x:c>
      <x:c r="G7532" s="11" t="n">
        <x:v>44.37</x:v>
      </x:c>
      <x:c r="H7532" s="11" t="n">
        <x:v>45.29</x:v>
      </x:c>
      <x:c r="I7532" s="13" t="n">
        <x:v>13201960</x:v>
      </x:c>
      <x:c r="J7532" s="11" t="n">
        <x:v>44.850257</x:v>
      </x:c>
      <x:c r="K7532" s="14" t="n">
        <x:f>I7532*J7532</x:f>
        <x:v>592111298.90372</x:v>
      </x:c>
      <x:c r="L7532" s="8" t="str">
        <x:v>Alpaca SIP</x:v>
      </x:c>
    </x:row>
    <x:row r="7533" ht="25" customHeight="1">
      <x:c r="A7533" s="8" t="str">
        <x:v>FPS</x:v>
      </x:c>
      <x:c r="B7533" s="10" t="n">
        <x:v>46212</x:v>
      </x:c>
      <x:c r="C7533" s="11" t="n">
        <x:v>46.595</x:v>
      </x:c>
      <x:c r="D7533" s="11" t="n">
        <x:v>46.15</x:v>
      </x:c>
      <x:c r="E7533" s="13" t="n">
        <x:v>7161649</x:v>
      </x:c>
      <x:c r="F7533" s="11" t="n">
        <x:v>1</x:v>
      </x:c>
      <x:c r="G7533" s="11" t="n">
        <x:v>46.595</x:v>
      </x:c>
      <x:c r="H7533" s="11" t="n">
        <x:v>46.15</x:v>
      </x:c>
      <x:c r="I7533" s="13" t="n">
        <x:v>7161649</x:v>
      </x:c>
      <x:c r="J7533" s="11" t="n">
        <x:v>46.422438</x:v>
      </x:c>
      <x:c r="K7533" s="14" t="n">
        <x:f>I7533*J7533</x:f>
        <x:v>332461206.68026197</x:v>
      </x:c>
      <x:c r="L7533" s="8" t="str">
        <x:v>Alpaca SIP</x:v>
      </x:c>
    </x:row>
    <x:row r="7534" ht="25" customHeight="1">
      <x:c r="A7534" s="8" t="str">
        <x:v>FPS</x:v>
      </x:c>
      <x:c r="B7534" s="10" t="n">
        <x:v>46213</x:v>
      </x:c>
      <x:c r="C7534" s="11" t="n">
        <x:v>45.82</x:v>
      </x:c>
      <x:c r="D7534" s="11" t="n">
        <x:v>45.75</x:v>
      </x:c>
      <x:c r="E7534" s="13" t="n">
        <x:v>4299501</x:v>
      </x:c>
      <x:c r="F7534" s="11" t="n">
        <x:v>1</x:v>
      </x:c>
      <x:c r="G7534" s="11" t="n">
        <x:v>45.82</x:v>
      </x:c>
      <x:c r="H7534" s="11" t="n">
        <x:v>45.75</x:v>
      </x:c>
      <x:c r="I7534" s="13" t="n">
        <x:v>4299501</x:v>
      </x:c>
      <x:c r="J7534" s="11" t="n">
        <x:v>45.680054</x:v>
      </x:c>
      <x:c r="K7534" s="14" t="n">
        <x:f>I7534*J7534</x:f>
        <x:v>196401437.853054</x:v>
      </x:c>
      <x:c r="L7534" s="8" t="str">
        <x:v>Alpaca SIP</x:v>
      </x:c>
    </x:row>
    <x:row r="7535" ht="25" customHeight="1">
      <x:c r="A7535" s="8" t="str">
        <x:v>FPS</x:v>
      </x:c>
      <x:c r="B7535" s="10" t="n">
        <x:v>46216</x:v>
      </x:c>
      <x:c r="C7535" s="11" t="n">
        <x:v>44.56</x:v>
      </x:c>
      <x:c r="D7535" s="11" t="n">
        <x:v>42.6</x:v>
      </x:c>
      <x:c r="E7535" s="13" t="n">
        <x:v>6190089</x:v>
      </x:c>
      <x:c r="F7535" s="11" t="n">
        <x:v>1</x:v>
      </x:c>
      <x:c r="G7535" s="11" t="n">
        <x:v>44.56</x:v>
      </x:c>
      <x:c r="H7535" s="11" t="n">
        <x:v>42.6</x:v>
      </x:c>
      <x:c r="I7535" s="13" t="n">
        <x:v>6190089</x:v>
      </x:c>
      <x:c r="J7535" s="11" t="n">
        <x:v>43.214409</x:v>
      </x:c>
      <x:c r="K7535" s="14" t="n">
        <x:f>I7535*J7535</x:f>
        <x:v>267501037.79240102</x:v>
      </x:c>
      <x:c r="L7535" s="8" t="str">
        <x:v>Alpaca SIP</x:v>
      </x:c>
    </x:row>
    <x:row r="7536" ht="25" customHeight="1">
      <x:c r="A7536" s="8" t="str">
        <x:v>FPS</x:v>
      </x:c>
      <x:c r="B7536" s="10" t="n">
        <x:v>46217</x:v>
      </x:c>
      <x:c r="C7536" s="11" t="n">
        <x:v>43.3</x:v>
      </x:c>
      <x:c r="D7536" s="11" t="n">
        <x:v>41.18</x:v>
      </x:c>
      <x:c r="E7536" s="13" t="n">
        <x:v>11440988</x:v>
      </x:c>
      <x:c r="F7536" s="11" t="n">
        <x:v>1</x:v>
      </x:c>
      <x:c r="G7536" s="11" t="n">
        <x:v>43.3</x:v>
      </x:c>
      <x:c r="H7536" s="11" t="n">
        <x:v>41.18</x:v>
      </x:c>
      <x:c r="I7536" s="13" t="n">
        <x:v>11440988</x:v>
      </x:c>
      <x:c r="J7536" s="11" t="n">
        <x:v>41.662437</x:v>
      </x:c>
      <x:c r="K7536" s="14" t="n">
        <x:f>I7536*J7536</x:f>
        <x:v>476659441.767756</x:v>
      </x:c>
      <x:c r="L7536" s="8" t="str">
        <x:v>Alpaca SIP</x:v>
      </x:c>
    </x:row>
    <x:row r="7537" ht="25" customHeight="1">
      <x:c r="A7537" s="8" t="str">
        <x:v>FPS</x:v>
      </x:c>
      <x:c r="B7537" s="10" t="n">
        <x:v>46218</x:v>
      </x:c>
      <x:c r="C7537" s="11" t="n">
        <x:v>41.97</x:v>
      </x:c>
      <x:c r="D7537" s="11" t="n">
        <x:v>42.62</x:v>
      </x:c>
      <x:c r="E7537" s="13" t="n">
        <x:v>7146387</x:v>
      </x:c>
      <x:c r="F7537" s="11" t="n">
        <x:v>1</x:v>
      </x:c>
      <x:c r="G7537" s="11" t="n">
        <x:v>41.97</x:v>
      </x:c>
      <x:c r="H7537" s="11" t="n">
        <x:v>42.62</x:v>
      </x:c>
      <x:c r="I7537" s="13" t="n">
        <x:v>7146387</x:v>
      </x:c>
      <x:c r="J7537" s="11" t="n">
        <x:v>42.23787</x:v>
      </x:c>
      <x:c r="K7537" s="14" t="n">
        <x:f>I7537*J7537</x:f>
        <x:v>301848165.07569003</x:v>
      </x:c>
      <x:c r="L7537" s="8" t="str">
        <x:v>Alpaca SIP</x:v>
      </x:c>
    </x:row>
    <x:row r="7538" ht="25" customHeight="1">
      <x:c r="A7538" s="8" t="str">
        <x:v>FPS</x:v>
      </x:c>
      <x:c r="B7538" s="10" t="n">
        <x:v>46219</x:v>
      </x:c>
      <x:c r="C7538" s="11" t="n">
        <x:v>41.9</x:v>
      </x:c>
      <x:c r="D7538" s="11" t="n">
        <x:v>39.58</x:v>
      </x:c>
      <x:c r="E7538" s="13" t="n">
        <x:v>10980324</x:v>
      </x:c>
      <x:c r="F7538" s="11" t="n">
        <x:v>1</x:v>
      </x:c>
      <x:c r="G7538" s="11" t="n">
        <x:v>41.9</x:v>
      </x:c>
      <x:c r="H7538" s="11" t="n">
        <x:v>39.58</x:v>
      </x:c>
      <x:c r="I7538" s="13" t="n">
        <x:v>10980324</x:v>
      </x:c>
      <x:c r="J7538" s="11" t="n">
        <x:v>39.444508</x:v>
      </x:c>
      <x:c r="K7538" s="14" t="n">
        <x:f>I7538*J7538</x:f>
        <x:v>433113477.860592</x:v>
      </x:c>
      <x:c r="L7538" s="8" t="str">
        <x:v>Alpaca SIP</x:v>
      </x:c>
    </x:row>
    <x:row r="7539" ht="25" customHeight="1">
      <x:c r="A7539" s="8" t="str">
        <x:v>FPS</x:v>
      </x:c>
      <x:c r="B7539" s="10" t="n">
        <x:v>46220</x:v>
      </x:c>
      <x:c r="C7539" s="11" t="n">
        <x:v>37.5</x:v>
      </x:c>
      <x:c r="D7539" s="11" t="n">
        <x:v>39.79</x:v>
      </x:c>
      <x:c r="E7539" s="13" t="n">
        <x:v>21020160</x:v>
      </x:c>
      <x:c r="F7539" s="11" t="n">
        <x:v>1</x:v>
      </x:c>
      <x:c r="G7539" s="11" t="n">
        <x:v>37.5</x:v>
      </x:c>
      <x:c r="H7539" s="11" t="n">
        <x:v>39.79</x:v>
      </x:c>
      <x:c r="I7539" s="13" t="n">
        <x:v>21020160</x:v>
      </x:c>
      <x:c r="J7539" s="11" t="n">
        <x:v>39.55698</x:v>
      </x:c>
      <x:c r="K7539" s="14" t="n">
        <x:f>I7539*J7539</x:f>
        <x:v>831494048.7168001</x:v>
      </x:c>
      <x:c r="L7539" s="8" t="str">
        <x:v>Alpaca SIP</x:v>
      </x:c>
    </x:row>
    <x:row r="7540" ht="25" customHeight="1">
      <x:c r="A7540" s="8" t="str">
        <x:v>FPS</x:v>
      </x:c>
      <x:c r="B7540" s="10" t="n">
        <x:v>46223</x:v>
      </x:c>
      <x:c r="C7540" s="11" t="n">
        <x:v>40.5</x:v>
      </x:c>
      <x:c r="D7540" s="11" t="n">
        <x:v>38.5</x:v>
      </x:c>
      <x:c r="E7540" s="13" t="n">
        <x:v>8531397</x:v>
      </x:c>
      <x:c r="F7540" s="11" t="n">
        <x:v>1</x:v>
      </x:c>
      <x:c r="G7540" s="11" t="n">
        <x:v>40.5</x:v>
      </x:c>
      <x:c r="H7540" s="11" t="n">
        <x:v>38.5</x:v>
      </x:c>
      <x:c r="I7540" s="13" t="n">
        <x:v>8531397</x:v>
      </x:c>
      <x:c r="J7540" s="11" t="n">
        <x:v>39.219306</x:v>
      </x:c>
      <x:c r="K7540" s="14" t="n">
        <x:f>I7540*J7540</x:f>
        <x:v>334595469.55048203</x:v>
      </x:c>
      <x:c r="L7540" s="8" t="str">
        <x:v>Alpaca SIP</x:v>
      </x:c>
    </x:row>
    <x:row r="7541" ht="25" customHeight="1">
      <x:c r="A7541" s="8" t="str">
        <x:v>FPS</x:v>
      </x:c>
      <x:c r="B7541" s="10" t="n">
        <x:v>46224</x:v>
      </x:c>
      <x:c r="C7541" s="11" t="n">
        <x:v>39.21</x:v>
      </x:c>
      <x:c r="D7541" s="11" t="n">
        <x:v>40.31</x:v>
      </x:c>
      <x:c r="E7541" s="13" t="n">
        <x:v>7855029</x:v>
      </x:c>
      <x:c r="F7541" s="11" t="n">
        <x:v>1</x:v>
      </x:c>
      <x:c r="G7541" s="11" t="n">
        <x:v>39.21</x:v>
      </x:c>
      <x:c r="H7541" s="11" t="n">
        <x:v>40.31</x:v>
      </x:c>
      <x:c r="I7541" s="13" t="n">
        <x:v>7855029</x:v>
      </x:c>
      <x:c r="J7541" s="11" t="n">
        <x:v>39.697681</x:v>
      </x:c>
      <x:c r="K7541" s="14" t="n">
        <x:f>I7541*J7541</x:f>
        <x:v>311826435.48774904</x:v>
      </x:c>
      <x:c r="L7541" s="8" t="str">
        <x:v>Alpaca SIP</x:v>
      </x:c>
    </x:row>
    <x:row r="7542" ht="25" customHeight="1">
      <x:c r="A7542" s="8" t="str">
        <x:v>FPS</x:v>
      </x:c>
      <x:c r="B7542" s="10" t="n">
        <x:v>46225</x:v>
      </x:c>
      <x:c r="C7542" s="11" t="n">
        <x:v>39.02</x:v>
      </x:c>
      <x:c r="D7542" s="11" t="n">
        <x:v>38.87</x:v>
      </x:c>
      <x:c r="E7542" s="13" t="n">
        <x:v>5546885</x:v>
      </x:c>
      <x:c r="F7542" s="11" t="n">
        <x:v>1</x:v>
      </x:c>
      <x:c r="G7542" s="11" t="n">
        <x:v>39.02</x:v>
      </x:c>
      <x:c r="H7542" s="11" t="n">
        <x:v>38.87</x:v>
      </x:c>
      <x:c r="I7542" s="13" t="n">
        <x:v>5546885</x:v>
      </x:c>
      <x:c r="J7542" s="11" t="n">
        <x:v>39.321685</x:v>
      </x:c>
      <x:c r="K7542" s="14" t="n">
        <x:f>I7542*J7542</x:f>
        <x:v>218112864.701225</x:v>
      </x:c>
      <x:c r="L7542" s="8" t="str">
        <x:v>Alpaca SIP</x:v>
      </x:c>
    </x:row>
    <x:row r="7543" ht="25" customHeight="1">
      <x:c r="A7543" s="8" t="str">
        <x:v>FPS</x:v>
      </x:c>
      <x:c r="B7543" s="10" t="n">
        <x:v>46226</x:v>
      </x:c>
      <x:c r="C7543" s="11" t="n">
        <x:v>38.45</x:v>
      </x:c>
      <x:c r="D7543" s="11" t="n">
        <x:v>38.96</x:v>
      </x:c>
      <x:c r="E7543" s="13" t="n">
        <x:v>4415351</x:v>
      </x:c>
      <x:c r="F7543" s="11" t="n">
        <x:v>1</x:v>
      </x:c>
      <x:c r="G7543" s="11" t="n">
        <x:v>38.45</x:v>
      </x:c>
      <x:c r="H7543" s="11" t="n">
        <x:v>38.96</x:v>
      </x:c>
      <x:c r="I7543" s="13" t="n">
        <x:v>4415351</x:v>
      </x:c>
      <x:c r="J7543" s="11" t="n">
        <x:v>39.276186</x:v>
      </x:c>
      <x:c r="K7543" s="14" t="n">
        <x:f>I7543*J7543</x:f>
        <x:v>173418147.13128603</x:v>
      </x:c>
      <x:c r="L7543" s="8" t="str">
        <x:v>Alpaca SIP</x:v>
      </x:c>
    </x:row>
    <x:row r="7544" ht="25" customHeight="1">
      <x:c r="A7544" s="8" t="str">
        <x:v>FPS</x:v>
      </x:c>
      <x:c r="B7544" s="10" t="n">
        <x:v>46227</x:v>
      </x:c>
      <x:c r="C7544" s="11" t="n">
        <x:v>39.11</x:v>
      </x:c>
      <x:c r="D7544" s="11" t="n">
        <x:v>35.89</x:v>
      </x:c>
      <x:c r="E7544" s="13" t="n">
        <x:v>11093007</x:v>
      </x:c>
      <x:c r="F7544" s="11" t="n">
        <x:v>1</x:v>
      </x:c>
      <x:c r="G7544" s="11" t="n">
        <x:v>39.11</x:v>
      </x:c>
      <x:c r="H7544" s="11" t="n">
        <x:v>35.89</x:v>
      </x:c>
      <x:c r="I7544" s="13" t="n">
        <x:v>11093007</x:v>
      </x:c>
      <x:c r="J7544" s="11" t="n">
        <x:v>36.196231</x:v>
      </x:c>
      <x:c r="K7544" s="14" t="n">
        <x:f>I7544*J7544</x:f>
        <x:v>401525043.856617</x:v>
      </x:c>
      <x:c r="L7544" s="8" t="str">
        <x:v>Alpaca SIP</x:v>
      </x:c>
    </x:row>
    <x:row r="7545" ht="25" customHeight="1">
      <x:c r="A7545" s="8" t="str">
        <x:v>FPS</x:v>
      </x:c>
      <x:c r="B7545" s="10" t="n">
        <x:v>46230</x:v>
      </x:c>
      <x:c r="C7545" s="11" t="n">
        <x:v>36.34</x:v>
      </x:c>
      <x:c r="D7545" s="11" t="n">
        <x:v>36.22</x:v>
      </x:c>
      <x:c r="E7545" s="13" t="n">
        <x:v>8405379</x:v>
      </x:c>
      <x:c r="F7545" s="11" t="n">
        <x:v>1</x:v>
      </x:c>
      <x:c r="G7545" s="11" t="n">
        <x:v>36.34</x:v>
      </x:c>
      <x:c r="H7545" s="11" t="n">
        <x:v>36.22</x:v>
      </x:c>
      <x:c r="I7545" s="13" t="n">
        <x:v>8405379</x:v>
      </x:c>
      <x:c r="J7545" s="11" t="n">
        <x:v>35.488412</x:v>
      </x:c>
      <x:c r="K7545" s="14" t="n">
        <x:f>I7545*J7545</x:f>
        <x:v>298293552.968148</x:v>
      </x:c>
      <x:c r="L7545" s="8" t="str">
        <x:v>Alpaca SIP</x:v>
      </x:c>
    </x:row>
    <x:row r="7546" ht="25" customHeight="1">
      <x:c r="A7546" s="8" t="str">
        <x:v>FPS</x:v>
      </x:c>
      <x:c r="B7546" s="10" t="n">
        <x:v>46231</x:v>
      </x:c>
      <x:c r="C7546" s="11" t="n">
        <x:v>35</x:v>
      </x:c>
      <x:c r="D7546" s="11" t="n">
        <x:v>32.41</x:v>
      </x:c>
      <x:c r="E7546" s="13" t="n">
        <x:v>10453217</x:v>
      </x:c>
      <x:c r="F7546" s="11" t="n">
        <x:v>1</x:v>
      </x:c>
      <x:c r="G7546" s="11" t="n">
        <x:v>35</x:v>
      </x:c>
      <x:c r="H7546" s="11" t="n">
        <x:v>32.41</x:v>
      </x:c>
      <x:c r="I7546" s="13" t="n">
        <x:v>10453217</x:v>
      </x:c>
      <x:c r="J7546" s="11" t="n">
        <x:v>32.776701</x:v>
      </x:c>
      <x:c r="K7546" s="14" t="n">
        <x:f>I7546*J7546</x:f>
        <x:v>342621968.097117</x:v>
      </x:c>
      <x:c r="L7546" s="8" t="str">
        <x:v>Alpaca SIP</x:v>
      </x:c>
    </x:row>
    <x:row r="7547" ht="25" customHeight="1">
      <x:c r="A7547" s="8" t="str">
        <x:v>FPS</x:v>
      </x:c>
      <x:c r="B7547" s="10" t="n">
        <x:v>46232</x:v>
      </x:c>
      <x:c r="C7547" s="11" t="n">
        <x:v>31.66</x:v>
      </x:c>
      <x:c r="D7547" s="11" t="n">
        <x:v>29.25</x:v>
      </x:c>
      <x:c r="E7547" s="13" t="n">
        <x:v>13045873</x:v>
      </x:c>
      <x:c r="F7547" s="11" t="n">
        <x:v>1</x:v>
      </x:c>
      <x:c r="G7547" s="11" t="n">
        <x:v>31.66</x:v>
      </x:c>
      <x:c r="H7547" s="11" t="n">
        <x:v>29.25</x:v>
      </x:c>
      <x:c r="I7547" s="13" t="n">
        <x:v>13045873</x:v>
      </x:c>
      <x:c r="J7547" s="11" t="n">
        <x:v>30.037098</x:v>
      </x:c>
      <x:c r="K7547" s="14" t="n">
        <x:f>I7547*J7547</x:f>
        <x:v>391860165.796554</x:v>
      </x:c>
      <x:c r="L7547" s="8" t="str">
        <x:v>Alpaca SIP</x:v>
      </x:c>
    </x:row>
    <x:row r="7548" ht="25" customHeight="1">
      <x:c r="A7548" s="8" t="str">
        <x:v>FPS</x:v>
      </x:c>
      <x:c r="B7548" s="10" t="n">
        <x:v>46233</x:v>
      </x:c>
      <x:c r="C7548" s="11" t="n">
        <x:v>30.71</x:v>
      </x:c>
      <x:c r="D7548" s="11" t="n">
        <x:v>33.28</x:v>
      </x:c>
      <x:c r="E7548" s="13" t="n">
        <x:v>12065713</x:v>
      </x:c>
      <x:c r="F7548" s="11" t="n">
        <x:v>1</x:v>
      </x:c>
      <x:c r="G7548" s="11" t="n">
        <x:v>30.71</x:v>
      </x:c>
      <x:c r="H7548" s="11" t="n">
        <x:v>33.28</x:v>
      </x:c>
      <x:c r="I7548" s="13" t="n">
        <x:v>12065713</x:v>
      </x:c>
      <x:c r="J7548" s="11" t="n">
        <x:v>32.990101</x:v>
      </x:c>
      <x:c r="K7548" s="14" t="n">
        <x:f>I7548*J7548</x:f>
        <x:v>398049090.507013</x:v>
      </x:c>
      <x:c r="L7548" s="8" t="str">
        <x:v>Alpaca SIP</x:v>
      </x:c>
    </x:row>
    <x:row r="7549" ht="25" customHeight="1">
      <x:c r="A7549" s="8" t="str">
        <x:v>FPS</x:v>
      </x:c>
      <x:c r="B7549" s="10" t="n">
        <x:v>46234</x:v>
      </x:c>
      <x:c r="C7549" s="11" t="n">
        <x:v>34.52</x:v>
      </x:c>
      <x:c r="D7549" s="11" t="n">
        <x:v>33.27</x:v>
      </x:c>
      <x:c r="E7549" s="13" t="n">
        <x:v>15374656</x:v>
      </x:c>
      <x:c r="F7549" s="11" t="n">
        <x:v>1</x:v>
      </x:c>
      <x:c r="G7549" s="11" t="n">
        <x:v>34.52</x:v>
      </x:c>
      <x:c r="H7549" s="11" t="n">
        <x:v>33.27</x:v>
      </x:c>
      <x:c r="I7549" s="13" t="n">
        <x:v>15374656</x:v>
      </x:c>
      <x:c r="J7549" s="11" t="n">
        <x:v>33.350808</x:v>
      </x:c>
      <x:c r="K7549" s="14" t="n">
        <x:f>I7549*J7549</x:f>
        <x:v>512757200.322048</x:v>
      </x:c>
      <x:c r="L7549" s="8" t="str">
        <x:v>Alpaca SIP</x:v>
      </x:c>
    </x:row>
    <x:row r="7550" ht="25" customHeight="1">
      <x:c r="A7550" s="8" t="str">
        <x:v>FPS</x:v>
      </x:c>
      <x:c r="B7550" s="10" t="n">
        <x:v>46237</x:v>
      </x:c>
      <x:c r="C7550" s="11" t="n">
        <x:v>32.55</x:v>
      </x:c>
      <x:c r="D7550" s="11" t="n">
        <x:v>36.29</x:v>
      </x:c>
      <x:c r="E7550" s="13" t="n">
        <x:v>6931401</x:v>
      </x:c>
      <x:c r="F7550" s="11" t="n">
        <x:v>1</x:v>
      </x:c>
      <x:c r="G7550" s="11" t="n">
        <x:v>32.55</x:v>
      </x:c>
      <x:c r="H7550" s="11" t="n">
        <x:v>36.29</x:v>
      </x:c>
      <x:c r="I7550" s="13" t="n">
        <x:v>6931401</x:v>
      </x:c>
      <x:c r="J7550" s="11" t="n">
        <x:v>35.156906</x:v>
      </x:c>
      <x:c r="K7550" s="14" t="n">
        <x:f>I7550*J7550</x:f>
        <x:v>243686613.40530598</x:v>
      </x:c>
      <x:c r="L7550" s="8" t="str">
        <x:v>Alpaca SIP</x:v>
      </x:c>
    </x:row>
    <x:row r="7551" ht="25" customHeight="1">
      <x:c r="A7551" s="8" t="str">
        <x:v>FPS</x:v>
      </x:c>
      <x:c r="B7551" s="10" t="n">
        <x:v>46238</x:v>
      </x:c>
      <x:c r="C7551" s="11" t="n">
        <x:v>37.88</x:v>
      </x:c>
      <x:c r="D7551" s="11" t="n">
        <x:v>39.4</x:v>
      </x:c>
      <x:c r="E7551" s="13" t="n">
        <x:v>13163596</x:v>
      </x:c>
      <x:c r="F7551" s="11" t="n">
        <x:v>1</x:v>
      </x:c>
      <x:c r="G7551" s="11" t="n">
        <x:v>37.88</x:v>
      </x:c>
      <x:c r="H7551" s="11" t="n">
        <x:v>39.4</x:v>
      </x:c>
      <x:c r="I7551" s="13" t="n">
        <x:v>13163596</x:v>
      </x:c>
      <x:c r="J7551" s="11" t="n">
        <x:v>39.077518</x:v>
      </x:c>
      <x:c r="K7551" s="14" t="n">
        <x:f>I7551*J7551</x:f>
        <x:v>514400659.63472795</x:v>
      </x:c>
      <x:c r="L7551" s="8" t="str">
        <x:v>Alpaca SIP</x:v>
      </x:c>
    </x:row>
    <x:row r="7552" ht="25" customHeight="1">
      <x:c r="A7552" s="8" t="str">
        <x:v>FPS</x:v>
      </x:c>
      <x:c r="B7552" s="10" t="n">
        <x:v>46239</x:v>
      </x:c>
      <x:c r="C7552" s="11" t="n">
        <x:v>39</x:v>
      </x:c>
      <x:c r="D7552" s="11" t="n">
        <x:v>38.49</x:v>
      </x:c>
      <x:c r="E7552" s="13" t="n">
        <x:v>6895956</x:v>
      </x:c>
      <x:c r="F7552" s="11" t="n">
        <x:v>1</x:v>
      </x:c>
      <x:c r="G7552" s="11" t="n">
        <x:v>39</x:v>
      </x:c>
      <x:c r="H7552" s="11" t="n">
        <x:v>38.49</x:v>
      </x:c>
      <x:c r="I7552" s="13" t="n">
        <x:v>6895956</x:v>
      </x:c>
      <x:c r="J7552" s="11" t="n">
        <x:v>38.904031</x:v>
      </x:c>
      <x:c r="K7552" s="14" t="n">
        <x:f>I7552*J7552</x:f>
        <x:v>268280485.99863604</x:v>
      </x:c>
      <x:c r="L7552" s="8" t="str">
        <x:v>Alpaca SIP</x:v>
      </x:c>
    </x:row>
    <x:row r="7553" ht="25" customHeight="1">
      <x:c r="A7553" s="8" t="str">
        <x:v>FPS</x:v>
      </x:c>
      <x:c r="B7553" s="10" t="n">
        <x:v>46240</x:v>
      </x:c>
      <x:c r="C7553" s="11" t="n">
        <x:v>37.5</x:v>
      </x:c>
      <x:c r="D7553" s="11" t="n">
        <x:v>37.72</x:v>
      </x:c>
      <x:c r="E7553" s="13" t="n">
        <x:v>4259844</x:v>
      </x:c>
      <x:c r="F7553" s="11" t="n">
        <x:v>1</x:v>
      </x:c>
      <x:c r="G7553" s="11" t="n">
        <x:v>37.5</x:v>
      </x:c>
      <x:c r="H7553" s="11" t="n">
        <x:v>37.72</x:v>
      </x:c>
      <x:c r="I7553" s="13" t="n">
        <x:v>4259844</x:v>
      </x:c>
      <x:c r="J7553" s="11" t="n">
        <x:v>38.202749</x:v>
      </x:c>
      <x:c r="K7553" s="14" t="n">
        <x:f>I7553*J7553</x:f>
        <x:v>162737751.111156</x:v>
      </x:c>
      <x:c r="L7553" s="8" t="str">
        <x:v>Alpaca SIP</x:v>
      </x:c>
    </x:row>
    <x:row r="7554" ht="25" customHeight="1">
      <x:c r="A7554" s="8" t="str">
        <x:v>FPS</x:v>
      </x:c>
      <x:c r="B7554" s="10" t="n">
        <x:v>46241</x:v>
      </x:c>
      <x:c r="C7554" s="11" t="n">
        <x:v>39.13</x:v>
      </x:c>
      <x:c r="D7554" s="11" t="n">
        <x:v>38.71</x:v>
      </x:c>
      <x:c r="E7554" s="13" t="n">
        <x:v>4323593</x:v>
      </x:c>
      <x:c r="F7554" s="11" t="n">
        <x:v>1</x:v>
      </x:c>
      <x:c r="G7554" s="11" t="n">
        <x:v>39.13</x:v>
      </x:c>
      <x:c r="H7554" s="11" t="n">
        <x:v>38.71</x:v>
      </x:c>
      <x:c r="I7554" s="13" t="n">
        <x:v>4323593</x:v>
      </x:c>
      <x:c r="J7554" s="11" t="n">
        <x:v>38.345664</x:v>
      </x:c>
      <x:c r="K7554" s="14" t="n">
        <x:f>I7554*J7554</x:f>
        <x:v>165791044.450752</x:v>
      </x:c>
      <x:c r="L7554" s="8" t="str">
        <x:v>Alpaca SIP</x:v>
      </x:c>
    </x:row>
    <x:row r="7555" ht="25" customHeight="1">
      <x:c r="A7555" s="8" t="str">
        <x:v>FPS</x:v>
      </x:c>
      <x:c r="B7555" s="10" t="n">
        <x:v>46244</x:v>
      </x:c>
      <x:c r="C7555" s="11" t="n">
        <x:v>39.3</x:v>
      </x:c>
      <x:c r="D7555" s="11" t="n">
        <x:v>37.6</x:v>
      </x:c>
      <x:c r="E7555" s="13" t="n">
        <x:v>3611931</x:v>
      </x:c>
      <x:c r="F7555" s="11" t="n">
        <x:v>1</x:v>
      </x:c>
      <x:c r="G7555" s="11" t="n">
        <x:v>39.3</x:v>
      </x:c>
      <x:c r="H7555" s="11" t="n">
        <x:v>37.6</x:v>
      </x:c>
      <x:c r="I7555" s="13" t="n">
        <x:v>3611931</x:v>
      </x:c>
      <x:c r="J7555" s="11" t="n">
        <x:v>37.943022</x:v>
      </x:c>
      <x:c r="K7555" s="14" t="n">
        <x:f>I7555*J7555</x:f>
        <x:v>137047577.395482</x:v>
      </x:c>
      <x:c r="L7555" s="8" t="str">
        <x:v>Alpaca SIP</x:v>
      </x:c>
    </x:row>
    <x:row r="7556" ht="25" customHeight="1">
      <x:c r="A7556" s="8" t="str">
        <x:v>FPS</x:v>
      </x:c>
      <x:c r="B7556" s="10" t="n">
        <x:v>46245</x:v>
      </x:c>
      <x:c r="C7556" s="11" t="n">
        <x:v>38.15</x:v>
      </x:c>
      <x:c r="D7556" s="11" t="n">
        <x:v>37.72</x:v>
      </x:c>
      <x:c r="E7556" s="13" t="n">
        <x:v>3502489</x:v>
      </x:c>
      <x:c r="F7556" s="11" t="n">
        <x:v>1</x:v>
      </x:c>
      <x:c r="G7556" s="11" t="n">
        <x:v>38.15</x:v>
      </x:c>
      <x:c r="H7556" s="11" t="n">
        <x:v>37.72</x:v>
      </x:c>
      <x:c r="I7556" s="13" t="n">
        <x:v>3502489</x:v>
      </x:c>
      <x:c r="J7556" s="11" t="n">
        <x:v>38.064532</x:v>
      </x:c>
      <x:c r="K7556" s="14" t="n">
        <x:f>I7556*J7556</x:f>
        <x:v>133320604.620148</x:v>
      </x:c>
      <x:c r="L7556" s="8" t="str">
        <x:v>Alpaca SIP</x:v>
      </x:c>
    </x:row>
    <x:row r="7557" ht="25" customHeight="1">
      <x:c r="A7557" s="8" t="str">
        <x:v>FPS</x:v>
      </x:c>
      <x:c r="B7557" s="10" t="n">
        <x:v>46246</x:v>
      </x:c>
      <x:c r="C7557" s="11" t="n">
        <x:v>39.38</x:v>
      </x:c>
      <x:c r="D7557" s="11" t="n">
        <x:v>38.27</x:v>
      </x:c>
      <x:c r="E7557" s="13" t="n">
        <x:v>4623259</x:v>
      </x:c>
      <x:c r="F7557" s="11" t="n">
        <x:v>1</x:v>
      </x:c>
      <x:c r="G7557" s="11" t="n">
        <x:v>39.38</x:v>
      </x:c>
      <x:c r="H7557" s="11" t="n">
        <x:v>38.27</x:v>
      </x:c>
      <x:c r="I7557" s="13" t="n">
        <x:v>4623259</x:v>
      </x:c>
      <x:c r="J7557" s="11" t="n">
        <x:v>38.732578</x:v>
      </x:c>
      <x:c r="K7557" s="14" t="n">
        <x:f>I7557*J7557</x:f>
        <x:v>179070739.831702</x:v>
      </x:c>
      <x:c r="L7557" s="8" t="str">
        <x:v>Alpaca SIP</x:v>
      </x:c>
    </x:row>
    <x:row r="7558" ht="25" customHeight="1">
      <x:c r="A7558" s="8" t="str">
        <x:v>FPS</x:v>
      </x:c>
      <x:c r="B7558" s="10" t="n">
        <x:v>46247</x:v>
      </x:c>
      <x:c r="C7558" s="11" t="n">
        <x:v>38</x:v>
      </x:c>
      <x:c r="D7558" s="11" t="n">
        <x:v>37.56</x:v>
      </x:c>
      <x:c r="E7558" s="13" t="n">
        <x:v>5415367</x:v>
      </x:c>
      <x:c r="F7558" s="11" t="n">
        <x:v>1</x:v>
      </x:c>
      <x:c r="G7558" s="11" t="n">
        <x:v>38</x:v>
      </x:c>
      <x:c r="H7558" s="11" t="n">
        <x:v>37.56</x:v>
      </x:c>
      <x:c r="I7558" s="13" t="n">
        <x:v>5415367</x:v>
      </x:c>
      <x:c r="J7558" s="11" t="n">
        <x:v>37.664723</x:v>
      </x:c>
      <x:c r="K7558" s="14" t="n">
        <x:f>I7558*J7558</x:f>
        <x:v>203968297.99834102</x:v>
      </x:c>
      <x:c r="L7558" s="8" t="str">
        <x:v>Alpaca SIP</x:v>
      </x:c>
    </x:row>
    <x:row r="7559" ht="25" customHeight="1">
      <x:c r="A7559" s="8" t="str">
        <x:v>FPS</x:v>
      </x:c>
      <x:c r="B7559" s="10" t="n">
        <x:v>46248</x:v>
      </x:c>
      <x:c r="C7559" s="11" t="n">
        <x:v>38.54</x:v>
      </x:c>
      <x:c r="D7559" s="11" t="n">
        <x:v>39.66</x:v>
      </x:c>
      <x:c r="E7559" s="13" t="n">
        <x:v>4816923</x:v>
      </x:c>
      <x:c r="F7559" s="11" t="n">
        <x:v>1</x:v>
      </x:c>
      <x:c r="G7559" s="11" t="n">
        <x:v>38.54</x:v>
      </x:c>
      <x:c r="H7559" s="11" t="n">
        <x:v>39.66</x:v>
      </x:c>
      <x:c r="I7559" s="13" t="n">
        <x:v>4816923</x:v>
      </x:c>
      <x:c r="J7559" s="11" t="n">
        <x:v>39.235472</x:v>
      </x:c>
      <x:c r="K7559" s="14" t="n">
        <x:f>I7559*J7559</x:f>
        <x:v>188994247.492656</x:v>
      </x:c>
      <x:c r="L7559" s="8" t="str">
        <x:v>Alpaca SIP</x:v>
      </x:c>
    </x:row>
    <x:row r="7560" ht="25" customHeight="1">
      <x:c r="A7560" s="8" t="str">
        <x:v>FPS</x:v>
      </x:c>
      <x:c r="B7560" s="10" t="n">
        <x:v>46251</x:v>
      </x:c>
      <x:c r="C7560" s="11" t="n">
        <x:v>39.945</x:v>
      </x:c>
      <x:c r="D7560" s="11" t="n">
        <x:v>38.83</x:v>
      </x:c>
      <x:c r="E7560" s="13" t="n">
        <x:v>4874319</x:v>
      </x:c>
      <x:c r="F7560" s="11" t="n">
        <x:v>1</x:v>
      </x:c>
      <x:c r="G7560" s="11" t="n">
        <x:v>39.945</x:v>
      </x:c>
      <x:c r="H7560" s="11" t="n">
        <x:v>38.83</x:v>
      </x:c>
      <x:c r="I7560" s="13" t="n">
        <x:v>4874319</x:v>
      </x:c>
      <x:c r="J7560" s="11" t="n">
        <x:v>39.109046</x:v>
      </x:c>
      <x:c r="K7560" s="14" t="n">
        <x:f>I7560*J7560</x:f>
        <x:v>190629965.989674</x:v>
      </x:c>
      <x:c r="L7560" s="8" t="str">
        <x:v>Alpaca SIP</x:v>
      </x:c>
    </x:row>
    <x:row r="7561" ht="25" customHeight="1">
      <x:c r="A7561" s="8" t="str">
        <x:v>FPS</x:v>
      </x:c>
      <x:c r="B7561" s="10" t="n">
        <x:v>46252</x:v>
      </x:c>
      <x:c r="C7561" s="11" t="n">
        <x:v>37.44</x:v>
      </x:c>
      <x:c r="D7561" s="11" t="n">
        <x:v>36.18</x:v>
      </x:c>
      <x:c r="E7561" s="13" t="n">
        <x:v>4588235</x:v>
      </x:c>
      <x:c r="F7561" s="11" t="n">
        <x:v>1</x:v>
      </x:c>
      <x:c r="G7561" s="11" t="n">
        <x:v>37.44</x:v>
      </x:c>
      <x:c r="H7561" s="11" t="n">
        <x:v>36.18</x:v>
      </x:c>
      <x:c r="I7561" s="13" t="n">
        <x:v>4588235</x:v>
      </x:c>
      <x:c r="J7561" s="11" t="n">
        <x:v>36.498203</x:v>
      </x:c>
      <x:c r="K7561" s="14" t="n">
        <x:f>I7561*J7561</x:f>
        <x:v>167462332.441705</x:v>
      </x:c>
      <x:c r="L7561" s="8" t="str">
        <x:v>Alpaca SIP</x:v>
      </x:c>
    </x:row>
    <x:row r="7562" ht="25" customHeight="1">
      <x:c r="A7562" s="8" t="str">
        <x:v>FPS</x:v>
      </x:c>
      <x:c r="B7562" s="10" t="n">
        <x:v>46253</x:v>
      </x:c>
      <x:c r="C7562" s="11" t="n">
        <x:v>36.64</x:v>
      </x:c>
      <x:c r="D7562" s="11" t="n">
        <x:v>34.46</x:v>
      </x:c>
      <x:c r="E7562" s="13" t="n">
        <x:v>5306881</x:v>
      </x:c>
      <x:c r="F7562" s="11" t="n">
        <x:v>1</x:v>
      </x:c>
      <x:c r="G7562" s="11" t="n">
        <x:v>36.64</x:v>
      </x:c>
      <x:c r="H7562" s="11" t="n">
        <x:v>34.46</x:v>
      </x:c>
      <x:c r="I7562" s="13" t="n">
        <x:v>5306881</x:v>
      </x:c>
      <x:c r="J7562" s="11" t="n">
        <x:v>34.414671</x:v>
      </x:c>
      <x:c r="K7562" s="14" t="n">
        <x:f>I7562*J7562</x:f>
        <x:v>182634563.651151</x:v>
      </x:c>
      <x:c r="L7562" s="8" t="str">
        <x:v>Alpaca SIP</x:v>
      </x:c>
    </x:row>
    <x:row r="7563" ht="25" customHeight="1">
      <x:c r="A7563" s="8" t="str">
        <x:v>FPS</x:v>
      </x:c>
      <x:c r="B7563" s="10" t="n">
        <x:v>46254</x:v>
      </x:c>
      <x:c r="C7563" s="11" t="n">
        <x:v>34.51</x:v>
      </x:c>
      <x:c r="D7563" s="11" t="n">
        <x:v>33.36</x:v>
      </x:c>
      <x:c r="E7563" s="13" t="n">
        <x:v>4685106</x:v>
      </x:c>
      <x:c r="F7563" s="11" t="n">
        <x:v>1</x:v>
      </x:c>
      <x:c r="G7563" s="11" t="n">
        <x:v>34.51</x:v>
      </x:c>
      <x:c r="H7563" s="11" t="n">
        <x:v>33.36</x:v>
      </x:c>
      <x:c r="I7563" s="13" t="n">
        <x:v>4685106</x:v>
      </x:c>
      <x:c r="J7563" s="11" t="n">
        <x:v>33.305543</x:v>
      </x:c>
      <x:c r="K7563" s="14" t="n">
        <x:f>I7563*J7563</x:f>
        <x:v>156039999.342558</x:v>
      </x:c>
      <x:c r="L7563" s="8" t="str">
        <x:v>Alpaca SIP</x:v>
      </x:c>
    </x:row>
    <x:row r="7564" ht="25" customHeight="1">
      <x:c r="A7564" s="8" t="str">
        <x:v>FPS</x:v>
      </x:c>
      <x:c r="B7564" s="10" t="n">
        <x:v>46255</x:v>
      </x:c>
      <x:c r="C7564" s="11" t="n">
        <x:v>33.75</x:v>
      </x:c>
      <x:c r="D7564" s="11" t="n">
        <x:v>33.18</x:v>
      </x:c>
      <x:c r="E7564" s="13" t="n">
        <x:v>2868056</x:v>
      </x:c>
      <x:c r="F7564" s="11" t="n">
        <x:v>1</x:v>
      </x:c>
      <x:c r="G7564" s="11" t="n">
        <x:v>33.75</x:v>
      </x:c>
      <x:c r="H7564" s="11" t="n">
        <x:v>33.18</x:v>
      </x:c>
      <x:c r="I7564" s="13" t="n">
        <x:v>2868056</x:v>
      </x:c>
      <x:c r="J7564" s="11" t="n">
        <x:v>33.194996</x:v>
      </x:c>
      <x:c r="K7564" s="14" t="n">
        <x:f>I7564*J7564</x:f>
        <x:v>95205107.447776</x:v>
      </x:c>
      <x:c r="L7564" s="8" t="str">
        <x:v>Alpaca SIP</x:v>
      </x:c>
    </x:row>
    <x:row r="7565" ht="25" customHeight="1">
      <x:c r="A7565" s="8" t="str">
        <x:v>FPS</x:v>
      </x:c>
      <x:c r="B7565" s="10" t="n">
        <x:v>46258</x:v>
      </x:c>
      <x:c r="C7565" s="11" t="n">
        <x:v>32.92</x:v>
      </x:c>
      <x:c r="D7565" s="11" t="n">
        <x:v>32.19</x:v>
      </x:c>
      <x:c r="E7565" s="13" t="n">
        <x:v>7810801</x:v>
      </x:c>
      <x:c r="F7565" s="11" t="n">
        <x:v>1</x:v>
      </x:c>
      <x:c r="G7565" s="11" t="n">
        <x:v>32.92</x:v>
      </x:c>
      <x:c r="H7565" s="11" t="n">
        <x:v>32.19</x:v>
      </x:c>
      <x:c r="I7565" s="13" t="n">
        <x:v>7810801</x:v>
      </x:c>
      <x:c r="J7565" s="11" t="n">
        <x:v>32.21428</x:v>
      </x:c>
      <x:c r="K7565" s="14" t="n">
        <x:f>I7565*J7565</x:f>
        <x:v>251619330.43828002</x:v>
      </x:c>
      <x:c r="L7565" s="8" t="str">
        <x:v>Alpaca SIP</x:v>
      </x:c>
    </x:row>
    <x:row r="7566" ht="25" customHeight="1">
      <x:c r="A7566" s="8" t="str">
        <x:v>FPS</x:v>
      </x:c>
      <x:c r="B7566" s="10" t="n">
        <x:v>46259</x:v>
      </x:c>
      <x:c r="C7566" s="11" t="n">
        <x:v>33.11</x:v>
      </x:c>
      <x:c r="D7566" s="11" t="n">
        <x:v>32.19</x:v>
      </x:c>
      <x:c r="E7566" s="13" t="n">
        <x:v>4063690</x:v>
      </x:c>
      <x:c r="F7566" s="11" t="n">
        <x:v>1</x:v>
      </x:c>
      <x:c r="G7566" s="11" t="n">
        <x:v>33.11</x:v>
      </x:c>
      <x:c r="H7566" s="11" t="n">
        <x:v>32.19</x:v>
      </x:c>
      <x:c r="I7566" s="13" t="n">
        <x:v>4063690</x:v>
      </x:c>
      <x:c r="J7566" s="11" t="n">
        <x:v>32.336649</x:v>
      </x:c>
      <x:c r="K7566" s="14" t="n">
        <x:f>I7566*J7566</x:f>
        <x:v>131406117.17481</x:v>
      </x:c>
      <x:c r="L7566" s="8" t="str">
        <x:v>Alpaca SIP</x:v>
      </x:c>
    </x:row>
    <x:row r="7567" ht="25" customHeight="1">
      <x:c r="A7567" s="8" t="str">
        <x:v>FPS</x:v>
      </x:c>
      <x:c r="B7567" s="10" t="n">
        <x:v>46260</x:v>
      </x:c>
      <x:c r="C7567" s="11" t="n">
        <x:v>32.28</x:v>
      </x:c>
      <x:c r="D7567" s="11" t="n">
        <x:v>32.21</x:v>
      </x:c>
      <x:c r="E7567" s="13" t="n">
        <x:v>3911175</x:v>
      </x:c>
      <x:c r="F7567" s="11" t="n">
        <x:v>1</x:v>
      </x:c>
      <x:c r="G7567" s="11" t="n">
        <x:v>32.28</x:v>
      </x:c>
      <x:c r="H7567" s="11" t="n">
        <x:v>32.21</x:v>
      </x:c>
      <x:c r="I7567" s="13" t="n">
        <x:v>3911175</x:v>
      </x:c>
      <x:c r="J7567" s="11" t="n">
        <x:v>32.199369</x:v>
      </x:c>
      <x:c r="K7567" s="14" t="n">
        <x:f>I7567*J7567</x:f>
        <x:v>125937367.04857498</x:v>
      </x:c>
      <x:c r="L7567" s="8" t="str">
        <x:v>Alpaca SIP</x:v>
      </x:c>
    </x:row>
    <x:row r="7568" ht="25" customHeight="1">
      <x:c r="A7568" s="8" t="str">
        <x:v>FPS</x:v>
      </x:c>
      <x:c r="B7568" s="10" t="n">
        <x:v>46261</x:v>
      </x:c>
      <x:c r="C7568" s="11" t="n">
        <x:v>33.72</x:v>
      </x:c>
      <x:c r="D7568" s="11" t="n">
        <x:v>31.62</x:v>
      </x:c>
      <x:c r="E7568" s="13" t="n">
        <x:v>5378165</x:v>
      </x:c>
      <x:c r="F7568" s="11" t="n">
        <x:v>1</x:v>
      </x:c>
      <x:c r="G7568" s="11" t="n">
        <x:v>33.72</x:v>
      </x:c>
      <x:c r="H7568" s="11" t="n">
        <x:v>31.62</x:v>
      </x:c>
      <x:c r="I7568" s="13" t="n">
        <x:v>5378165</x:v>
      </x:c>
      <x:c r="J7568" s="11" t="n">
        <x:v>31.993993</x:v>
      </x:c>
      <x:c r="K7568" s="14" t="n">
        <x:f>I7568*J7568</x:f>
        <x:v>172068973.362845</x:v>
      </x:c>
      <x:c r="L7568" s="8" t="str">
        <x:v>Alpaca SIP</x:v>
      </x:c>
    </x:row>
    <x:row r="7569" ht="25" customHeight="1">
      <x:c r="A7569" s="8" t="str">
        <x:v>FPS</x:v>
      </x:c>
      <x:c r="B7569" s="10" t="n">
        <x:v>46262</x:v>
      </x:c>
      <x:c r="C7569" s="11" t="n">
        <x:v>31.65</x:v>
      </x:c>
      <x:c r="D7569" s="11" t="n">
        <x:v>30.4</x:v>
      </x:c>
      <x:c r="E7569" s="13" t="n">
        <x:v>5540370</x:v>
      </x:c>
      <x:c r="F7569" s="11" t="n">
        <x:v>1</x:v>
      </x:c>
      <x:c r="G7569" s="11" t="n">
        <x:v>31.65</x:v>
      </x:c>
      <x:c r="H7569" s="11" t="n">
        <x:v>30.4</x:v>
      </x:c>
      <x:c r="I7569" s="13" t="n">
        <x:v>5540370</x:v>
      </x:c>
      <x:c r="J7569" s="11" t="n">
        <x:v>30.521644</x:v>
      </x:c>
      <x:c r="K7569" s="14" t="n">
        <x:f>I7569*J7569</x:f>
        <x:v>169101200.76828</x:v>
      </x:c>
      <x:c r="L7569" s="8" t="str">
        <x:v>Alpaca SIP</x:v>
      </x:c>
    </x:row>
    <x:row r="7570" ht="25" customHeight="1">
      <x:c r="A7570" s="8" t="str">
        <x:v>FPS</x:v>
      </x:c>
      <x:c r="B7570" s="10" t="n">
        <x:v>46265</x:v>
      </x:c>
      <x:c r="C7570" s="11" t="n">
        <x:v>30.52</x:v>
      </x:c>
      <x:c r="D7570" s="11" t="n">
        <x:v>30.54</x:v>
      </x:c>
      <x:c r="E7570" s="13" t="n">
        <x:v>5018133</x:v>
      </x:c>
      <x:c r="F7570" s="11" t="n">
        <x:v>1</x:v>
      </x:c>
      <x:c r="G7570" s="11" t="n">
        <x:v>30.52</x:v>
      </x:c>
      <x:c r="H7570" s="11" t="n">
        <x:v>30.54</x:v>
      </x:c>
      <x:c r="I7570" s="13" t="n">
        <x:v>5018133</x:v>
      </x:c>
      <x:c r="J7570" s="11" t="n">
        <x:v>30.345431</x:v>
      </x:c>
      <x:c r="K7570" s="14" t="n">
        <x:f>I7570*J7570</x:f>
        <x:v>152277408.70032302</x:v>
      </x:c>
      <x:c r="L7570" s="8" t="str">
        <x:v>Alpaca SIP</x:v>
      </x:c>
    </x:row>
    <x:row r="7571" ht="25" customHeight="1">
      <x:c r="A7571" s="8" t="str">
        <x:v>FPS</x:v>
      </x:c>
      <x:c r="B7571" s="10" t="n">
        <x:v>46266</x:v>
      </x:c>
      <x:c r="C7571" s="11" t="n">
        <x:v>30.17</x:v>
      </x:c>
      <x:c r="D7571" s="11" t="n">
        <x:v>29.27</x:v>
      </x:c>
      <x:c r="E7571" s="13" t="n">
        <x:v>4241266</x:v>
      </x:c>
      <x:c r="F7571" s="11" t="n">
        <x:v>1</x:v>
      </x:c>
      <x:c r="G7571" s="11" t="n">
        <x:v>30.17</x:v>
      </x:c>
      <x:c r="H7571" s="11" t="n">
        <x:v>29.27</x:v>
      </x:c>
      <x:c r="I7571" s="13" t="n">
        <x:v>4241266</x:v>
      </x:c>
      <x:c r="J7571" s="11" t="n">
        <x:v>29.410682</x:v>
      </x:c>
      <x:c r="K7571" s="14" t="n">
        <x:f>I7571*J7571</x:f>
        <x:v>124738525.603412</x:v>
      </x:c>
      <x:c r="L7571" s="8" t="str">
        <x:v>Alpaca SIP</x:v>
      </x:c>
    </x:row>
    <x:row r="7572" ht="25" customHeight="1">
      <x:c r="A7572" s="8" t="str">
        <x:v>FPS</x:v>
      </x:c>
      <x:c r="B7572" s="10" t="n">
        <x:v>46267</x:v>
      </x:c>
      <x:c r="C7572" s="11" t="n">
        <x:v>29.02</x:v>
      </x:c>
      <x:c r="D7572" s="11" t="n">
        <x:v>29.42</x:v>
      </x:c>
      <x:c r="E7572" s="13" t="n">
        <x:v>4373308</x:v>
      </x:c>
      <x:c r="F7572" s="11" t="n">
        <x:v>1</x:v>
      </x:c>
      <x:c r="G7572" s="11" t="n">
        <x:v>29.02</x:v>
      </x:c>
      <x:c r="H7572" s="11" t="n">
        <x:v>29.42</x:v>
      </x:c>
      <x:c r="I7572" s="13" t="n">
        <x:v>4373308</x:v>
      </x:c>
      <x:c r="J7572" s="11" t="n">
        <x:v>29.088128</x:v>
      </x:c>
      <x:c r="K7572" s="14" t="n">
        <x:f>I7572*J7572</x:f>
        <x:v>127211342.887424</x:v>
      </x:c>
      <x:c r="L7572" s="8" t="str">
        <x:v>Alpaca SIP</x:v>
      </x:c>
    </x:row>
    <x:row r="7573" ht="25" customHeight="1">
      <x:c r="A7573" s="8" t="str">
        <x:v>FPS</x:v>
      </x:c>
      <x:c r="B7573" s="10" t="n">
        <x:v>46268</x:v>
      </x:c>
      <x:c r="C7573" s="11" t="n">
        <x:v>29.5</x:v>
      </x:c>
      <x:c r="D7573" s="11" t="n">
        <x:v>30.6</x:v>
      </x:c>
      <x:c r="E7573" s="13" t="n">
        <x:v>6852538</x:v>
      </x:c>
      <x:c r="F7573" s="11" t="n">
        <x:v>1</x:v>
      </x:c>
      <x:c r="G7573" s="11" t="n">
        <x:v>29.5</x:v>
      </x:c>
      <x:c r="H7573" s="11" t="n">
        <x:v>30.6</x:v>
      </x:c>
      <x:c r="I7573" s="13" t="n">
        <x:v>6852538</x:v>
      </x:c>
      <x:c r="J7573" s="11" t="n">
        <x:v>30.022675</x:v>
      </x:c>
      <x:c r="K7573" s="14" t="n">
        <x:f>I7573*J7573</x:f>
        <x:v>205731521.29915</x:v>
      </x:c>
      <x:c r="L7573" s="8" t="str">
        <x:v>Alpaca SIP</x:v>
      </x:c>
    </x:row>
    <x:row r="7574" ht="25" customHeight="1">
      <x:c r="A7574" s="8" t="str">
        <x:v>FPS</x:v>
      </x:c>
      <x:c r="B7574" s="10" t="n">
        <x:v>46269</x:v>
      </x:c>
      <x:c r="C7574" s="11" t="n">
        <x:v>30.87</x:v>
      </x:c>
      <x:c r="D7574" s="11" t="n">
        <x:v>31.35</x:v>
      </x:c>
      <x:c r="E7574" s="13" t="n">
        <x:v>4496182</x:v>
      </x:c>
      <x:c r="F7574" s="11" t="n">
        <x:v>1</x:v>
      </x:c>
      <x:c r="G7574" s="11" t="n">
        <x:v>30.87</x:v>
      </x:c>
      <x:c r="H7574" s="11" t="n">
        <x:v>31.35</x:v>
      </x:c>
      <x:c r="I7574" s="13" t="n">
        <x:v>4496182</x:v>
      </x:c>
      <x:c r="J7574" s="11" t="n">
        <x:v>31.253903</x:v>
      </x:c>
      <x:c r="K7574" s="14" t="n">
        <x:f>I7574*J7574</x:f>
        <x:v>140523236.098346</x:v>
      </x:c>
      <x:c r="L7574" s="8" t="str">
        <x:v>Alpaca SIP</x:v>
      </x:c>
    </x:row>
    <x:row r="7575" ht="25" customHeight="1">
      <x:c r="A7575" s="8" t="str">
        <x:v>FPS</x:v>
      </x:c>
      <x:c r="B7575" s="10" t="n">
        <x:v>46273</x:v>
      </x:c>
      <x:c r="C7575" s="11" t="n">
        <x:v>32.17</x:v>
      </x:c>
      <x:c r="D7575" s="11" t="n">
        <x:v>32.31</x:v>
      </x:c>
      <x:c r="E7575" s="13" t="n">
        <x:v>7738506</x:v>
      </x:c>
      <x:c r="F7575" s="11" t="n">
        <x:v>1</x:v>
      </x:c>
      <x:c r="G7575" s="11" t="n">
        <x:v>32.17</x:v>
      </x:c>
      <x:c r="H7575" s="11" t="n">
        <x:v>32.31</x:v>
      </x:c>
      <x:c r="I7575" s="13" t="n">
        <x:v>7738506</x:v>
      </x:c>
      <x:c r="J7575" s="11" t="n">
        <x:v>32.141694</x:v>
      </x:c>
      <x:c r="K7575" s="14" t="n">
        <x:f>I7575*J7575</x:f>
        <x:v>248728691.86916402</x:v>
      </x:c>
      <x:c r="L7575" s="8" t="str">
        <x:v>Alpaca SIP</x:v>
      </x:c>
    </x:row>
    <x:row r="7576" ht="25" customHeight="1">
      <x:c r="A7576" s="8" t="str">
        <x:v>FPS</x:v>
      </x:c>
      <x:c r="B7576" s="10" t="n">
        <x:v>46274</x:v>
      </x:c>
      <x:c r="C7576" s="11" t="n">
        <x:v>32.03</x:v>
      </x:c>
      <x:c r="D7576" s="11" t="n">
        <x:v>30.99</x:v>
      </x:c>
      <x:c r="E7576" s="13" t="n">
        <x:v>3909313</x:v>
      </x:c>
      <x:c r="F7576" s="11" t="n">
        <x:v>1</x:v>
      </x:c>
      <x:c r="G7576" s="11" t="n">
        <x:v>32.03</x:v>
      </x:c>
      <x:c r="H7576" s="11" t="n">
        <x:v>30.99</x:v>
      </x:c>
      <x:c r="I7576" s="13" t="n">
        <x:v>3909313</x:v>
      </x:c>
      <x:c r="J7576" s="11" t="n">
        <x:v>31.29984</x:v>
      </x:c>
      <x:c r="K7576" s="14" t="n">
        <x:f>I7576*J7576</x:f>
        <x:v>122360871.40991999</x:v>
      </x:c>
      <x:c r="L7576" s="8" t="str">
        <x:v>Alpaca SIP</x:v>
      </x:c>
    </x:row>
    <x:row r="7577" ht="25" customHeight="1">
      <x:c r="A7577" s="8" t="str">
        <x:v>FPS</x:v>
      </x:c>
      <x:c r="B7577" s="10" t="n">
        <x:v>46275</x:v>
      </x:c>
      <x:c r="C7577" s="11" t="n">
        <x:v>30.19</x:v>
      </x:c>
      <x:c r="D7577" s="11" t="n">
        <x:v>29.2</x:v>
      </x:c>
      <x:c r="E7577" s="13" t="n">
        <x:v>5662466</x:v>
      </x:c>
      <x:c r="F7577" s="11" t="n">
        <x:v>1</x:v>
      </x:c>
      <x:c r="G7577" s="11" t="n">
        <x:v>30.19</x:v>
      </x:c>
      <x:c r="H7577" s="11" t="n">
        <x:v>29.2</x:v>
      </x:c>
      <x:c r="I7577" s="13" t="n">
        <x:v>5662466</x:v>
      </x:c>
      <x:c r="J7577" s="11" t="n">
        <x:v>29.420589</x:v>
      </x:c>
      <x:c r="K7577" s="14" t="n">
        <x:f>I7577*J7577</x:f>
        <x:v>166593084.912474</x:v>
      </x:c>
      <x:c r="L7577" s="8" t="str">
        <x:v>Alpaca SIP</x:v>
      </x:c>
    </x:row>
    <x:row r="7578" ht="25" customHeight="1">
      <x:c r="A7578" s="8" t="str">
        <x:v>FPS</x:v>
      </x:c>
      <x:c r="B7578" s="10" t="n">
        <x:v>46276</x:v>
      </x:c>
      <x:c r="C7578" s="11" t="n">
        <x:v>30</x:v>
      </x:c>
      <x:c r="D7578" s="11" t="n">
        <x:v>31.82</x:v>
      </x:c>
      <x:c r="E7578" s="13" t="n">
        <x:v>9606522</x:v>
      </x:c>
      <x:c r="F7578" s="11" t="n">
        <x:v>1</x:v>
      </x:c>
      <x:c r="G7578" s="11" t="n">
        <x:v>30</x:v>
      </x:c>
      <x:c r="H7578" s="11" t="n">
        <x:v>31.82</x:v>
      </x:c>
      <x:c r="I7578" s="13" t="n">
        <x:v>9606522</x:v>
      </x:c>
      <x:c r="J7578" s="11" t="n">
        <x:v>31.388091</x:v>
      </x:c>
      <x:c r="K7578" s="14" t="n">
        <x:f>I7578*J7578</x:f>
        <x:v>301530386.729502</x:v>
      </x:c>
      <x:c r="L7578" s="8" t="str">
        <x:v>Alpaca SIP</x:v>
      </x:c>
    </x:row>
    <x:row r="7579" ht="25" customHeight="1">
      <x:c r="A7579" s="8" t="str">
        <x:v>FPS</x:v>
      </x:c>
      <x:c r="B7579" s="10" t="n">
        <x:v>46279</x:v>
      </x:c>
      <x:c r="C7579" s="11" t="n">
        <x:v>29.67</x:v>
      </x:c>
      <x:c r="D7579" s="11" t="n">
        <x:v>28.64</x:v>
      </x:c>
      <x:c r="E7579" s="13" t="n">
        <x:v>12225493</x:v>
      </x:c>
      <x:c r="F7579" s="11" t="n">
        <x:v>1</x:v>
      </x:c>
      <x:c r="G7579" s="11" t="n">
        <x:v>29.67</x:v>
      </x:c>
      <x:c r="H7579" s="11" t="n">
        <x:v>28.64</x:v>
      </x:c>
      <x:c r="I7579" s="13" t="n">
        <x:v>12225493</x:v>
      </x:c>
      <x:c r="J7579" s="11" t="n">
        <x:v>28.917901</x:v>
      </x:c>
      <x:c r="K7579" s="14" t="n">
        <x:f>I7579*J7579</x:f>
        <x:v>353535596.250193</x:v>
      </x:c>
      <x:c r="L7579" s="8" t="str">
        <x:v>Alpaca SIP</x:v>
      </x:c>
    </x:row>
    <x:row r="7580" ht="25" customHeight="1">
      <x:c r="A7580" s="8" t="str">
        <x:v>FPS</x:v>
      </x:c>
      <x:c r="B7580" s="10" t="n">
        <x:v>46280</x:v>
      </x:c>
      <x:c r="C7580" s="11" t="n">
        <x:v>30.93</x:v>
      </x:c>
      <x:c r="D7580" s="11" t="n">
        <x:v>31.36</x:v>
      </x:c>
      <x:c r="E7580" s="13" t="n">
        <x:v>32399553</x:v>
      </x:c>
      <x:c r="F7580" s="11" t="n">
        <x:v>1</x:v>
      </x:c>
      <x:c r="G7580" s="11" t="n">
        <x:v>30.93</x:v>
      </x:c>
      <x:c r="H7580" s="11" t="n">
        <x:v>31.36</x:v>
      </x:c>
      <x:c r="I7580" s="13" t="n">
        <x:v>32399553</x:v>
      </x:c>
      <x:c r="J7580" s="11" t="n">
        <x:v>31.825399</x:v>
      </x:c>
      <x:c r="K7580" s="14" t="n">
        <x:f>I7580*J7580</x:f>
        <x:v>1031128701.646647</x:v>
      </x:c>
      <x:c r="L7580" s="8" t="str">
        <x:v>Alpaca SIP</x:v>
      </x:c>
    </x:row>
    <x:row r="7581" ht="25" customHeight="1">
      <x:c r="A7581" s="8" t="str">
        <x:v>FPS</x:v>
      </x:c>
      <x:c r="B7581" s="10" t="n">
        <x:v>46281</x:v>
      </x:c>
      <x:c r="C7581" s="11" t="n">
        <x:v>33.14</x:v>
      </x:c>
      <x:c r="D7581" s="11" t="n">
        <x:v>34.84</x:v>
      </x:c>
      <x:c r="E7581" s="13" t="n">
        <x:v>20846220</x:v>
      </x:c>
      <x:c r="F7581" s="11" t="n">
        <x:v>1</x:v>
      </x:c>
      <x:c r="G7581" s="11" t="n">
        <x:v>33.14</x:v>
      </x:c>
      <x:c r="H7581" s="11" t="n">
        <x:v>34.84</x:v>
      </x:c>
      <x:c r="I7581" s="13" t="n">
        <x:v>20846220</x:v>
      </x:c>
      <x:c r="J7581" s="11" t="n">
        <x:v>34.8672</x:v>
      </x:c>
      <x:c r="K7581" s="14" t="n">
        <x:f>I7581*J7581</x:f>
        <x:v>726849321.984</x:v>
      </x:c>
      <x:c r="L7581" s="8" t="str">
        <x:v>Alpaca SIP</x:v>
      </x:c>
    </x:row>
    <x:row r="7582" ht="25" customHeight="1">
      <x:c r="A7582" s="8" t="str">
        <x:v>FPS</x:v>
      </x:c>
      <x:c r="B7582" s="10" t="n">
        <x:v>46282</x:v>
      </x:c>
      <x:c r="C7582" s="11" t="n">
        <x:v>36.76</x:v>
      </x:c>
      <x:c r="D7582" s="11" t="n">
        <x:v>38.06</x:v>
      </x:c>
      <x:c r="E7582" s="13" t="n">
        <x:v>20234481</x:v>
      </x:c>
      <x:c r="F7582" s="11" t="n">
        <x:v>1</x:v>
      </x:c>
      <x:c r="G7582" s="11" t="n">
        <x:v>36.76</x:v>
      </x:c>
      <x:c r="H7582" s="11" t="n">
        <x:v>38.06</x:v>
      </x:c>
      <x:c r="I7582" s="13" t="n">
        <x:v>20234481</x:v>
      </x:c>
      <x:c r="J7582" s="11" t="n">
        <x:v>37.300337</x:v>
      </x:c>
      <x:c r="K7582" s="14" t="n">
        <x:f>I7582*J7582</x:f>
        <x:v>754752960.320097</x:v>
      </x:c>
      <x:c r="L7582" s="8" t="str">
        <x:v>Alpaca SIP</x:v>
      </x:c>
    </x:row>
    <x:row r="7583" ht="25" customHeight="1">
      <x:c r="A7583" s="8" t="str">
        <x:v>FPS</x:v>
      </x:c>
      <x:c r="B7583" s="10" t="n">
        <x:v>46283</x:v>
      </x:c>
      <x:c r="C7583" s="11" t="n">
        <x:v>39.5</x:v>
      </x:c>
      <x:c r="D7583" s="11" t="n">
        <x:v>39.44</x:v>
      </x:c>
      <x:c r="E7583" s="13" t="n">
        <x:v>20538362</x:v>
      </x:c>
      <x:c r="F7583" s="11" t="n">
        <x:v>1</x:v>
      </x:c>
      <x:c r="G7583" s="11" t="n">
        <x:v>39.5</x:v>
      </x:c>
      <x:c r="H7583" s="11" t="n">
        <x:v>39.44</x:v>
      </x:c>
      <x:c r="I7583" s="13" t="n">
        <x:v>20538362</x:v>
      </x:c>
      <x:c r="J7583" s="11" t="n">
        <x:v>39.187945</x:v>
      </x:c>
      <x:c r="K7583" s="14" t="n">
        <x:f>I7583*J7583</x:f>
        <x:v>804856200.44609</x:v>
      </x:c>
      <x:c r="L7583" s="8" t="str">
        <x:v>Alpaca SIP</x:v>
      </x:c>
    </x:row>
    <x:row r="7584" ht="25" customHeight="1">
      <x:c r="A7584" s="8" t="str">
        <x:v>FPS</x:v>
      </x:c>
      <x:c r="B7584" s="10" t="n">
        <x:v>46286</x:v>
      </x:c>
      <x:c r="C7584" s="11" t="n">
        <x:v>40.03</x:v>
      </x:c>
      <x:c r="D7584" s="11" t="n">
        <x:v>37.75</x:v>
      </x:c>
      <x:c r="E7584" s="13" t="n">
        <x:v>12637417</x:v>
      </x:c>
      <x:c r="F7584" s="11" t="n">
        <x:v>1</x:v>
      </x:c>
      <x:c r="G7584" s="11" t="n">
        <x:v>40.03</x:v>
      </x:c>
      <x:c r="H7584" s="11" t="n">
        <x:v>37.75</x:v>
      </x:c>
      <x:c r="I7584" s="13" t="n">
        <x:v>12637417</x:v>
      </x:c>
      <x:c r="J7584" s="11" t="n">
        <x:v>37.672639</x:v>
      </x:c>
      <x:c r="K7584" s="14" t="n">
        <x:f>I7584*J7584</x:f>
        <x:v>476084848.53346294</x:v>
      </x:c>
      <x:c r="L7584" s="8" t="str">
        <x:v>Alpaca SIP</x:v>
      </x:c>
    </x:row>
    <x:row r="7585" ht="25" customHeight="1">
      <x:c r="A7585" s="8" t="str">
        <x:v>FPS</x:v>
      </x:c>
      <x:c r="B7585" s="10" t="n">
        <x:v>46287</x:v>
      </x:c>
      <x:c r="C7585" s="11" t="n">
        <x:v>37.41</x:v>
      </x:c>
      <x:c r="D7585" s="11" t="n">
        <x:v>38.52</x:v>
      </x:c>
      <x:c r="E7585" s="13" t="n">
        <x:v>9049972</x:v>
      </x:c>
      <x:c r="F7585" s="11" t="n">
        <x:v>1</x:v>
      </x:c>
      <x:c r="G7585" s="11" t="n">
        <x:v>37.41</x:v>
      </x:c>
      <x:c r="H7585" s="11" t="n">
        <x:v>38.52</x:v>
      </x:c>
      <x:c r="I7585" s="13" t="n">
        <x:v>9049972</x:v>
      </x:c>
      <x:c r="J7585" s="11" t="n">
        <x:v>38.310647</x:v>
      </x:c>
      <x:c r="K7585" s="14" t="n">
        <x:f>I7585*J7585</x:f>
        <x:v>346710282.651884</x:v>
      </x:c>
      <x:c r="L7585" s="8" t="str">
        <x:v>Alpaca SIP</x:v>
      </x:c>
    </x:row>
    <x:row r="7586" ht="25" customHeight="1">
      <x:c r="A7586" s="8" t="str">
        <x:v>FPS</x:v>
      </x:c>
      <x:c r="B7586" s="10" t="n">
        <x:v>46288</x:v>
      </x:c>
      <x:c r="C7586" s="11" t="n">
        <x:v>38</x:v>
      </x:c>
      <x:c r="D7586" s="11" t="n">
        <x:v>39.88</x:v>
      </x:c>
      <x:c r="E7586" s="13" t="n">
        <x:v>7938700</x:v>
      </x:c>
      <x:c r="F7586" s="11" t="n">
        <x:v>1</x:v>
      </x:c>
      <x:c r="G7586" s="11" t="n">
        <x:v>38</x:v>
      </x:c>
      <x:c r="H7586" s="11" t="n">
        <x:v>39.88</x:v>
      </x:c>
      <x:c r="I7586" s="13" t="n">
        <x:v>7938700</x:v>
      </x:c>
      <x:c r="J7586" s="11" t="n">
        <x:v>39.309112</x:v>
      </x:c>
      <x:c r="K7586" s="14" t="n">
        <x:f>I7586*J7586</x:f>
        <x:v>312063247.43439996</x:v>
      </x:c>
      <x:c r="L7586" s="8" t="str">
        <x:v>Alpaca SIP</x:v>
      </x:c>
    </x:row>
    <x:row r="7587" ht="25" customHeight="1">
      <x:c r="A7587" s="8" t="str">
        <x:v>FPS</x:v>
      </x:c>
      <x:c r="B7587" s="10" t="n">
        <x:v>46289</x:v>
      </x:c>
      <x:c r="C7587" s="11" t="n">
        <x:v>38.95</x:v>
      </x:c>
      <x:c r="D7587" s="11" t="n">
        <x:v>38.95</x:v>
      </x:c>
      <x:c r="E7587" s="13" t="n">
        <x:v>7844252</x:v>
      </x:c>
      <x:c r="F7587" s="11" t="n">
        <x:v>1</x:v>
      </x:c>
      <x:c r="G7587" s="11" t="n">
        <x:v>38.95</x:v>
      </x:c>
      <x:c r="H7587" s="11" t="n">
        <x:v>38.95</x:v>
      </x:c>
      <x:c r="I7587" s="13" t="n">
        <x:v>7844252</x:v>
      </x:c>
      <x:c r="J7587" s="11" t="n">
        <x:v>38.934609</x:v>
      </x:c>
      <x:c r="K7587" s="14" t="n">
        <x:f>I7587*J7587</x:f>
        <x:v>305412884.51746804</x:v>
      </x:c>
      <x:c r="L7587" s="8" t="str">
        <x:v>Alpaca SIP</x:v>
      </x:c>
    </x:row>
    <x:row r="7588" ht="25" customHeight="1">
      <x:c r="A7588" s="8" t="str">
        <x:v>FPS</x:v>
      </x:c>
      <x:c r="B7588" s="10" t="n">
        <x:v>46290</x:v>
      </x:c>
      <x:c r="C7588" s="11" t="n">
        <x:v>38.53</x:v>
      </x:c>
      <x:c r="D7588" s="11" t="n">
        <x:v>38.97</x:v>
      </x:c>
      <x:c r="E7588" s="13" t="n">
        <x:v>5792733</x:v>
      </x:c>
      <x:c r="F7588" s="11" t="n">
        <x:v>1</x:v>
      </x:c>
      <x:c r="G7588" s="11" t="n">
        <x:v>38.53</x:v>
      </x:c>
      <x:c r="H7588" s="11" t="n">
        <x:v>38.97</x:v>
      </x:c>
      <x:c r="I7588" s="13" t="n">
        <x:v>5792733</x:v>
      </x:c>
      <x:c r="J7588" s="11" t="n">
        <x:v>38.798231</x:v>
      </x:c>
      <x:c r="K7588" s="14" t="n">
        <x:f>I7588*J7588</x:f>
        <x:v>224747793.055323</x:v>
      </x:c>
      <x:c r="L7588" s="8" t="str">
        <x:v>Alpaca SIP</x:v>
      </x:c>
    </x:row>
    <x:row r="7589" ht="25" customHeight="1">
      <x:c r="A7589" s="8" t="str">
        <x:v>FPS</x:v>
      </x:c>
      <x:c r="B7589" s="10" t="n">
        <x:v>46293</x:v>
      </x:c>
      <x:c r="C7589" s="11" t="n">
        <x:v>38.55</x:v>
      </x:c>
      <x:c r="D7589" s="11" t="n">
        <x:v>36.59</x:v>
      </x:c>
      <x:c r="E7589" s="13" t="n">
        <x:v>8010859</x:v>
      </x:c>
      <x:c r="F7589" s="11" t="n">
        <x:v>1</x:v>
      </x:c>
      <x:c r="G7589" s="11" t="n">
        <x:v>38.55</x:v>
      </x:c>
      <x:c r="H7589" s="11" t="n">
        <x:v>36.59</x:v>
      </x:c>
      <x:c r="I7589" s="13" t="n">
        <x:v>8010859</x:v>
      </x:c>
      <x:c r="J7589" s="11" t="n">
        <x:v>37.178638</x:v>
      </x:c>
      <x:c r="K7589" s="14" t="n">
        <x:f>I7589*J7589</x:f>
        <x:v>297832826.830042</x:v>
      </x:c>
      <x:c r="L7589" s="8" t="str">
        <x:v>Alpaca SIP</x:v>
      </x:c>
    </x:row>
    <x:row r="7590" ht="25" customHeight="1">
      <x:c r="A7590" s="8" t="str">
        <x:v>FPS</x:v>
      </x:c>
      <x:c r="B7590" s="10" t="n">
        <x:v>46294</x:v>
      </x:c>
      <x:c r="C7590" s="11" t="n">
        <x:v>37.28</x:v>
      </x:c>
      <x:c r="D7590" s="11" t="n">
        <x:v>37.2</x:v>
      </x:c>
      <x:c r="E7590" s="13" t="n">
        <x:v>9651615</x:v>
      </x:c>
      <x:c r="F7590" s="11" t="n">
        <x:v>1</x:v>
      </x:c>
      <x:c r="G7590" s="11" t="n">
        <x:v>37.28</x:v>
      </x:c>
      <x:c r="H7590" s="11" t="n">
        <x:v>37.2</x:v>
      </x:c>
      <x:c r="I7590" s="13" t="n">
        <x:v>9651615</x:v>
      </x:c>
      <x:c r="J7590" s="11" t="n">
        <x:v>37.398284</x:v>
      </x:c>
      <x:c r="K7590" s="14" t="n">
        <x:f>I7590*J7590</x:f>
        <x:v>360953838.82865995</x:v>
      </x:c>
      <x:c r="L7590" s="8" t="str">
        <x:v>Alpaca SIP</x:v>
      </x:c>
    </x:row>
    <x:row r="7591" ht="25" customHeight="1">
      <x:c r="A7591" s="8" t="str">
        <x:v>FPS</x:v>
      </x:c>
      <x:c r="B7591" s="10" t="n">
        <x:v>46295</x:v>
      </x:c>
      <x:c r="C7591" s="11" t="n">
        <x:v>37.55</x:v>
      </x:c>
      <x:c r="D7591" s="11" t="n">
        <x:v>37.44</x:v>
      </x:c>
      <x:c r="E7591" s="13" t="n">
        <x:v>10254213</x:v>
      </x:c>
      <x:c r="F7591" s="11" t="n">
        <x:v>1</x:v>
      </x:c>
      <x:c r="G7591" s="11" t="n">
        <x:v>37.55</x:v>
      </x:c>
      <x:c r="H7591" s="11" t="n">
        <x:v>37.44</x:v>
      </x:c>
      <x:c r="I7591" s="13" t="n">
        <x:v>10254213</x:v>
      </x:c>
      <x:c r="J7591" s="11" t="n">
        <x:v>37.512174</x:v>
      </x:c>
      <x:c r="K7591" s="14" t="n">
        <x:f>I7591*J7591</x:f>
        <x:v>384657822.289062</x:v>
      </x:c>
      <x:c r="L7591" s="8" t="str">
        <x:v>Alpaca SIP</x:v>
      </x:c>
    </x:row>
    <x:row r="7592" ht="25" customHeight="1">
      <x:c r="A7592" s="8" t="str">
        <x:v>FPS</x:v>
      </x:c>
      <x:c r="B7592" s="10" t="n">
        <x:v>46296</x:v>
      </x:c>
      <x:c r="C7592" s="11" t="n">
        <x:v>37.99</x:v>
      </x:c>
      <x:c r="D7592" s="11" t="n">
        <x:v>37.33</x:v>
      </x:c>
      <x:c r="E7592" s="13" t="n">
        <x:v>7448126</x:v>
      </x:c>
      <x:c r="F7592" s="11" t="n">
        <x:v>1</x:v>
      </x:c>
      <x:c r="G7592" s="11" t="n">
        <x:v>37.99</x:v>
      </x:c>
      <x:c r="H7592" s="11" t="n">
        <x:v>37.33</x:v>
      </x:c>
      <x:c r="I7592" s="13" t="n">
        <x:v>7448126</x:v>
      </x:c>
      <x:c r="J7592" s="11" t="n">
        <x:v>36.876124</x:v>
      </x:c>
      <x:c r="K7592" s="14" t="n">
        <x:f>I7592*J7592</x:f>
        <x:v>274658017.94362396</x:v>
      </x:c>
      <x:c r="L7592" s="8" t="str">
        <x:v>Alpaca SIP</x:v>
      </x:c>
    </x:row>
    <x:row r="7593" ht="25" customHeight="1">
      <x:c r="A7593" s="8" t="str">
        <x:v>FPS</x:v>
      </x:c>
      <x:c r="B7593" s="10" t="n">
        <x:v>46297</x:v>
      </x:c>
      <x:c r="C7593" s="11" t="n">
        <x:v>39.57</x:v>
      </x:c>
      <x:c r="D7593" s="11" t="n">
        <x:v>40.35</x:v>
      </x:c>
      <x:c r="E7593" s="13" t="n">
        <x:v>8780567</x:v>
      </x:c>
      <x:c r="F7593" s="11" t="n">
        <x:v>1</x:v>
      </x:c>
      <x:c r="G7593" s="11" t="n">
        <x:v>39.57</x:v>
      </x:c>
      <x:c r="H7593" s="11" t="n">
        <x:v>40.35</x:v>
      </x:c>
      <x:c r="I7593" s="13" t="n">
        <x:v>8780567</x:v>
      </x:c>
      <x:c r="J7593" s="11" t="n">
        <x:v>39.981404</x:v>
      </x:c>
      <x:c r="K7593" s="14" t="n">
        <x:f>I7593*J7593</x:f>
        <x:v>351059396.576068</x:v>
      </x:c>
      <x:c r="L7593" s="8" t="str">
        <x:v>Alpaca SIP</x:v>
      </x:c>
    </x:row>
    <x:row r="7594" ht="25" customHeight="1">
      <x:c r="A7594" s="8" t="str">
        <x:v>MANE</x:v>
      </x:c>
      <x:c r="B7594" s="10" t="n">
        <x:v>46057</x:v>
      </x:c>
      <x:c r="C7594" s="11" t="n">
        <x:v>34</x:v>
      </x:c>
      <x:c r="D7594" s="11" t="n">
        <x:v>37.75</x:v>
      </x:c>
      <x:c r="E7594" s="13" t="n">
        <x:v>3321863</x:v>
      </x:c>
      <x:c r="F7594" s="11" t="n">
        <x:v>1</x:v>
      </x:c>
      <x:c r="G7594" s="11" t="n">
        <x:v>34</x:v>
      </x:c>
      <x:c r="H7594" s="11" t="n">
        <x:v>37.75</x:v>
      </x:c>
      <x:c r="I7594" s="13" t="n">
        <x:v>3321863</x:v>
      </x:c>
      <x:c r="J7594" s="11" t="n">
        <x:v>36.423009</x:v>
      </x:c>
      <x:c r="K7594" s="14" t="n">
        <x:f>I7594*J7594</x:f>
        <x:v>120992245.945767</x:v>
      </x:c>
      <x:c r="L7594" s="8" t="str">
        <x:v>Alpaca SIP</x:v>
      </x:c>
    </x:row>
    <x:row r="7595" ht="25" customHeight="1">
      <x:c r="A7595" s="8" t="str">
        <x:v>MANE</x:v>
      </x:c>
      <x:c r="B7595" s="10" t="n">
        <x:v>46058</x:v>
      </x:c>
      <x:c r="C7595" s="11" t="n">
        <x:v>38.23</x:v>
      </x:c>
      <x:c r="D7595" s="11" t="n">
        <x:v>37.16</x:v>
      </x:c>
      <x:c r="E7595" s="13" t="n">
        <x:v>934650</x:v>
      </x:c>
      <x:c r="F7595" s="11" t="n">
        <x:v>1</x:v>
      </x:c>
      <x:c r="G7595" s="11" t="n">
        <x:v>38.23</x:v>
      </x:c>
      <x:c r="H7595" s="11" t="n">
        <x:v>37.16</x:v>
      </x:c>
      <x:c r="I7595" s="13" t="n">
        <x:v>934650</x:v>
      </x:c>
      <x:c r="J7595" s="11" t="n">
        <x:v>37.349722</x:v>
      </x:c>
      <x:c r="K7595" s="14" t="n">
        <x:f>I7595*J7595</x:f>
        <x:v>34908917.6673</x:v>
      </x:c>
      <x:c r="L7595" s="8" t="str">
        <x:v>Alpaca SIP</x:v>
      </x:c>
    </x:row>
    <x:row r="7596" ht="25" customHeight="1">
      <x:c r="A7596" s="8" t="str">
        <x:v>MANE</x:v>
      </x:c>
      <x:c r="B7596" s="10" t="n">
        <x:v>46059</x:v>
      </x:c>
      <x:c r="C7596" s="11" t="n">
        <x:v>37</x:v>
      </x:c>
      <x:c r="D7596" s="11" t="n">
        <x:v>38.48</x:v>
      </x:c>
      <x:c r="E7596" s="13" t="n">
        <x:v>179010</x:v>
      </x:c>
      <x:c r="F7596" s="11" t="n">
        <x:v>1</x:v>
      </x:c>
      <x:c r="G7596" s="11" t="n">
        <x:v>37</x:v>
      </x:c>
      <x:c r="H7596" s="11" t="n">
        <x:v>38.48</x:v>
      </x:c>
      <x:c r="I7596" s="13" t="n">
        <x:v>179010</x:v>
      </x:c>
      <x:c r="J7596" s="11" t="n">
        <x:v>36.405019</x:v>
      </x:c>
      <x:c r="K7596" s="14" t="n">
        <x:f>I7596*J7596</x:f>
        <x:v>6516862.45119</x:v>
      </x:c>
      <x:c r="L7596" s="8" t="str">
        <x:v>Alpaca SIP</x:v>
      </x:c>
    </x:row>
    <x:row r="7597" ht="25" customHeight="1">
      <x:c r="A7597" s="8" t="str">
        <x:v>MANE</x:v>
      </x:c>
      <x:c r="B7597" s="10" t="n">
        <x:v>46062</x:v>
      </x:c>
      <x:c r="C7597" s="11" t="n">
        <x:v>37.91</x:v>
      </x:c>
      <x:c r="D7597" s="11" t="n">
        <x:v>37.03</x:v>
      </x:c>
      <x:c r="E7597" s="13" t="n">
        <x:v>490461</x:v>
      </x:c>
      <x:c r="F7597" s="11" t="n">
        <x:v>1</x:v>
      </x:c>
      <x:c r="G7597" s="11" t="n">
        <x:v>37.91</x:v>
      </x:c>
      <x:c r="H7597" s="11" t="n">
        <x:v>37.03</x:v>
      </x:c>
      <x:c r="I7597" s="13" t="n">
        <x:v>490461</x:v>
      </x:c>
      <x:c r="J7597" s="11" t="n">
        <x:v>37.612266</x:v>
      </x:c>
      <x:c r="K7597" s="14" t="n">
        <x:f>I7597*J7597</x:f>
        <x:v>18447349.594626</x:v>
      </x:c>
      <x:c r="L7597" s="8" t="str">
        <x:v>Alpaca SIP</x:v>
      </x:c>
    </x:row>
    <x:row r="7598" ht="25" customHeight="1">
      <x:c r="A7598" s="8" t="str">
        <x:v>MANE</x:v>
      </x:c>
      <x:c r="B7598" s="10" t="n">
        <x:v>46063</x:v>
      </x:c>
      <x:c r="C7598" s="11" t="n">
        <x:v>36.5</x:v>
      </x:c>
      <x:c r="D7598" s="11" t="n">
        <x:v>40.45</x:v>
      </x:c>
      <x:c r="E7598" s="13" t="n">
        <x:v>443940</x:v>
      </x:c>
      <x:c r="F7598" s="11" t="n">
        <x:v>1</x:v>
      </x:c>
      <x:c r="G7598" s="11" t="n">
        <x:v>36.5</x:v>
      </x:c>
      <x:c r="H7598" s="11" t="n">
        <x:v>40.45</x:v>
      </x:c>
      <x:c r="I7598" s="13" t="n">
        <x:v>443940</x:v>
      </x:c>
      <x:c r="J7598" s="11" t="n">
        <x:v>38.928959</x:v>
      </x:c>
      <x:c r="K7598" s="14" t="n">
        <x:f>I7598*J7598</x:f>
        <x:v>17282122.05846</x:v>
      </x:c>
      <x:c r="L7598" s="8" t="str">
        <x:v>Alpaca SIP</x:v>
      </x:c>
    </x:row>
    <x:row r="7599" ht="25" customHeight="1">
      <x:c r="A7599" s="8" t="str">
        <x:v>MANE</x:v>
      </x:c>
      <x:c r="B7599" s="10" t="n">
        <x:v>46064</x:v>
      </x:c>
      <x:c r="C7599" s="11" t="n">
        <x:v>40.45</x:v>
      </x:c>
      <x:c r="D7599" s="11" t="n">
        <x:v>44.04</x:v>
      </x:c>
      <x:c r="E7599" s="13" t="n">
        <x:v>237191</x:v>
      </x:c>
      <x:c r="F7599" s="11" t="n">
        <x:v>1</x:v>
      </x:c>
      <x:c r="G7599" s="11" t="n">
        <x:v>40.45</x:v>
      </x:c>
      <x:c r="H7599" s="11" t="n">
        <x:v>44.04</x:v>
      </x:c>
      <x:c r="I7599" s="13" t="n">
        <x:v>237191</x:v>
      </x:c>
      <x:c r="J7599" s="11" t="n">
        <x:v>41.294569</x:v>
      </x:c>
      <x:c r="K7599" s="14" t="n">
        <x:f>I7599*J7599</x:f>
        <x:v>9794700.115679001</x:v>
      </x:c>
      <x:c r="L7599" s="8" t="str">
        <x:v>Alpaca SIP</x:v>
      </x:c>
    </x:row>
    <x:row r="7600" ht="25" customHeight="1">
      <x:c r="A7600" s="8" t="str">
        <x:v>MANE</x:v>
      </x:c>
      <x:c r="B7600" s="10" t="n">
        <x:v>46065</x:v>
      </x:c>
      <x:c r="C7600" s="11" t="n">
        <x:v>44.16</x:v>
      </x:c>
      <x:c r="D7600" s="11" t="n">
        <x:v>44.44</x:v>
      </x:c>
      <x:c r="E7600" s="13" t="n">
        <x:v>255199</x:v>
      </x:c>
      <x:c r="F7600" s="11" t="n">
        <x:v>1</x:v>
      </x:c>
      <x:c r="G7600" s="11" t="n">
        <x:v>44.16</x:v>
      </x:c>
      <x:c r="H7600" s="11" t="n">
        <x:v>44.44</x:v>
      </x:c>
      <x:c r="I7600" s="13" t="n">
        <x:v>255199</x:v>
      </x:c>
      <x:c r="J7600" s="11" t="n">
        <x:v>44.590459</x:v>
      </x:c>
      <x:c r="K7600" s="14" t="n">
        <x:f>I7600*J7600</x:f>
        <x:v>11379440.546341</x:v>
      </x:c>
      <x:c r="L7600" s="8" t="str">
        <x:v>Alpaca SIP</x:v>
      </x:c>
    </x:row>
    <x:row r="7601" ht="25" customHeight="1">
      <x:c r="A7601" s="8" t="str">
        <x:v>MANE</x:v>
      </x:c>
      <x:c r="B7601" s="10" t="n">
        <x:v>46066</x:v>
      </x:c>
      <x:c r="C7601" s="11" t="n">
        <x:v>44.4</x:v>
      </x:c>
      <x:c r="D7601" s="11" t="n">
        <x:v>43.46</x:v>
      </x:c>
      <x:c r="E7601" s="13" t="n">
        <x:v>182972</x:v>
      </x:c>
      <x:c r="F7601" s="11" t="n">
        <x:v>1</x:v>
      </x:c>
      <x:c r="G7601" s="11" t="n">
        <x:v>44.4</x:v>
      </x:c>
      <x:c r="H7601" s="11" t="n">
        <x:v>43.46</x:v>
      </x:c>
      <x:c r="I7601" s="13" t="n">
        <x:v>182972</x:v>
      </x:c>
      <x:c r="J7601" s="11" t="n">
        <x:v>43.699753</x:v>
      </x:c>
      <x:c r="K7601" s="14" t="n">
        <x:f>I7601*J7601</x:f>
        <x:v>7995831.2059160005</x:v>
      </x:c>
      <x:c r="L7601" s="8" t="str">
        <x:v>Alpaca SIP</x:v>
      </x:c>
    </x:row>
    <x:row r="7602" ht="25" customHeight="1">
      <x:c r="A7602" s="8" t="str">
        <x:v>MANE</x:v>
      </x:c>
      <x:c r="B7602" s="10" t="n">
        <x:v>46070</x:v>
      </x:c>
      <x:c r="C7602" s="11" t="n">
        <x:v>43.89</x:v>
      </x:c>
      <x:c r="D7602" s="11" t="n">
        <x:v>47.38</x:v>
      </x:c>
      <x:c r="E7602" s="13" t="n">
        <x:v>284216</x:v>
      </x:c>
      <x:c r="F7602" s="11" t="n">
        <x:v>1</x:v>
      </x:c>
      <x:c r="G7602" s="11" t="n">
        <x:v>43.89</x:v>
      </x:c>
      <x:c r="H7602" s="11" t="n">
        <x:v>47.38</x:v>
      </x:c>
      <x:c r="I7602" s="13" t="n">
        <x:v>284216</x:v>
      </x:c>
      <x:c r="J7602" s="11" t="n">
        <x:v>45.665775</x:v>
      </x:c>
      <x:c r="K7602" s="14" t="n">
        <x:f>I7602*J7602</x:f>
        <x:v>12978943.907399999</x:v>
      </x:c>
      <x:c r="L7602" s="8" t="str">
        <x:v>Alpaca SIP</x:v>
      </x:c>
    </x:row>
    <x:row r="7603" ht="25" customHeight="1">
      <x:c r="A7603" s="8" t="str">
        <x:v>MANE</x:v>
      </x:c>
      <x:c r="B7603" s="10" t="n">
        <x:v>46071</x:v>
      </x:c>
      <x:c r="C7603" s="11" t="n">
        <x:v>48</x:v>
      </x:c>
      <x:c r="D7603" s="11" t="n">
        <x:v>50.08</x:v>
      </x:c>
      <x:c r="E7603" s="13" t="n">
        <x:v>249723</x:v>
      </x:c>
      <x:c r="F7603" s="11" t="n">
        <x:v>1</x:v>
      </x:c>
      <x:c r="G7603" s="11" t="n">
        <x:v>48</x:v>
      </x:c>
      <x:c r="H7603" s="11" t="n">
        <x:v>50.08</x:v>
      </x:c>
      <x:c r="I7603" s="13" t="n">
        <x:v>249723</x:v>
      </x:c>
      <x:c r="J7603" s="11" t="n">
        <x:v>50.101533</x:v>
      </x:c>
      <x:c r="K7603" s="14" t="n">
        <x:f>I7603*J7603</x:f>
        <x:v>12511505.125359</x:v>
      </x:c>
      <x:c r="L7603" s="8" t="str">
        <x:v>Alpaca SIP</x:v>
      </x:c>
    </x:row>
    <x:row r="7604" ht="25" customHeight="1">
      <x:c r="A7604" s="8" t="str">
        <x:v>MANE</x:v>
      </x:c>
      <x:c r="B7604" s="10" t="n">
        <x:v>46072</x:v>
      </x:c>
      <x:c r="C7604" s="11" t="n">
        <x:v>50.06</x:v>
      </x:c>
      <x:c r="D7604" s="11" t="n">
        <x:v>48.32</x:v>
      </x:c>
      <x:c r="E7604" s="13" t="n">
        <x:v>277354</x:v>
      </x:c>
      <x:c r="F7604" s="11" t="n">
        <x:v>1</x:v>
      </x:c>
      <x:c r="G7604" s="11" t="n">
        <x:v>50.06</x:v>
      </x:c>
      <x:c r="H7604" s="11" t="n">
        <x:v>48.32</x:v>
      </x:c>
      <x:c r="I7604" s="13" t="n">
        <x:v>277354</x:v>
      </x:c>
      <x:c r="J7604" s="11" t="n">
        <x:v>49.092557</x:v>
      </x:c>
      <x:c r="K7604" s="14" t="n">
        <x:f>I7604*J7604</x:f>
        <x:v>13616017.054178</x:v>
      </x:c>
      <x:c r="L7604" s="8" t="str">
        <x:v>Alpaca SIP</x:v>
      </x:c>
    </x:row>
    <x:row r="7605" ht="25" customHeight="1">
      <x:c r="A7605" s="8" t="str">
        <x:v>MANE</x:v>
      </x:c>
      <x:c r="B7605" s="10" t="n">
        <x:v>46073</x:v>
      </x:c>
      <x:c r="C7605" s="11" t="n">
        <x:v>48.5</x:v>
      </x:c>
      <x:c r="D7605" s="11" t="n">
        <x:v>44.49</x:v>
      </x:c>
      <x:c r="E7605" s="13" t="n">
        <x:v>252936</x:v>
      </x:c>
      <x:c r="F7605" s="11" t="n">
        <x:v>1</x:v>
      </x:c>
      <x:c r="G7605" s="11" t="n">
        <x:v>48.5</x:v>
      </x:c>
      <x:c r="H7605" s="11" t="n">
        <x:v>44.49</x:v>
      </x:c>
      <x:c r="I7605" s="13" t="n">
        <x:v>252936</x:v>
      </x:c>
      <x:c r="J7605" s="11" t="n">
        <x:v>46.152522</x:v>
      </x:c>
      <x:c r="K7605" s="14" t="n">
        <x:f>I7605*J7605</x:f>
        <x:v>11673634.304592</x:v>
      </x:c>
      <x:c r="L7605" s="8" t="str">
        <x:v>Alpaca SIP</x:v>
      </x:c>
    </x:row>
    <x:row r="7606" ht="25" customHeight="1">
      <x:c r="A7606" s="8" t="str">
        <x:v>MANE</x:v>
      </x:c>
      <x:c r="B7606" s="10" t="n">
        <x:v>46076</x:v>
      </x:c>
      <x:c r="C7606" s="11" t="n">
        <x:v>44.28</x:v>
      </x:c>
      <x:c r="D7606" s="11" t="n">
        <x:v>45</x:v>
      </x:c>
      <x:c r="E7606" s="13" t="n">
        <x:v>244324</x:v>
      </x:c>
      <x:c r="F7606" s="11" t="n">
        <x:v>1</x:v>
      </x:c>
      <x:c r="G7606" s="11" t="n">
        <x:v>44.28</x:v>
      </x:c>
      <x:c r="H7606" s="11" t="n">
        <x:v>45</x:v>
      </x:c>
      <x:c r="I7606" s="13" t="n">
        <x:v>244324</x:v>
      </x:c>
      <x:c r="J7606" s="11" t="n">
        <x:v>44.570375</x:v>
      </x:c>
      <x:c r="K7606" s="14" t="n">
        <x:f>I7606*J7606</x:f>
        <x:v>10889612.3015</x:v>
      </x:c>
      <x:c r="L7606" s="8" t="str">
        <x:v>Alpaca SIP</x:v>
      </x:c>
    </x:row>
    <x:row r="7607" ht="25" customHeight="1">
      <x:c r="A7607" s="8" t="str">
        <x:v>MANE</x:v>
      </x:c>
      <x:c r="B7607" s="10" t="n">
        <x:v>46077</x:v>
      </x:c>
      <x:c r="C7607" s="11" t="n">
        <x:v>44.98</x:v>
      </x:c>
      <x:c r="D7607" s="11" t="n">
        <x:v>43.79</x:v>
      </x:c>
      <x:c r="E7607" s="13" t="n">
        <x:v>212985</x:v>
      </x:c>
      <x:c r="F7607" s="11" t="n">
        <x:v>1</x:v>
      </x:c>
      <x:c r="G7607" s="11" t="n">
        <x:v>44.98</x:v>
      </x:c>
      <x:c r="H7607" s="11" t="n">
        <x:v>43.79</x:v>
      </x:c>
      <x:c r="I7607" s="13" t="n">
        <x:v>212985</x:v>
      </x:c>
      <x:c r="J7607" s="11" t="n">
        <x:v>44.301664</x:v>
      </x:c>
      <x:c r="K7607" s="14" t="n">
        <x:f>I7607*J7607</x:f>
        <x:v>9435589.90704</x:v>
      </x:c>
      <x:c r="L7607" s="8" t="str">
        <x:v>Alpaca SIP</x:v>
      </x:c>
    </x:row>
    <x:row r="7608" ht="25" customHeight="1">
      <x:c r="A7608" s="8" t="str">
        <x:v>MANE</x:v>
      </x:c>
      <x:c r="B7608" s="10" t="n">
        <x:v>46078</x:v>
      </x:c>
      <x:c r="C7608" s="11" t="n">
        <x:v>44.45</x:v>
      </x:c>
      <x:c r="D7608" s="11" t="n">
        <x:v>42.17</x:v>
      </x:c>
      <x:c r="E7608" s="13" t="n">
        <x:v>433636</x:v>
      </x:c>
      <x:c r="F7608" s="11" t="n">
        <x:v>1</x:v>
      </x:c>
      <x:c r="G7608" s="11" t="n">
        <x:v>44.45</x:v>
      </x:c>
      <x:c r="H7608" s="11" t="n">
        <x:v>42.17</x:v>
      </x:c>
      <x:c r="I7608" s="13" t="n">
        <x:v>433636</x:v>
      </x:c>
      <x:c r="J7608" s="11" t="n">
        <x:v>41.180773</x:v>
      </x:c>
      <x:c r="K7608" s="14" t="n">
        <x:f>I7608*J7608</x:f>
        <x:v>17857465.680628</x:v>
      </x:c>
      <x:c r="L7608" s="8" t="str">
        <x:v>Alpaca SIP</x:v>
      </x:c>
    </x:row>
    <x:row r="7609" ht="25" customHeight="1">
      <x:c r="A7609" s="8" t="str">
        <x:v>MANE</x:v>
      </x:c>
      <x:c r="B7609" s="10" t="n">
        <x:v>46079</x:v>
      </x:c>
      <x:c r="C7609" s="11" t="n">
        <x:v>42.17</x:v>
      </x:c>
      <x:c r="D7609" s="11" t="n">
        <x:v>42.91</x:v>
      </x:c>
      <x:c r="E7609" s="13" t="n">
        <x:v>160797</x:v>
      </x:c>
      <x:c r="F7609" s="11" t="n">
        <x:v>1</x:v>
      </x:c>
      <x:c r="G7609" s="11" t="n">
        <x:v>42.17</x:v>
      </x:c>
      <x:c r="H7609" s="11" t="n">
        <x:v>42.91</x:v>
      </x:c>
      <x:c r="I7609" s="13" t="n">
        <x:v>160797</x:v>
      </x:c>
      <x:c r="J7609" s="11" t="n">
        <x:v>42.871042</x:v>
      </x:c>
      <x:c r="K7609" s="14" t="n">
        <x:f>I7609*J7609</x:f>
        <x:v>6893534.940474001</x:v>
      </x:c>
      <x:c r="L7609" s="8" t="str">
        <x:v>Alpaca SIP</x:v>
      </x:c>
    </x:row>
    <x:row r="7610" ht="25" customHeight="1">
      <x:c r="A7610" s="8" t="str">
        <x:v>MANE</x:v>
      </x:c>
      <x:c r="B7610" s="10" t="n">
        <x:v>46080</x:v>
      </x:c>
      <x:c r="C7610" s="11" t="n">
        <x:v>42.58</x:v>
      </x:c>
      <x:c r="D7610" s="11" t="n">
        <x:v>45.85</x:v>
      </x:c>
      <x:c r="E7610" s="13" t="n">
        <x:v>279386</x:v>
      </x:c>
      <x:c r="F7610" s="11" t="n">
        <x:v>1</x:v>
      </x:c>
      <x:c r="G7610" s="11" t="n">
        <x:v>42.58</x:v>
      </x:c>
      <x:c r="H7610" s="11" t="n">
        <x:v>45.85</x:v>
      </x:c>
      <x:c r="I7610" s="13" t="n">
        <x:v>279386</x:v>
      </x:c>
      <x:c r="J7610" s="11" t="n">
        <x:v>44.830075</x:v>
      </x:c>
      <x:c r="K7610" s="14" t="n">
        <x:f>I7610*J7610</x:f>
        <x:v>12524895.33395</x:v>
      </x:c>
      <x:c r="L7610" s="8" t="str">
        <x:v>Alpaca SIP</x:v>
      </x:c>
    </x:row>
    <x:row r="7611" ht="25" customHeight="1">
      <x:c r="A7611" s="8" t="str">
        <x:v>MANE</x:v>
      </x:c>
      <x:c r="B7611" s="10" t="n">
        <x:v>46083</x:v>
      </x:c>
      <x:c r="C7611" s="11" t="n">
        <x:v>46.99</x:v>
      </x:c>
      <x:c r="D7611" s="11" t="n">
        <x:v>46.62</x:v>
      </x:c>
      <x:c r="E7611" s="13" t="n">
        <x:v>221398</x:v>
      </x:c>
      <x:c r="F7611" s="11" t="n">
        <x:v>1</x:v>
      </x:c>
      <x:c r="G7611" s="11" t="n">
        <x:v>46.99</x:v>
      </x:c>
      <x:c r="H7611" s="11" t="n">
        <x:v>46.62</x:v>
      </x:c>
      <x:c r="I7611" s="13" t="n">
        <x:v>221398</x:v>
      </x:c>
      <x:c r="J7611" s="11" t="n">
        <x:v>48.015532</x:v>
      </x:c>
      <x:c r="K7611" s="14" t="n">
        <x:f>I7611*J7611</x:f>
        <x:v>10630542.753736</x:v>
      </x:c>
      <x:c r="L7611" s="8" t="str">
        <x:v>Alpaca SIP</x:v>
      </x:c>
    </x:row>
    <x:row r="7612" ht="25" customHeight="1">
      <x:c r="A7612" s="8" t="str">
        <x:v>MANE</x:v>
      </x:c>
      <x:c r="B7612" s="10" t="n">
        <x:v>46084</x:v>
      </x:c>
      <x:c r="C7612" s="11" t="n">
        <x:v>44.36</x:v>
      </x:c>
      <x:c r="D7612" s="11" t="n">
        <x:v>45.08</x:v>
      </x:c>
      <x:c r="E7612" s="13" t="n">
        <x:v>183128</x:v>
      </x:c>
      <x:c r="F7612" s="11" t="n">
        <x:v>1</x:v>
      </x:c>
      <x:c r="G7612" s="11" t="n">
        <x:v>44.36</x:v>
      </x:c>
      <x:c r="H7612" s="11" t="n">
        <x:v>45.08</x:v>
      </x:c>
      <x:c r="I7612" s="13" t="n">
        <x:v>183128</x:v>
      </x:c>
      <x:c r="J7612" s="11" t="n">
        <x:v>45.667322</x:v>
      </x:c>
      <x:c r="K7612" s="14" t="n">
        <x:f>I7612*J7612</x:f>
        <x:v>8362965.343216</x:v>
      </x:c>
      <x:c r="L7612" s="8" t="str">
        <x:v>Alpaca SIP</x:v>
      </x:c>
    </x:row>
    <x:row r="7613" ht="25" customHeight="1">
      <x:c r="A7613" s="8" t="str">
        <x:v>MANE</x:v>
      </x:c>
      <x:c r="B7613" s="10" t="n">
        <x:v>46085</x:v>
      </x:c>
      <x:c r="C7613" s="11" t="n">
        <x:v>45.19</x:v>
      </x:c>
      <x:c r="D7613" s="11" t="n">
        <x:v>47.35</x:v>
      </x:c>
      <x:c r="E7613" s="13" t="n">
        <x:v>155925</x:v>
      </x:c>
      <x:c r="F7613" s="11" t="n">
        <x:v>1</x:v>
      </x:c>
      <x:c r="G7613" s="11" t="n">
        <x:v>45.19</x:v>
      </x:c>
      <x:c r="H7613" s="11" t="n">
        <x:v>47.35</x:v>
      </x:c>
      <x:c r="I7613" s="13" t="n">
        <x:v>155925</x:v>
      </x:c>
      <x:c r="J7613" s="11" t="n">
        <x:v>47.353843</x:v>
      </x:c>
      <x:c r="K7613" s="14" t="n">
        <x:f>I7613*J7613</x:f>
        <x:v>7383647.969775</x:v>
      </x:c>
      <x:c r="L7613" s="8" t="str">
        <x:v>Alpaca SIP</x:v>
      </x:c>
    </x:row>
    <x:row r="7614" ht="25" customHeight="1">
      <x:c r="A7614" s="8" t="str">
        <x:v>MANE</x:v>
      </x:c>
      <x:c r="B7614" s="10" t="n">
        <x:v>46086</x:v>
      </x:c>
      <x:c r="C7614" s="11" t="n">
        <x:v>47.99</x:v>
      </x:c>
      <x:c r="D7614" s="11" t="n">
        <x:v>48.62</x:v>
      </x:c>
      <x:c r="E7614" s="13" t="n">
        <x:v>153050</x:v>
      </x:c>
      <x:c r="F7614" s="11" t="n">
        <x:v>1</x:v>
      </x:c>
      <x:c r="G7614" s="11" t="n">
        <x:v>47.99</x:v>
      </x:c>
      <x:c r="H7614" s="11" t="n">
        <x:v>48.62</x:v>
      </x:c>
      <x:c r="I7614" s="13" t="n">
        <x:v>153050</x:v>
      </x:c>
      <x:c r="J7614" s="11" t="n">
        <x:v>48.94791</x:v>
      </x:c>
      <x:c r="K7614" s="14" t="n">
        <x:f>I7614*J7614</x:f>
        <x:v>7491477.6255</x:v>
      </x:c>
      <x:c r="L7614" s="8" t="str">
        <x:v>Alpaca SIP</x:v>
      </x:c>
    </x:row>
    <x:row r="7615" ht="25" customHeight="1">
      <x:c r="A7615" s="8" t="str">
        <x:v>MANE</x:v>
      </x:c>
      <x:c r="B7615" s="10" t="n">
        <x:v>46087</x:v>
      </x:c>
      <x:c r="C7615" s="11" t="n">
        <x:v>48.52</x:v>
      </x:c>
      <x:c r="D7615" s="11" t="n">
        <x:v>48.56</x:v>
      </x:c>
      <x:c r="E7615" s="13" t="n">
        <x:v>305723</x:v>
      </x:c>
      <x:c r="F7615" s="11" t="n">
        <x:v>1</x:v>
      </x:c>
      <x:c r="G7615" s="11" t="n">
        <x:v>48.52</x:v>
      </x:c>
      <x:c r="H7615" s="11" t="n">
        <x:v>48.56</x:v>
      </x:c>
      <x:c r="I7615" s="13" t="n">
        <x:v>305723</x:v>
      </x:c>
      <x:c r="J7615" s="11" t="n">
        <x:v>49.173651</x:v>
      </x:c>
      <x:c r="K7615" s="14" t="n">
        <x:f>I7615*J7615</x:f>
        <x:v>15033516.104673</x:v>
      </x:c>
      <x:c r="L7615" s="8" t="str">
        <x:v>Alpaca SIP</x:v>
      </x:c>
    </x:row>
    <x:row r="7616" ht="25" customHeight="1">
      <x:c r="A7616" s="8" t="str">
        <x:v>MANE</x:v>
      </x:c>
      <x:c r="B7616" s="10" t="n">
        <x:v>46090</x:v>
      </x:c>
      <x:c r="C7616" s="11" t="n">
        <x:v>48.93</x:v>
      </x:c>
      <x:c r="D7616" s="11" t="n">
        <x:v>51.32</x:v>
      </x:c>
      <x:c r="E7616" s="13" t="n">
        <x:v>466414</x:v>
      </x:c>
      <x:c r="F7616" s="11" t="n">
        <x:v>1</x:v>
      </x:c>
      <x:c r="G7616" s="11" t="n">
        <x:v>48.93</x:v>
      </x:c>
      <x:c r="H7616" s="11" t="n">
        <x:v>51.32</x:v>
      </x:c>
      <x:c r="I7616" s="13" t="n">
        <x:v>466414</x:v>
      </x:c>
      <x:c r="J7616" s="11" t="n">
        <x:v>51.343518</x:v>
      </x:c>
      <x:c r="K7616" s="14" t="n">
        <x:f>I7616*J7616</x:f>
        <x:v>23947335.604452003</x:v>
      </x:c>
      <x:c r="L7616" s="8" t="str">
        <x:v>Alpaca SIP</x:v>
      </x:c>
    </x:row>
    <x:row r="7617" ht="25" customHeight="1">
      <x:c r="A7617" s="8" t="str">
        <x:v>MANE</x:v>
      </x:c>
      <x:c r="B7617" s="10" t="n">
        <x:v>46091</x:v>
      </x:c>
      <x:c r="C7617" s="11" t="n">
        <x:v>51.35</x:v>
      </x:c>
      <x:c r="D7617" s="11" t="n">
        <x:v>50.65</x:v>
      </x:c>
      <x:c r="E7617" s="13" t="n">
        <x:v>276414</x:v>
      </x:c>
      <x:c r="F7617" s="11" t="n">
        <x:v>1</x:v>
      </x:c>
      <x:c r="G7617" s="11" t="n">
        <x:v>51.35</x:v>
      </x:c>
      <x:c r="H7617" s="11" t="n">
        <x:v>50.65</x:v>
      </x:c>
      <x:c r="I7617" s="13" t="n">
        <x:v>276414</x:v>
      </x:c>
      <x:c r="J7617" s="11" t="n">
        <x:v>51.453579</x:v>
      </x:c>
      <x:c r="K7617" s="14" t="n">
        <x:f>I7617*J7617</x:f>
        <x:v>14222489.585706</x:v>
      </x:c>
      <x:c r="L7617" s="8" t="str">
        <x:v>Alpaca SIP</x:v>
      </x:c>
    </x:row>
    <x:row r="7618" ht="25" customHeight="1">
      <x:c r="A7618" s="8" t="str">
        <x:v>MANE</x:v>
      </x:c>
      <x:c r="B7618" s="10" t="n">
        <x:v>46092</x:v>
      </x:c>
      <x:c r="C7618" s="11" t="n">
        <x:v>50.7</x:v>
      </x:c>
      <x:c r="D7618" s="11" t="n">
        <x:v>51.03</x:v>
      </x:c>
      <x:c r="E7618" s="13" t="n">
        <x:v>147928</x:v>
      </x:c>
      <x:c r="F7618" s="11" t="n">
        <x:v>1</x:v>
      </x:c>
      <x:c r="G7618" s="11" t="n">
        <x:v>50.7</x:v>
      </x:c>
      <x:c r="H7618" s="11" t="n">
        <x:v>51.03</x:v>
      </x:c>
      <x:c r="I7618" s="13" t="n">
        <x:v>147928</x:v>
      </x:c>
      <x:c r="J7618" s="11" t="n">
        <x:v>51.082568</x:v>
      </x:c>
      <x:c r="K7618" s="14" t="n">
        <x:f>I7618*J7618</x:f>
        <x:v>7556542.119104001</x:v>
      </x:c>
      <x:c r="L7618" s="8" t="str">
        <x:v>Alpaca SIP</x:v>
      </x:c>
    </x:row>
    <x:row r="7619" ht="25" customHeight="1">
      <x:c r="A7619" s="8" t="str">
        <x:v>MANE</x:v>
      </x:c>
      <x:c r="B7619" s="10" t="n">
        <x:v>46093</x:v>
      </x:c>
      <x:c r="C7619" s="11" t="n">
        <x:v>51.2</x:v>
      </x:c>
      <x:c r="D7619" s="11" t="n">
        <x:v>51.57</x:v>
      </x:c>
      <x:c r="E7619" s="13" t="n">
        <x:v>414529</x:v>
      </x:c>
      <x:c r="F7619" s="11" t="n">
        <x:v>1</x:v>
      </x:c>
      <x:c r="G7619" s="11" t="n">
        <x:v>51.2</x:v>
      </x:c>
      <x:c r="H7619" s="11" t="n">
        <x:v>51.57</x:v>
      </x:c>
      <x:c r="I7619" s="13" t="n">
        <x:v>414529</x:v>
      </x:c>
      <x:c r="J7619" s="11" t="n">
        <x:v>53.417953</x:v>
      </x:c>
      <x:c r="K7619" s="14" t="n">
        <x:f>I7619*J7619</x:f>
        <x:v>22143290.639137</x:v>
      </x:c>
      <x:c r="L7619" s="8" t="str">
        <x:v>Alpaca SIP</x:v>
      </x:c>
    </x:row>
    <x:row r="7620" ht="25" customHeight="1">
      <x:c r="A7620" s="8" t="str">
        <x:v>MANE</x:v>
      </x:c>
      <x:c r="B7620" s="10" t="n">
        <x:v>46094</x:v>
      </x:c>
      <x:c r="C7620" s="11" t="n">
        <x:v>51.75</x:v>
      </x:c>
      <x:c r="D7620" s="11" t="n">
        <x:v>52.8</x:v>
      </x:c>
      <x:c r="E7620" s="13" t="n">
        <x:v>282391</x:v>
      </x:c>
      <x:c r="F7620" s="11" t="n">
        <x:v>1</x:v>
      </x:c>
      <x:c r="G7620" s="11" t="n">
        <x:v>51.75</x:v>
      </x:c>
      <x:c r="H7620" s="11" t="n">
        <x:v>52.8</x:v>
      </x:c>
      <x:c r="I7620" s="13" t="n">
        <x:v>282391</x:v>
      </x:c>
      <x:c r="J7620" s="11" t="n">
        <x:v>53.189187</x:v>
      </x:c>
      <x:c r="K7620" s="14" t="n">
        <x:f>I7620*J7620</x:f>
        <x:v>15020147.706116999</x:v>
      </x:c>
      <x:c r="L7620" s="8" t="str">
        <x:v>Alpaca SIP</x:v>
      </x:c>
    </x:row>
    <x:row r="7621" ht="25" customHeight="1">
      <x:c r="A7621" s="8" t="str">
        <x:v>MANE</x:v>
      </x:c>
      <x:c r="B7621" s="10" t="n">
        <x:v>46097</x:v>
      </x:c>
      <x:c r="C7621" s="11" t="n">
        <x:v>52.62</x:v>
      </x:c>
      <x:c r="D7621" s="11" t="n">
        <x:v>56.95</x:v>
      </x:c>
      <x:c r="E7621" s="13" t="n">
        <x:v>340005</x:v>
      </x:c>
      <x:c r="F7621" s="11" t="n">
        <x:v>1</x:v>
      </x:c>
      <x:c r="G7621" s="11" t="n">
        <x:v>52.62</x:v>
      </x:c>
      <x:c r="H7621" s="11" t="n">
        <x:v>56.95</x:v>
      </x:c>
      <x:c r="I7621" s="13" t="n">
        <x:v>340005</x:v>
      </x:c>
      <x:c r="J7621" s="11" t="n">
        <x:v>56.542348</x:v>
      </x:c>
      <x:c r="K7621" s="14" t="n">
        <x:f>I7621*J7621</x:f>
        <x:v>19224681.03174</x:v>
      </x:c>
      <x:c r="L7621" s="8" t="str">
        <x:v>Alpaca SIP</x:v>
      </x:c>
    </x:row>
    <x:row r="7622" ht="25" customHeight="1">
      <x:c r="A7622" s="8" t="str">
        <x:v>MANE</x:v>
      </x:c>
      <x:c r="B7622" s="10" t="n">
        <x:v>46098</x:v>
      </x:c>
      <x:c r="C7622" s="11" t="n">
        <x:v>56.45</x:v>
      </x:c>
      <x:c r="D7622" s="11" t="n">
        <x:v>61.07</x:v>
      </x:c>
      <x:c r="E7622" s="13" t="n">
        <x:v>589971</x:v>
      </x:c>
      <x:c r="F7622" s="11" t="n">
        <x:v>1</x:v>
      </x:c>
      <x:c r="G7622" s="11" t="n">
        <x:v>56.45</x:v>
      </x:c>
      <x:c r="H7622" s="11" t="n">
        <x:v>61.07</x:v>
      </x:c>
      <x:c r="I7622" s="13" t="n">
        <x:v>589971</x:v>
      </x:c>
      <x:c r="J7622" s="11" t="n">
        <x:v>60.61722</x:v>
      </x:c>
      <x:c r="K7622" s="14" t="n">
        <x:f>I7622*J7622</x:f>
        <x:v>35762401.90062</x:v>
      </x:c>
      <x:c r="L7622" s="8" t="str">
        <x:v>Alpaca SIP</x:v>
      </x:c>
    </x:row>
    <x:row r="7623" ht="25" customHeight="1">
      <x:c r="A7623" s="8" t="str">
        <x:v>MANE</x:v>
      </x:c>
      <x:c r="B7623" s="10" t="n">
        <x:v>46099</x:v>
      </x:c>
      <x:c r="C7623" s="11" t="n">
        <x:v>60.5</x:v>
      </x:c>
      <x:c r="D7623" s="11" t="n">
        <x:v>59.01</x:v>
      </x:c>
      <x:c r="E7623" s="13" t="n">
        <x:v>539053</x:v>
      </x:c>
      <x:c r="F7623" s="11" t="n">
        <x:v>1</x:v>
      </x:c>
      <x:c r="G7623" s="11" t="n">
        <x:v>60.5</x:v>
      </x:c>
      <x:c r="H7623" s="11" t="n">
        <x:v>59.01</x:v>
      </x:c>
      <x:c r="I7623" s="13" t="n">
        <x:v>539053</x:v>
      </x:c>
      <x:c r="J7623" s="11" t="n">
        <x:v>59.751309</x:v>
      </x:c>
      <x:c r="K7623" s="14" t="n">
        <x:f>I7623*J7623</x:f>
        <x:v>32209122.370377</x:v>
      </x:c>
      <x:c r="L7623" s="8" t="str">
        <x:v>Alpaca SIP</x:v>
      </x:c>
    </x:row>
    <x:row r="7624" ht="25" customHeight="1">
      <x:c r="A7624" s="8" t="str">
        <x:v>MANE</x:v>
      </x:c>
      <x:c r="B7624" s="10" t="n">
        <x:v>46100</x:v>
      </x:c>
      <x:c r="C7624" s="11" t="n">
        <x:v>57.88</x:v>
      </x:c>
      <x:c r="D7624" s="11" t="n">
        <x:v>56.91</x:v>
      </x:c>
      <x:c r="E7624" s="13" t="n">
        <x:v>620493</x:v>
      </x:c>
      <x:c r="F7624" s="11" t="n">
        <x:v>1</x:v>
      </x:c>
      <x:c r="G7624" s="11" t="n">
        <x:v>57.88</x:v>
      </x:c>
      <x:c r="H7624" s="11" t="n">
        <x:v>56.91</x:v>
      </x:c>
      <x:c r="I7624" s="13" t="n">
        <x:v>620493</x:v>
      </x:c>
      <x:c r="J7624" s="11" t="n">
        <x:v>57.118001</x:v>
      </x:c>
      <x:c r="K7624" s="14" t="n">
        <x:f>I7624*J7624</x:f>
        <x:v>35441319.794493</x:v>
      </x:c>
      <x:c r="L7624" s="8" t="str">
        <x:v>Alpaca SIP</x:v>
      </x:c>
    </x:row>
    <x:row r="7625" ht="25" customHeight="1">
      <x:c r="A7625" s="8" t="str">
        <x:v>MANE</x:v>
      </x:c>
      <x:c r="B7625" s="10" t="n">
        <x:v>46101</x:v>
      </x:c>
      <x:c r="C7625" s="11" t="n">
        <x:v>55.7</x:v>
      </x:c>
      <x:c r="D7625" s="11" t="n">
        <x:v>58.89</x:v>
      </x:c>
      <x:c r="E7625" s="13" t="n">
        <x:v>1324105</x:v>
      </x:c>
      <x:c r="F7625" s="11" t="n">
        <x:v>1</x:v>
      </x:c>
      <x:c r="G7625" s="11" t="n">
        <x:v>55.7</x:v>
      </x:c>
      <x:c r="H7625" s="11" t="n">
        <x:v>58.89</x:v>
      </x:c>
      <x:c r="I7625" s="13" t="n">
        <x:v>1324105</x:v>
      </x:c>
      <x:c r="J7625" s="11" t="n">
        <x:v>58.820128</x:v>
      </x:c>
      <x:c r="K7625" s="14" t="n">
        <x:f>I7625*J7625</x:f>
        <x:v>77884025.58544</x:v>
      </x:c>
      <x:c r="L7625" s="8" t="str">
        <x:v>Alpaca SIP</x:v>
      </x:c>
    </x:row>
    <x:row r="7626" ht="25" customHeight="1">
      <x:c r="A7626" s="8" t="str">
        <x:v>MANE</x:v>
      </x:c>
      <x:c r="B7626" s="10" t="n">
        <x:v>46104</x:v>
      </x:c>
      <x:c r="C7626" s="11" t="n">
        <x:v>59.01</x:v>
      </x:c>
      <x:c r="D7626" s="11" t="n">
        <x:v>61.92</x:v>
      </x:c>
      <x:c r="E7626" s="13" t="n">
        <x:v>291895</x:v>
      </x:c>
      <x:c r="F7626" s="11" t="n">
        <x:v>1</x:v>
      </x:c>
      <x:c r="G7626" s="11" t="n">
        <x:v>59.01</x:v>
      </x:c>
      <x:c r="H7626" s="11" t="n">
        <x:v>61.92</x:v>
      </x:c>
      <x:c r="I7626" s="13" t="n">
        <x:v>291895</x:v>
      </x:c>
      <x:c r="J7626" s="11" t="n">
        <x:v>61.659547</x:v>
      </x:c>
      <x:c r="K7626" s="14" t="n">
        <x:f>I7626*J7626</x:f>
        <x:v>17998113.471565</x:v>
      </x:c>
      <x:c r="L7626" s="8" t="str">
        <x:v>Alpaca SIP</x:v>
      </x:c>
    </x:row>
    <x:row r="7627" ht="25" customHeight="1">
      <x:c r="A7627" s="8" t="str">
        <x:v>MANE</x:v>
      </x:c>
      <x:c r="B7627" s="10" t="n">
        <x:v>46105</x:v>
      </x:c>
      <x:c r="C7627" s="11" t="n">
        <x:v>62.53</x:v>
      </x:c>
      <x:c r="D7627" s="11" t="n">
        <x:v>63.49</x:v>
      </x:c>
      <x:c r="E7627" s="13" t="n">
        <x:v>538715</x:v>
      </x:c>
      <x:c r="F7627" s="11" t="n">
        <x:v>1</x:v>
      </x:c>
      <x:c r="G7627" s="11" t="n">
        <x:v>62.53</x:v>
      </x:c>
      <x:c r="H7627" s="11" t="n">
        <x:v>63.49</x:v>
      </x:c>
      <x:c r="I7627" s="13" t="n">
        <x:v>538715</x:v>
      </x:c>
      <x:c r="J7627" s="11" t="n">
        <x:v>63.946278</x:v>
      </x:c>
      <x:c r="K7627" s="14" t="n">
        <x:f>I7627*J7627</x:f>
        <x:v>34448819.15277</x:v>
      </x:c>
      <x:c r="L7627" s="8" t="str">
        <x:v>Alpaca SIP</x:v>
      </x:c>
    </x:row>
    <x:row r="7628" ht="25" customHeight="1">
      <x:c r="A7628" s="8" t="str">
        <x:v>MANE</x:v>
      </x:c>
      <x:c r="B7628" s="10" t="n">
        <x:v>46106</x:v>
      </x:c>
      <x:c r="C7628" s="11" t="n">
        <x:v>63.65</x:v>
      </x:c>
      <x:c r="D7628" s="11" t="n">
        <x:v>65.56</x:v>
      </x:c>
      <x:c r="E7628" s="13" t="n">
        <x:v>467292</x:v>
      </x:c>
      <x:c r="F7628" s="11" t="n">
        <x:v>1</x:v>
      </x:c>
      <x:c r="G7628" s="11" t="n">
        <x:v>63.65</x:v>
      </x:c>
      <x:c r="H7628" s="11" t="n">
        <x:v>65.56</x:v>
      </x:c>
      <x:c r="I7628" s="13" t="n">
        <x:v>467292</x:v>
      </x:c>
      <x:c r="J7628" s="11" t="n">
        <x:v>64.160641</x:v>
      </x:c>
      <x:c r="K7628" s="14" t="n">
        <x:f>I7628*J7628</x:f>
        <x:v>29981754.254172</x:v>
      </x:c>
      <x:c r="L7628" s="8" t="str">
        <x:v>Alpaca SIP</x:v>
      </x:c>
    </x:row>
    <x:row r="7629" ht="25" customHeight="1">
      <x:c r="A7629" s="8" t="str">
        <x:v>MANE</x:v>
      </x:c>
      <x:c r="B7629" s="10" t="n">
        <x:v>46107</x:v>
      </x:c>
      <x:c r="C7629" s="11" t="n">
        <x:v>65.36</x:v>
      </x:c>
      <x:c r="D7629" s="11" t="n">
        <x:v>67.55</x:v>
      </x:c>
      <x:c r="E7629" s="13" t="n">
        <x:v>393172</x:v>
      </x:c>
      <x:c r="F7629" s="11" t="n">
        <x:v>1</x:v>
      </x:c>
      <x:c r="G7629" s="11" t="n">
        <x:v>65.36</x:v>
      </x:c>
      <x:c r="H7629" s="11" t="n">
        <x:v>67.55</x:v>
      </x:c>
      <x:c r="I7629" s="13" t="n">
        <x:v>393172</x:v>
      </x:c>
      <x:c r="J7629" s="11" t="n">
        <x:v>67.926631</x:v>
      </x:c>
      <x:c r="K7629" s="14" t="n">
        <x:f>I7629*J7629</x:f>
        <x:v>26706849.363532</x:v>
      </x:c>
      <x:c r="L7629" s="8" t="str">
        <x:v>Alpaca SIP</x:v>
      </x:c>
    </x:row>
    <x:row r="7630" ht="25" customHeight="1">
      <x:c r="A7630" s="8" t="str">
        <x:v>MANE</x:v>
      </x:c>
      <x:c r="B7630" s="10" t="n">
        <x:v>46108</x:v>
      </x:c>
      <x:c r="C7630" s="11" t="n">
        <x:v>67.01</x:v>
      </x:c>
      <x:c r="D7630" s="11" t="n">
        <x:v>65.53</x:v>
      </x:c>
      <x:c r="E7630" s="13" t="n">
        <x:v>261786</x:v>
      </x:c>
      <x:c r="F7630" s="11" t="n">
        <x:v>1</x:v>
      </x:c>
      <x:c r="G7630" s="11" t="n">
        <x:v>67.01</x:v>
      </x:c>
      <x:c r="H7630" s="11" t="n">
        <x:v>65.53</x:v>
      </x:c>
      <x:c r="I7630" s="13" t="n">
        <x:v>261786</x:v>
      </x:c>
      <x:c r="J7630" s="11" t="n">
        <x:v>66.185695</x:v>
      </x:c>
      <x:c r="K7630" s="14" t="n">
        <x:f>I7630*J7630</x:f>
        <x:v>17326488.351269998</x:v>
      </x:c>
      <x:c r="L7630" s="8" t="str">
        <x:v>Alpaca SIP</x:v>
      </x:c>
    </x:row>
    <x:row r="7631" ht="25" customHeight="1">
      <x:c r="A7631" s="8" t="str">
        <x:v>MANE</x:v>
      </x:c>
      <x:c r="B7631" s="10" t="n">
        <x:v>46111</x:v>
      </x:c>
      <x:c r="C7631" s="11" t="n">
        <x:v>64.85</x:v>
      </x:c>
      <x:c r="D7631" s="11" t="n">
        <x:v>60.85</x:v>
      </x:c>
      <x:c r="E7631" s="13" t="n">
        <x:v>599599</x:v>
      </x:c>
      <x:c r="F7631" s="11" t="n">
        <x:v>1</x:v>
      </x:c>
      <x:c r="G7631" s="11" t="n">
        <x:v>64.85</x:v>
      </x:c>
      <x:c r="H7631" s="11" t="n">
        <x:v>60.85</x:v>
      </x:c>
      <x:c r="I7631" s="13" t="n">
        <x:v>599599</x:v>
      </x:c>
      <x:c r="J7631" s="11" t="n">
        <x:v>60.332464</x:v>
      </x:c>
      <x:c r="K7631" s="14" t="n">
        <x:f>I7631*J7631</x:f>
        <x:v>36175285.081936</x:v>
      </x:c>
      <x:c r="L7631" s="8" t="str">
        <x:v>Alpaca SIP</x:v>
      </x:c>
    </x:row>
    <x:row r="7632" ht="25" customHeight="1">
      <x:c r="A7632" s="8" t="str">
        <x:v>MANE</x:v>
      </x:c>
      <x:c r="B7632" s="10" t="n">
        <x:v>46112</x:v>
      </x:c>
      <x:c r="C7632" s="11" t="n">
        <x:v>61.44</x:v>
      </x:c>
      <x:c r="D7632" s="11" t="n">
        <x:v>63.15</x:v>
      </x:c>
      <x:c r="E7632" s="13" t="n">
        <x:v>818721</x:v>
      </x:c>
      <x:c r="F7632" s="11" t="n">
        <x:v>1</x:v>
      </x:c>
      <x:c r="G7632" s="11" t="n">
        <x:v>61.44</x:v>
      </x:c>
      <x:c r="H7632" s="11" t="n">
        <x:v>63.15</x:v>
      </x:c>
      <x:c r="I7632" s="13" t="n">
        <x:v>818721</x:v>
      </x:c>
      <x:c r="J7632" s="11" t="n">
        <x:v>63.152208</x:v>
      </x:c>
      <x:c r="K7632" s="14" t="n">
        <x:f>I7632*J7632</x:f>
        <x:v>51704038.885968</x:v>
      </x:c>
      <x:c r="L7632" s="8" t="str">
        <x:v>Alpaca SIP</x:v>
      </x:c>
    </x:row>
    <x:row r="7633" ht="25" customHeight="1">
      <x:c r="A7633" s="8" t="str">
        <x:v>MANE</x:v>
      </x:c>
      <x:c r="B7633" s="10" t="n">
        <x:v>46113</x:v>
      </x:c>
      <x:c r="C7633" s="11" t="n">
        <x:v>65.14</x:v>
      </x:c>
      <x:c r="D7633" s="11" t="n">
        <x:v>58.78</x:v>
      </x:c>
      <x:c r="E7633" s="13" t="n">
        <x:v>625592</x:v>
      </x:c>
      <x:c r="F7633" s="11" t="n">
        <x:v>1</x:v>
      </x:c>
      <x:c r="G7633" s="11" t="n">
        <x:v>65.14</x:v>
      </x:c>
      <x:c r="H7633" s="11" t="n">
        <x:v>58.78</x:v>
      </x:c>
      <x:c r="I7633" s="13" t="n">
        <x:v>625592</x:v>
      </x:c>
      <x:c r="J7633" s="11" t="n">
        <x:v>61.185933</x:v>
      </x:c>
      <x:c r="K7633" s="14" t="n">
        <x:f>I7633*J7633</x:f>
        <x:v>38277430.197335996</x:v>
      </x:c>
      <x:c r="L7633" s="8" t="str">
        <x:v>Alpaca SIP</x:v>
      </x:c>
    </x:row>
    <x:row r="7634" ht="25" customHeight="1">
      <x:c r="A7634" s="8" t="str">
        <x:v>MANE</x:v>
      </x:c>
      <x:c r="B7634" s="10" t="n">
        <x:v>46114</x:v>
      </x:c>
      <x:c r="C7634" s="11" t="n">
        <x:v>57.51</x:v>
      </x:c>
      <x:c r="D7634" s="11" t="n">
        <x:v>64.19</x:v>
      </x:c>
      <x:c r="E7634" s="13" t="n">
        <x:v>839678</x:v>
      </x:c>
      <x:c r="F7634" s="11" t="n">
        <x:v>1</x:v>
      </x:c>
      <x:c r="G7634" s="11" t="n">
        <x:v>57.51</x:v>
      </x:c>
      <x:c r="H7634" s="11" t="n">
        <x:v>64.19</x:v>
      </x:c>
      <x:c r="I7634" s="13" t="n">
        <x:v>839678</x:v>
      </x:c>
      <x:c r="J7634" s="11" t="n">
        <x:v>60.598981</x:v>
      </x:c>
      <x:c r="K7634" s="14" t="n">
        <x:f>I7634*J7634</x:f>
        <x:v>50883631.168118</x:v>
      </x:c>
      <x:c r="L7634" s="8" t="str">
        <x:v>Alpaca SIP</x:v>
      </x:c>
    </x:row>
    <x:row r="7635" ht="25" customHeight="1">
      <x:c r="A7635" s="8" t="str">
        <x:v>MANE</x:v>
      </x:c>
      <x:c r="B7635" s="10" t="n">
        <x:v>46118</x:v>
      </x:c>
      <x:c r="C7635" s="11" t="n">
        <x:v>64.43</x:v>
      </x:c>
      <x:c r="D7635" s="11" t="n">
        <x:v>63.82</x:v>
      </x:c>
      <x:c r="E7635" s="13" t="n">
        <x:v>226167</x:v>
      </x:c>
      <x:c r="F7635" s="11" t="n">
        <x:v>1</x:v>
      </x:c>
      <x:c r="G7635" s="11" t="n">
        <x:v>64.43</x:v>
      </x:c>
      <x:c r="H7635" s="11" t="n">
        <x:v>63.82</x:v>
      </x:c>
      <x:c r="I7635" s="13" t="n">
        <x:v>226167</x:v>
      </x:c>
      <x:c r="J7635" s="11" t="n">
        <x:v>63.957861</x:v>
      </x:c>
      <x:c r="K7635" s="14" t="n">
        <x:f>I7635*J7635</x:f>
        <x:v>14465157.548787</x:v>
      </x:c>
      <x:c r="L7635" s="8" t="str">
        <x:v>Alpaca SIP</x:v>
      </x:c>
    </x:row>
    <x:row r="7636" ht="25" customHeight="1">
      <x:c r="A7636" s="8" t="str">
        <x:v>MANE</x:v>
      </x:c>
      <x:c r="B7636" s="10" t="n">
        <x:v>46119</x:v>
      </x:c>
      <x:c r="C7636" s="11" t="n">
        <x:v>63.81</x:v>
      </x:c>
      <x:c r="D7636" s="11" t="n">
        <x:v>56.71</x:v>
      </x:c>
      <x:c r="E7636" s="13" t="n">
        <x:v>355075</x:v>
      </x:c>
      <x:c r="F7636" s="11" t="n">
        <x:v>1</x:v>
      </x:c>
      <x:c r="G7636" s="11" t="n">
        <x:v>63.81</x:v>
      </x:c>
      <x:c r="H7636" s="11" t="n">
        <x:v>56.71</x:v>
      </x:c>
      <x:c r="I7636" s="13" t="n">
        <x:v>355075</x:v>
      </x:c>
      <x:c r="J7636" s="11" t="n">
        <x:v>59.50967</x:v>
      </x:c>
      <x:c r="K7636" s="14" t="n">
        <x:f>I7636*J7636</x:f>
        <x:v>21130396.07525</x:v>
      </x:c>
      <x:c r="L7636" s="8" t="str">
        <x:v>Alpaca SIP</x:v>
      </x:c>
    </x:row>
    <x:row r="7637" ht="25" customHeight="1">
      <x:c r="A7637" s="8" t="str">
        <x:v>MANE</x:v>
      </x:c>
      <x:c r="B7637" s="10" t="n">
        <x:v>46120</x:v>
      </x:c>
      <x:c r="C7637" s="11" t="n">
        <x:v>57.73</x:v>
      </x:c>
      <x:c r="D7637" s="11" t="n">
        <x:v>58.04</x:v>
      </x:c>
      <x:c r="E7637" s="13" t="n">
        <x:v>439597</x:v>
      </x:c>
      <x:c r="F7637" s="11" t="n">
        <x:v>1</x:v>
      </x:c>
      <x:c r="G7637" s="11" t="n">
        <x:v>57.73</x:v>
      </x:c>
      <x:c r="H7637" s="11" t="n">
        <x:v>58.04</x:v>
      </x:c>
      <x:c r="I7637" s="13" t="n">
        <x:v>439597</x:v>
      </x:c>
      <x:c r="J7637" s="11" t="n">
        <x:v>56.3293</x:v>
      </x:c>
      <x:c r="K7637" s="14" t="n">
        <x:f>I7637*J7637</x:f>
        <x:v>24762191.2921</x:v>
      </x:c>
      <x:c r="L7637" s="8" t="str">
        <x:v>Alpaca SIP</x:v>
      </x:c>
    </x:row>
    <x:row r="7638" ht="25" customHeight="1">
      <x:c r="A7638" s="8" t="str">
        <x:v>MANE</x:v>
      </x:c>
      <x:c r="B7638" s="10" t="n">
        <x:v>46121</x:v>
      </x:c>
      <x:c r="C7638" s="11" t="n">
        <x:v>58.14</x:v>
      </x:c>
      <x:c r="D7638" s="11" t="n">
        <x:v>59.98</x:v>
      </x:c>
      <x:c r="E7638" s="13" t="n">
        <x:v>142633</x:v>
      </x:c>
      <x:c r="F7638" s="11" t="n">
        <x:v>1</x:v>
      </x:c>
      <x:c r="G7638" s="11" t="n">
        <x:v>58.14</x:v>
      </x:c>
      <x:c r="H7638" s="11" t="n">
        <x:v>59.98</x:v>
      </x:c>
      <x:c r="I7638" s="13" t="n">
        <x:v>142633</x:v>
      </x:c>
      <x:c r="J7638" s="11" t="n">
        <x:v>59.328614</x:v>
      </x:c>
      <x:c r="K7638" s="14" t="n">
        <x:f>I7638*J7638</x:f>
        <x:v>8462218.200662</x:v>
      </x:c>
      <x:c r="L7638" s="8" t="str">
        <x:v>Alpaca SIP</x:v>
      </x:c>
    </x:row>
    <x:row r="7639" ht="25" customHeight="1">
      <x:c r="A7639" s="8" t="str">
        <x:v>MANE</x:v>
      </x:c>
      <x:c r="B7639" s="10" t="n">
        <x:v>46122</x:v>
      </x:c>
      <x:c r="C7639" s="11" t="n">
        <x:v>60.06</x:v>
      </x:c>
      <x:c r="D7639" s="11" t="n">
        <x:v>68.8</x:v>
      </x:c>
      <x:c r="E7639" s="13" t="n">
        <x:v>632037</x:v>
      </x:c>
      <x:c r="F7639" s="11" t="n">
        <x:v>1</x:v>
      </x:c>
      <x:c r="G7639" s="11" t="n">
        <x:v>60.06</x:v>
      </x:c>
      <x:c r="H7639" s="11" t="n">
        <x:v>68.8</x:v>
      </x:c>
      <x:c r="I7639" s="13" t="n">
        <x:v>632037</x:v>
      </x:c>
      <x:c r="J7639" s="11" t="n">
        <x:v>66.996268</x:v>
      </x:c>
      <x:c r="K7639" s="14" t="n">
        <x:f>I7639*J7639</x:f>
        <x:v>42344120.237916</x:v>
      </x:c>
      <x:c r="L7639" s="8" t="str">
        <x:v>Alpaca SIP</x:v>
      </x:c>
    </x:row>
    <x:row r="7640" ht="25" customHeight="1">
      <x:c r="A7640" s="8" t="str">
        <x:v>MANE</x:v>
      </x:c>
      <x:c r="B7640" s="10" t="n">
        <x:v>46125</x:v>
      </x:c>
      <x:c r="C7640" s="11" t="n">
        <x:v>69.55</x:v>
      </x:c>
      <x:c r="D7640" s="11" t="n">
        <x:v>71.36</x:v>
      </x:c>
      <x:c r="E7640" s="13" t="n">
        <x:v>671550</x:v>
      </x:c>
      <x:c r="F7640" s="11" t="n">
        <x:v>1</x:v>
      </x:c>
      <x:c r="G7640" s="11" t="n">
        <x:v>69.55</x:v>
      </x:c>
      <x:c r="H7640" s="11" t="n">
        <x:v>71.36</x:v>
      </x:c>
      <x:c r="I7640" s="13" t="n">
        <x:v>671550</x:v>
      </x:c>
      <x:c r="J7640" s="11" t="n">
        <x:v>70.285862</x:v>
      </x:c>
      <x:c r="K7640" s="14" t="n">
        <x:f>I7640*J7640</x:f>
        <x:v>47200470.626099996</x:v>
      </x:c>
      <x:c r="L7640" s="8" t="str">
        <x:v>Alpaca SIP</x:v>
      </x:c>
    </x:row>
    <x:row r="7641" ht="25" customHeight="1">
      <x:c r="A7641" s="8" t="str">
        <x:v>MANE</x:v>
      </x:c>
      <x:c r="B7641" s="10" t="n">
        <x:v>46126</x:v>
      </x:c>
      <x:c r="C7641" s="11" t="n">
        <x:v>72</x:v>
      </x:c>
      <x:c r="D7641" s="11" t="n">
        <x:v>74.99</x:v>
      </x:c>
      <x:c r="E7641" s="13" t="n">
        <x:v>476762</x:v>
      </x:c>
      <x:c r="F7641" s="11" t="n">
        <x:v>1</x:v>
      </x:c>
      <x:c r="G7641" s="11" t="n">
        <x:v>72</x:v>
      </x:c>
      <x:c r="H7641" s="11" t="n">
        <x:v>74.99</x:v>
      </x:c>
      <x:c r="I7641" s="13" t="n">
        <x:v>476762</x:v>
      </x:c>
      <x:c r="J7641" s="11" t="n">
        <x:v>73.705581</x:v>
      </x:c>
      <x:c r="K7641" s="14" t="n">
        <x:f>I7641*J7641</x:f>
        <x:v>35140020.208721995</x:v>
      </x:c>
      <x:c r="L7641" s="8" t="str">
        <x:v>Alpaca SIP</x:v>
      </x:c>
    </x:row>
    <x:row r="7642" ht="25" customHeight="1">
      <x:c r="A7642" s="8" t="str">
        <x:v>MANE</x:v>
      </x:c>
      <x:c r="B7642" s="10" t="n">
        <x:v>46127</x:v>
      </x:c>
      <x:c r="C7642" s="11" t="n">
        <x:v>75.03</x:v>
      </x:c>
      <x:c r="D7642" s="11" t="n">
        <x:v>80.5</x:v>
      </x:c>
      <x:c r="E7642" s="13" t="n">
        <x:v>545768</x:v>
      </x:c>
      <x:c r="F7642" s="11" t="n">
        <x:v>1</x:v>
      </x:c>
      <x:c r="G7642" s="11" t="n">
        <x:v>75.03</x:v>
      </x:c>
      <x:c r="H7642" s="11" t="n">
        <x:v>80.5</x:v>
      </x:c>
      <x:c r="I7642" s="13" t="n">
        <x:v>545768</x:v>
      </x:c>
      <x:c r="J7642" s="11" t="n">
        <x:v>76.465528</x:v>
      </x:c>
      <x:c r="K7642" s="14" t="n">
        <x:f>I7642*J7642</x:f>
        <x:v>41732438.285504006</x:v>
      </x:c>
      <x:c r="L7642" s="8" t="str">
        <x:v>Alpaca SIP</x:v>
      </x:c>
    </x:row>
    <x:row r="7643" ht="25" customHeight="1">
      <x:c r="A7643" s="8" t="str">
        <x:v>MANE</x:v>
      </x:c>
      <x:c r="B7643" s="10" t="n">
        <x:v>46128</x:v>
      </x:c>
      <x:c r="C7643" s="11" t="n">
        <x:v>80.9</x:v>
      </x:c>
      <x:c r="D7643" s="11" t="n">
        <x:v>74.12</x:v>
      </x:c>
      <x:c r="E7643" s="13" t="n">
        <x:v>519551</x:v>
      </x:c>
      <x:c r="F7643" s="11" t="n">
        <x:v>1</x:v>
      </x:c>
      <x:c r="G7643" s="11" t="n">
        <x:v>80.9</x:v>
      </x:c>
      <x:c r="H7643" s="11" t="n">
        <x:v>74.12</x:v>
      </x:c>
      <x:c r="I7643" s="13" t="n">
        <x:v>519551</x:v>
      </x:c>
      <x:c r="J7643" s="11" t="n">
        <x:v>75.447961</x:v>
      </x:c>
      <x:c r="K7643" s="14" t="n">
        <x:f>I7643*J7643</x:f>
        <x:v>39199063.58551101</x:v>
      </x:c>
      <x:c r="L7643" s="8" t="str">
        <x:v>Alpaca SIP</x:v>
      </x:c>
    </x:row>
    <x:row r="7644" ht="25" customHeight="1">
      <x:c r="A7644" s="8" t="str">
        <x:v>MANE</x:v>
      </x:c>
      <x:c r="B7644" s="10" t="n">
        <x:v>46129</x:v>
      </x:c>
      <x:c r="C7644" s="11" t="n">
        <x:v>75</x:v>
      </x:c>
      <x:c r="D7644" s="11" t="n">
        <x:v>76.29</x:v>
      </x:c>
      <x:c r="E7644" s="13" t="n">
        <x:v>261297</x:v>
      </x:c>
      <x:c r="F7644" s="11" t="n">
        <x:v>1</x:v>
      </x:c>
      <x:c r="G7644" s="11" t="n">
        <x:v>75</x:v>
      </x:c>
      <x:c r="H7644" s="11" t="n">
        <x:v>76.29</x:v>
      </x:c>
      <x:c r="I7644" s="13" t="n">
        <x:v>261297</x:v>
      </x:c>
      <x:c r="J7644" s="11" t="n">
        <x:v>76.192703</x:v>
      </x:c>
      <x:c r="K7644" s="14" t="n">
        <x:f>I7644*J7644</x:f>
        <x:v>19908924.715791</x:v>
      </x:c>
      <x:c r="L7644" s="8" t="str">
        <x:v>Alpaca SIP</x:v>
      </x:c>
    </x:row>
    <x:row r="7645" ht="25" customHeight="1">
      <x:c r="A7645" s="8" t="str">
        <x:v>MANE</x:v>
      </x:c>
      <x:c r="B7645" s="10" t="n">
        <x:v>46132</x:v>
      </x:c>
      <x:c r="C7645" s="11" t="n">
        <x:v>75.91</x:v>
      </x:c>
      <x:c r="D7645" s="11" t="n">
        <x:v>73.97</x:v>
      </x:c>
      <x:c r="E7645" s="13" t="n">
        <x:v>257891</x:v>
      </x:c>
      <x:c r="F7645" s="11" t="n">
        <x:v>1</x:v>
      </x:c>
      <x:c r="G7645" s="11" t="n">
        <x:v>75.91</x:v>
      </x:c>
      <x:c r="H7645" s="11" t="n">
        <x:v>73.97</x:v>
      </x:c>
      <x:c r="I7645" s="13" t="n">
        <x:v>257891</x:v>
      </x:c>
      <x:c r="J7645" s="11" t="n">
        <x:v>73.117375</x:v>
      </x:c>
      <x:c r="K7645" s="14" t="n">
        <x:f>I7645*J7645</x:f>
        <x:v>18856312.956125</x:v>
      </x:c>
      <x:c r="L7645" s="8" t="str">
        <x:v>Alpaca SIP</x:v>
      </x:c>
    </x:row>
    <x:row r="7646" ht="25" customHeight="1">
      <x:c r="A7646" s="8" t="str">
        <x:v>MANE</x:v>
      </x:c>
      <x:c r="B7646" s="10" t="n">
        <x:v>46133</x:v>
      </x:c>
      <x:c r="C7646" s="11" t="n">
        <x:v>74.54</x:v>
      </x:c>
      <x:c r="D7646" s="11" t="n">
        <x:v>73.35</x:v>
      </x:c>
      <x:c r="E7646" s="13" t="n">
        <x:v>161841</x:v>
      </x:c>
      <x:c r="F7646" s="11" t="n">
        <x:v>1</x:v>
      </x:c>
      <x:c r="G7646" s="11" t="n">
        <x:v>74.54</x:v>
      </x:c>
      <x:c r="H7646" s="11" t="n">
        <x:v>73.35</x:v>
      </x:c>
      <x:c r="I7646" s="13" t="n">
        <x:v>161841</x:v>
      </x:c>
      <x:c r="J7646" s="11" t="n">
        <x:v>73.648019</x:v>
      </x:c>
      <x:c r="K7646" s="14" t="n">
        <x:f>I7646*J7646</x:f>
        <x:v>11919269.042979</x:v>
      </x:c>
      <x:c r="L7646" s="8" t="str">
        <x:v>Alpaca SIP</x:v>
      </x:c>
    </x:row>
    <x:row r="7647" ht="25" customHeight="1">
      <x:c r="A7647" s="8" t="str">
        <x:v>MANE</x:v>
      </x:c>
      <x:c r="B7647" s="10" t="n">
        <x:v>46134</x:v>
      </x:c>
      <x:c r="C7647" s="11" t="n">
        <x:v>75.05</x:v>
      </x:c>
      <x:c r="D7647" s="11" t="n">
        <x:v>70.31</x:v>
      </x:c>
      <x:c r="E7647" s="13" t="n">
        <x:v>433908</x:v>
      </x:c>
      <x:c r="F7647" s="11" t="n">
        <x:v>1</x:v>
      </x:c>
      <x:c r="G7647" s="11" t="n">
        <x:v>75.05</x:v>
      </x:c>
      <x:c r="H7647" s="11" t="n">
        <x:v>70.31</x:v>
      </x:c>
      <x:c r="I7647" s="13" t="n">
        <x:v>433908</x:v>
      </x:c>
      <x:c r="J7647" s="11" t="n">
        <x:v>71.182696</x:v>
      </x:c>
      <x:c r="K7647" s="14" t="n">
        <x:f>I7647*J7647</x:f>
        <x:v>30886741.255968004</x:v>
      </x:c>
      <x:c r="L7647" s="8" t="str">
        <x:v>Alpaca SIP</x:v>
      </x:c>
    </x:row>
    <x:row r="7648" ht="25" customHeight="1">
      <x:c r="A7648" s="8" t="str">
        <x:v>MANE</x:v>
      </x:c>
      <x:c r="B7648" s="10" t="n">
        <x:v>46135</x:v>
      </x:c>
      <x:c r="C7648" s="11" t="n">
        <x:v>71.05</x:v>
      </x:c>
      <x:c r="D7648" s="11" t="n">
        <x:v>69.25</x:v>
      </x:c>
      <x:c r="E7648" s="13" t="n">
        <x:v>236272</x:v>
      </x:c>
      <x:c r="F7648" s="11" t="n">
        <x:v>1</x:v>
      </x:c>
      <x:c r="G7648" s="11" t="n">
        <x:v>71.05</x:v>
      </x:c>
      <x:c r="H7648" s="11" t="n">
        <x:v>69.25</x:v>
      </x:c>
      <x:c r="I7648" s="13" t="n">
        <x:v>236272</x:v>
      </x:c>
      <x:c r="J7648" s="11" t="n">
        <x:v>70.144596</x:v>
      </x:c>
      <x:c r="K7648" s="14" t="n">
        <x:f>I7648*J7648</x:f>
        <x:v>16573203.986112002</x:v>
      </x:c>
      <x:c r="L7648" s="8" t="str">
        <x:v>Alpaca SIP</x:v>
      </x:c>
    </x:row>
    <x:row r="7649" ht="25" customHeight="1">
      <x:c r="A7649" s="8" t="str">
        <x:v>MANE</x:v>
      </x:c>
      <x:c r="B7649" s="10" t="n">
        <x:v>46136</x:v>
      </x:c>
      <x:c r="C7649" s="11" t="n">
        <x:v>69</x:v>
      </x:c>
      <x:c r="D7649" s="11" t="n">
        <x:v>67.84</x:v>
      </x:c>
      <x:c r="E7649" s="13" t="n">
        <x:v>345151</x:v>
      </x:c>
      <x:c r="F7649" s="11" t="n">
        <x:v>1</x:v>
      </x:c>
      <x:c r="G7649" s="11" t="n">
        <x:v>69</x:v>
      </x:c>
      <x:c r="H7649" s="11" t="n">
        <x:v>67.84</x:v>
      </x:c>
      <x:c r="I7649" s="13" t="n">
        <x:v>345151</x:v>
      </x:c>
      <x:c r="J7649" s="11" t="n">
        <x:v>67.341498</x:v>
      </x:c>
      <x:c r="K7649" s="14" t="n">
        <x:f>I7649*J7649</x:f>
        <x:v>23242985.376198</x:v>
      </x:c>
      <x:c r="L7649" s="8" t="str">
        <x:v>Alpaca SIP</x:v>
      </x:c>
    </x:row>
    <x:row r="7650" ht="25" customHeight="1">
      <x:c r="A7650" s="8" t="str">
        <x:v>MANE</x:v>
      </x:c>
      <x:c r="B7650" s="10" t="n">
        <x:v>46139</x:v>
      </x:c>
      <x:c r="C7650" s="11" t="n">
        <x:v>81.07</x:v>
      </x:c>
      <x:c r="D7650" s="11" t="n">
        <x:v>100.1</x:v>
      </x:c>
      <x:c r="E7650" s="13" t="n">
        <x:v>3363359</x:v>
      </x:c>
      <x:c r="F7650" s="11" t="n">
        <x:v>1</x:v>
      </x:c>
      <x:c r="G7650" s="11" t="n">
        <x:v>81.07</x:v>
      </x:c>
      <x:c r="H7650" s="11" t="n">
        <x:v>100.1</x:v>
      </x:c>
      <x:c r="I7650" s="13" t="n">
        <x:v>3363359</x:v>
      </x:c>
      <x:c r="J7650" s="11" t="n">
        <x:v>93.116007</x:v>
      </x:c>
      <x:c r="K7650" s="14" t="n">
        <x:f>I7650*J7650</x:f>
        <x:v>313182560.187513</x:v>
      </x:c>
      <x:c r="L7650" s="8" t="str">
        <x:v>Alpaca SIP</x:v>
      </x:c>
    </x:row>
    <x:row r="7651" ht="25" customHeight="1">
      <x:c r="A7651" s="8" t="str">
        <x:v>MANE</x:v>
      </x:c>
      <x:c r="B7651" s="10" t="n">
        <x:v>46140</x:v>
      </x:c>
      <x:c r="C7651" s="11" t="n">
        <x:v>96.34</x:v>
      </x:c>
      <x:c r="D7651" s="11" t="n">
        <x:v>103.1</x:v>
      </x:c>
      <x:c r="E7651" s="13" t="n">
        <x:v>1161407</x:v>
      </x:c>
      <x:c r="F7651" s="11" t="n">
        <x:v>1</x:v>
      </x:c>
      <x:c r="G7651" s="11" t="n">
        <x:v>96.34</x:v>
      </x:c>
      <x:c r="H7651" s="11" t="n">
        <x:v>103.1</x:v>
      </x:c>
      <x:c r="I7651" s="13" t="n">
        <x:v>1161407</x:v>
      </x:c>
      <x:c r="J7651" s="11" t="n">
        <x:v>102.709189</x:v>
      </x:c>
      <x:c r="K7651" s="14" t="n">
        <x:f>I7651*J7651</x:f>
        <x:v>119287171.068923</x:v>
      </x:c>
      <x:c r="L7651" s="8" t="str">
        <x:v>Alpaca SIP</x:v>
      </x:c>
    </x:row>
    <x:row r="7652" ht="25" customHeight="1">
      <x:c r="A7652" s="8" t="str">
        <x:v>MANE</x:v>
      </x:c>
      <x:c r="B7652" s="10" t="n">
        <x:v>46141</x:v>
      </x:c>
      <x:c r="C7652" s="11" t="n">
        <x:v>105.15</x:v>
      </x:c>
      <x:c r="D7652" s="11" t="n">
        <x:v>106.55</x:v>
      </x:c>
      <x:c r="E7652" s="13" t="n">
        <x:v>715682</x:v>
      </x:c>
      <x:c r="F7652" s="11" t="n">
        <x:v>1</x:v>
      </x:c>
      <x:c r="G7652" s="11" t="n">
        <x:v>105.15</x:v>
      </x:c>
      <x:c r="H7652" s="11" t="n">
        <x:v>106.55</x:v>
      </x:c>
      <x:c r="I7652" s="13" t="n">
        <x:v>715682</x:v>
      </x:c>
      <x:c r="J7652" s="11" t="n">
        <x:v>103.193546</x:v>
      </x:c>
      <x:c r="K7652" s="14" t="n">
        <x:f>I7652*J7652</x:f>
        <x:v>73853763.388372</x:v>
      </x:c>
      <x:c r="L7652" s="8" t="str">
        <x:v>Alpaca SIP</x:v>
      </x:c>
    </x:row>
    <x:row r="7653" ht="25" customHeight="1">
      <x:c r="A7653" s="8" t="str">
        <x:v>MANE</x:v>
      </x:c>
      <x:c r="B7653" s="10" t="n">
        <x:v>46142</x:v>
      </x:c>
      <x:c r="C7653" s="11" t="n">
        <x:v>107.36</x:v>
      </x:c>
      <x:c r="D7653" s="11" t="n">
        <x:v>99</x:v>
      </x:c>
      <x:c r="E7653" s="13" t="n">
        <x:v>1768911</x:v>
      </x:c>
      <x:c r="F7653" s="11" t="n">
        <x:v>1</x:v>
      </x:c>
      <x:c r="G7653" s="11" t="n">
        <x:v>107.36</x:v>
      </x:c>
      <x:c r="H7653" s="11" t="n">
        <x:v>99</x:v>
      </x:c>
      <x:c r="I7653" s="13" t="n">
        <x:v>1768911</x:v>
      </x:c>
      <x:c r="J7653" s="11" t="n">
        <x:v>101.437784</x:v>
      </x:c>
      <x:c r="K7653" s="14" t="n">
        <x:f>I7653*J7653</x:f>
        <x:v>179434411.933224</x:v>
      </x:c>
      <x:c r="L7653" s="8" t="str">
        <x:v>Alpaca SIP</x:v>
      </x:c>
    </x:row>
    <x:row r="7654" ht="25" customHeight="1">
      <x:c r="A7654" s="8" t="str">
        <x:v>MANE</x:v>
      </x:c>
      <x:c r="B7654" s="10" t="n">
        <x:v>46143</x:v>
      </x:c>
      <x:c r="C7654" s="11" t="n">
        <x:v>96.27</x:v>
      </x:c>
      <x:c r="D7654" s="11" t="n">
        <x:v>101</x:v>
      </x:c>
      <x:c r="E7654" s="13" t="n">
        <x:v>995991</x:v>
      </x:c>
      <x:c r="F7654" s="11" t="n">
        <x:v>1</x:v>
      </x:c>
      <x:c r="G7654" s="11" t="n">
        <x:v>96.27</x:v>
      </x:c>
      <x:c r="H7654" s="11" t="n">
        <x:v>101</x:v>
      </x:c>
      <x:c r="I7654" s="13" t="n">
        <x:v>995991</x:v>
      </x:c>
      <x:c r="J7654" s="11" t="n">
        <x:v>100.625565</x:v>
      </x:c>
      <x:c r="K7654" s="14" t="n">
        <x:f>I7654*J7654</x:f>
        <x:v>100222157.10991499</x:v>
      </x:c>
      <x:c r="L7654" s="8" t="str">
        <x:v>Alpaca SIP</x:v>
      </x:c>
    </x:row>
    <x:row r="7655" ht="25" customHeight="1">
      <x:c r="A7655" s="8" t="str">
        <x:v>MANE</x:v>
      </x:c>
      <x:c r="B7655" s="10" t="n">
        <x:v>46146</x:v>
      </x:c>
      <x:c r="C7655" s="11" t="n">
        <x:v>100.95</x:v>
      </x:c>
      <x:c r="D7655" s="11" t="n">
        <x:v>105.26</x:v>
      </x:c>
      <x:c r="E7655" s="13" t="n">
        <x:v>787937</x:v>
      </x:c>
      <x:c r="F7655" s="11" t="n">
        <x:v>1</x:v>
      </x:c>
      <x:c r="G7655" s="11" t="n">
        <x:v>100.95</x:v>
      </x:c>
      <x:c r="H7655" s="11" t="n">
        <x:v>105.26</x:v>
      </x:c>
      <x:c r="I7655" s="13" t="n">
        <x:v>787937</x:v>
      </x:c>
      <x:c r="J7655" s="11" t="n">
        <x:v>101.856759</x:v>
      </x:c>
      <x:c r="K7655" s="14" t="n">
        <x:f>I7655*J7655</x:f>
        <x:v>80256709.116183</x:v>
      </x:c>
      <x:c r="L7655" s="8" t="str">
        <x:v>Alpaca SIP</x:v>
      </x:c>
    </x:row>
    <x:row r="7656" ht="25" customHeight="1">
      <x:c r="A7656" s="8" t="str">
        <x:v>MANE</x:v>
      </x:c>
      <x:c r="B7656" s="10" t="n">
        <x:v>46147</x:v>
      </x:c>
      <x:c r="C7656" s="11" t="n">
        <x:v>104.99</x:v>
      </x:c>
      <x:c r="D7656" s="11" t="n">
        <x:v>114.8</x:v>
      </x:c>
      <x:c r="E7656" s="13" t="n">
        <x:v>1066261</x:v>
      </x:c>
      <x:c r="F7656" s="11" t="n">
        <x:v>1</x:v>
      </x:c>
      <x:c r="G7656" s="11" t="n">
        <x:v>104.99</x:v>
      </x:c>
      <x:c r="H7656" s="11" t="n">
        <x:v>114.8</x:v>
      </x:c>
      <x:c r="I7656" s="13" t="n">
        <x:v>1066261</x:v>
      </x:c>
      <x:c r="J7656" s="11" t="n">
        <x:v>113.120592</x:v>
      </x:c>
      <x:c r="K7656" s="14" t="n">
        <x:f>I7656*J7656</x:f>
        <x:v>120616075.54651201</x:v>
      </x:c>
      <x:c r="L7656" s="8" t="str">
        <x:v>Alpaca SIP</x:v>
      </x:c>
    </x:row>
    <x:row r="7657" ht="25" customHeight="1">
      <x:c r="A7657" s="8" t="str">
        <x:v>MANE</x:v>
      </x:c>
      <x:c r="B7657" s="10" t="n">
        <x:v>46148</x:v>
      </x:c>
      <x:c r="C7657" s="11" t="n">
        <x:v>114.8</x:v>
      </x:c>
      <x:c r="D7657" s="11" t="n">
        <x:v>109.77</x:v>
      </x:c>
      <x:c r="E7657" s="13" t="n">
        <x:v>901719</x:v>
      </x:c>
      <x:c r="F7657" s="11" t="n">
        <x:v>1</x:v>
      </x:c>
      <x:c r="G7657" s="11" t="n">
        <x:v>114.8</x:v>
      </x:c>
      <x:c r="H7657" s="11" t="n">
        <x:v>109.77</x:v>
      </x:c>
      <x:c r="I7657" s="13" t="n">
        <x:v>901719</x:v>
      </x:c>
      <x:c r="J7657" s="11" t="n">
        <x:v>111.14013</x:v>
      </x:c>
      <x:c r="K7657" s="14" t="n">
        <x:f>I7657*J7657</x:f>
        <x:v>100217166.88347</x:v>
      </x:c>
      <x:c r="L7657" s="8" t="str">
        <x:v>Alpaca SIP</x:v>
      </x:c>
    </x:row>
    <x:row r="7658" ht="25" customHeight="1">
      <x:c r="A7658" s="8" t="str">
        <x:v>MANE</x:v>
      </x:c>
      <x:c r="B7658" s="10" t="n">
        <x:v>46149</x:v>
      </x:c>
      <x:c r="C7658" s="11" t="n">
        <x:v>109.57</x:v>
      </x:c>
      <x:c r="D7658" s="11" t="n">
        <x:v>107.85</x:v>
      </x:c>
      <x:c r="E7658" s="13" t="n">
        <x:v>592394</x:v>
      </x:c>
      <x:c r="F7658" s="11" t="n">
        <x:v>1</x:v>
      </x:c>
      <x:c r="G7658" s="11" t="n">
        <x:v>109.57</x:v>
      </x:c>
      <x:c r="H7658" s="11" t="n">
        <x:v>107.85</x:v>
      </x:c>
      <x:c r="I7658" s="13" t="n">
        <x:v>592394</x:v>
      </x:c>
      <x:c r="J7658" s="11" t="n">
        <x:v>109.689705</x:v>
      </x:c>
      <x:c r="K7658" s="14" t="n">
        <x:f>I7658*J7658</x:f>
        <x:v>64979523.10377</x:v>
      </x:c>
      <x:c r="L7658" s="8" t="str">
        <x:v>Alpaca SIP</x:v>
      </x:c>
    </x:row>
    <x:row r="7659" ht="25" customHeight="1">
      <x:c r="A7659" s="8" t="str">
        <x:v>MANE</x:v>
      </x:c>
      <x:c r="B7659" s="10" t="n">
        <x:v>46150</x:v>
      </x:c>
      <x:c r="C7659" s="11" t="n">
        <x:v>107.88</x:v>
      </x:c>
      <x:c r="D7659" s="11" t="n">
        <x:v>106.14</x:v>
      </x:c>
      <x:c r="E7659" s="13" t="n">
        <x:v>496433</x:v>
      </x:c>
      <x:c r="F7659" s="11" t="n">
        <x:v>1</x:v>
      </x:c>
      <x:c r="G7659" s="11" t="n">
        <x:v>107.88</x:v>
      </x:c>
      <x:c r="H7659" s="11" t="n">
        <x:v>106.14</x:v>
      </x:c>
      <x:c r="I7659" s="13" t="n">
        <x:v>496433</x:v>
      </x:c>
      <x:c r="J7659" s="11" t="n">
        <x:v>107.859643</x:v>
      </x:c>
      <x:c r="K7659" s="14" t="n">
        <x:f>I7659*J7659</x:f>
        <x:v>53545086.153419</x:v>
      </x:c>
      <x:c r="L7659" s="8" t="str">
        <x:v>Alpaca SIP</x:v>
      </x:c>
    </x:row>
    <x:row r="7660" ht="25" customHeight="1">
      <x:c r="A7660" s="8" t="str">
        <x:v>MANE</x:v>
      </x:c>
      <x:c r="B7660" s="10" t="n">
        <x:v>46153</x:v>
      </x:c>
      <x:c r="C7660" s="11" t="n">
        <x:v>105</x:v>
      </x:c>
      <x:c r="D7660" s="11" t="n">
        <x:v>108.13</x:v>
      </x:c>
      <x:c r="E7660" s="13" t="n">
        <x:v>386773</x:v>
      </x:c>
      <x:c r="F7660" s="11" t="n">
        <x:v>1</x:v>
      </x:c>
      <x:c r="G7660" s="11" t="n">
        <x:v>105</x:v>
      </x:c>
      <x:c r="H7660" s="11" t="n">
        <x:v>108.13</x:v>
      </x:c>
      <x:c r="I7660" s="13" t="n">
        <x:v>386773</x:v>
      </x:c>
      <x:c r="J7660" s="11" t="n">
        <x:v>108.479479</x:v>
      </x:c>
      <x:c r="K7660" s="14" t="n">
        <x:f>I7660*J7660</x:f>
        <x:v>41956933.531267</x:v>
      </x:c>
      <x:c r="L7660" s="8" t="str">
        <x:v>Alpaca SIP</x:v>
      </x:c>
    </x:row>
    <x:row r="7661" ht="25" customHeight="1">
      <x:c r="A7661" s="8" t="str">
        <x:v>MANE</x:v>
      </x:c>
      <x:c r="B7661" s="10" t="n">
        <x:v>46154</x:v>
      </x:c>
      <x:c r="C7661" s="11" t="n">
        <x:v>109.01</x:v>
      </x:c>
      <x:c r="D7661" s="11" t="n">
        <x:v>103.9</x:v>
      </x:c>
      <x:c r="E7661" s="13" t="n">
        <x:v>560555</x:v>
      </x:c>
      <x:c r="F7661" s="11" t="n">
        <x:v>1</x:v>
      </x:c>
      <x:c r="G7661" s="11" t="n">
        <x:v>109.01</x:v>
      </x:c>
      <x:c r="H7661" s="11" t="n">
        <x:v>103.9</x:v>
      </x:c>
      <x:c r="I7661" s="13" t="n">
        <x:v>560555</x:v>
      </x:c>
      <x:c r="J7661" s="11" t="n">
        <x:v>105.431002</x:v>
      </x:c>
      <x:c r="K7661" s="14" t="n">
        <x:f>I7661*J7661</x:f>
        <x:v>59099875.326110005</x:v>
      </x:c>
      <x:c r="L7661" s="8" t="str">
        <x:v>Alpaca SIP</x:v>
      </x:c>
    </x:row>
    <x:row r="7662" ht="25" customHeight="1">
      <x:c r="A7662" s="8" t="str">
        <x:v>MANE</x:v>
      </x:c>
      <x:c r="B7662" s="10" t="n">
        <x:v>46155</x:v>
      </x:c>
      <x:c r="C7662" s="11" t="n">
        <x:v>104</x:v>
      </x:c>
      <x:c r="D7662" s="11" t="n">
        <x:v>107.14</x:v>
      </x:c>
      <x:c r="E7662" s="13" t="n">
        <x:v>341899</x:v>
      </x:c>
      <x:c r="F7662" s="11" t="n">
        <x:v>1</x:v>
      </x:c>
      <x:c r="G7662" s="11" t="n">
        <x:v>104</x:v>
      </x:c>
      <x:c r="H7662" s="11" t="n">
        <x:v>107.14</x:v>
      </x:c>
      <x:c r="I7662" s="13" t="n">
        <x:v>341899</x:v>
      </x:c>
      <x:c r="J7662" s="11" t="n">
        <x:v>107.372296</x:v>
      </x:c>
      <x:c r="K7662" s="14" t="n">
        <x:f>I7662*J7662</x:f>
        <x:v>36710480.630104005</x:v>
      </x:c>
      <x:c r="L7662" s="8" t="str">
        <x:v>Alpaca SIP</x:v>
      </x:c>
    </x:row>
    <x:row r="7663" ht="25" customHeight="1">
      <x:c r="A7663" s="8" t="str">
        <x:v>MANE</x:v>
      </x:c>
      <x:c r="B7663" s="10" t="n">
        <x:v>46156</x:v>
      </x:c>
      <x:c r="C7663" s="11" t="n">
        <x:v>108.63</x:v>
      </x:c>
      <x:c r="D7663" s="11" t="n">
        <x:v>106.07</x:v>
      </x:c>
      <x:c r="E7663" s="13" t="n">
        <x:v>347690</x:v>
      </x:c>
      <x:c r="F7663" s="11" t="n">
        <x:v>1</x:v>
      </x:c>
      <x:c r="G7663" s="11" t="n">
        <x:v>108.63</x:v>
      </x:c>
      <x:c r="H7663" s="11" t="n">
        <x:v>106.07</x:v>
      </x:c>
      <x:c r="I7663" s="13" t="n">
        <x:v>347690</x:v>
      </x:c>
      <x:c r="J7663" s="11" t="n">
        <x:v>107.185544</x:v>
      </x:c>
      <x:c r="K7663" s="14" t="n">
        <x:f>I7663*J7663</x:f>
        <x:v>37267341.793359995</x:v>
      </x:c>
      <x:c r="L7663" s="8" t="str">
        <x:v>Alpaca SIP</x:v>
      </x:c>
    </x:row>
    <x:row r="7664" ht="25" customHeight="1">
      <x:c r="A7664" s="8" t="str">
        <x:v>MANE</x:v>
      </x:c>
      <x:c r="B7664" s="10" t="n">
        <x:v>46157</x:v>
      </x:c>
      <x:c r="C7664" s="11" t="n">
        <x:v>103</x:v>
      </x:c>
      <x:c r="D7664" s="11" t="n">
        <x:v>99.72</x:v>
      </x:c>
      <x:c r="E7664" s="13" t="n">
        <x:v>476802</x:v>
      </x:c>
      <x:c r="F7664" s="11" t="n">
        <x:v>1</x:v>
      </x:c>
      <x:c r="G7664" s="11" t="n">
        <x:v>103</x:v>
      </x:c>
      <x:c r="H7664" s="11" t="n">
        <x:v>99.72</x:v>
      </x:c>
      <x:c r="I7664" s="13" t="n">
        <x:v>476802</x:v>
      </x:c>
      <x:c r="J7664" s="11" t="n">
        <x:v>100.374464</x:v>
      </x:c>
      <x:c r="K7664" s="14" t="n">
        <x:f>I7664*J7664</x:f>
        <x:v>47858745.184128</x:v>
      </x:c>
      <x:c r="L7664" s="8" t="str">
        <x:v>Alpaca SIP</x:v>
      </x:c>
    </x:row>
    <x:row r="7665" ht="25" customHeight="1">
      <x:c r="A7665" s="8" t="str">
        <x:v>MANE</x:v>
      </x:c>
      <x:c r="B7665" s="10" t="n">
        <x:v>46160</x:v>
      </x:c>
      <x:c r="C7665" s="11" t="n">
        <x:v>99.27</x:v>
      </x:c>
      <x:c r="D7665" s="11" t="n">
        <x:v>100.38</x:v>
      </x:c>
      <x:c r="E7665" s="13" t="n">
        <x:v>451237</x:v>
      </x:c>
      <x:c r="F7665" s="11" t="n">
        <x:v>1</x:v>
      </x:c>
      <x:c r="G7665" s="11" t="n">
        <x:v>99.27</x:v>
      </x:c>
      <x:c r="H7665" s="11" t="n">
        <x:v>100.38</x:v>
      </x:c>
      <x:c r="I7665" s="13" t="n">
        <x:v>451237</x:v>
      </x:c>
      <x:c r="J7665" s="11" t="n">
        <x:v>100.254028</x:v>
      </x:c>
      <x:c r="K7665" s="14" t="n">
        <x:f>I7665*J7665</x:f>
        <x:v>45238326.832636</x:v>
      </x:c>
      <x:c r="L7665" s="8" t="str">
        <x:v>Alpaca SIP</x:v>
      </x:c>
    </x:row>
    <x:row r="7666" ht="25" customHeight="1">
      <x:c r="A7666" s="8" t="str">
        <x:v>MANE</x:v>
      </x:c>
      <x:c r="B7666" s="10" t="n">
        <x:v>46161</x:v>
      </x:c>
      <x:c r="C7666" s="11" t="n">
        <x:v>100.65</x:v>
      </x:c>
      <x:c r="D7666" s="11" t="n">
        <x:v>100.07</x:v>
      </x:c>
      <x:c r="E7666" s="13" t="n">
        <x:v>289867</x:v>
      </x:c>
      <x:c r="F7666" s="11" t="n">
        <x:v>1</x:v>
      </x:c>
      <x:c r="G7666" s="11" t="n">
        <x:v>100.65</x:v>
      </x:c>
      <x:c r="H7666" s="11" t="n">
        <x:v>100.07</x:v>
      </x:c>
      <x:c r="I7666" s="13" t="n">
        <x:v>289867</x:v>
      </x:c>
      <x:c r="J7666" s="11" t="n">
        <x:v>100.430308</x:v>
      </x:c>
      <x:c r="K7666" s="14" t="n">
        <x:f>I7666*J7666</x:f>
        <x:v>29111432.089036</x:v>
      </x:c>
      <x:c r="L7666" s="8" t="str">
        <x:v>Alpaca SIP</x:v>
      </x:c>
    </x:row>
    <x:row r="7667" ht="25" customHeight="1">
      <x:c r="A7667" s="8" t="str">
        <x:v>MANE</x:v>
      </x:c>
      <x:c r="B7667" s="10" t="n">
        <x:v>46162</x:v>
      </x:c>
      <x:c r="C7667" s="11" t="n">
        <x:v>99.6</x:v>
      </x:c>
      <x:c r="D7667" s="11" t="n">
        <x:v>105.32</x:v>
      </x:c>
      <x:c r="E7667" s="13" t="n">
        <x:v>371911</x:v>
      </x:c>
      <x:c r="F7667" s="11" t="n">
        <x:v>1</x:v>
      </x:c>
      <x:c r="G7667" s="11" t="n">
        <x:v>99.6</x:v>
      </x:c>
      <x:c r="H7667" s="11" t="n">
        <x:v>105.32</x:v>
      </x:c>
      <x:c r="I7667" s="13" t="n">
        <x:v>371911</x:v>
      </x:c>
      <x:c r="J7667" s="11" t="n">
        <x:v>104.674548</x:v>
      </x:c>
      <x:c r="K7667" s="14" t="n">
        <x:f>I7667*J7667</x:f>
        <x:v>38929615.821228</x:v>
      </x:c>
      <x:c r="L7667" s="8" t="str">
        <x:v>Alpaca SIP</x:v>
      </x:c>
    </x:row>
    <x:row r="7668" ht="25" customHeight="1">
      <x:c r="A7668" s="8" t="str">
        <x:v>MANE</x:v>
      </x:c>
      <x:c r="B7668" s="10" t="n">
        <x:v>46163</x:v>
      </x:c>
      <x:c r="C7668" s="11" t="n">
        <x:v>105.16</x:v>
      </x:c>
      <x:c r="D7668" s="11" t="n">
        <x:v>104.7</x:v>
      </x:c>
      <x:c r="E7668" s="13" t="n">
        <x:v>295364</x:v>
      </x:c>
      <x:c r="F7668" s="11" t="n">
        <x:v>1</x:v>
      </x:c>
      <x:c r="G7668" s="11" t="n">
        <x:v>105.16</x:v>
      </x:c>
      <x:c r="H7668" s="11" t="n">
        <x:v>104.7</x:v>
      </x:c>
      <x:c r="I7668" s="13" t="n">
        <x:v>295364</x:v>
      </x:c>
      <x:c r="J7668" s="11" t="n">
        <x:v>103.209817</x:v>
      </x:c>
      <x:c r="K7668" s="14" t="n">
        <x:f>I7668*J7668</x:f>
        <x:v>30484464.388388</x:v>
      </x:c>
      <x:c r="L7668" s="8" t="str">
        <x:v>Alpaca SIP</x:v>
      </x:c>
    </x:row>
    <x:row r="7669" ht="25" customHeight="1">
      <x:c r="A7669" s="8" t="str">
        <x:v>MANE</x:v>
      </x:c>
      <x:c r="B7669" s="10" t="n">
        <x:v>46164</x:v>
      </x:c>
      <x:c r="C7669" s="11" t="n">
        <x:v>106.92</x:v>
      </x:c>
      <x:c r="D7669" s="11" t="n">
        <x:v>101.62</x:v>
      </x:c>
      <x:c r="E7669" s="13" t="n">
        <x:v>278767</x:v>
      </x:c>
      <x:c r="F7669" s="11" t="n">
        <x:v>1</x:v>
      </x:c>
      <x:c r="G7669" s="11" t="n">
        <x:v>106.92</x:v>
      </x:c>
      <x:c r="H7669" s="11" t="n">
        <x:v>101.62</x:v>
      </x:c>
      <x:c r="I7669" s="13" t="n">
        <x:v>278767</x:v>
      </x:c>
      <x:c r="J7669" s="11" t="n">
        <x:v>102.428602</x:v>
      </x:c>
      <x:c r="K7669" s="14" t="n">
        <x:f>I7669*J7669</x:f>
        <x:v>28553714.093734</x:v>
      </x:c>
      <x:c r="L7669" s="8" t="str">
        <x:v>Alpaca SIP</x:v>
      </x:c>
    </x:row>
    <x:row r="7670" ht="25" customHeight="1">
      <x:c r="A7670" s="8" t="str">
        <x:v>MANE</x:v>
      </x:c>
      <x:c r="B7670" s="10" t="n">
        <x:v>46168</x:v>
      </x:c>
      <x:c r="C7670" s="11" t="n">
        <x:v>102.24</x:v>
      </x:c>
      <x:c r="D7670" s="11" t="n">
        <x:v>102.5</x:v>
      </x:c>
      <x:c r="E7670" s="13" t="n">
        <x:v>573469</x:v>
      </x:c>
      <x:c r="F7670" s="11" t="n">
        <x:v>1</x:v>
      </x:c>
      <x:c r="G7670" s="11" t="n">
        <x:v>102.24</x:v>
      </x:c>
      <x:c r="H7670" s="11" t="n">
        <x:v>102.5</x:v>
      </x:c>
      <x:c r="I7670" s="13" t="n">
        <x:v>573469</x:v>
      </x:c>
      <x:c r="J7670" s="11" t="n">
        <x:v>103.7231</x:v>
      </x:c>
      <x:c r="K7670" s="14" t="n">
        <x:f>I7670*J7670</x:f>
        <x:v>59481982.4339</x:v>
      </x:c>
      <x:c r="L7670" s="8" t="str">
        <x:v>Alpaca SIP</x:v>
      </x:c>
    </x:row>
    <x:row r="7671" ht="25" customHeight="1">
      <x:c r="A7671" s="8" t="str">
        <x:v>MANE</x:v>
      </x:c>
      <x:c r="B7671" s="10" t="n">
        <x:v>46169</x:v>
      </x:c>
      <x:c r="C7671" s="11" t="n">
        <x:v>102.35</x:v>
      </x:c>
      <x:c r="D7671" s="11" t="n">
        <x:v>100.13</x:v>
      </x:c>
      <x:c r="E7671" s="13" t="n">
        <x:v>471774</x:v>
      </x:c>
      <x:c r="F7671" s="11" t="n">
        <x:v>1</x:v>
      </x:c>
      <x:c r="G7671" s="11" t="n">
        <x:v>102.35</x:v>
      </x:c>
      <x:c r="H7671" s="11" t="n">
        <x:v>100.13</x:v>
      </x:c>
      <x:c r="I7671" s="13" t="n">
        <x:v>471774</x:v>
      </x:c>
      <x:c r="J7671" s="11" t="n">
        <x:v>100.336104</x:v>
      </x:c>
      <x:c r="K7671" s="14" t="n">
        <x:f>I7671*J7671</x:f>
        <x:v>47335965.128496006</x:v>
      </x:c>
      <x:c r="L7671" s="8" t="str">
        <x:v>Alpaca SIP</x:v>
      </x:c>
    </x:row>
    <x:row r="7672" ht="25" customHeight="1">
      <x:c r="A7672" s="8" t="str">
        <x:v>MANE</x:v>
      </x:c>
      <x:c r="B7672" s="10" t="n">
        <x:v>46170</x:v>
      </x:c>
      <x:c r="C7672" s="11" t="n">
        <x:v>100.99</x:v>
      </x:c>
      <x:c r="D7672" s="11" t="n">
        <x:v>102.88</x:v>
      </x:c>
      <x:c r="E7672" s="13" t="n">
        <x:v>487367</x:v>
      </x:c>
      <x:c r="F7672" s="11" t="n">
        <x:v>1</x:v>
      </x:c>
      <x:c r="G7672" s="11" t="n">
        <x:v>100.99</x:v>
      </x:c>
      <x:c r="H7672" s="11" t="n">
        <x:v>102.88</x:v>
      </x:c>
      <x:c r="I7672" s="13" t="n">
        <x:v>487367</x:v>
      </x:c>
      <x:c r="J7672" s="11" t="n">
        <x:v>103.032604</x:v>
      </x:c>
      <x:c r="K7672" s="14" t="n">
        <x:f>I7672*J7672</x:f>
        <x:v>50214691.113668</x:v>
      </x:c>
      <x:c r="L7672" s="8" t="str">
        <x:v>Alpaca SIP</x:v>
      </x:c>
    </x:row>
    <x:row r="7673" ht="25" customHeight="1">
      <x:c r="A7673" s="8" t="str">
        <x:v>MANE</x:v>
      </x:c>
      <x:c r="B7673" s="10" t="n">
        <x:v>46171</x:v>
      </x:c>
      <x:c r="C7673" s="11" t="n">
        <x:v>105.07</x:v>
      </x:c>
      <x:c r="D7673" s="11" t="n">
        <x:v>100.91</x:v>
      </x:c>
      <x:c r="E7673" s="13" t="n">
        <x:v>1189674</x:v>
      </x:c>
      <x:c r="F7673" s="11" t="n">
        <x:v>1</x:v>
      </x:c>
      <x:c r="G7673" s="11" t="n">
        <x:v>105.07</x:v>
      </x:c>
      <x:c r="H7673" s="11" t="n">
        <x:v>100.91</x:v>
      </x:c>
      <x:c r="I7673" s="13" t="n">
        <x:v>1189674</x:v>
      </x:c>
      <x:c r="J7673" s="11" t="n">
        <x:v>98.556111</x:v>
      </x:c>
      <x:c r="K7673" s="14" t="n">
        <x:f>I7673*J7673</x:f>
        <x:v>117249642.797814</x:v>
      </x:c>
      <x:c r="L7673" s="8" t="str">
        <x:v>Alpaca SIP</x:v>
      </x:c>
    </x:row>
    <x:row r="7674" ht="25" customHeight="1">
      <x:c r="A7674" s="8" t="str">
        <x:v>MANE</x:v>
      </x:c>
      <x:c r="B7674" s="10" t="n">
        <x:v>46174</x:v>
      </x:c>
      <x:c r="C7674" s="11" t="n">
        <x:v>101.4</x:v>
      </x:c>
      <x:c r="D7674" s="11" t="n">
        <x:v>101.51</x:v>
      </x:c>
      <x:c r="E7674" s="13" t="n">
        <x:v>510427</x:v>
      </x:c>
      <x:c r="F7674" s="11" t="n">
        <x:v>1</x:v>
      </x:c>
      <x:c r="G7674" s="11" t="n">
        <x:v>101.4</x:v>
      </x:c>
      <x:c r="H7674" s="11" t="n">
        <x:v>101.51</x:v>
      </x:c>
      <x:c r="I7674" s="13" t="n">
        <x:v>510427</x:v>
      </x:c>
      <x:c r="J7674" s="11" t="n">
        <x:v>102.456768</x:v>
      </x:c>
      <x:c r="K7674" s="14" t="n">
        <x:f>I7674*J7674</x:f>
        <x:v>52296700.719936</x:v>
      </x:c>
      <x:c r="L7674" s="8" t="str">
        <x:v>Alpaca SIP</x:v>
      </x:c>
    </x:row>
    <x:row r="7675" ht="25" customHeight="1">
      <x:c r="A7675" s="8" t="str">
        <x:v>MANE</x:v>
      </x:c>
      <x:c r="B7675" s="10" t="n">
        <x:v>46175</x:v>
      </x:c>
      <x:c r="C7675" s="11" t="n">
        <x:v>101.51</x:v>
      </x:c>
      <x:c r="D7675" s="11" t="n">
        <x:v>98.18</x:v>
      </x:c>
      <x:c r="E7675" s="13" t="n">
        <x:v>428411</x:v>
      </x:c>
      <x:c r="F7675" s="11" t="n">
        <x:v>1</x:v>
      </x:c>
      <x:c r="G7675" s="11" t="n">
        <x:v>101.51</x:v>
      </x:c>
      <x:c r="H7675" s="11" t="n">
        <x:v>98.18</x:v>
      </x:c>
      <x:c r="I7675" s="13" t="n">
        <x:v>428411</x:v>
      </x:c>
      <x:c r="J7675" s="11" t="n">
        <x:v>99.51782</x:v>
      </x:c>
      <x:c r="K7675" s="14" t="n">
        <x:f>I7675*J7675</x:f>
        <x:v>42634528.78402</x:v>
      </x:c>
      <x:c r="L7675" s="8" t="str">
        <x:v>Alpaca SIP</x:v>
      </x:c>
    </x:row>
    <x:row r="7676" ht="25" customHeight="1">
      <x:c r="A7676" s="8" t="str">
        <x:v>MANE</x:v>
      </x:c>
      <x:c r="B7676" s="10" t="n">
        <x:v>46176</x:v>
      </x:c>
      <x:c r="C7676" s="11" t="n">
        <x:v>97.56</x:v>
      </x:c>
      <x:c r="D7676" s="11" t="n">
        <x:v>96.74</x:v>
      </x:c>
      <x:c r="E7676" s="13" t="n">
        <x:v>579180</x:v>
      </x:c>
      <x:c r="F7676" s="11" t="n">
        <x:v>1</x:v>
      </x:c>
      <x:c r="G7676" s="11" t="n">
        <x:v>97.56</x:v>
      </x:c>
      <x:c r="H7676" s="11" t="n">
        <x:v>96.74</x:v>
      </x:c>
      <x:c r="I7676" s="13" t="n">
        <x:v>579180</x:v>
      </x:c>
      <x:c r="J7676" s="11" t="n">
        <x:v>96.412855</x:v>
      </x:c>
      <x:c r="K7676" s="14" t="n">
        <x:f>I7676*J7676</x:f>
        <x:v>55840397.358899996</x:v>
      </x:c>
      <x:c r="L7676" s="8" t="str">
        <x:v>Alpaca SIP</x:v>
      </x:c>
    </x:row>
    <x:row r="7677" ht="25" customHeight="1">
      <x:c r="A7677" s="8" t="str">
        <x:v>MANE</x:v>
      </x:c>
      <x:c r="B7677" s="10" t="n">
        <x:v>46177</x:v>
      </x:c>
      <x:c r="C7677" s="11" t="n">
        <x:v>97.17</x:v>
      </x:c>
      <x:c r="D7677" s="11" t="n">
        <x:v>101.23</x:v>
      </x:c>
      <x:c r="E7677" s="13" t="n">
        <x:v>439811</x:v>
      </x:c>
      <x:c r="F7677" s="11" t="n">
        <x:v>1</x:v>
      </x:c>
      <x:c r="G7677" s="11" t="n">
        <x:v>97.17</x:v>
      </x:c>
      <x:c r="H7677" s="11" t="n">
        <x:v>101.23</x:v>
      </x:c>
      <x:c r="I7677" s="13" t="n">
        <x:v>439811</x:v>
      </x:c>
      <x:c r="J7677" s="11" t="n">
        <x:v>101.630739</x:v>
      </x:c>
      <x:c r="K7677" s="14" t="n">
        <x:f>I7677*J7677</x:f>
        <x:v>44698316.950329006</x:v>
      </x:c>
      <x:c r="L7677" s="8" t="str">
        <x:v>Alpaca SIP</x:v>
      </x:c>
    </x:row>
    <x:row r="7678" ht="25" customHeight="1">
      <x:c r="A7678" s="8" t="str">
        <x:v>MANE</x:v>
      </x:c>
      <x:c r="B7678" s="10" t="n">
        <x:v>46178</x:v>
      </x:c>
      <x:c r="C7678" s="11" t="n">
        <x:v>100.12</x:v>
      </x:c>
      <x:c r="D7678" s="11" t="n">
        <x:v>91.69</x:v>
      </x:c>
      <x:c r="E7678" s="13" t="n">
        <x:v>548796</x:v>
      </x:c>
      <x:c r="F7678" s="11" t="n">
        <x:v>1</x:v>
      </x:c>
      <x:c r="G7678" s="11" t="n">
        <x:v>100.12</x:v>
      </x:c>
      <x:c r="H7678" s="11" t="n">
        <x:v>91.69</x:v>
      </x:c>
      <x:c r="I7678" s="13" t="n">
        <x:v>548796</x:v>
      </x:c>
      <x:c r="J7678" s="11" t="n">
        <x:v>92.808027</x:v>
      </x:c>
      <x:c r="K7678" s="14" t="n">
        <x:f>I7678*J7678</x:f>
        <x:v>50932673.985492</x:v>
      </x:c>
      <x:c r="L7678" s="8" t="str">
        <x:v>Alpaca SIP</x:v>
      </x:c>
    </x:row>
    <x:row r="7679" ht="25" customHeight="1">
      <x:c r="A7679" s="8" t="str">
        <x:v>MANE</x:v>
      </x:c>
      <x:c r="B7679" s="10" t="n">
        <x:v>46181</x:v>
      </x:c>
      <x:c r="C7679" s="11" t="n">
        <x:v>93.79</x:v>
      </x:c>
      <x:c r="D7679" s="11" t="n">
        <x:v>90.32</x:v>
      </x:c>
      <x:c r="E7679" s="13" t="n">
        <x:v>425733</x:v>
      </x:c>
      <x:c r="F7679" s="11" t="n">
        <x:v>1</x:v>
      </x:c>
      <x:c r="G7679" s="11" t="n">
        <x:v>93.79</x:v>
      </x:c>
      <x:c r="H7679" s="11" t="n">
        <x:v>90.32</x:v>
      </x:c>
      <x:c r="I7679" s="13" t="n">
        <x:v>425733</x:v>
      </x:c>
      <x:c r="J7679" s="11" t="n">
        <x:v>92.738804</x:v>
      </x:c>
      <x:c r="K7679" s="14" t="n">
        <x:f>I7679*J7679</x:f>
        <x:v>39481969.243332</x:v>
      </x:c>
      <x:c r="L7679" s="8" t="str">
        <x:v>Alpaca SIP</x:v>
      </x:c>
    </x:row>
    <x:row r="7680" ht="25" customHeight="1">
      <x:c r="A7680" s="8" t="str">
        <x:v>MANE</x:v>
      </x:c>
      <x:c r="B7680" s="10" t="n">
        <x:v>46182</x:v>
      </x:c>
      <x:c r="C7680" s="11" t="n">
        <x:v>91.33</x:v>
      </x:c>
      <x:c r="D7680" s="11" t="n">
        <x:v>95.91</x:v>
      </x:c>
      <x:c r="E7680" s="13" t="n">
        <x:v>494366</x:v>
      </x:c>
      <x:c r="F7680" s="11" t="n">
        <x:v>1</x:v>
      </x:c>
      <x:c r="G7680" s="11" t="n">
        <x:v>91.33</x:v>
      </x:c>
      <x:c r="H7680" s="11" t="n">
        <x:v>95.91</x:v>
      </x:c>
      <x:c r="I7680" s="13" t="n">
        <x:v>494366</x:v>
      </x:c>
      <x:c r="J7680" s="11" t="n">
        <x:v>94.727283</x:v>
      </x:c>
      <x:c r="K7680" s="14" t="n">
        <x:f>I7680*J7680</x:f>
        <x:v>46829947.987578</x:v>
      </x:c>
      <x:c r="L7680" s="8" t="str">
        <x:v>Alpaca SIP</x:v>
      </x:c>
    </x:row>
    <x:row r="7681" ht="25" customHeight="1">
      <x:c r="A7681" s="8" t="str">
        <x:v>MANE</x:v>
      </x:c>
      <x:c r="B7681" s="10" t="n">
        <x:v>46183</x:v>
      </x:c>
      <x:c r="C7681" s="11" t="n">
        <x:v>95</x:v>
      </x:c>
      <x:c r="D7681" s="11" t="n">
        <x:v>92.98</x:v>
      </x:c>
      <x:c r="E7681" s="13" t="n">
        <x:v>399550</x:v>
      </x:c>
      <x:c r="F7681" s="11" t="n">
        <x:v>1</x:v>
      </x:c>
      <x:c r="G7681" s="11" t="n">
        <x:v>95</x:v>
      </x:c>
      <x:c r="H7681" s="11" t="n">
        <x:v>92.98</x:v>
      </x:c>
      <x:c r="I7681" s="13" t="n">
        <x:v>399550</x:v>
      </x:c>
      <x:c r="J7681" s="11" t="n">
        <x:v>93.708907</x:v>
      </x:c>
      <x:c r="K7681" s="14" t="n">
        <x:f>I7681*J7681</x:f>
        <x:v>37441393.79185</x:v>
      </x:c>
      <x:c r="L7681" s="8" t="str">
        <x:v>Alpaca SIP</x:v>
      </x:c>
    </x:row>
    <x:row r="7682" ht="25" customHeight="1">
      <x:c r="A7682" s="8" t="str">
        <x:v>MANE</x:v>
      </x:c>
      <x:c r="B7682" s="10" t="n">
        <x:v>46184</x:v>
      </x:c>
      <x:c r="C7682" s="11" t="n">
        <x:v>93.68</x:v>
      </x:c>
      <x:c r="D7682" s="11" t="n">
        <x:v>94.4</x:v>
      </x:c>
      <x:c r="E7682" s="13" t="n">
        <x:v>206486</x:v>
      </x:c>
      <x:c r="F7682" s="11" t="n">
        <x:v>1</x:v>
      </x:c>
      <x:c r="G7682" s="11" t="n">
        <x:v>93.68</x:v>
      </x:c>
      <x:c r="H7682" s="11" t="n">
        <x:v>94.4</x:v>
      </x:c>
      <x:c r="I7682" s="13" t="n">
        <x:v>206486</x:v>
      </x:c>
      <x:c r="J7682" s="11" t="n">
        <x:v>95.205219</x:v>
      </x:c>
      <x:c r="K7682" s="14" t="n">
        <x:f>I7682*J7682</x:f>
        <x:v>19658544.850434</x:v>
      </x:c>
      <x:c r="L7682" s="8" t="str">
        <x:v>Alpaca SIP</x:v>
      </x:c>
    </x:row>
    <x:row r="7683" ht="25" customHeight="1">
      <x:c r="A7683" s="8" t="str">
        <x:v>MANE</x:v>
      </x:c>
      <x:c r="B7683" s="10" t="n">
        <x:v>46185</x:v>
      </x:c>
      <x:c r="C7683" s="11" t="n">
        <x:v>94.37</x:v>
      </x:c>
      <x:c r="D7683" s="11" t="n">
        <x:v>96.07</x:v>
      </x:c>
      <x:c r="E7683" s="13" t="n">
        <x:v>260424</x:v>
      </x:c>
      <x:c r="F7683" s="11" t="n">
        <x:v>1</x:v>
      </x:c>
      <x:c r="G7683" s="11" t="n">
        <x:v>94.37</x:v>
      </x:c>
      <x:c r="H7683" s="11" t="n">
        <x:v>96.07</x:v>
      </x:c>
      <x:c r="I7683" s="13" t="n">
        <x:v>260424</x:v>
      </x:c>
      <x:c r="J7683" s="11" t="n">
        <x:v>96.46679</x:v>
      </x:c>
      <x:c r="K7683" s="14" t="n">
        <x:f>I7683*J7683</x:f>
        <x:v>25122267.31896</x:v>
      </x:c>
      <x:c r="L7683" s="8" t="str">
        <x:v>Alpaca SIP</x:v>
      </x:c>
    </x:row>
    <x:row r="7684" ht="25" customHeight="1">
      <x:c r="A7684" s="8" t="str">
        <x:v>MANE</x:v>
      </x:c>
      <x:c r="B7684" s="10" t="n">
        <x:v>46188</x:v>
      </x:c>
      <x:c r="C7684" s="11" t="n">
        <x:v>96.74</x:v>
      </x:c>
      <x:c r="D7684" s="11" t="n">
        <x:v>96.27</x:v>
      </x:c>
      <x:c r="E7684" s="13" t="n">
        <x:v>305183</x:v>
      </x:c>
      <x:c r="F7684" s="11" t="n">
        <x:v>1</x:v>
      </x:c>
      <x:c r="G7684" s="11" t="n">
        <x:v>96.74</x:v>
      </x:c>
      <x:c r="H7684" s="11" t="n">
        <x:v>96.27</x:v>
      </x:c>
      <x:c r="I7684" s="13" t="n">
        <x:v>305183</x:v>
      </x:c>
      <x:c r="J7684" s="11" t="n">
        <x:v>95.874108</x:v>
      </x:c>
      <x:c r="K7684" s="14" t="n">
        <x:f>I7684*J7684</x:f>
        <x:v>29259147.901764</x:v>
      </x:c>
      <x:c r="L7684" s="8" t="str">
        <x:v>Alpaca SIP</x:v>
      </x:c>
    </x:row>
    <x:row r="7685" ht="25" customHeight="1">
      <x:c r="A7685" s="8" t="str">
        <x:v>MANE</x:v>
      </x:c>
      <x:c r="B7685" s="10" t="n">
        <x:v>46189</x:v>
      </x:c>
      <x:c r="C7685" s="11" t="n">
        <x:v>95.52</x:v>
      </x:c>
      <x:c r="D7685" s="11" t="n">
        <x:v>90.95</x:v>
      </x:c>
      <x:c r="E7685" s="13" t="n">
        <x:v>513756</x:v>
      </x:c>
      <x:c r="F7685" s="11" t="n">
        <x:v>1</x:v>
      </x:c>
      <x:c r="G7685" s="11" t="n">
        <x:v>95.52</x:v>
      </x:c>
      <x:c r="H7685" s="11" t="n">
        <x:v>90.95</x:v>
      </x:c>
      <x:c r="I7685" s="13" t="n">
        <x:v>513756</x:v>
      </x:c>
      <x:c r="J7685" s="11" t="n">
        <x:v>93.255389</x:v>
      </x:c>
      <x:c r="K7685" s="14" t="n">
        <x:f>I7685*J7685</x:f>
        <x:v>47910515.631083995</x:v>
      </x:c>
      <x:c r="L7685" s="8" t="str">
        <x:v>Alpaca SIP</x:v>
      </x:c>
    </x:row>
    <x:row r="7686" ht="25" customHeight="1">
      <x:c r="A7686" s="8" t="str">
        <x:v>MANE</x:v>
      </x:c>
      <x:c r="B7686" s="10" t="n">
        <x:v>46190</x:v>
      </x:c>
      <x:c r="C7686" s="11" t="n">
        <x:v>91.16</x:v>
      </x:c>
      <x:c r="D7686" s="11" t="n">
        <x:v>91.87</x:v>
      </x:c>
      <x:c r="E7686" s="13" t="n">
        <x:v>415316</x:v>
      </x:c>
      <x:c r="F7686" s="11" t="n">
        <x:v>1</x:v>
      </x:c>
      <x:c r="G7686" s="11" t="n">
        <x:v>91.16</x:v>
      </x:c>
      <x:c r="H7686" s="11" t="n">
        <x:v>91.87</x:v>
      </x:c>
      <x:c r="I7686" s="13" t="n">
        <x:v>415316</x:v>
      </x:c>
      <x:c r="J7686" s="11" t="n">
        <x:v>92.393549</x:v>
      </x:c>
      <x:c r="K7686" s="14" t="n">
        <x:f>I7686*J7686</x:f>
        <x:v>38372519.196484</x:v>
      </x:c>
      <x:c r="L7686" s="8" t="str">
        <x:v>Alpaca SIP</x:v>
      </x:c>
    </x:row>
    <x:row r="7687" ht="25" customHeight="1">
      <x:c r="A7687" s="8" t="str">
        <x:v>MANE</x:v>
      </x:c>
      <x:c r="B7687" s="10" t="n">
        <x:v>46191</x:v>
      </x:c>
      <x:c r="C7687" s="11" t="n">
        <x:v>93.59</x:v>
      </x:c>
      <x:c r="D7687" s="11" t="n">
        <x:v>93.87</x:v>
      </x:c>
      <x:c r="E7687" s="13" t="n">
        <x:v>826674</x:v>
      </x:c>
      <x:c r="F7687" s="11" t="n">
        <x:v>1</x:v>
      </x:c>
      <x:c r="G7687" s="11" t="n">
        <x:v>93.59</x:v>
      </x:c>
      <x:c r="H7687" s="11" t="n">
        <x:v>93.87</x:v>
      </x:c>
      <x:c r="I7687" s="13" t="n">
        <x:v>826674</x:v>
      </x:c>
      <x:c r="J7687" s="11" t="n">
        <x:v>92.229169</x:v>
      </x:c>
      <x:c r="K7687" s="14" t="n">
        <x:f>I7687*J7687</x:f>
        <x:v>76243456.053906</x:v>
      </x:c>
      <x:c r="L7687" s="8" t="str">
        <x:v>Alpaca SIP</x:v>
      </x:c>
    </x:row>
    <x:row r="7688" ht="25" customHeight="1">
      <x:c r="A7688" s="8" t="str">
        <x:v>MANE</x:v>
      </x:c>
      <x:c r="B7688" s="10" t="n">
        <x:v>46195</x:v>
      </x:c>
      <x:c r="C7688" s="11" t="n">
        <x:v>96.03</x:v>
      </x:c>
      <x:c r="D7688" s="11" t="n">
        <x:v>102.79</x:v>
      </x:c>
      <x:c r="E7688" s="13" t="n">
        <x:v>896852</x:v>
      </x:c>
      <x:c r="F7688" s="11" t="n">
        <x:v>1</x:v>
      </x:c>
      <x:c r="G7688" s="11" t="n">
        <x:v>96.03</x:v>
      </x:c>
      <x:c r="H7688" s="11" t="n">
        <x:v>102.79</x:v>
      </x:c>
      <x:c r="I7688" s="13" t="n">
        <x:v>896852</x:v>
      </x:c>
      <x:c r="J7688" s="11" t="n">
        <x:v>102.944292</x:v>
      </x:c>
      <x:c r="K7688" s="14" t="n">
        <x:f>I7688*J7688</x:f>
        <x:v>92325794.168784</x:v>
      </x:c>
      <x:c r="L7688" s="8" t="str">
        <x:v>Alpaca SIP</x:v>
      </x:c>
    </x:row>
    <x:row r="7689" ht="25" customHeight="1">
      <x:c r="A7689" s="8" t="str">
        <x:v>MANE</x:v>
      </x:c>
      <x:c r="B7689" s="10" t="n">
        <x:v>46196</x:v>
      </x:c>
      <x:c r="C7689" s="11" t="n">
        <x:v>100.49</x:v>
      </x:c>
      <x:c r="D7689" s="11" t="n">
        <x:v>103.6</x:v>
      </x:c>
      <x:c r="E7689" s="13" t="n">
        <x:v>616547</x:v>
      </x:c>
      <x:c r="F7689" s="11" t="n">
        <x:v>1</x:v>
      </x:c>
      <x:c r="G7689" s="11" t="n">
        <x:v>100.49</x:v>
      </x:c>
      <x:c r="H7689" s="11" t="n">
        <x:v>103.6</x:v>
      </x:c>
      <x:c r="I7689" s="13" t="n">
        <x:v>616547</x:v>
      </x:c>
      <x:c r="J7689" s="11" t="n">
        <x:v>104.04455</x:v>
      </x:c>
      <x:c r="K7689" s="14" t="n">
        <x:f>I7689*J7689</x:f>
        <x:v>64148355.16885</x:v>
      </x:c>
      <x:c r="L7689" s="8" t="str">
        <x:v>Alpaca SIP</x:v>
      </x:c>
    </x:row>
    <x:row r="7690" ht="25" customHeight="1">
      <x:c r="A7690" s="8" t="str">
        <x:v>MANE</x:v>
      </x:c>
      <x:c r="B7690" s="10" t="n">
        <x:v>46197</x:v>
      </x:c>
      <x:c r="C7690" s="11" t="n">
        <x:v>104.38</x:v>
      </x:c>
      <x:c r="D7690" s="11" t="n">
        <x:v>117.29</x:v>
      </x:c>
      <x:c r="E7690" s="13" t="n">
        <x:v>1055248</x:v>
      </x:c>
      <x:c r="F7690" s="11" t="n">
        <x:v>1</x:v>
      </x:c>
      <x:c r="G7690" s="11" t="n">
        <x:v>104.38</x:v>
      </x:c>
      <x:c r="H7690" s="11" t="n">
        <x:v>117.29</x:v>
      </x:c>
      <x:c r="I7690" s="13" t="n">
        <x:v>1055248</x:v>
      </x:c>
      <x:c r="J7690" s="11" t="n">
        <x:v>113.311786</x:v>
      </x:c>
      <x:c r="K7690" s="14" t="n">
        <x:f>I7690*J7690</x:f>
        <x:v>119572035.552928</x:v>
      </x:c>
      <x:c r="L7690" s="8" t="str">
        <x:v>Alpaca SIP</x:v>
      </x:c>
    </x:row>
    <x:row r="7691" ht="25" customHeight="1">
      <x:c r="A7691" s="8" t="str">
        <x:v>MANE</x:v>
      </x:c>
      <x:c r="B7691" s="10" t="n">
        <x:v>46198</x:v>
      </x:c>
      <x:c r="C7691" s="11" t="n">
        <x:v>116.2</x:v>
      </x:c>
      <x:c r="D7691" s="11" t="n">
        <x:v>119.37</x:v>
      </x:c>
      <x:c r="E7691" s="13" t="n">
        <x:v>1014577</x:v>
      </x:c>
      <x:c r="F7691" s="11" t="n">
        <x:v>1</x:v>
      </x:c>
      <x:c r="G7691" s="11" t="n">
        <x:v>116.2</x:v>
      </x:c>
      <x:c r="H7691" s="11" t="n">
        <x:v>119.37</x:v>
      </x:c>
      <x:c r="I7691" s="13" t="n">
        <x:v>1014577</x:v>
      </x:c>
      <x:c r="J7691" s="11" t="n">
        <x:v>118.401845</x:v>
      </x:c>
      <x:c r="K7691" s="14" t="n">
        <x:f>I7691*J7691</x:f>
        <x:v>120127788.694565</x:v>
      </x:c>
      <x:c r="L7691" s="8" t="str">
        <x:v>Alpaca SIP</x:v>
      </x:c>
    </x:row>
    <x:row r="7692" ht="25" customHeight="1">
      <x:c r="A7692" s="8" t="str">
        <x:v>MANE</x:v>
      </x:c>
      <x:c r="B7692" s="10" t="n">
        <x:v>46199</x:v>
      </x:c>
      <x:c r="C7692" s="11" t="n">
        <x:v>117.64</x:v>
      </x:c>
      <x:c r="D7692" s="11" t="n">
        <x:v>126.89</x:v>
      </x:c>
      <x:c r="E7692" s="13" t="n">
        <x:v>4047465</x:v>
      </x:c>
      <x:c r="F7692" s="11" t="n">
        <x:v>1</x:v>
      </x:c>
      <x:c r="G7692" s="11" t="n">
        <x:v>117.64</x:v>
      </x:c>
      <x:c r="H7692" s="11" t="n">
        <x:v>126.89</x:v>
      </x:c>
      <x:c r="I7692" s="13" t="n">
        <x:v>4047465</x:v>
      </x:c>
      <x:c r="J7692" s="11" t="n">
        <x:v>125.839967</x:v>
      </x:c>
      <x:c r="K7692" s="14" t="n">
        <x:f>I7692*J7692</x:f>
        <x:v>509332862.033655</x:v>
      </x:c>
      <x:c r="L7692" s="8" t="str">
        <x:v>Alpaca SIP</x:v>
      </x:c>
    </x:row>
    <x:row r="7693" ht="25" customHeight="1">
      <x:c r="A7693" s="8" t="str">
        <x:v>MANE</x:v>
      </x:c>
      <x:c r="B7693" s="10" t="n">
        <x:v>46202</x:v>
      </x:c>
      <x:c r="C7693" s="11" t="n">
        <x:v>126.71</x:v>
      </x:c>
      <x:c r="D7693" s="11" t="n">
        <x:v>123.58</x:v>
      </x:c>
      <x:c r="E7693" s="13" t="n">
        <x:v>722342</x:v>
      </x:c>
      <x:c r="F7693" s="11" t="n">
        <x:v>1</x:v>
      </x:c>
      <x:c r="G7693" s="11" t="n">
        <x:v>126.71</x:v>
      </x:c>
      <x:c r="H7693" s="11" t="n">
        <x:v>123.58</x:v>
      </x:c>
      <x:c r="I7693" s="13" t="n">
        <x:v>722342</x:v>
      </x:c>
      <x:c r="J7693" s="11" t="n">
        <x:v>122.853854</x:v>
      </x:c>
      <x:c r="K7693" s="14" t="n">
        <x:f>I7693*J7693</x:f>
        <x:v>88742498.606068</x:v>
      </x:c>
      <x:c r="L7693" s="8" t="str">
        <x:v>Alpaca SIP</x:v>
      </x:c>
    </x:row>
    <x:row r="7694" ht="25" customHeight="1">
      <x:c r="A7694" s="8" t="str">
        <x:v>MANE</x:v>
      </x:c>
      <x:c r="B7694" s="10" t="n">
        <x:v>46203</x:v>
      </x:c>
      <x:c r="C7694" s="11" t="n">
        <x:v>120</x:v>
      </x:c>
      <x:c r="D7694" s="11" t="n">
        <x:v>122.94</x:v>
      </x:c>
      <x:c r="E7694" s="13" t="n">
        <x:v>613861</x:v>
      </x:c>
      <x:c r="F7694" s="11" t="n">
        <x:v>1</x:v>
      </x:c>
      <x:c r="G7694" s="11" t="n">
        <x:v>120</x:v>
      </x:c>
      <x:c r="H7694" s="11" t="n">
        <x:v>122.94</x:v>
      </x:c>
      <x:c r="I7694" s="13" t="n">
        <x:v>613861</x:v>
      </x:c>
      <x:c r="J7694" s="11" t="n">
        <x:v>124.43846</x:v>
      </x:c>
      <x:c r="K7694" s="14" t="n">
        <x:f>I7694*J7694</x:f>
        <x:v>76387917.49406001</x:v>
      </x:c>
      <x:c r="L7694" s="8" t="str">
        <x:v>Alpaca SIP</x:v>
      </x:c>
    </x:row>
    <x:row r="7695" ht="25" customHeight="1">
      <x:c r="A7695" s="8" t="str">
        <x:v>MANE</x:v>
      </x:c>
      <x:c r="B7695" s="10" t="n">
        <x:v>46204</x:v>
      </x:c>
      <x:c r="C7695" s="11" t="n">
        <x:v>122.13</x:v>
      </x:c>
      <x:c r="D7695" s="11" t="n">
        <x:v>128.48</x:v>
      </x:c>
      <x:c r="E7695" s="13" t="n">
        <x:v>738036</x:v>
      </x:c>
      <x:c r="F7695" s="11" t="n">
        <x:v>1</x:v>
      </x:c>
      <x:c r="G7695" s="11" t="n">
        <x:v>122.13</x:v>
      </x:c>
      <x:c r="H7695" s="11" t="n">
        <x:v>128.48</x:v>
      </x:c>
      <x:c r="I7695" s="13" t="n">
        <x:v>738036</x:v>
      </x:c>
      <x:c r="J7695" s="11" t="n">
        <x:v>128.393117</x:v>
      </x:c>
      <x:c r="K7695" s="14" t="n">
        <x:f>I7695*J7695</x:f>
        <x:v>94758742.498212</x:v>
      </x:c>
      <x:c r="L7695" s="8" t="str">
        <x:v>Alpaca SIP</x:v>
      </x:c>
    </x:row>
    <x:row r="7696" ht="25" customHeight="1">
      <x:c r="A7696" s="8" t="str">
        <x:v>MANE</x:v>
      </x:c>
      <x:c r="B7696" s="10" t="n">
        <x:v>46205</x:v>
      </x:c>
      <x:c r="C7696" s="11" t="n">
        <x:v>128.04</x:v>
      </x:c>
      <x:c r="D7696" s="11" t="n">
        <x:v>129.74</x:v>
      </x:c>
      <x:c r="E7696" s="13" t="n">
        <x:v>582563</x:v>
      </x:c>
      <x:c r="F7696" s="11" t="n">
        <x:v>1</x:v>
      </x:c>
      <x:c r="G7696" s="11" t="n">
        <x:v>128.04</x:v>
      </x:c>
      <x:c r="H7696" s="11" t="n">
        <x:v>129.74</x:v>
      </x:c>
      <x:c r="I7696" s="13" t="n">
        <x:v>582563</x:v>
      </x:c>
      <x:c r="J7696" s="11" t="n">
        <x:v>128.196045</x:v>
      </x:c>
      <x:c r="K7696" s="14" t="n">
        <x:f>I7696*J7696</x:f>
        <x:v>74682272.563335</x:v>
      </x:c>
      <x:c r="L7696" s="8" t="str">
        <x:v>Alpaca SIP</x:v>
      </x:c>
    </x:row>
    <x:row r="7697" ht="25" customHeight="1">
      <x:c r="A7697" s="8" t="str">
        <x:v>MANE</x:v>
      </x:c>
      <x:c r="B7697" s="10" t="n">
        <x:v>46209</x:v>
      </x:c>
      <x:c r="C7697" s="11" t="n">
        <x:v>128.11</x:v>
      </x:c>
      <x:c r="D7697" s="11" t="n">
        <x:v>122.07</x:v>
      </x:c>
      <x:c r="E7697" s="13" t="n">
        <x:v>542676</x:v>
      </x:c>
      <x:c r="F7697" s="11" t="n">
        <x:v>1</x:v>
      </x:c>
      <x:c r="G7697" s="11" t="n">
        <x:v>128.11</x:v>
      </x:c>
      <x:c r="H7697" s="11" t="n">
        <x:v>122.07</x:v>
      </x:c>
      <x:c r="I7697" s="13" t="n">
        <x:v>542676</x:v>
      </x:c>
      <x:c r="J7697" s="11" t="n">
        <x:v>124.972755</x:v>
      </x:c>
      <x:c r="K7697" s="14" t="n">
        <x:f>I7697*J7697</x:f>
        <x:v>67819714.79238</x:v>
      </x:c>
      <x:c r="L7697" s="8" t="str">
        <x:v>Alpaca SIP</x:v>
      </x:c>
    </x:row>
    <x:row r="7698" ht="25" customHeight="1">
      <x:c r="A7698" s="8" t="str">
        <x:v>MANE</x:v>
      </x:c>
      <x:c r="B7698" s="10" t="n">
        <x:v>46210</x:v>
      </x:c>
      <x:c r="C7698" s="11" t="n">
        <x:v>123.99</x:v>
      </x:c>
      <x:c r="D7698" s="11" t="n">
        <x:v>116.8</x:v>
      </x:c>
      <x:c r="E7698" s="13" t="n">
        <x:v>385461</x:v>
      </x:c>
      <x:c r="F7698" s="11" t="n">
        <x:v>1</x:v>
      </x:c>
      <x:c r="G7698" s="11" t="n">
        <x:v>123.99</x:v>
      </x:c>
      <x:c r="H7698" s="11" t="n">
        <x:v>116.8</x:v>
      </x:c>
      <x:c r="I7698" s="13" t="n">
        <x:v>385461</x:v>
      </x:c>
      <x:c r="J7698" s="11" t="n">
        <x:v>118.852874</x:v>
      </x:c>
      <x:c r="K7698" s="14" t="n">
        <x:f>I7698*J7698</x:f>
        <x:v>45813147.664914</x:v>
      </x:c>
      <x:c r="L7698" s="8" t="str">
        <x:v>Alpaca SIP</x:v>
      </x:c>
    </x:row>
    <x:row r="7699" ht="25" customHeight="1">
      <x:c r="A7699" s="8" t="str">
        <x:v>MANE</x:v>
      </x:c>
      <x:c r="B7699" s="10" t="n">
        <x:v>46211</x:v>
      </x:c>
      <x:c r="C7699" s="11" t="n">
        <x:v>116.55</x:v>
      </x:c>
      <x:c r="D7699" s="11" t="n">
        <x:v>118.25</x:v>
      </x:c>
      <x:c r="E7699" s="13" t="n">
        <x:v>373395</x:v>
      </x:c>
      <x:c r="F7699" s="11" t="n">
        <x:v>1</x:v>
      </x:c>
      <x:c r="G7699" s="11" t="n">
        <x:v>116.55</x:v>
      </x:c>
      <x:c r="H7699" s="11" t="n">
        <x:v>118.25</x:v>
      </x:c>
      <x:c r="I7699" s="13" t="n">
        <x:v>373395</x:v>
      </x:c>
      <x:c r="J7699" s="11" t="n">
        <x:v>118.435646</x:v>
      </x:c>
      <x:c r="K7699" s="14" t="n">
        <x:f>I7699*J7699</x:f>
        <x:v>44223278.03817</x:v>
      </x:c>
      <x:c r="L7699" s="8" t="str">
        <x:v>Alpaca SIP</x:v>
      </x:c>
    </x:row>
    <x:row r="7700" ht="25" customHeight="1">
      <x:c r="A7700" s="8" t="str">
        <x:v>MANE</x:v>
      </x:c>
      <x:c r="B7700" s="10" t="n">
        <x:v>46212</x:v>
      </x:c>
      <x:c r="C7700" s="11" t="n">
        <x:v>118.42</x:v>
      </x:c>
      <x:c r="D7700" s="11" t="n">
        <x:v>124.91</x:v>
      </x:c>
      <x:c r="E7700" s="13" t="n">
        <x:v>315727</x:v>
      </x:c>
      <x:c r="F7700" s="11" t="n">
        <x:v>1</x:v>
      </x:c>
      <x:c r="G7700" s="11" t="n">
        <x:v>118.42</x:v>
      </x:c>
      <x:c r="H7700" s="11" t="n">
        <x:v>124.91</x:v>
      </x:c>
      <x:c r="I7700" s="13" t="n">
        <x:v>315727</x:v>
      </x:c>
      <x:c r="J7700" s="11" t="n">
        <x:v>124.227811</x:v>
      </x:c>
      <x:c r="K7700" s="14" t="n">
        <x:f>I7700*J7700</x:f>
        <x:v>39222074.083597004</x:v>
      </x:c>
      <x:c r="L7700" s="8" t="str">
        <x:v>Alpaca SIP</x:v>
      </x:c>
    </x:row>
    <x:row r="7701" ht="25" customHeight="1">
      <x:c r="A7701" s="8" t="str">
        <x:v>MANE</x:v>
      </x:c>
      <x:c r="B7701" s="10" t="n">
        <x:v>46213</x:v>
      </x:c>
      <x:c r="C7701" s="11" t="n">
        <x:v>124.47</x:v>
      </x:c>
      <x:c r="D7701" s="11" t="n">
        <x:v>119.6</x:v>
      </x:c>
      <x:c r="E7701" s="13" t="n">
        <x:v>351404</x:v>
      </x:c>
      <x:c r="F7701" s="11" t="n">
        <x:v>1</x:v>
      </x:c>
      <x:c r="G7701" s="11" t="n">
        <x:v>124.47</x:v>
      </x:c>
      <x:c r="H7701" s="11" t="n">
        <x:v>119.6</x:v>
      </x:c>
      <x:c r="I7701" s="13" t="n">
        <x:v>351404</x:v>
      </x:c>
      <x:c r="J7701" s="11" t="n">
        <x:v>120.017543</x:v>
      </x:c>
      <x:c r="K7701" s="14" t="n">
        <x:f>I7701*J7701</x:f>
        <x:v>42174644.680372</x:v>
      </x:c>
      <x:c r="L7701" s="8" t="str">
        <x:v>Alpaca SIP</x:v>
      </x:c>
    </x:row>
    <x:row r="7702" ht="25" customHeight="1">
      <x:c r="A7702" s="8" t="str">
        <x:v>MANE</x:v>
      </x:c>
      <x:c r="B7702" s="10" t="n">
        <x:v>46216</x:v>
      </x:c>
      <x:c r="C7702" s="11" t="n">
        <x:v>119.73</x:v>
      </x:c>
      <x:c r="D7702" s="11" t="n">
        <x:v>110.18</x:v>
      </x:c>
      <x:c r="E7702" s="13" t="n">
        <x:v>454401</x:v>
      </x:c>
      <x:c r="F7702" s="11" t="n">
        <x:v>1</x:v>
      </x:c>
      <x:c r="G7702" s="11" t="n">
        <x:v>119.73</x:v>
      </x:c>
      <x:c r="H7702" s="11" t="n">
        <x:v>110.18</x:v>
      </x:c>
      <x:c r="I7702" s="13" t="n">
        <x:v>454401</x:v>
      </x:c>
      <x:c r="J7702" s="11" t="n">
        <x:v>113.127093</x:v>
      </x:c>
      <x:c r="K7702" s="14" t="n">
        <x:f>I7702*J7702</x:f>
        <x:v>51405064.186293</x:v>
      </x:c>
      <x:c r="L7702" s="8" t="str">
        <x:v>Alpaca SIP</x:v>
      </x:c>
    </x:row>
    <x:row r="7703" ht="25" customHeight="1">
      <x:c r="A7703" s="8" t="str">
        <x:v>MANE</x:v>
      </x:c>
      <x:c r="B7703" s="10" t="n">
        <x:v>46217</x:v>
      </x:c>
      <x:c r="C7703" s="11" t="n">
        <x:v>111.04</x:v>
      </x:c>
      <x:c r="D7703" s="11" t="n">
        <x:v>110.17</x:v>
      </x:c>
      <x:c r="E7703" s="13" t="n">
        <x:v>525049</x:v>
      </x:c>
      <x:c r="F7703" s="11" t="n">
        <x:v>1</x:v>
      </x:c>
      <x:c r="G7703" s="11" t="n">
        <x:v>111.04</x:v>
      </x:c>
      <x:c r="H7703" s="11" t="n">
        <x:v>110.17</x:v>
      </x:c>
      <x:c r="I7703" s="13" t="n">
        <x:v>525049</x:v>
      </x:c>
      <x:c r="J7703" s="11" t="n">
        <x:v>112.618051</x:v>
      </x:c>
      <x:c r="K7703" s="14" t="n">
        <x:f>I7703*J7703</x:f>
        <x:v>59129995.059498996</x:v>
      </x:c>
      <x:c r="L7703" s="8" t="str">
        <x:v>Alpaca SIP</x:v>
      </x:c>
    </x:row>
    <x:row r="7704" ht="25" customHeight="1">
      <x:c r="A7704" s="8" t="str">
        <x:v>MANE</x:v>
      </x:c>
      <x:c r="B7704" s="10" t="n">
        <x:v>46218</x:v>
      </x:c>
      <x:c r="C7704" s="11" t="n">
        <x:v>118.75</x:v>
      </x:c>
      <x:c r="D7704" s="11" t="n">
        <x:v>123.7</x:v>
      </x:c>
      <x:c r="E7704" s="13" t="n">
        <x:v>1338240</x:v>
      </x:c>
      <x:c r="F7704" s="11" t="n">
        <x:v>1</x:v>
      </x:c>
      <x:c r="G7704" s="11" t="n">
        <x:v>118.75</x:v>
      </x:c>
      <x:c r="H7704" s="11" t="n">
        <x:v>123.7</x:v>
      </x:c>
      <x:c r="I7704" s="13" t="n">
        <x:v>1338240</x:v>
      </x:c>
      <x:c r="J7704" s="11" t="n">
        <x:v>125.219824</x:v>
      </x:c>
      <x:c r="K7704" s="14" t="n">
        <x:f>I7704*J7704</x:f>
        <x:v>167574177.26976</x:v>
      </x:c>
      <x:c r="L7704" s="8" t="str">
        <x:v>Alpaca SIP</x:v>
      </x:c>
    </x:row>
    <x:row r="7705" ht="25" customHeight="1">
      <x:c r="A7705" s="8" t="str">
        <x:v>MANE</x:v>
      </x:c>
      <x:c r="B7705" s="10" t="n">
        <x:v>46219</x:v>
      </x:c>
      <x:c r="C7705" s="11" t="n">
        <x:v>123.12</x:v>
      </x:c>
      <x:c r="D7705" s="11" t="n">
        <x:v>105.83</x:v>
      </x:c>
      <x:c r="E7705" s="13" t="n">
        <x:v>1455410</x:v>
      </x:c>
      <x:c r="F7705" s="11" t="n">
        <x:v>1</x:v>
      </x:c>
      <x:c r="G7705" s="11" t="n">
        <x:v>123.12</x:v>
      </x:c>
      <x:c r="H7705" s="11" t="n">
        <x:v>105.83</x:v>
      </x:c>
      <x:c r="I7705" s="13" t="n">
        <x:v>1455410</x:v>
      </x:c>
      <x:c r="J7705" s="11" t="n">
        <x:v>113.209365</x:v>
      </x:c>
      <x:c r="K7705" s="14" t="n">
        <x:f>I7705*J7705</x:f>
        <x:v>164766041.91465</x:v>
      </x:c>
      <x:c r="L7705" s="8" t="str">
        <x:v>Alpaca SIP</x:v>
      </x:c>
    </x:row>
    <x:row r="7706" ht="25" customHeight="1">
      <x:c r="A7706" s="8" t="str">
        <x:v>MANE</x:v>
      </x:c>
      <x:c r="B7706" s="10" t="n">
        <x:v>46220</x:v>
      </x:c>
      <x:c r="C7706" s="11" t="n">
        <x:v>108.51</x:v>
      </x:c>
      <x:c r="D7706" s="11" t="n">
        <x:v>111.32</x:v>
      </x:c>
      <x:c r="E7706" s="13" t="n">
        <x:v>951511</x:v>
      </x:c>
      <x:c r="F7706" s="11" t="n">
        <x:v>1</x:v>
      </x:c>
      <x:c r="G7706" s="11" t="n">
        <x:v>108.51</x:v>
      </x:c>
      <x:c r="H7706" s="11" t="n">
        <x:v>111.32</x:v>
      </x:c>
      <x:c r="I7706" s="13" t="n">
        <x:v>951511</x:v>
      </x:c>
      <x:c r="J7706" s="11" t="n">
        <x:v>113.842107</x:v>
      </x:c>
      <x:c r="K7706" s="14" t="n">
        <x:f>I7706*J7706</x:f>
        <x:v>108322017.073677</x:v>
      </x:c>
      <x:c r="L7706" s="8" t="str">
        <x:v>Alpaca SIP</x:v>
      </x:c>
    </x:row>
    <x:row r="7707" ht="25" customHeight="1">
      <x:c r="A7707" s="8" t="str">
        <x:v>MANE</x:v>
      </x:c>
      <x:c r="B7707" s="10" t="n">
        <x:v>46223</x:v>
      </x:c>
      <x:c r="C7707" s="11" t="n">
        <x:v>112.5</x:v>
      </x:c>
      <x:c r="D7707" s="11" t="n">
        <x:v>106.04</x:v>
      </x:c>
      <x:c r="E7707" s="13" t="n">
        <x:v>568406</x:v>
      </x:c>
      <x:c r="F7707" s="11" t="n">
        <x:v>1</x:v>
      </x:c>
      <x:c r="G7707" s="11" t="n">
        <x:v>112.5</x:v>
      </x:c>
      <x:c r="H7707" s="11" t="n">
        <x:v>106.04</x:v>
      </x:c>
      <x:c r="I7707" s="13" t="n">
        <x:v>568406</x:v>
      </x:c>
      <x:c r="J7707" s="11" t="n">
        <x:v>107.027521</x:v>
      </x:c>
      <x:c r="K7707" s="14" t="n">
        <x:f>I7707*J7707</x:f>
        <x:v>60835085.101526</x:v>
      </x:c>
      <x:c r="L7707" s="8" t="str">
        <x:v>Alpaca SIP</x:v>
      </x:c>
    </x:row>
    <x:row r="7708" ht="25" customHeight="1">
      <x:c r="A7708" s="8" t="str">
        <x:v>MANE</x:v>
      </x:c>
      <x:c r="B7708" s="10" t="n">
        <x:v>46224</x:v>
      </x:c>
      <x:c r="C7708" s="11" t="n">
        <x:v>107.01</x:v>
      </x:c>
      <x:c r="D7708" s="11" t="n">
        <x:v>109.49</x:v>
      </x:c>
      <x:c r="E7708" s="13" t="n">
        <x:v>513337</x:v>
      </x:c>
      <x:c r="F7708" s="11" t="n">
        <x:v>1</x:v>
      </x:c>
      <x:c r="G7708" s="11" t="n">
        <x:v>107.01</x:v>
      </x:c>
      <x:c r="H7708" s="11" t="n">
        <x:v>109.49</x:v>
      </x:c>
      <x:c r="I7708" s="13" t="n">
        <x:v>513337</x:v>
      </x:c>
      <x:c r="J7708" s="11" t="n">
        <x:v>109.750448</x:v>
      </x:c>
      <x:c r="K7708" s="14" t="n">
        <x:f>I7708*J7708</x:f>
        <x:v>56338965.724976</x:v>
      </x:c>
      <x:c r="L7708" s="8" t="str">
        <x:v>Alpaca SIP</x:v>
      </x:c>
    </x:row>
    <x:row r="7709" ht="25" customHeight="1">
      <x:c r="A7709" s="8" t="str">
        <x:v>MANE</x:v>
      </x:c>
      <x:c r="B7709" s="10" t="n">
        <x:v>46225</x:v>
      </x:c>
      <x:c r="C7709" s="11" t="n">
        <x:v>108.45</x:v>
      </x:c>
      <x:c r="D7709" s="11" t="n">
        <x:v>109.85</x:v>
      </x:c>
      <x:c r="E7709" s="13" t="n">
        <x:v>350196</x:v>
      </x:c>
      <x:c r="F7709" s="11" t="n">
        <x:v>1</x:v>
      </x:c>
      <x:c r="G7709" s="11" t="n">
        <x:v>108.45</x:v>
      </x:c>
      <x:c r="H7709" s="11" t="n">
        <x:v>109.85</x:v>
      </x:c>
      <x:c r="I7709" s="13" t="n">
        <x:v>350196</x:v>
      </x:c>
      <x:c r="J7709" s="11" t="n">
        <x:v>111.096847</x:v>
      </x:c>
      <x:c r="K7709" s="14" t="n">
        <x:f>I7709*J7709</x:f>
        <x:v>38905671.432012</x:v>
      </x:c>
      <x:c r="L7709" s="8" t="str">
        <x:v>Alpaca SIP</x:v>
      </x:c>
    </x:row>
    <x:row r="7710" ht="25" customHeight="1">
      <x:c r="A7710" s="8" t="str">
        <x:v>MANE</x:v>
      </x:c>
      <x:c r="B7710" s="10" t="n">
        <x:v>46226</x:v>
      </x:c>
      <x:c r="C7710" s="11" t="n">
        <x:v>108.24</x:v>
      </x:c>
      <x:c r="D7710" s="11" t="n">
        <x:v>115.86</x:v>
      </x:c>
      <x:c r="E7710" s="13" t="n">
        <x:v>394185</x:v>
      </x:c>
      <x:c r="F7710" s="11" t="n">
        <x:v>1</x:v>
      </x:c>
      <x:c r="G7710" s="11" t="n">
        <x:v>108.24</x:v>
      </x:c>
      <x:c r="H7710" s="11" t="n">
        <x:v>115.86</x:v>
      </x:c>
      <x:c r="I7710" s="13" t="n">
        <x:v>394185</x:v>
      </x:c>
      <x:c r="J7710" s="11" t="n">
        <x:v>114.75037</x:v>
      </x:c>
      <x:c r="K7710" s="14" t="n">
        <x:f>I7710*J7710</x:f>
        <x:v>45232874.598450005</x:v>
      </x:c>
      <x:c r="L7710" s="8" t="str">
        <x:v>Alpaca SIP</x:v>
      </x:c>
    </x:row>
    <x:row r="7711" ht="25" customHeight="1">
      <x:c r="A7711" s="8" t="str">
        <x:v>MANE</x:v>
      </x:c>
      <x:c r="B7711" s="10" t="n">
        <x:v>46227</x:v>
      </x:c>
      <x:c r="C7711" s="11" t="n">
        <x:v>115.4</x:v>
      </x:c>
      <x:c r="D7711" s="11" t="n">
        <x:v>109.51</x:v>
      </x:c>
      <x:c r="E7711" s="13" t="n">
        <x:v>533206</x:v>
      </x:c>
      <x:c r="F7711" s="11" t="n">
        <x:v>1</x:v>
      </x:c>
      <x:c r="G7711" s="11" t="n">
        <x:v>115.4</x:v>
      </x:c>
      <x:c r="H7711" s="11" t="n">
        <x:v>109.51</x:v>
      </x:c>
      <x:c r="I7711" s="13" t="n">
        <x:v>533206</x:v>
      </x:c>
      <x:c r="J7711" s="11" t="n">
        <x:v>112.746164</x:v>
      </x:c>
      <x:c r="K7711" s="14" t="n">
        <x:f>I7711*J7711</x:f>
        <x:v>60116931.121783994</x:v>
      </x:c>
      <x:c r="L7711" s="8" t="str">
        <x:v>Alpaca SIP</x:v>
      </x:c>
    </x:row>
    <x:row r="7712" ht="25" customHeight="1">
      <x:c r="A7712" s="8" t="str">
        <x:v>MANE</x:v>
      </x:c>
      <x:c r="B7712" s="10" t="n">
        <x:v>46230</x:v>
      </x:c>
      <x:c r="C7712" s="11" t="n">
        <x:v>111.05</x:v>
      </x:c>
      <x:c r="D7712" s="11" t="n">
        <x:v>111.42</x:v>
      </x:c>
      <x:c r="E7712" s="13" t="n">
        <x:v>554229</x:v>
      </x:c>
      <x:c r="F7712" s="11" t="n">
        <x:v>1</x:v>
      </x:c>
      <x:c r="G7712" s="11" t="n">
        <x:v>111.05</x:v>
      </x:c>
      <x:c r="H7712" s="11" t="n">
        <x:v>111.42</x:v>
      </x:c>
      <x:c r="I7712" s="13" t="n">
        <x:v>554229</x:v>
      </x:c>
      <x:c r="J7712" s="11" t="n">
        <x:v>112.782359</x:v>
      </x:c>
      <x:c r="K7712" s="14" t="n">
        <x:f>I7712*J7712</x:f>
        <x:v>62507254.046211</x:v>
      </x:c>
      <x:c r="L7712" s="8" t="str">
        <x:v>Alpaca SIP</x:v>
      </x:c>
    </x:row>
    <x:row r="7713" ht="25" customHeight="1">
      <x:c r="A7713" s="8" t="str">
        <x:v>MANE</x:v>
      </x:c>
      <x:c r="B7713" s="10" t="n">
        <x:v>46231</x:v>
      </x:c>
      <x:c r="C7713" s="11" t="n">
        <x:v>112.78</x:v>
      </x:c>
      <x:c r="D7713" s="11" t="n">
        <x:v>111.54</x:v>
      </x:c>
      <x:c r="E7713" s="13" t="n">
        <x:v>988316</x:v>
      </x:c>
      <x:c r="F7713" s="11" t="n">
        <x:v>1</x:v>
      </x:c>
      <x:c r="G7713" s="11" t="n">
        <x:v>112.78</x:v>
      </x:c>
      <x:c r="H7713" s="11" t="n">
        <x:v>111.54</x:v>
      </x:c>
      <x:c r="I7713" s="13" t="n">
        <x:v>988316</x:v>
      </x:c>
      <x:c r="J7713" s="11" t="n">
        <x:v>111.935632</x:v>
      </x:c>
      <x:c r="K7713" s="14" t="n">
        <x:f>I7713*J7713</x:f>
        <x:v>110627776.075712</x:v>
      </x:c>
      <x:c r="L7713" s="8" t="str">
        <x:v>Alpaca SIP</x:v>
      </x:c>
    </x:row>
    <x:row r="7714" ht="25" customHeight="1">
      <x:c r="A7714" s="8" t="str">
        <x:v>MANE</x:v>
      </x:c>
      <x:c r="B7714" s="10" t="n">
        <x:v>46232</x:v>
      </x:c>
      <x:c r="C7714" s="11" t="n">
        <x:v>110.19</x:v>
      </x:c>
      <x:c r="D7714" s="11" t="n">
        <x:v>107.76</x:v>
      </x:c>
      <x:c r="E7714" s="13" t="n">
        <x:v>447508</x:v>
      </x:c>
      <x:c r="F7714" s="11" t="n">
        <x:v>1</x:v>
      </x:c>
      <x:c r="G7714" s="11" t="n">
        <x:v>110.19</x:v>
      </x:c>
      <x:c r="H7714" s="11" t="n">
        <x:v>107.76</x:v>
      </x:c>
      <x:c r="I7714" s="13" t="n">
        <x:v>447508</x:v>
      </x:c>
      <x:c r="J7714" s="11" t="n">
        <x:v>110.614221</x:v>
      </x:c>
      <x:c r="K7714" s="14" t="n">
        <x:f>I7714*J7714</x:f>
        <x:v>49500748.811268</x:v>
      </x:c>
      <x:c r="L7714" s="8" t="str">
        <x:v>Alpaca SIP</x:v>
      </x:c>
    </x:row>
    <x:row r="7715" ht="25" customHeight="1">
      <x:c r="A7715" s="8" t="str">
        <x:v>MANE</x:v>
      </x:c>
      <x:c r="B7715" s="10" t="n">
        <x:v>46233</x:v>
      </x:c>
      <x:c r="C7715" s="11" t="n">
        <x:v>106.45</x:v>
      </x:c>
      <x:c r="D7715" s="11" t="n">
        <x:v>104.63</x:v>
      </x:c>
      <x:c r="E7715" s="13" t="n">
        <x:v>684404</x:v>
      </x:c>
      <x:c r="F7715" s="11" t="n">
        <x:v>1</x:v>
      </x:c>
      <x:c r="G7715" s="11" t="n">
        <x:v>106.45</x:v>
      </x:c>
      <x:c r="H7715" s="11" t="n">
        <x:v>104.63</x:v>
      </x:c>
      <x:c r="I7715" s="13" t="n">
        <x:v>684404</x:v>
      </x:c>
      <x:c r="J7715" s="11" t="n">
        <x:v>106.351543</x:v>
      </x:c>
      <x:c r="K7715" s="14" t="n">
        <x:f>I7715*J7715</x:f>
        <x:v>72787421.43537201</x:v>
      </x:c>
      <x:c r="L7715" s="8" t="str">
        <x:v>Alpaca SIP</x:v>
      </x:c>
    </x:row>
    <x:row r="7716" ht="25" customHeight="1">
      <x:c r="A7716" s="8" t="str">
        <x:v>MANE</x:v>
      </x:c>
      <x:c r="B7716" s="10" t="n">
        <x:v>46234</x:v>
      </x:c>
      <x:c r="C7716" s="11" t="n">
        <x:v>103.47</x:v>
      </x:c>
      <x:c r="D7716" s="11" t="n">
        <x:v>105</x:v>
      </x:c>
      <x:c r="E7716" s="13" t="n">
        <x:v>918437</x:v>
      </x:c>
      <x:c r="F7716" s="11" t="n">
        <x:v>1</x:v>
      </x:c>
      <x:c r="G7716" s="11" t="n">
        <x:v>103.47</x:v>
      </x:c>
      <x:c r="H7716" s="11" t="n">
        <x:v>105</x:v>
      </x:c>
      <x:c r="I7716" s="13" t="n">
        <x:v>918437</x:v>
      </x:c>
      <x:c r="J7716" s="11" t="n">
        <x:v>105.196733</x:v>
      </x:c>
      <x:c r="K7716" s="14" t="n">
        <x:f>I7716*J7716</x:f>
        <x:v>96616571.866321</x:v>
      </x:c>
      <x:c r="L7716" s="8" t="str">
        <x:v>Alpaca SIP</x:v>
      </x:c>
    </x:row>
    <x:row r="7717" ht="25" customHeight="1">
      <x:c r="A7717" s="8" t="str">
        <x:v>MANE</x:v>
      </x:c>
      <x:c r="B7717" s="10" t="n">
        <x:v>46237</x:v>
      </x:c>
      <x:c r="C7717" s="11" t="n">
        <x:v>102.15</x:v>
      </x:c>
      <x:c r="D7717" s="11" t="n">
        <x:v>101.89</x:v>
      </x:c>
      <x:c r="E7717" s="13" t="n">
        <x:v>2765608</x:v>
      </x:c>
      <x:c r="F7717" s="11" t="n">
        <x:v>1</x:v>
      </x:c>
      <x:c r="G7717" s="11" t="n">
        <x:v>102.15</x:v>
      </x:c>
      <x:c r="H7717" s="11" t="n">
        <x:v>101.89</x:v>
      </x:c>
      <x:c r="I7717" s="13" t="n">
        <x:v>2765608</x:v>
      </x:c>
      <x:c r="J7717" s="11" t="n">
        <x:v>98.865737</x:v>
      </x:c>
      <x:c r="K7717" s="14" t="n">
        <x:f>I7717*J7717</x:f>
        <x:v>273423873.173096</x:v>
      </x:c>
      <x:c r="L7717" s="8" t="str">
        <x:v>Alpaca SIP</x:v>
      </x:c>
    </x:row>
    <x:row r="7718" ht="25" customHeight="1">
      <x:c r="A7718" s="8" t="str">
        <x:v>MANE</x:v>
      </x:c>
      <x:c r="B7718" s="10" t="n">
        <x:v>46238</x:v>
      </x:c>
      <x:c r="C7718" s="11" t="n">
        <x:v>102.93</x:v>
      </x:c>
      <x:c r="D7718" s="11" t="n">
        <x:v>107.28</x:v>
      </x:c>
      <x:c r="E7718" s="13" t="n">
        <x:v>1702751</x:v>
      </x:c>
      <x:c r="F7718" s="11" t="n">
        <x:v>1</x:v>
      </x:c>
      <x:c r="G7718" s="11" t="n">
        <x:v>102.93</x:v>
      </x:c>
      <x:c r="H7718" s="11" t="n">
        <x:v>107.28</x:v>
      </x:c>
      <x:c r="I7718" s="13" t="n">
        <x:v>1702751</x:v>
      </x:c>
      <x:c r="J7718" s="11" t="n">
        <x:v>104.821591</x:v>
      </x:c>
      <x:c r="K7718" s="14" t="n">
        <x:f>I7718*J7718</x:f>
        <x:v>178485068.896841</x:v>
      </x:c>
      <x:c r="L7718" s="8" t="str">
        <x:v>Alpaca SIP</x:v>
      </x:c>
    </x:row>
    <x:row r="7719" ht="25" customHeight="1">
      <x:c r="A7719" s="8" t="str">
        <x:v>MANE</x:v>
      </x:c>
      <x:c r="B7719" s="10" t="n">
        <x:v>46239</x:v>
      </x:c>
      <x:c r="C7719" s="11" t="n">
        <x:v>108.62</x:v>
      </x:c>
      <x:c r="D7719" s="11" t="n">
        <x:v>111.34</x:v>
      </x:c>
      <x:c r="E7719" s="13" t="n">
        <x:v>936219</x:v>
      </x:c>
      <x:c r="F7719" s="11" t="n">
        <x:v>1</x:v>
      </x:c>
      <x:c r="G7719" s="11" t="n">
        <x:v>108.62</x:v>
      </x:c>
      <x:c r="H7719" s="11" t="n">
        <x:v>111.34</x:v>
      </x:c>
      <x:c r="I7719" s="13" t="n">
        <x:v>936219</x:v>
      </x:c>
      <x:c r="J7719" s="11" t="n">
        <x:v>111.07111</x:v>
      </x:c>
      <x:c r="K7719" s="14" t="n">
        <x:f>I7719*J7719</x:f>
        <x:v>103986883.53309001</x:v>
      </x:c>
      <x:c r="L7719" s="8" t="str">
        <x:v>Alpaca SIP</x:v>
      </x:c>
    </x:row>
    <x:row r="7720" ht="25" customHeight="1">
      <x:c r="A7720" s="8" t="str">
        <x:v>MANE</x:v>
      </x:c>
      <x:c r="B7720" s="10" t="n">
        <x:v>46240</x:v>
      </x:c>
      <x:c r="C7720" s="11" t="n">
        <x:v>111</x:v>
      </x:c>
      <x:c r="D7720" s="11" t="n">
        <x:v>108.65</x:v>
      </x:c>
      <x:c r="E7720" s="13" t="n">
        <x:v>457118</x:v>
      </x:c>
      <x:c r="F7720" s="11" t="n">
        <x:v>1</x:v>
      </x:c>
      <x:c r="G7720" s="11" t="n">
        <x:v>111</x:v>
      </x:c>
      <x:c r="H7720" s="11" t="n">
        <x:v>108.65</x:v>
      </x:c>
      <x:c r="I7720" s="13" t="n">
        <x:v>457118</x:v>
      </x:c>
      <x:c r="J7720" s="11" t="n">
        <x:v>108.797658</x:v>
      </x:c>
      <x:c r="K7720" s="14" t="n">
        <x:f>I7720*J7720</x:f>
        <x:v>49733367.829644</x:v>
      </x:c>
      <x:c r="L7720" s="8" t="str">
        <x:v>Alpaca SIP</x:v>
      </x:c>
    </x:row>
    <x:row r="7721" ht="25" customHeight="1">
      <x:c r="A7721" s="8" t="str">
        <x:v>MANE</x:v>
      </x:c>
      <x:c r="B7721" s="10" t="n">
        <x:v>46241</x:v>
      </x:c>
      <x:c r="C7721" s="11" t="n">
        <x:v>110.68</x:v>
      </x:c>
      <x:c r="D7721" s="11" t="n">
        <x:v>114.39</x:v>
      </x:c>
      <x:c r="E7721" s="13" t="n">
        <x:v>542296</x:v>
      </x:c>
      <x:c r="F7721" s="11" t="n">
        <x:v>1</x:v>
      </x:c>
      <x:c r="G7721" s="11" t="n">
        <x:v>110.68</x:v>
      </x:c>
      <x:c r="H7721" s="11" t="n">
        <x:v>114.39</x:v>
      </x:c>
      <x:c r="I7721" s="13" t="n">
        <x:v>542296</x:v>
      </x:c>
      <x:c r="J7721" s="11" t="n">
        <x:v>112.462784</x:v>
      </x:c>
      <x:c r="K7721" s="14" t="n">
        <x:f>I7721*J7721</x:f>
        <x:v>60988117.912064</x:v>
      </x:c>
      <x:c r="L7721" s="8" t="str">
        <x:v>Alpaca SIP</x:v>
      </x:c>
    </x:row>
    <x:row r="7722" ht="25" customHeight="1">
      <x:c r="A7722" s="8" t="str">
        <x:v>MANE</x:v>
      </x:c>
      <x:c r="B7722" s="10" t="n">
        <x:v>46244</x:v>
      </x:c>
      <x:c r="C7722" s="11" t="n">
        <x:v>112.75</x:v>
      </x:c>
      <x:c r="D7722" s="11" t="n">
        <x:v>110.75</x:v>
      </x:c>
      <x:c r="E7722" s="13" t="n">
        <x:v>605105</x:v>
      </x:c>
      <x:c r="F7722" s="11" t="n">
        <x:v>1</x:v>
      </x:c>
      <x:c r="G7722" s="11" t="n">
        <x:v>112.75</x:v>
      </x:c>
      <x:c r="H7722" s="11" t="n">
        <x:v>110.75</x:v>
      </x:c>
      <x:c r="I7722" s="13" t="n">
        <x:v>605105</x:v>
      </x:c>
      <x:c r="J7722" s="11" t="n">
        <x:v>110.069921</x:v>
      </x:c>
      <x:c r="K7722" s="14" t="n">
        <x:f>I7722*J7722</x:f>
        <x:v>66603859.54670499</x:v>
      </x:c>
      <x:c r="L7722" s="8" t="str">
        <x:v>Alpaca SIP</x:v>
      </x:c>
    </x:row>
    <x:row r="7723" ht="25" customHeight="1">
      <x:c r="A7723" s="8" t="str">
        <x:v>MANE</x:v>
      </x:c>
      <x:c r="B7723" s="10" t="n">
        <x:v>46245</x:v>
      </x:c>
      <x:c r="C7723" s="11" t="n">
        <x:v>109.67</x:v>
      </x:c>
      <x:c r="D7723" s="11" t="n">
        <x:v>108.95</x:v>
      </x:c>
      <x:c r="E7723" s="13" t="n">
        <x:v>561926</x:v>
      </x:c>
      <x:c r="F7723" s="11" t="n">
        <x:v>1</x:v>
      </x:c>
      <x:c r="G7723" s="11" t="n">
        <x:v>109.67</x:v>
      </x:c>
      <x:c r="H7723" s="11" t="n">
        <x:v>108.95</x:v>
      </x:c>
      <x:c r="I7723" s="13" t="n">
        <x:v>561926</x:v>
      </x:c>
      <x:c r="J7723" s="11" t="n">
        <x:v>108.961851</x:v>
      </x:c>
      <x:c r="K7723" s="14" t="n">
        <x:f>I7723*J7723</x:f>
        <x:v>61228497.085025996</x:v>
      </x:c>
      <x:c r="L7723" s="8" t="str">
        <x:v>Alpaca SIP</x:v>
      </x:c>
    </x:row>
    <x:row r="7724" ht="25" customHeight="1">
      <x:c r="A7724" s="8" t="str">
        <x:v>MANE</x:v>
      </x:c>
      <x:c r="B7724" s="10" t="n">
        <x:v>46246</x:v>
      </x:c>
      <x:c r="C7724" s="11" t="n">
        <x:v>108.23</x:v>
      </x:c>
      <x:c r="D7724" s="11" t="n">
        <x:v>109.05</x:v>
      </x:c>
      <x:c r="E7724" s="13" t="n">
        <x:v>1359704</x:v>
      </x:c>
      <x:c r="F7724" s="11" t="n">
        <x:v>1</x:v>
      </x:c>
      <x:c r="G7724" s="11" t="n">
        <x:v>108.23</x:v>
      </x:c>
      <x:c r="H7724" s="11" t="n">
        <x:v>109.05</x:v>
      </x:c>
      <x:c r="I7724" s="13" t="n">
        <x:v>1359704</x:v>
      </x:c>
      <x:c r="J7724" s="11" t="n">
        <x:v>108.444758</x:v>
      </x:c>
      <x:c r="K7724" s="14" t="n">
        <x:f>I7724*J7724</x:f>
        <x:v>147452771.231632</x:v>
      </x:c>
      <x:c r="L7724" s="8" t="str">
        <x:v>Alpaca SIP</x:v>
      </x:c>
    </x:row>
    <x:row r="7725" ht="25" customHeight="1">
      <x:c r="A7725" s="8" t="str">
        <x:v>MANE</x:v>
      </x:c>
      <x:c r="B7725" s="10" t="n">
        <x:v>46247</x:v>
      </x:c>
      <x:c r="C7725" s="11" t="n">
        <x:v>108.75</x:v>
      </x:c>
      <x:c r="D7725" s="11" t="n">
        <x:v>111</x:v>
      </x:c>
      <x:c r="E7725" s="13" t="n">
        <x:v>571756</x:v>
      </x:c>
      <x:c r="F7725" s="11" t="n">
        <x:v>1</x:v>
      </x:c>
      <x:c r="G7725" s="11" t="n">
        <x:v>108.75</x:v>
      </x:c>
      <x:c r="H7725" s="11" t="n">
        <x:v>111</x:v>
      </x:c>
      <x:c r="I7725" s="13" t="n">
        <x:v>571756</x:v>
      </x:c>
      <x:c r="J7725" s="11" t="n">
        <x:v>110.754915</x:v>
      </x:c>
      <x:c r="K7725" s="14" t="n">
        <x:f>I7725*J7725</x:f>
        <x:v>63324787.18074</x:v>
      </x:c>
      <x:c r="L7725" s="8" t="str">
        <x:v>Alpaca SIP</x:v>
      </x:c>
    </x:row>
    <x:row r="7726" ht="25" customHeight="1">
      <x:c r="A7726" s="8" t="str">
        <x:v>MANE</x:v>
      </x:c>
      <x:c r="B7726" s="10" t="n">
        <x:v>46248</x:v>
      </x:c>
      <x:c r="C7726" s="11" t="n">
        <x:v>110.28</x:v>
      </x:c>
      <x:c r="D7726" s="11" t="n">
        <x:v>112.71</x:v>
      </x:c>
      <x:c r="E7726" s="13" t="n">
        <x:v>523486</x:v>
      </x:c>
      <x:c r="F7726" s="11" t="n">
        <x:v>1</x:v>
      </x:c>
      <x:c r="G7726" s="11" t="n">
        <x:v>110.28</x:v>
      </x:c>
      <x:c r="H7726" s="11" t="n">
        <x:v>112.71</x:v>
      </x:c>
      <x:c r="I7726" s="13" t="n">
        <x:v>523486</x:v>
      </x:c>
      <x:c r="J7726" s="11" t="n">
        <x:v>112.363336</x:v>
      </x:c>
      <x:c r="K7726" s="14" t="n">
        <x:f>I7726*J7726</x:f>
        <x:v>58820633.309296004</x:v>
      </x:c>
      <x:c r="L7726" s="8" t="str">
        <x:v>Alpaca SIP</x:v>
      </x:c>
    </x:row>
    <x:row r="7727" ht="25" customHeight="1">
      <x:c r="A7727" s="8" t="str">
        <x:v>MANE</x:v>
      </x:c>
      <x:c r="B7727" s="10" t="n">
        <x:v>46251</x:v>
      </x:c>
      <x:c r="C7727" s="11" t="n">
        <x:v>111.28</x:v>
      </x:c>
      <x:c r="D7727" s="11" t="n">
        <x:v>108.22</x:v>
      </x:c>
      <x:c r="E7727" s="13" t="n">
        <x:v>581722</x:v>
      </x:c>
      <x:c r="F7727" s="11" t="n">
        <x:v>1</x:v>
      </x:c>
      <x:c r="G7727" s="11" t="n">
        <x:v>111.28</x:v>
      </x:c>
      <x:c r="H7727" s="11" t="n">
        <x:v>108.22</x:v>
      </x:c>
      <x:c r="I7727" s="13" t="n">
        <x:v>581722</x:v>
      </x:c>
      <x:c r="J7727" s="11" t="n">
        <x:v>107.86251</x:v>
      </x:c>
      <x:c r="K7727" s="14" t="n">
        <x:f>I7727*J7727</x:f>
        <x:v>62745995.042220004</x:v>
      </x:c>
      <x:c r="L7727" s="8" t="str">
        <x:v>Alpaca SIP</x:v>
      </x:c>
    </x:row>
    <x:row r="7728" ht="25" customHeight="1">
      <x:c r="A7728" s="8" t="str">
        <x:v>MANE</x:v>
      </x:c>
      <x:c r="B7728" s="10" t="n">
        <x:v>46252</x:v>
      </x:c>
      <x:c r="C7728" s="11" t="n">
        <x:v>106.4</x:v>
      </x:c>
      <x:c r="D7728" s="11" t="n">
        <x:v>111.31</x:v>
      </x:c>
      <x:c r="E7728" s="13" t="n">
        <x:v>464101</x:v>
      </x:c>
      <x:c r="F7728" s="11" t="n">
        <x:v>1</x:v>
      </x:c>
      <x:c r="G7728" s="11" t="n">
        <x:v>106.4</x:v>
      </x:c>
      <x:c r="H7728" s="11" t="n">
        <x:v>111.31</x:v>
      </x:c>
      <x:c r="I7728" s="13" t="n">
        <x:v>464101</x:v>
      </x:c>
      <x:c r="J7728" s="11" t="n">
        <x:v>109.725557</x:v>
      </x:c>
      <x:c r="K7728" s="14" t="n">
        <x:f>I7728*J7728</x:f>
        <x:v>50923740.729256995</x:v>
      </x:c>
      <x:c r="L7728" s="8" t="str">
        <x:v>Alpaca SIP</x:v>
      </x:c>
    </x:row>
    <x:row r="7729" ht="25" customHeight="1">
      <x:c r="A7729" s="8" t="str">
        <x:v>MANE</x:v>
      </x:c>
      <x:c r="B7729" s="10" t="n">
        <x:v>46253</x:v>
      </x:c>
      <x:c r="C7729" s="11" t="n">
        <x:v>114.5</x:v>
      </x:c>
      <x:c r="D7729" s="11" t="n">
        <x:v>111.23</x:v>
      </x:c>
      <x:c r="E7729" s="13" t="n">
        <x:v>748363</x:v>
      </x:c>
      <x:c r="F7729" s="11" t="n">
        <x:v>1</x:v>
      </x:c>
      <x:c r="G7729" s="11" t="n">
        <x:v>114.5</x:v>
      </x:c>
      <x:c r="H7729" s="11" t="n">
        <x:v>111.23</x:v>
      </x:c>
      <x:c r="I7729" s="13" t="n">
        <x:v>748363</x:v>
      </x:c>
      <x:c r="J7729" s="11" t="n">
        <x:v>112.267546</x:v>
      </x:c>
      <x:c r="K7729" s="14" t="n">
        <x:f>I7729*J7729</x:f>
        <x:v>84016877.527198</x:v>
      </x:c>
      <x:c r="L7729" s="8" t="str">
        <x:v>Alpaca SIP</x:v>
      </x:c>
    </x:row>
    <x:row r="7730" ht="25" customHeight="1">
      <x:c r="A7730" s="8" t="str">
        <x:v>MANE</x:v>
      </x:c>
      <x:c r="B7730" s="10" t="n">
        <x:v>46254</x:v>
      </x:c>
      <x:c r="C7730" s="11" t="n">
        <x:v>111</x:v>
      </x:c>
      <x:c r="D7730" s="11" t="n">
        <x:v>105.32</x:v>
      </x:c>
      <x:c r="E7730" s="13" t="n">
        <x:v>772901</x:v>
      </x:c>
      <x:c r="F7730" s="11" t="n">
        <x:v>1</x:v>
      </x:c>
      <x:c r="G7730" s="11" t="n">
        <x:v>111</x:v>
      </x:c>
      <x:c r="H7730" s="11" t="n">
        <x:v>105.32</x:v>
      </x:c>
      <x:c r="I7730" s="13" t="n">
        <x:v>772901</x:v>
      </x:c>
      <x:c r="J7730" s="11" t="n">
        <x:v>104.250613</x:v>
      </x:c>
      <x:c r="K7730" s="14" t="n">
        <x:f>I7730*J7730</x:f>
        <x:v>80575403.038313</x:v>
      </x:c>
      <x:c r="L7730" s="8" t="str">
        <x:v>Alpaca SIP</x:v>
      </x:c>
    </x:row>
    <x:row r="7731" ht="25" customHeight="1">
      <x:c r="A7731" s="8" t="str">
        <x:v>MANE</x:v>
      </x:c>
      <x:c r="B7731" s="10" t="n">
        <x:v>46255</x:v>
      </x:c>
      <x:c r="C7731" s="11" t="n">
        <x:v>105.18</x:v>
      </x:c>
      <x:c r="D7731" s="11" t="n">
        <x:v>102.82</x:v>
      </x:c>
      <x:c r="E7731" s="13" t="n">
        <x:v>393645</x:v>
      </x:c>
      <x:c r="F7731" s="11" t="n">
        <x:v>1</x:v>
      </x:c>
      <x:c r="G7731" s="11" t="n">
        <x:v>105.18</x:v>
      </x:c>
      <x:c r="H7731" s="11" t="n">
        <x:v>102.82</x:v>
      </x:c>
      <x:c r="I7731" s="13" t="n">
        <x:v>393645</x:v>
      </x:c>
      <x:c r="J7731" s="11" t="n">
        <x:v>104.40826</x:v>
      </x:c>
      <x:c r="K7731" s="14" t="n">
        <x:f>I7731*J7731</x:f>
        <x:v>41099789.507699996</x:v>
      </x:c>
      <x:c r="L7731" s="8" t="str">
        <x:v>Alpaca SIP</x:v>
      </x:c>
    </x:row>
    <x:row r="7732" ht="25" customHeight="1">
      <x:c r="A7732" s="8" t="str">
        <x:v>MANE</x:v>
      </x:c>
      <x:c r="B7732" s="10" t="n">
        <x:v>46258</x:v>
      </x:c>
      <x:c r="C7732" s="11" t="n">
        <x:v>100</x:v>
      </x:c>
      <x:c r="D7732" s="11" t="n">
        <x:v>98.46</x:v>
      </x:c>
      <x:c r="E7732" s="13" t="n">
        <x:v>717323</x:v>
      </x:c>
      <x:c r="F7732" s="11" t="n">
        <x:v>1</x:v>
      </x:c>
      <x:c r="G7732" s="11" t="n">
        <x:v>100</x:v>
      </x:c>
      <x:c r="H7732" s="11" t="n">
        <x:v>98.46</x:v>
      </x:c>
      <x:c r="I7732" s="13" t="n">
        <x:v>717323</x:v>
      </x:c>
      <x:c r="J7732" s="11" t="n">
        <x:v>97.285256</x:v>
      </x:c>
      <x:c r="K7732" s="14" t="n">
        <x:f>I7732*J7732</x:f>
        <x:v>69784951.689688</x:v>
      </x:c>
      <x:c r="L7732" s="8" t="str">
        <x:v>Alpaca SIP</x:v>
      </x:c>
    </x:row>
    <x:row r="7733" ht="25" customHeight="1">
      <x:c r="A7733" s="8" t="str">
        <x:v>MANE</x:v>
      </x:c>
      <x:c r="B7733" s="10" t="n">
        <x:v>46259</x:v>
      </x:c>
      <x:c r="C7733" s="11" t="n">
        <x:v>100.31</x:v>
      </x:c>
      <x:c r="D7733" s="11" t="n">
        <x:v>102.35</x:v>
      </x:c>
      <x:c r="E7733" s="13" t="n">
        <x:v>787183</x:v>
      </x:c>
      <x:c r="F7733" s="11" t="n">
        <x:v>1</x:v>
      </x:c>
      <x:c r="G7733" s="11" t="n">
        <x:v>100.31</x:v>
      </x:c>
      <x:c r="H7733" s="11" t="n">
        <x:v>102.35</x:v>
      </x:c>
      <x:c r="I7733" s="13" t="n">
        <x:v>787183</x:v>
      </x:c>
      <x:c r="J7733" s="11" t="n">
        <x:v>101.594255</x:v>
      </x:c>
      <x:c r="K7733" s="14" t="n">
        <x:f>I7733*J7733</x:f>
        <x:v>79973270.433665</x:v>
      </x:c>
      <x:c r="L7733" s="8" t="str">
        <x:v>Alpaca SIP</x:v>
      </x:c>
    </x:row>
    <x:row r="7734" ht="25" customHeight="1">
      <x:c r="A7734" s="8" t="str">
        <x:v>MANE</x:v>
      </x:c>
      <x:c r="B7734" s="10" t="n">
        <x:v>46260</x:v>
      </x:c>
      <x:c r="C7734" s="11" t="n">
        <x:v>102.04</x:v>
      </x:c>
      <x:c r="D7734" s="11" t="n">
        <x:v>102.8</x:v>
      </x:c>
      <x:c r="E7734" s="13" t="n">
        <x:v>657051</x:v>
      </x:c>
      <x:c r="F7734" s="11" t="n">
        <x:v>1</x:v>
      </x:c>
      <x:c r="G7734" s="11" t="n">
        <x:v>102.04</x:v>
      </x:c>
      <x:c r="H7734" s="11" t="n">
        <x:v>102.8</x:v>
      </x:c>
      <x:c r="I7734" s="13" t="n">
        <x:v>657051</x:v>
      </x:c>
      <x:c r="J7734" s="11" t="n">
        <x:v>103.080888</x:v>
      </x:c>
      <x:c r="K7734" s="14" t="n">
        <x:f>I7734*J7734</x:f>
        <x:v>67729400.541288</x:v>
      </x:c>
      <x:c r="L7734" s="8" t="str">
        <x:v>Alpaca SIP</x:v>
      </x:c>
    </x:row>
    <x:row r="7735" ht="25" customHeight="1">
      <x:c r="A7735" s="8" t="str">
        <x:v>MANE</x:v>
      </x:c>
      <x:c r="B7735" s="10" t="n">
        <x:v>46261</x:v>
      </x:c>
      <x:c r="C7735" s="11" t="n">
        <x:v>102.06</x:v>
      </x:c>
      <x:c r="D7735" s="11" t="n">
        <x:v>101.81</x:v>
      </x:c>
      <x:c r="E7735" s="13" t="n">
        <x:v>270806</x:v>
      </x:c>
      <x:c r="F7735" s="11" t="n">
        <x:v>1</x:v>
      </x:c>
      <x:c r="G7735" s="11" t="n">
        <x:v>102.06</x:v>
      </x:c>
      <x:c r="H7735" s="11" t="n">
        <x:v>101.81</x:v>
      </x:c>
      <x:c r="I7735" s="13" t="n">
        <x:v>270806</x:v>
      </x:c>
      <x:c r="J7735" s="11" t="n">
        <x:v>102.343431</x:v>
      </x:c>
      <x:c r="K7735" s="14" t="n">
        <x:f>I7735*J7735</x:f>
        <x:v>27715215.175386</x:v>
      </x:c>
      <x:c r="L7735" s="8" t="str">
        <x:v>Alpaca SIP</x:v>
      </x:c>
    </x:row>
    <x:row r="7736" ht="25" customHeight="1">
      <x:c r="A7736" s="8" t="str">
        <x:v>MANE</x:v>
      </x:c>
      <x:c r="B7736" s="10" t="n">
        <x:v>46262</x:v>
      </x:c>
      <x:c r="C7736" s="11" t="n">
        <x:v>102.3</x:v>
      </x:c>
      <x:c r="D7736" s="11" t="n">
        <x:v>97.93</x:v>
      </x:c>
      <x:c r="E7736" s="13" t="n">
        <x:v>623714</x:v>
      </x:c>
      <x:c r="F7736" s="11" t="n">
        <x:v>1</x:v>
      </x:c>
      <x:c r="G7736" s="11" t="n">
        <x:v>102.3</x:v>
      </x:c>
      <x:c r="H7736" s="11" t="n">
        <x:v>97.93</x:v>
      </x:c>
      <x:c r="I7736" s="13" t="n">
        <x:v>623714</x:v>
      </x:c>
      <x:c r="J7736" s="11" t="n">
        <x:v>98.511452</x:v>
      </x:c>
      <x:c r="K7736" s="14" t="n">
        <x:f>I7736*J7736</x:f>
        <x:v>61442971.772728</x:v>
      </x:c>
      <x:c r="L7736" s="8" t="str">
        <x:v>Alpaca SIP</x:v>
      </x:c>
    </x:row>
    <x:row r="7737" ht="25" customHeight="1">
      <x:c r="A7737" s="8" t="str">
        <x:v>MANE</x:v>
      </x:c>
      <x:c r="B7737" s="10" t="n">
        <x:v>46265</x:v>
      </x:c>
      <x:c r="C7737" s="11" t="n">
        <x:v>100</x:v>
      </x:c>
      <x:c r="D7737" s="11" t="n">
        <x:v>98.41</x:v>
      </x:c>
      <x:c r="E7737" s="13" t="n">
        <x:v>678838</x:v>
      </x:c>
      <x:c r="F7737" s="11" t="n">
        <x:v>1</x:v>
      </x:c>
      <x:c r="G7737" s="11" t="n">
        <x:v>100</x:v>
      </x:c>
      <x:c r="H7737" s="11" t="n">
        <x:v>98.41</x:v>
      </x:c>
      <x:c r="I7737" s="13" t="n">
        <x:v>678838</x:v>
      </x:c>
      <x:c r="J7737" s="11" t="n">
        <x:v>98.993606</x:v>
      </x:c>
      <x:c r="K7737" s="14" t="n">
        <x:f>I7737*J7737</x:f>
        <x:v>67200621.509828</x:v>
      </x:c>
      <x:c r="L7737" s="8" t="str">
        <x:v>Alpaca SIP</x:v>
      </x:c>
    </x:row>
    <x:row r="7738" ht="25" customHeight="1">
      <x:c r="A7738" s="8" t="str">
        <x:v>MANE</x:v>
      </x:c>
      <x:c r="B7738" s="10" t="n">
        <x:v>46266</x:v>
      </x:c>
      <x:c r="C7738" s="11" t="n">
        <x:v>98.59</x:v>
      </x:c>
      <x:c r="D7738" s="11" t="n">
        <x:v>97.51</x:v>
      </x:c>
      <x:c r="E7738" s="13" t="n">
        <x:v>548836</x:v>
      </x:c>
      <x:c r="F7738" s="11" t="n">
        <x:v>1</x:v>
      </x:c>
      <x:c r="G7738" s="11" t="n">
        <x:v>98.59</x:v>
      </x:c>
      <x:c r="H7738" s="11" t="n">
        <x:v>97.51</x:v>
      </x:c>
      <x:c r="I7738" s="13" t="n">
        <x:v>548836</x:v>
      </x:c>
      <x:c r="J7738" s="11" t="n">
        <x:v>98.925021</x:v>
      </x:c>
      <x:c r="K7738" s="14" t="n">
        <x:f>I7738*J7738</x:f>
        <x:v>54293612.825556</x:v>
      </x:c>
      <x:c r="L7738" s="8" t="str">
        <x:v>Alpaca SIP</x:v>
      </x:c>
    </x:row>
    <x:row r="7739" ht="25" customHeight="1">
      <x:c r="A7739" s="8" t="str">
        <x:v>MANE</x:v>
      </x:c>
      <x:c r="B7739" s="10" t="n">
        <x:v>46267</x:v>
      </x:c>
      <x:c r="C7739" s="11" t="n">
        <x:v>97.8</x:v>
      </x:c>
      <x:c r="D7739" s="11" t="n">
        <x:v>98.46</x:v>
      </x:c>
      <x:c r="E7739" s="13" t="n">
        <x:v>427357</x:v>
      </x:c>
      <x:c r="F7739" s="11" t="n">
        <x:v>1</x:v>
      </x:c>
      <x:c r="G7739" s="11" t="n">
        <x:v>97.8</x:v>
      </x:c>
      <x:c r="H7739" s="11" t="n">
        <x:v>98.46</x:v>
      </x:c>
      <x:c r="I7739" s="13" t="n">
        <x:v>427357</x:v>
      </x:c>
      <x:c r="J7739" s="11" t="n">
        <x:v>97.566228</x:v>
      </x:c>
      <x:c r="K7739" s="14" t="n">
        <x:f>I7739*J7739</x:f>
        <x:v>41695610.499396</x:v>
      </x:c>
      <x:c r="L7739" s="8" t="str">
        <x:v>Alpaca SIP</x:v>
      </x:c>
    </x:row>
    <x:row r="7740" ht="25" customHeight="1">
      <x:c r="A7740" s="8" t="str">
        <x:v>MANE</x:v>
      </x:c>
      <x:c r="B7740" s="10" t="n">
        <x:v>46268</x:v>
      </x:c>
      <x:c r="C7740" s="11" t="n">
        <x:v>99.74</x:v>
      </x:c>
      <x:c r="D7740" s="11" t="n">
        <x:v>97.75</x:v>
      </x:c>
      <x:c r="E7740" s="13" t="n">
        <x:v>357007</x:v>
      </x:c>
      <x:c r="F7740" s="11" t="n">
        <x:v>1</x:v>
      </x:c>
      <x:c r="G7740" s="11" t="n">
        <x:v>99.74</x:v>
      </x:c>
      <x:c r="H7740" s="11" t="n">
        <x:v>97.75</x:v>
      </x:c>
      <x:c r="I7740" s="13" t="n">
        <x:v>357007</x:v>
      </x:c>
      <x:c r="J7740" s="11" t="n">
        <x:v>97.650798</x:v>
      </x:c>
      <x:c r="K7740" s="14" t="n">
        <x:f>I7740*J7740</x:f>
        <x:v>34862018.441585995</x:v>
      </x:c>
      <x:c r="L7740" s="8" t="str">
        <x:v>Alpaca SIP</x:v>
      </x:c>
    </x:row>
    <x:row r="7741" ht="25" customHeight="1">
      <x:c r="A7741" s="8" t="str">
        <x:v>MANE</x:v>
      </x:c>
      <x:c r="B7741" s="10" t="n">
        <x:v>46269</x:v>
      </x:c>
      <x:c r="C7741" s="11" t="n">
        <x:v>98.92</x:v>
      </x:c>
      <x:c r="D7741" s="11" t="n">
        <x:v>98.51</x:v>
      </x:c>
      <x:c r="E7741" s="13" t="n">
        <x:v>363267</x:v>
      </x:c>
      <x:c r="F7741" s="11" t="n">
        <x:v>1</x:v>
      </x:c>
      <x:c r="G7741" s="11" t="n">
        <x:v>98.92</x:v>
      </x:c>
      <x:c r="H7741" s="11" t="n">
        <x:v>98.51</x:v>
      </x:c>
      <x:c r="I7741" s="13" t="n">
        <x:v>363267</x:v>
      </x:c>
      <x:c r="J7741" s="11" t="n">
        <x:v>98.466074</x:v>
      </x:c>
      <x:c r="K7741" s="14" t="n">
        <x:f>I7741*J7741</x:f>
        <x:v>35769475.303758</x:v>
      </x:c>
      <x:c r="L7741" s="8" t="str">
        <x:v>Alpaca SIP</x:v>
      </x:c>
    </x:row>
    <x:row r="7742" ht="25" customHeight="1">
      <x:c r="A7742" s="8" t="str">
        <x:v>MANE</x:v>
      </x:c>
      <x:c r="B7742" s="10" t="n">
        <x:v>46273</x:v>
      </x:c>
      <x:c r="C7742" s="11" t="n">
        <x:v>99</x:v>
      </x:c>
      <x:c r="D7742" s="11" t="n">
        <x:v>103.83</x:v>
      </x:c>
      <x:c r="E7742" s="13" t="n">
        <x:v>714498</x:v>
      </x:c>
      <x:c r="F7742" s="11" t="n">
        <x:v>1</x:v>
      </x:c>
      <x:c r="G7742" s="11" t="n">
        <x:v>99</x:v>
      </x:c>
      <x:c r="H7742" s="11" t="n">
        <x:v>103.83</x:v>
      </x:c>
      <x:c r="I7742" s="13" t="n">
        <x:v>714498</x:v>
      </x:c>
      <x:c r="J7742" s="11" t="n">
        <x:v>102.096939</x:v>
      </x:c>
      <x:c r="K7742" s="14" t="n">
        <x:f>I7742*J7742</x:f>
        <x:v>72948058.721622</x:v>
      </x:c>
      <x:c r="L7742" s="8" t="str">
        <x:v>Alpaca SIP</x:v>
      </x:c>
    </x:row>
    <x:row r="7743" ht="25" customHeight="1">
      <x:c r="A7743" s="8" t="str">
        <x:v>MANE</x:v>
      </x:c>
      <x:c r="B7743" s="10" t="n">
        <x:v>46274</x:v>
      </x:c>
      <x:c r="C7743" s="11" t="n">
        <x:v>103.2</x:v>
      </x:c>
      <x:c r="D7743" s="11" t="n">
        <x:v>99.67</x:v>
      </x:c>
      <x:c r="E7743" s="13" t="n">
        <x:v>553053</x:v>
      </x:c>
      <x:c r="F7743" s="11" t="n">
        <x:v>1</x:v>
      </x:c>
      <x:c r="G7743" s="11" t="n">
        <x:v>103.2</x:v>
      </x:c>
      <x:c r="H7743" s="11" t="n">
        <x:v>99.67</x:v>
      </x:c>
      <x:c r="I7743" s="13" t="n">
        <x:v>553053</x:v>
      </x:c>
      <x:c r="J7743" s="11" t="n">
        <x:v>99.665282</x:v>
      </x:c>
      <x:c r="K7743" s="14" t="n">
        <x:f>I7743*J7743</x:f>
        <x:v>55120183.205946006</x:v>
      </x:c>
      <x:c r="L7743" s="8" t="str">
        <x:v>Alpaca SIP</x:v>
      </x:c>
    </x:row>
    <x:row r="7744" ht="25" customHeight="1">
      <x:c r="A7744" s="8" t="str">
        <x:v>MANE</x:v>
      </x:c>
      <x:c r="B7744" s="10" t="n">
        <x:v>46275</x:v>
      </x:c>
      <x:c r="C7744" s="11" t="n">
        <x:v>98.96</x:v>
      </x:c>
      <x:c r="D7744" s="11" t="n">
        <x:v>98.14</x:v>
      </x:c>
      <x:c r="E7744" s="13" t="n">
        <x:v>390402</x:v>
      </x:c>
      <x:c r="F7744" s="11" t="n">
        <x:v>1</x:v>
      </x:c>
      <x:c r="G7744" s="11" t="n">
        <x:v>98.96</x:v>
      </x:c>
      <x:c r="H7744" s="11" t="n">
        <x:v>98.14</x:v>
      </x:c>
      <x:c r="I7744" s="13" t="n">
        <x:v>390402</x:v>
      </x:c>
      <x:c r="J7744" s="11" t="n">
        <x:v>98.53041</x:v>
      </x:c>
      <x:c r="K7744" s="14" t="n">
        <x:f>I7744*J7744</x:f>
        <x:v>38466469.12482</x:v>
      </x:c>
      <x:c r="L7744" s="8" t="str">
        <x:v>Alpaca SIP</x:v>
      </x:c>
    </x:row>
    <x:row r="7745" ht="25" customHeight="1">
      <x:c r="A7745" s="8" t="str">
        <x:v>MANE</x:v>
      </x:c>
      <x:c r="B7745" s="10" t="n">
        <x:v>46276</x:v>
      </x:c>
      <x:c r="C7745" s="11" t="n">
        <x:v>99.45</x:v>
      </x:c>
      <x:c r="D7745" s="11" t="n">
        <x:v>98.97</x:v>
      </x:c>
      <x:c r="E7745" s="13" t="n">
        <x:v>575842</x:v>
      </x:c>
      <x:c r="F7745" s="11" t="n">
        <x:v>1</x:v>
      </x:c>
      <x:c r="G7745" s="11" t="n">
        <x:v>99.45</x:v>
      </x:c>
      <x:c r="H7745" s="11" t="n">
        <x:v>98.97</x:v>
      </x:c>
      <x:c r="I7745" s="13" t="n">
        <x:v>575842</x:v>
      </x:c>
      <x:c r="J7745" s="11" t="n">
        <x:v>99.825991</x:v>
      </x:c>
      <x:c r="K7745" s="14" t="n">
        <x:f>I7745*J7745</x:f>
        <x:v>57483998.309422</x:v>
      </x:c>
      <x:c r="L7745" s="8" t="str">
        <x:v>Alpaca SIP</x:v>
      </x:c>
    </x:row>
    <x:row r="7746" ht="25" customHeight="1">
      <x:c r="A7746" s="8" t="str">
        <x:v>MANE</x:v>
      </x:c>
      <x:c r="B7746" s="10" t="n">
        <x:v>46279</x:v>
      </x:c>
      <x:c r="C7746" s="11" t="n">
        <x:v>99.31</x:v>
      </x:c>
      <x:c r="D7746" s="11" t="n">
        <x:v>101.7</x:v>
      </x:c>
      <x:c r="E7746" s="13" t="n">
        <x:v>620607</x:v>
      </x:c>
      <x:c r="F7746" s="11" t="n">
        <x:v>1</x:v>
      </x:c>
      <x:c r="G7746" s="11" t="n">
        <x:v>99.31</x:v>
      </x:c>
      <x:c r="H7746" s="11" t="n">
        <x:v>101.7</x:v>
      </x:c>
      <x:c r="I7746" s="13" t="n">
        <x:v>620607</x:v>
      </x:c>
      <x:c r="J7746" s="11" t="n">
        <x:v>101.713509</x:v>
      </x:c>
      <x:c r="K7746" s="14" t="n">
        <x:f>I7746*J7746</x:f>
        <x:v>63124115.679963</x:v>
      </x:c>
      <x:c r="L7746" s="8" t="str">
        <x:v>Alpaca SIP</x:v>
      </x:c>
    </x:row>
    <x:row r="7747" ht="25" customHeight="1">
      <x:c r="A7747" s="8" t="str">
        <x:v>MANE</x:v>
      </x:c>
      <x:c r="B7747" s="10" t="n">
        <x:v>46280</x:v>
      </x:c>
      <x:c r="C7747" s="11" t="n">
        <x:v>102.02</x:v>
      </x:c>
      <x:c r="D7747" s="11" t="n">
        <x:v>103.89</x:v>
      </x:c>
      <x:c r="E7747" s="13" t="n">
        <x:v>939018</x:v>
      </x:c>
      <x:c r="F7747" s="11" t="n">
        <x:v>1</x:v>
      </x:c>
      <x:c r="G7747" s="11" t="n">
        <x:v>102.02</x:v>
      </x:c>
      <x:c r="H7747" s="11" t="n">
        <x:v>103.89</x:v>
      </x:c>
      <x:c r="I7747" s="13" t="n">
        <x:v>939018</x:v>
      </x:c>
      <x:c r="J7747" s="11" t="n">
        <x:v>103.030097</x:v>
      </x:c>
      <x:c r="K7747" s="14" t="n">
        <x:f>I7747*J7747</x:f>
        <x:v>96747115.624746</x:v>
      </x:c>
      <x:c r="L7747" s="8" t="str">
        <x:v>Alpaca SIP</x:v>
      </x:c>
    </x:row>
    <x:row r="7748" ht="25" customHeight="1">
      <x:c r="A7748" s="8" t="str">
        <x:v>MANE</x:v>
      </x:c>
      <x:c r="B7748" s="10" t="n">
        <x:v>46281</x:v>
      </x:c>
      <x:c r="C7748" s="11" t="n">
        <x:v>103.86</x:v>
      </x:c>
      <x:c r="D7748" s="11" t="n">
        <x:v>102.42</x:v>
      </x:c>
      <x:c r="E7748" s="13" t="n">
        <x:v>860479</x:v>
      </x:c>
      <x:c r="F7748" s="11" t="n">
        <x:v>1</x:v>
      </x:c>
      <x:c r="G7748" s="11" t="n">
        <x:v>103.86</x:v>
      </x:c>
      <x:c r="H7748" s="11" t="n">
        <x:v>102.42</x:v>
      </x:c>
      <x:c r="I7748" s="13" t="n">
        <x:v>860479</x:v>
      </x:c>
      <x:c r="J7748" s="11" t="n">
        <x:v>102.680247</x:v>
      </x:c>
      <x:c r="K7748" s="14" t="n">
        <x:f>I7748*J7748</x:f>
        <x:v>88354196.258313</x:v>
      </x:c>
      <x:c r="L7748" s="8" t="str">
        <x:v>Alpaca SIP</x:v>
      </x:c>
    </x:row>
    <x:row r="7749" ht="25" customHeight="1">
      <x:c r="A7749" s="8" t="str">
        <x:v>MANE</x:v>
      </x:c>
      <x:c r="B7749" s="10" t="n">
        <x:v>46282</x:v>
      </x:c>
      <x:c r="C7749" s="11" t="n">
        <x:v>105.56</x:v>
      </x:c>
      <x:c r="D7749" s="11" t="n">
        <x:v>108.68</x:v>
      </x:c>
      <x:c r="E7749" s="13" t="n">
        <x:v>766621</x:v>
      </x:c>
      <x:c r="F7749" s="11" t="n">
        <x:v>1</x:v>
      </x:c>
      <x:c r="G7749" s="11" t="n">
        <x:v>105.56</x:v>
      </x:c>
      <x:c r="H7749" s="11" t="n">
        <x:v>108.68</x:v>
      </x:c>
      <x:c r="I7749" s="13" t="n">
        <x:v>766621</x:v>
      </x:c>
      <x:c r="J7749" s="11" t="n">
        <x:v>108.380144</x:v>
      </x:c>
      <x:c r="K7749" s="14" t="n">
        <x:f>I7749*J7749</x:f>
        <x:v>83086494.37342401</x:v>
      </x:c>
      <x:c r="L7749" s="8" t="str">
        <x:v>Alpaca SIP</x:v>
      </x:c>
    </x:row>
    <x:row r="7750" ht="25" customHeight="1">
      <x:c r="A7750" s="8" t="str">
        <x:v>MANE</x:v>
      </x:c>
      <x:c r="B7750" s="10" t="n">
        <x:v>46283</x:v>
      </x:c>
      <x:c r="C7750" s="11" t="n">
        <x:v>109.3</x:v>
      </x:c>
      <x:c r="D7750" s="11" t="n">
        <x:v>106.75</x:v>
      </x:c>
      <x:c r="E7750" s="13" t="n">
        <x:v>1870134</x:v>
      </x:c>
      <x:c r="F7750" s="11" t="n">
        <x:v>1</x:v>
      </x:c>
      <x:c r="G7750" s="11" t="n">
        <x:v>109.3</x:v>
      </x:c>
      <x:c r="H7750" s="11" t="n">
        <x:v>106.75</x:v>
      </x:c>
      <x:c r="I7750" s="13" t="n">
        <x:v>1870134</x:v>
      </x:c>
      <x:c r="J7750" s="11" t="n">
        <x:v>106.606088</x:v>
      </x:c>
      <x:c r="K7750" s="14" t="n">
        <x:f>I7750*J7750</x:f>
        <x:v>199367669.775792</x:v>
      </x:c>
      <x:c r="L7750" s="8" t="str">
        <x:v>Alpaca SIP</x:v>
      </x:c>
    </x:row>
    <x:row r="7751" ht="25" customHeight="1">
      <x:c r="A7751" s="8" t="str">
        <x:v>MANE</x:v>
      </x:c>
      <x:c r="B7751" s="10" t="n">
        <x:v>46286</x:v>
      </x:c>
      <x:c r="C7751" s="11" t="n">
        <x:v>107.44</x:v>
      </x:c>
      <x:c r="D7751" s="11" t="n">
        <x:v>112.8</x:v>
      </x:c>
      <x:c r="E7751" s="13" t="n">
        <x:v>584707</x:v>
      </x:c>
      <x:c r="F7751" s="11" t="n">
        <x:v>1</x:v>
      </x:c>
      <x:c r="G7751" s="11" t="n">
        <x:v>107.44</x:v>
      </x:c>
      <x:c r="H7751" s="11" t="n">
        <x:v>112.8</x:v>
      </x:c>
      <x:c r="I7751" s="13" t="n">
        <x:v>584707</x:v>
      </x:c>
      <x:c r="J7751" s="11" t="n">
        <x:v>111.138202</x:v>
      </x:c>
      <x:c r="K7751" s="14" t="n">
        <x:f>I7751*J7751</x:f>
        <x:v>64983284.676814005</x:v>
      </x:c>
      <x:c r="L7751" s="8" t="str">
        <x:v>Alpaca SIP</x:v>
      </x:c>
    </x:row>
    <x:row r="7752" ht="25" customHeight="1">
      <x:c r="A7752" s="8" t="str">
        <x:v>MANE</x:v>
      </x:c>
      <x:c r="B7752" s="10" t="n">
        <x:v>46287</x:v>
      </x:c>
      <x:c r="C7752" s="11" t="n">
        <x:v>113.99</x:v>
      </x:c>
      <x:c r="D7752" s="11" t="n">
        <x:v>118.14</x:v>
      </x:c>
      <x:c r="E7752" s="13" t="n">
        <x:v>2136988</x:v>
      </x:c>
      <x:c r="F7752" s="11" t="n">
        <x:v>1</x:v>
      </x:c>
      <x:c r="G7752" s="11" t="n">
        <x:v>113.99</x:v>
      </x:c>
      <x:c r="H7752" s="11" t="n">
        <x:v>118.14</x:v>
      </x:c>
      <x:c r="I7752" s="13" t="n">
        <x:v>2136988</x:v>
      </x:c>
      <x:c r="J7752" s="11" t="n">
        <x:v>118.996342</x:v>
      </x:c>
      <x:c r="K7752" s="14" t="n">
        <x:f>I7752*J7752</x:f>
        <x:v>254293754.897896</x:v>
      </x:c>
      <x:c r="L7752" s="8" t="str">
        <x:v>Alpaca SIP</x:v>
      </x:c>
    </x:row>
    <x:row r="7753" ht="25" customHeight="1">
      <x:c r="A7753" s="8" t="str">
        <x:v>MANE</x:v>
      </x:c>
      <x:c r="B7753" s="10" t="n">
        <x:v>46288</x:v>
      </x:c>
      <x:c r="C7753" s="11" t="n">
        <x:v>118.11</x:v>
      </x:c>
      <x:c r="D7753" s="11" t="n">
        <x:v>115.78</x:v>
      </x:c>
      <x:c r="E7753" s="13" t="n">
        <x:v>754254</x:v>
      </x:c>
      <x:c r="F7753" s="11" t="n">
        <x:v>1</x:v>
      </x:c>
      <x:c r="G7753" s="11" t="n">
        <x:v>118.11</x:v>
      </x:c>
      <x:c r="H7753" s="11" t="n">
        <x:v>115.78</x:v>
      </x:c>
      <x:c r="I7753" s="13" t="n">
        <x:v>754254</x:v>
      </x:c>
      <x:c r="J7753" s="11" t="n">
        <x:v>115.213987</x:v>
      </x:c>
      <x:c r="K7753" s="14" t="n">
        <x:f>I7753*J7753</x:f>
        <x:v>86900610.550698</x:v>
      </x:c>
      <x:c r="L7753" s="8" t="str">
        <x:v>Alpaca SIP</x:v>
      </x:c>
    </x:row>
    <x:row r="7754" ht="25" customHeight="1">
      <x:c r="A7754" s="8" t="str">
        <x:v>MANE</x:v>
      </x:c>
      <x:c r="B7754" s="10" t="n">
        <x:v>46289</x:v>
      </x:c>
      <x:c r="C7754" s="11" t="n">
        <x:v>115.29</x:v>
      </x:c>
      <x:c r="D7754" s="11" t="n">
        <x:v>115.72</x:v>
      </x:c>
      <x:c r="E7754" s="13" t="n">
        <x:v>580798</x:v>
      </x:c>
      <x:c r="F7754" s="11" t="n">
        <x:v>1</x:v>
      </x:c>
      <x:c r="G7754" s="11" t="n">
        <x:v>115.29</x:v>
      </x:c>
      <x:c r="H7754" s="11" t="n">
        <x:v>115.72</x:v>
      </x:c>
      <x:c r="I7754" s="13" t="n">
        <x:v>580798</x:v>
      </x:c>
      <x:c r="J7754" s="11" t="n">
        <x:v>115.783983</x:v>
      </x:c>
      <x:c r="K7754" s="14" t="n">
        <x:f>I7754*J7754</x:f>
        <x:v>67247105.758434</x:v>
      </x:c>
      <x:c r="L7754" s="8" t="str">
        <x:v>Alpaca SIP</x:v>
      </x:c>
    </x:row>
    <x:row r="7755" ht="25" customHeight="1">
      <x:c r="A7755" s="8" t="str">
        <x:v>MANE</x:v>
      </x:c>
      <x:c r="B7755" s="10" t="n">
        <x:v>46290</x:v>
      </x:c>
      <x:c r="C7755" s="11" t="n">
        <x:v>116</x:v>
      </x:c>
      <x:c r="D7755" s="11" t="n">
        <x:v>116.57</x:v>
      </x:c>
      <x:c r="E7755" s="13" t="n">
        <x:v>613601</x:v>
      </x:c>
      <x:c r="F7755" s="11" t="n">
        <x:v>1</x:v>
      </x:c>
      <x:c r="G7755" s="11" t="n">
        <x:v>116</x:v>
      </x:c>
      <x:c r="H7755" s="11" t="n">
        <x:v>116.57</x:v>
      </x:c>
      <x:c r="I7755" s="13" t="n">
        <x:v>613601</x:v>
      </x:c>
      <x:c r="J7755" s="11" t="n">
        <x:v>115.980135</x:v>
      </x:c>
      <x:c r="K7755" s="14" t="n">
        <x:f>I7755*J7755</x:f>
        <x:v>71165526.816135</x:v>
      </x:c>
      <x:c r="L7755" s="8" t="str">
        <x:v>Alpaca SIP</x:v>
      </x:c>
    </x:row>
    <x:row r="7756" ht="25" customHeight="1">
      <x:c r="A7756" s="8" t="str">
        <x:v>MANE</x:v>
      </x:c>
      <x:c r="B7756" s="10" t="n">
        <x:v>46293</x:v>
      </x:c>
      <x:c r="C7756" s="11" t="n">
        <x:v>114.57</x:v>
      </x:c>
      <x:c r="D7756" s="11" t="n">
        <x:v>115</x:v>
      </x:c>
      <x:c r="E7756" s="13" t="n">
        <x:v>638126</x:v>
      </x:c>
      <x:c r="F7756" s="11" t="n">
        <x:v>1</x:v>
      </x:c>
      <x:c r="G7756" s="11" t="n">
        <x:v>114.57</x:v>
      </x:c>
      <x:c r="H7756" s="11" t="n">
        <x:v>115</x:v>
      </x:c>
      <x:c r="I7756" s="13" t="n">
        <x:v>638126</x:v>
      </x:c>
      <x:c r="J7756" s="11" t="n">
        <x:v>115.410863</x:v>
      </x:c>
      <x:c r="K7756" s="14" t="n">
        <x:f>I7756*J7756</x:f>
        <x:v>73646672.362738</x:v>
      </x:c>
      <x:c r="L7756" s="8" t="str">
        <x:v>Alpaca SIP</x:v>
      </x:c>
    </x:row>
    <x:row r="7757" ht="25" customHeight="1">
      <x:c r="A7757" s="8" t="str">
        <x:v>MANE</x:v>
      </x:c>
      <x:c r="B7757" s="10" t="n">
        <x:v>46294</x:v>
      </x:c>
      <x:c r="C7757" s="11" t="n">
        <x:v>115.34</x:v>
      </x:c>
      <x:c r="D7757" s="11" t="n">
        <x:v>117.82</x:v>
      </x:c>
      <x:c r="E7757" s="13" t="n">
        <x:v>481753</x:v>
      </x:c>
      <x:c r="F7757" s="11" t="n">
        <x:v>1</x:v>
      </x:c>
      <x:c r="G7757" s="11" t="n">
        <x:v>115.34</x:v>
      </x:c>
      <x:c r="H7757" s="11" t="n">
        <x:v>117.82</x:v>
      </x:c>
      <x:c r="I7757" s="13" t="n">
        <x:v>481753</x:v>
      </x:c>
      <x:c r="J7757" s="11" t="n">
        <x:v>116.427793</x:v>
      </x:c>
      <x:c r="K7757" s="14" t="n">
        <x:f>I7757*J7757</x:f>
        <x:v>56089438.561129</x:v>
      </x:c>
      <x:c r="L7757" s="8" t="str">
        <x:v>Alpaca SIP</x:v>
      </x:c>
    </x:row>
    <x:row r="7758" ht="25" customHeight="1">
      <x:c r="A7758" s="8" t="str">
        <x:v>MANE</x:v>
      </x:c>
      <x:c r="B7758" s="10" t="n">
        <x:v>46295</x:v>
      </x:c>
      <x:c r="C7758" s="11" t="n">
        <x:v>117.56</x:v>
      </x:c>
      <x:c r="D7758" s="11" t="n">
        <x:v>121.23</x:v>
      </x:c>
      <x:c r="E7758" s="13" t="n">
        <x:v>689800</x:v>
      </x:c>
      <x:c r="F7758" s="11" t="n">
        <x:v>1</x:v>
      </x:c>
      <x:c r="G7758" s="11" t="n">
        <x:v>117.56</x:v>
      </x:c>
      <x:c r="H7758" s="11" t="n">
        <x:v>121.23</x:v>
      </x:c>
      <x:c r="I7758" s="13" t="n">
        <x:v>689800</x:v>
      </x:c>
      <x:c r="J7758" s="11" t="n">
        <x:v>120.779197</x:v>
      </x:c>
      <x:c r="K7758" s="14" t="n">
        <x:f>I7758*J7758</x:f>
        <x:v>83313490.0906</x:v>
      </x:c>
      <x:c r="L7758" s="8" t="str">
        <x:v>Alpaca SIP</x:v>
      </x:c>
    </x:row>
    <x:row r="7759" ht="25" customHeight="1">
      <x:c r="A7759" s="8" t="str">
        <x:v>MANE</x:v>
      </x:c>
      <x:c r="B7759" s="10" t="n">
        <x:v>46296</x:v>
      </x:c>
      <x:c r="C7759" s="11" t="n">
        <x:v>121.23</x:v>
      </x:c>
      <x:c r="D7759" s="11" t="n">
        <x:v>117.22</x:v>
      </x:c>
      <x:c r="E7759" s="13" t="n">
        <x:v>660262</x:v>
      </x:c>
      <x:c r="F7759" s="11" t="n">
        <x:v>1</x:v>
      </x:c>
      <x:c r="G7759" s="11" t="n">
        <x:v>121.23</x:v>
      </x:c>
      <x:c r="H7759" s="11" t="n">
        <x:v>117.22</x:v>
      </x:c>
      <x:c r="I7759" s="13" t="n">
        <x:v>660262</x:v>
      </x:c>
      <x:c r="J7759" s="11" t="n">
        <x:v>118.786984</x:v>
      </x:c>
      <x:c r="K7759" s="14" t="n">
        <x:f>I7759*J7759</x:f>
        <x:v>78430531.62980801</x:v>
      </x:c>
      <x:c r="L7759" s="8" t="str">
        <x:v>Alpaca SIP</x:v>
      </x:c>
    </x:row>
    <x:row r="7760" ht="25" customHeight="1">
      <x:c r="A7760" s="8" t="str">
        <x:v>MANE</x:v>
      </x:c>
      <x:c r="B7760" s="10" t="n">
        <x:v>46297</x:v>
      </x:c>
      <x:c r="C7760" s="11" t="n">
        <x:v>120.26</x:v>
      </x:c>
      <x:c r="D7760" s="11" t="n">
        <x:v>116.76</x:v>
      </x:c>
      <x:c r="E7760" s="13" t="n">
        <x:v>598417</x:v>
      </x:c>
      <x:c r="F7760" s="11" t="n">
        <x:v>1</x:v>
      </x:c>
      <x:c r="G7760" s="11" t="n">
        <x:v>120.26</x:v>
      </x:c>
      <x:c r="H7760" s="11" t="n">
        <x:v>116.76</x:v>
      </x:c>
      <x:c r="I7760" s="13" t="n">
        <x:v>598417</x:v>
      </x:c>
      <x:c r="J7760" s="11" t="n">
        <x:v>117.450243</x:v>
      </x:c>
      <x:c r="K7760" s="14" t="n">
        <x:f>I7760*J7760</x:f>
        <x:v>70284222.065331</x:v>
      </x:c>
      <x:c r="L7760" s="8" t="str">
        <x:v>Alpaca SIP</x:v>
      </x:c>
    </x:row>
    <x:row r="7761" ht="25" customHeight="1">
      <x:c r="A7761" s="8" t="str">
        <x:v>LIFE</x:v>
      </x:c>
      <x:c r="B7761" s="10" t="n">
        <x:v>46051</x:v>
      </x:c>
      <x:c r="C7761" s="11" t="n">
        <x:v>19</x:v>
      </x:c>
      <x:c r="D7761" s="11" t="n">
        <x:v>16.85</x:v>
      </x:c>
      <x:c r="E7761" s="13" t="n">
        <x:v>4982618</x:v>
      </x:c>
      <x:c r="F7761" s="11" t="n">
        <x:v>1</x:v>
      </x:c>
      <x:c r="G7761" s="11" t="n">
        <x:v>19</x:v>
      </x:c>
      <x:c r="H7761" s="11" t="n">
        <x:v>16.85</x:v>
      </x:c>
      <x:c r="I7761" s="13" t="n">
        <x:v>4982618</x:v>
      </x:c>
      <x:c r="J7761" s="11" t="n">
        <x:v>17.293668</x:v>
      </x:c>
      <x:c r="K7761" s="14" t="n">
        <x:f>I7761*J7761</x:f>
        <x:v>86167741.462824</x:v>
      </x:c>
      <x:c r="L7761" s="8" t="str">
        <x:v>Alpaca SIP</x:v>
      </x:c>
    </x:row>
    <x:row r="7762" ht="25" customHeight="1">
      <x:c r="A7762" s="8" t="str">
        <x:v>LIFE</x:v>
      </x:c>
      <x:c r="B7762" s="10" t="n">
        <x:v>46052</x:v>
      </x:c>
      <x:c r="C7762" s="11" t="n">
        <x:v>17.5</x:v>
      </x:c>
      <x:c r="D7762" s="11" t="n">
        <x:v>15.05</x:v>
      </x:c>
      <x:c r="E7762" s="13" t="n">
        <x:v>963506</x:v>
      </x:c>
      <x:c r="F7762" s="11" t="n">
        <x:v>1</x:v>
      </x:c>
      <x:c r="G7762" s="11" t="n">
        <x:v>17.5</x:v>
      </x:c>
      <x:c r="H7762" s="11" t="n">
        <x:v>15.05</x:v>
      </x:c>
      <x:c r="I7762" s="13" t="n">
        <x:v>963506</x:v>
      </x:c>
      <x:c r="J7762" s="11" t="n">
        <x:v>16.299149</x:v>
      </x:c>
      <x:c r="K7762" s="14" t="n">
        <x:f>I7762*J7762</x:f>
        <x:v>15704327.856394</x:v>
      </x:c>
      <x:c r="L7762" s="8" t="str">
        <x:v>Alpaca SIP</x:v>
      </x:c>
    </x:row>
    <x:row r="7763" ht="25" customHeight="1">
      <x:c r="A7763" s="8" t="str">
        <x:v>LIFE</x:v>
      </x:c>
      <x:c r="B7763" s="10" t="n">
        <x:v>46055</x:v>
      </x:c>
      <x:c r="C7763" s="11" t="n">
        <x:v>15.64</x:v>
      </x:c>
      <x:c r="D7763" s="11" t="n">
        <x:v>13.9</x:v>
      </x:c>
      <x:c r="E7763" s="13" t="n">
        <x:v>929835</x:v>
      </x:c>
      <x:c r="F7763" s="11" t="n">
        <x:v>1</x:v>
      </x:c>
      <x:c r="G7763" s="11" t="n">
        <x:v>15.64</x:v>
      </x:c>
      <x:c r="H7763" s="11" t="n">
        <x:v>13.9</x:v>
      </x:c>
      <x:c r="I7763" s="13" t="n">
        <x:v>929835</x:v>
      </x:c>
      <x:c r="J7763" s="11" t="n">
        <x:v>14.272235</x:v>
      </x:c>
      <x:c r="K7763" s="14" t="n">
        <x:f>I7763*J7763</x:f>
        <x:v>13270823.631225001</x:v>
      </x:c>
      <x:c r="L7763" s="8" t="str">
        <x:v>Alpaca SIP</x:v>
      </x:c>
    </x:row>
    <x:row r="7764" ht="25" customHeight="1">
      <x:c r="A7764" s="8" t="str">
        <x:v>LIFE</x:v>
      </x:c>
      <x:c r="B7764" s="10" t="n">
        <x:v>46056</x:v>
      </x:c>
      <x:c r="C7764" s="11" t="n">
        <x:v>14</x:v>
      </x:c>
      <x:c r="D7764" s="11" t="n">
        <x:v>12.73</x:v>
      </x:c>
      <x:c r="E7764" s="13" t="n">
        <x:v>931747</x:v>
      </x:c>
      <x:c r="F7764" s="11" t="n">
        <x:v>1</x:v>
      </x:c>
      <x:c r="G7764" s="11" t="n">
        <x:v>14</x:v>
      </x:c>
      <x:c r="H7764" s="11" t="n">
        <x:v>12.73</x:v>
      </x:c>
      <x:c r="I7764" s="13" t="n">
        <x:v>931747</x:v>
      </x:c>
      <x:c r="J7764" s="11" t="n">
        <x:v>13.209827</x:v>
      </x:c>
      <x:c r="K7764" s="14" t="n">
        <x:f>I7764*J7764</x:f>
        <x:v>12308216.677769</x:v>
      </x:c>
      <x:c r="L7764" s="8" t="str">
        <x:v>Alpaca SIP</x:v>
      </x:c>
    </x:row>
    <x:row r="7765" ht="25" customHeight="1">
      <x:c r="A7765" s="8" t="str">
        <x:v>LIFE</x:v>
      </x:c>
      <x:c r="B7765" s="10" t="n">
        <x:v>46057</x:v>
      </x:c>
      <x:c r="C7765" s="11" t="n">
        <x:v>13.07</x:v>
      </x:c>
      <x:c r="D7765" s="11" t="n">
        <x:v>13.15</x:v>
      </x:c>
      <x:c r="E7765" s="13" t="n">
        <x:v>916111</x:v>
      </x:c>
      <x:c r="F7765" s="11" t="n">
        <x:v>1</x:v>
      </x:c>
      <x:c r="G7765" s="11" t="n">
        <x:v>13.07</x:v>
      </x:c>
      <x:c r="H7765" s="11" t="n">
        <x:v>13.15</x:v>
      </x:c>
      <x:c r="I7765" s="13" t="n">
        <x:v>916111</x:v>
      </x:c>
      <x:c r="J7765" s="11" t="n">
        <x:v>12.338592</x:v>
      </x:c>
      <x:c r="K7765" s="14" t="n">
        <x:f>I7765*J7765</x:f>
        <x:v>11303519.855712</x:v>
      </x:c>
      <x:c r="L7765" s="8" t="str">
        <x:v>Alpaca SIP</x:v>
      </x:c>
    </x:row>
    <x:row r="7766" ht="25" customHeight="1">
      <x:c r="A7766" s="8" t="str">
        <x:v>LIFE</x:v>
      </x:c>
      <x:c r="B7766" s="10" t="n">
        <x:v>46058</x:v>
      </x:c>
      <x:c r="C7766" s="11" t="n">
        <x:v>13.1</x:v>
      </x:c>
      <x:c r="D7766" s="11" t="n">
        <x:v>11.55</x:v>
      </x:c>
      <x:c r="E7766" s="13" t="n">
        <x:v>657673</x:v>
      </x:c>
      <x:c r="F7766" s="11" t="n">
        <x:v>1</x:v>
      </x:c>
      <x:c r="G7766" s="11" t="n">
        <x:v>13.1</x:v>
      </x:c>
      <x:c r="H7766" s="11" t="n">
        <x:v>11.55</x:v>
      </x:c>
      <x:c r="I7766" s="13" t="n">
        <x:v>657673</x:v>
      </x:c>
      <x:c r="J7766" s="11" t="n">
        <x:v>11.654957</x:v>
      </x:c>
      <x:c r="K7766" s="14" t="n">
        <x:f>I7766*J7766</x:f>
        <x:v>7665150.535061</x:v>
      </x:c>
      <x:c r="L7766" s="8" t="str">
        <x:v>Alpaca SIP</x:v>
      </x:c>
    </x:row>
    <x:row r="7767" ht="25" customHeight="1">
      <x:c r="A7767" s="8" t="str">
        <x:v>LIFE</x:v>
      </x:c>
      <x:c r="B7767" s="10" t="n">
        <x:v>46059</x:v>
      </x:c>
      <x:c r="C7767" s="11" t="n">
        <x:v>11.52</x:v>
      </x:c>
      <x:c r="D7767" s="11" t="n">
        <x:v>12.79</x:v>
      </x:c>
      <x:c r="E7767" s="13" t="n">
        <x:v>255957</x:v>
      </x:c>
      <x:c r="F7767" s="11" t="n">
        <x:v>1</x:v>
      </x:c>
      <x:c r="G7767" s="11" t="n">
        <x:v>11.52</x:v>
      </x:c>
      <x:c r="H7767" s="11" t="n">
        <x:v>12.79</x:v>
      </x:c>
      <x:c r="I7767" s="13" t="n">
        <x:v>255957</x:v>
      </x:c>
      <x:c r="J7767" s="11" t="n">
        <x:v>12.464276</x:v>
      </x:c>
      <x:c r="K7767" s="14" t="n">
        <x:f>I7767*J7767</x:f>
        <x:v>3190318.692132</x:v>
      </x:c>
      <x:c r="L7767" s="8" t="str">
        <x:v>Alpaca SIP</x:v>
      </x:c>
    </x:row>
    <x:row r="7768" ht="25" customHeight="1">
      <x:c r="A7768" s="8" t="str">
        <x:v>LIFE</x:v>
      </x:c>
      <x:c r="B7768" s="10" t="n">
        <x:v>46062</x:v>
      </x:c>
      <x:c r="C7768" s="11" t="n">
        <x:v>12.85</x:v>
      </x:c>
      <x:c r="D7768" s="11" t="n">
        <x:v>12.27</x:v>
      </x:c>
      <x:c r="E7768" s="13" t="n">
        <x:v>197244</x:v>
      </x:c>
      <x:c r="F7768" s="11" t="n">
        <x:v>1</x:v>
      </x:c>
      <x:c r="G7768" s="11" t="n">
        <x:v>12.85</x:v>
      </x:c>
      <x:c r="H7768" s="11" t="n">
        <x:v>12.27</x:v>
      </x:c>
      <x:c r="I7768" s="13" t="n">
        <x:v>197244</x:v>
      </x:c>
      <x:c r="J7768" s="11" t="n">
        <x:v>12.604194</x:v>
      </x:c>
      <x:c r="K7768" s="14" t="n">
        <x:f>I7768*J7768</x:f>
        <x:v>2486101.641336</x:v>
      </x:c>
      <x:c r="L7768" s="8" t="str">
        <x:v>Alpaca SIP</x:v>
      </x:c>
    </x:row>
    <x:row r="7769" ht="25" customHeight="1">
      <x:c r="A7769" s="8" t="str">
        <x:v>LIFE</x:v>
      </x:c>
      <x:c r="B7769" s="10" t="n">
        <x:v>46063</x:v>
      </x:c>
      <x:c r="C7769" s="11" t="n">
        <x:v>12.17</x:v>
      </x:c>
      <x:c r="D7769" s="11" t="n">
        <x:v>10.5</x:v>
      </x:c>
      <x:c r="E7769" s="13" t="n">
        <x:v>254070</x:v>
      </x:c>
      <x:c r="F7769" s="11" t="n">
        <x:v>1</x:v>
      </x:c>
      <x:c r="G7769" s="11" t="n">
        <x:v>12.17</x:v>
      </x:c>
      <x:c r="H7769" s="11" t="n">
        <x:v>10.5</x:v>
      </x:c>
      <x:c r="I7769" s="13" t="n">
        <x:v>254070</x:v>
      </x:c>
      <x:c r="J7769" s="11" t="n">
        <x:v>11.403667</x:v>
      </x:c>
      <x:c r="K7769" s="14" t="n">
        <x:f>I7769*J7769</x:f>
        <x:v>2897329.6746900002</x:v>
      </x:c>
      <x:c r="L7769" s="8" t="str">
        <x:v>Alpaca SIP</x:v>
      </x:c>
    </x:row>
    <x:row r="7770" ht="25" customHeight="1">
      <x:c r="A7770" s="8" t="str">
        <x:v>LIFE</x:v>
      </x:c>
      <x:c r="B7770" s="10" t="n">
        <x:v>46064</x:v>
      </x:c>
      <x:c r="C7770" s="11" t="n">
        <x:v>10.8</x:v>
      </x:c>
      <x:c r="D7770" s="11" t="n">
        <x:v>10.31</x:v>
      </x:c>
      <x:c r="E7770" s="13" t="n">
        <x:v>308275</x:v>
      </x:c>
      <x:c r="F7770" s="11" t="n">
        <x:v>1</x:v>
      </x:c>
      <x:c r="G7770" s="11" t="n">
        <x:v>10.8</x:v>
      </x:c>
      <x:c r="H7770" s="11" t="n">
        <x:v>10.31</x:v>
      </x:c>
      <x:c r="I7770" s="13" t="n">
        <x:v>308275</x:v>
      </x:c>
      <x:c r="J7770" s="11" t="n">
        <x:v>10.565869</x:v>
      </x:c>
      <x:c r="K7770" s="14" t="n">
        <x:f>I7770*J7770</x:f>
        <x:v>3257193.265975</x:v>
      </x:c>
      <x:c r="L7770" s="8" t="str">
        <x:v>Alpaca SIP</x:v>
      </x:c>
    </x:row>
    <x:row r="7771" ht="25" customHeight="1">
      <x:c r="A7771" s="8" t="str">
        <x:v>LIFE</x:v>
      </x:c>
      <x:c r="B7771" s="10" t="n">
        <x:v>46065</x:v>
      </x:c>
      <x:c r="C7771" s="11" t="n">
        <x:v>10.35</x:v>
      </x:c>
      <x:c r="D7771" s="11" t="n">
        <x:v>10.25</x:v>
      </x:c>
      <x:c r="E7771" s="13" t="n">
        <x:v>593213</x:v>
      </x:c>
      <x:c r="F7771" s="11" t="n">
        <x:v>1</x:v>
      </x:c>
      <x:c r="G7771" s="11" t="n">
        <x:v>10.35</x:v>
      </x:c>
      <x:c r="H7771" s="11" t="n">
        <x:v>10.25</x:v>
      </x:c>
      <x:c r="I7771" s="13" t="n">
        <x:v>593213</x:v>
      </x:c>
      <x:c r="J7771" s="11" t="n">
        <x:v>10.006879</x:v>
      </x:c>
      <x:c r="K7771" s="14" t="n">
        <x:f>I7771*J7771</x:f>
        <x:v>5936210.712227</x:v>
      </x:c>
      <x:c r="L7771" s="8" t="str">
        <x:v>Alpaca SIP</x:v>
      </x:c>
    </x:row>
    <x:row r="7772" ht="25" customHeight="1">
      <x:c r="A7772" s="8" t="str">
        <x:v>LIFE</x:v>
      </x:c>
      <x:c r="B7772" s="10" t="n">
        <x:v>46066</x:v>
      </x:c>
      <x:c r="C7772" s="11" t="n">
        <x:v>10.17</x:v>
      </x:c>
      <x:c r="D7772" s="11" t="n">
        <x:v>10.29</x:v>
      </x:c>
      <x:c r="E7772" s="13" t="n">
        <x:v>435717</x:v>
      </x:c>
      <x:c r="F7772" s="11" t="n">
        <x:v>1</x:v>
      </x:c>
      <x:c r="G7772" s="11" t="n">
        <x:v>10.17</x:v>
      </x:c>
      <x:c r="H7772" s="11" t="n">
        <x:v>10.29</x:v>
      </x:c>
      <x:c r="I7772" s="13" t="n">
        <x:v>435717</x:v>
      </x:c>
      <x:c r="J7772" s="11" t="n">
        <x:v>10.51023</x:v>
      </x:c>
      <x:c r="K7772" s="14" t="n">
        <x:f>I7772*J7772</x:f>
        <x:v>4579485.88491</x:v>
      </x:c>
      <x:c r="L7772" s="8" t="str">
        <x:v>Alpaca SIP</x:v>
      </x:c>
    </x:row>
    <x:row r="7773" ht="25" customHeight="1">
      <x:c r="A7773" s="8" t="str">
        <x:v>LIFE</x:v>
      </x:c>
      <x:c r="B7773" s="10" t="n">
        <x:v>46070</x:v>
      </x:c>
      <x:c r="C7773" s="11" t="n">
        <x:v>10.39</x:v>
      </x:c>
      <x:c r="D7773" s="11" t="n">
        <x:v>10.08</x:v>
      </x:c>
      <x:c r="E7773" s="13" t="n">
        <x:v>339203</x:v>
      </x:c>
      <x:c r="F7773" s="11" t="n">
        <x:v>1</x:v>
      </x:c>
      <x:c r="G7773" s="11" t="n">
        <x:v>10.39</x:v>
      </x:c>
      <x:c r="H7773" s="11" t="n">
        <x:v>10.08</x:v>
      </x:c>
      <x:c r="I7773" s="13" t="n">
        <x:v>339203</x:v>
      </x:c>
      <x:c r="J7773" s="11" t="n">
        <x:v>10.184834</x:v>
      </x:c>
      <x:c r="K7773" s="14" t="n">
        <x:f>I7773*J7773</x:f>
        <x:v>3454726.247302</x:v>
      </x:c>
      <x:c r="L7773" s="8" t="str">
        <x:v>Alpaca SIP</x:v>
      </x:c>
    </x:row>
    <x:row r="7774" ht="25" customHeight="1">
      <x:c r="A7774" s="8" t="str">
        <x:v>LIFE</x:v>
      </x:c>
      <x:c r="B7774" s="10" t="n">
        <x:v>46071</x:v>
      </x:c>
      <x:c r="C7774" s="11" t="n">
        <x:v>10.24</x:v>
      </x:c>
      <x:c r="D7774" s="11" t="n">
        <x:v>11.2</x:v>
      </x:c>
      <x:c r="E7774" s="13" t="n">
        <x:v>421799</x:v>
      </x:c>
      <x:c r="F7774" s="11" t="n">
        <x:v>1</x:v>
      </x:c>
      <x:c r="G7774" s="11" t="n">
        <x:v>10.24</x:v>
      </x:c>
      <x:c r="H7774" s="11" t="n">
        <x:v>11.2</x:v>
      </x:c>
      <x:c r="I7774" s="13" t="n">
        <x:v>421799</x:v>
      </x:c>
      <x:c r="J7774" s="11" t="n">
        <x:v>10.816629</x:v>
      </x:c>
      <x:c r="K7774" s="14" t="n">
        <x:f>I7774*J7774</x:f>
        <x:v>4562443.295571</x:v>
      </x:c>
      <x:c r="L7774" s="8" t="str">
        <x:v>Alpaca SIP</x:v>
      </x:c>
    </x:row>
    <x:row r="7775" ht="25" customHeight="1">
      <x:c r="A7775" s="8" t="str">
        <x:v>LIFE</x:v>
      </x:c>
      <x:c r="B7775" s="10" t="n">
        <x:v>46072</x:v>
      </x:c>
      <x:c r="C7775" s="11" t="n">
        <x:v>11.23</x:v>
      </x:c>
      <x:c r="D7775" s="11" t="n">
        <x:v>10.89</x:v>
      </x:c>
      <x:c r="E7775" s="13" t="n">
        <x:v>167280</x:v>
      </x:c>
      <x:c r="F7775" s="11" t="n">
        <x:v>1</x:v>
      </x:c>
      <x:c r="G7775" s="11" t="n">
        <x:v>11.23</x:v>
      </x:c>
      <x:c r="H7775" s="11" t="n">
        <x:v>10.89</x:v>
      </x:c>
      <x:c r="I7775" s="13" t="n">
        <x:v>167280</x:v>
      </x:c>
      <x:c r="J7775" s="11" t="n">
        <x:v>10.884824</x:v>
      </x:c>
      <x:c r="K7775" s="14" t="n">
        <x:f>I7775*J7775</x:f>
        <x:v>1820813.35872</x:v>
      </x:c>
      <x:c r="L7775" s="8" t="str">
        <x:v>Alpaca SIP</x:v>
      </x:c>
    </x:row>
    <x:row r="7776" ht="25" customHeight="1">
      <x:c r="A7776" s="8" t="str">
        <x:v>LIFE</x:v>
      </x:c>
      <x:c r="B7776" s="10" t="n">
        <x:v>46073</x:v>
      </x:c>
      <x:c r="C7776" s="11" t="n">
        <x:v>10.96</x:v>
      </x:c>
      <x:c r="D7776" s="11" t="n">
        <x:v>10.8</x:v>
      </x:c>
      <x:c r="E7776" s="13" t="n">
        <x:v>298839</x:v>
      </x:c>
      <x:c r="F7776" s="11" t="n">
        <x:v>1</x:v>
      </x:c>
      <x:c r="G7776" s="11" t="n">
        <x:v>10.96</x:v>
      </x:c>
      <x:c r="H7776" s="11" t="n">
        <x:v>10.8</x:v>
      </x:c>
      <x:c r="I7776" s="13" t="n">
        <x:v>298839</x:v>
      </x:c>
      <x:c r="J7776" s="11" t="n">
        <x:v>10.846481</x:v>
      </x:c>
      <x:c r="K7776" s="14" t="n">
        <x:f>I7776*J7776</x:f>
        <x:v>3241351.535559</x:v>
      </x:c>
      <x:c r="L7776" s="8" t="str">
        <x:v>Alpaca SIP</x:v>
      </x:c>
    </x:row>
    <x:row r="7777" ht="25" customHeight="1">
      <x:c r="A7777" s="8" t="str">
        <x:v>LIFE</x:v>
      </x:c>
      <x:c r="B7777" s="10" t="n">
        <x:v>46076</x:v>
      </x:c>
      <x:c r="C7777" s="11" t="n">
        <x:v>11.47</x:v>
      </x:c>
      <x:c r="D7777" s="11" t="n">
        <x:v>11</x:v>
      </x:c>
      <x:c r="E7777" s="13" t="n">
        <x:v>651112</x:v>
      </x:c>
      <x:c r="F7777" s="11" t="n">
        <x:v>1</x:v>
      </x:c>
      <x:c r="G7777" s="11" t="n">
        <x:v>11.47</x:v>
      </x:c>
      <x:c r="H7777" s="11" t="n">
        <x:v>11</x:v>
      </x:c>
      <x:c r="I7777" s="13" t="n">
        <x:v>651112</x:v>
      </x:c>
      <x:c r="J7777" s="11" t="n">
        <x:v>11.344306</x:v>
      </x:c>
      <x:c r="K7777" s="14" t="n">
        <x:f>I7777*J7777</x:f>
        <x:v>7386413.768271999</x:v>
      </x:c>
      <x:c r="L7777" s="8" t="str">
        <x:v>Alpaca SIP</x:v>
      </x:c>
    </x:row>
    <x:row r="7778" ht="25" customHeight="1">
      <x:c r="A7778" s="8" t="str">
        <x:v>LIFE</x:v>
      </x:c>
      <x:c r="B7778" s="10" t="n">
        <x:v>46077</x:v>
      </x:c>
      <x:c r="C7778" s="11" t="n">
        <x:v>11.2</x:v>
      </x:c>
      <x:c r="D7778" s="11" t="n">
        <x:v>11.44</x:v>
      </x:c>
      <x:c r="E7778" s="13" t="n">
        <x:v>443953</x:v>
      </x:c>
      <x:c r="F7778" s="11" t="n">
        <x:v>1</x:v>
      </x:c>
      <x:c r="G7778" s="11" t="n">
        <x:v>11.2</x:v>
      </x:c>
      <x:c r="H7778" s="11" t="n">
        <x:v>11.44</x:v>
      </x:c>
      <x:c r="I7778" s="13" t="n">
        <x:v>443953</x:v>
      </x:c>
      <x:c r="J7778" s="11" t="n">
        <x:v>11.383177</x:v>
      </x:c>
      <x:c r="K7778" s="14" t="n">
        <x:f>I7778*J7778</x:f>
        <x:v>5053595.578681</x:v>
      </x:c>
      <x:c r="L7778" s="8" t="str">
        <x:v>Alpaca SIP</x:v>
      </x:c>
    </x:row>
    <x:row r="7779" ht="25" customHeight="1">
      <x:c r="A7779" s="8" t="str">
        <x:v>LIFE</x:v>
      </x:c>
      <x:c r="B7779" s="10" t="n">
        <x:v>46078</x:v>
      </x:c>
      <x:c r="C7779" s="11" t="n">
        <x:v>11.77</x:v>
      </x:c>
      <x:c r="D7779" s="11" t="n">
        <x:v>11.84</x:v>
      </x:c>
      <x:c r="E7779" s="13" t="n">
        <x:v>331216</x:v>
      </x:c>
      <x:c r="F7779" s="11" t="n">
        <x:v>1</x:v>
      </x:c>
      <x:c r="G7779" s="11" t="n">
        <x:v>11.77</x:v>
      </x:c>
      <x:c r="H7779" s="11" t="n">
        <x:v>11.84</x:v>
      </x:c>
      <x:c r="I7779" s="13" t="n">
        <x:v>331216</x:v>
      </x:c>
      <x:c r="J7779" s="11" t="n">
        <x:v>11.724862</x:v>
      </x:c>
      <x:c r="K7779" s="14" t="n">
        <x:f>I7779*J7779</x:f>
        <x:v>3883461.892192</x:v>
      </x:c>
      <x:c r="L7779" s="8" t="str">
        <x:v>Alpaca SIP</x:v>
      </x:c>
    </x:row>
    <x:row r="7780" ht="25" customHeight="1">
      <x:c r="A7780" s="8" t="str">
        <x:v>LIFE</x:v>
      </x:c>
      <x:c r="B7780" s="10" t="n">
        <x:v>46079</x:v>
      </x:c>
      <x:c r="C7780" s="11" t="n">
        <x:v>12.24</x:v>
      </x:c>
      <x:c r="D7780" s="11" t="n">
        <x:v>12.28</x:v>
      </x:c>
      <x:c r="E7780" s="13" t="n">
        <x:v>430020</x:v>
      </x:c>
      <x:c r="F7780" s="11" t="n">
        <x:v>1</x:v>
      </x:c>
      <x:c r="G7780" s="11" t="n">
        <x:v>12.24</x:v>
      </x:c>
      <x:c r="H7780" s="11" t="n">
        <x:v>12.28</x:v>
      </x:c>
      <x:c r="I7780" s="13" t="n">
        <x:v>430020</x:v>
      </x:c>
      <x:c r="J7780" s="11" t="n">
        <x:v>11.859752</x:v>
      </x:c>
      <x:c r="K7780" s="14" t="n">
        <x:f>I7780*J7780</x:f>
        <x:v>5099930.55504</x:v>
      </x:c>
      <x:c r="L7780" s="8" t="str">
        <x:v>Alpaca SIP</x:v>
      </x:c>
    </x:row>
    <x:row r="7781" ht="25" customHeight="1">
      <x:c r="A7781" s="8" t="str">
        <x:v>LIFE</x:v>
      </x:c>
      <x:c r="B7781" s="10" t="n">
        <x:v>46080</x:v>
      </x:c>
      <x:c r="C7781" s="11" t="n">
        <x:v>12.22</x:v>
      </x:c>
      <x:c r="D7781" s="11" t="n">
        <x:v>12.35</x:v>
      </x:c>
      <x:c r="E7781" s="13" t="n">
        <x:v>474840</x:v>
      </x:c>
      <x:c r="F7781" s="11" t="n">
        <x:v>1</x:v>
      </x:c>
      <x:c r="G7781" s="11" t="n">
        <x:v>12.22</x:v>
      </x:c>
      <x:c r="H7781" s="11" t="n">
        <x:v>12.35</x:v>
      </x:c>
      <x:c r="I7781" s="13" t="n">
        <x:v>474840</x:v>
      </x:c>
      <x:c r="J7781" s="11" t="n">
        <x:v>12.181066</x:v>
      </x:c>
      <x:c r="K7781" s="14" t="n">
        <x:f>I7781*J7781</x:f>
        <x:v>5784057.379439999</x:v>
      </x:c>
      <x:c r="L7781" s="8" t="str">
        <x:v>Alpaca SIP</x:v>
      </x:c>
    </x:row>
    <x:row r="7782" ht="25" customHeight="1">
      <x:c r="A7782" s="8" t="str">
        <x:v>LIFE</x:v>
      </x:c>
      <x:c r="B7782" s="10" t="n">
        <x:v>46083</x:v>
      </x:c>
      <x:c r="C7782" s="11" t="n">
        <x:v>12.02</x:v>
      </x:c>
      <x:c r="D7782" s="11" t="n">
        <x:v>12.59</x:v>
      </x:c>
      <x:c r="E7782" s="13" t="n">
        <x:v>224332</x:v>
      </x:c>
      <x:c r="F7782" s="11" t="n">
        <x:v>1</x:v>
      </x:c>
      <x:c r="G7782" s="11" t="n">
        <x:v>12.02</x:v>
      </x:c>
      <x:c r="H7782" s="11" t="n">
        <x:v>12.59</x:v>
      </x:c>
      <x:c r="I7782" s="13" t="n">
        <x:v>224332</x:v>
      </x:c>
      <x:c r="J7782" s="11" t="n">
        <x:v>12.20437</x:v>
      </x:c>
      <x:c r="K7782" s="14" t="n">
        <x:f>I7782*J7782</x:f>
        <x:v>2737830.7308400003</x:v>
      </x:c>
      <x:c r="L7782" s="8" t="str">
        <x:v>Alpaca SIP</x:v>
      </x:c>
    </x:row>
    <x:row r="7783" ht="25" customHeight="1">
      <x:c r="A7783" s="8" t="str">
        <x:v>LIFE</x:v>
      </x:c>
      <x:c r="B7783" s="10" t="n">
        <x:v>46084</x:v>
      </x:c>
      <x:c r="C7783" s="11" t="n">
        <x:v>12.5</x:v>
      </x:c>
      <x:c r="D7783" s="11" t="n">
        <x:v>13.16</x:v>
      </x:c>
      <x:c r="E7783" s="13" t="n">
        <x:v>287925</x:v>
      </x:c>
      <x:c r="F7783" s="11" t="n">
        <x:v>1</x:v>
      </x:c>
      <x:c r="G7783" s="11" t="n">
        <x:v>12.5</x:v>
      </x:c>
      <x:c r="H7783" s="11" t="n">
        <x:v>13.16</x:v>
      </x:c>
      <x:c r="I7783" s="13" t="n">
        <x:v>287925</x:v>
      </x:c>
      <x:c r="J7783" s="11" t="n">
        <x:v>12.577305</x:v>
      </x:c>
      <x:c r="K7783" s="14" t="n">
        <x:f>I7783*J7783</x:f>
        <x:v>3621320.542125</x:v>
      </x:c>
      <x:c r="L7783" s="8" t="str">
        <x:v>Alpaca SIP</x:v>
      </x:c>
    </x:row>
    <x:row r="7784" ht="25" customHeight="1">
      <x:c r="A7784" s="8" t="str">
        <x:v>LIFE</x:v>
      </x:c>
      <x:c r="B7784" s="10" t="n">
        <x:v>46085</x:v>
      </x:c>
      <x:c r="C7784" s="11" t="n">
        <x:v>13.3</x:v>
      </x:c>
      <x:c r="D7784" s="11" t="n">
        <x:v>13.51</x:v>
      </x:c>
      <x:c r="E7784" s="13" t="n">
        <x:v>446867</x:v>
      </x:c>
      <x:c r="F7784" s="11" t="n">
        <x:v>1</x:v>
      </x:c>
      <x:c r="G7784" s="11" t="n">
        <x:v>13.3</x:v>
      </x:c>
      <x:c r="H7784" s="11" t="n">
        <x:v>13.51</x:v>
      </x:c>
      <x:c r="I7784" s="13" t="n">
        <x:v>446867</x:v>
      </x:c>
      <x:c r="J7784" s="11" t="n">
        <x:v>13.340511</x:v>
      </x:c>
      <x:c r="K7784" s="14" t="n">
        <x:f>I7784*J7784</x:f>
        <x:v>5961434.129036999</x:v>
      </x:c>
      <x:c r="L7784" s="8" t="str">
        <x:v>Alpaca SIP</x:v>
      </x:c>
    </x:row>
    <x:row r="7785" ht="25" customHeight="1">
      <x:c r="A7785" s="8" t="str">
        <x:v>LIFE</x:v>
      </x:c>
      <x:c r="B7785" s="10" t="n">
        <x:v>46086</x:v>
      </x:c>
      <x:c r="C7785" s="11" t="n">
        <x:v>13.6</x:v>
      </x:c>
      <x:c r="D7785" s="11" t="n">
        <x:v>13.45</x:v>
      </x:c>
      <x:c r="E7785" s="13" t="n">
        <x:v>425363</x:v>
      </x:c>
      <x:c r="F7785" s="11" t="n">
        <x:v>1</x:v>
      </x:c>
      <x:c r="G7785" s="11" t="n">
        <x:v>13.6</x:v>
      </x:c>
      <x:c r="H7785" s="11" t="n">
        <x:v>13.45</x:v>
      </x:c>
      <x:c r="I7785" s="13" t="n">
        <x:v>425363</x:v>
      </x:c>
      <x:c r="J7785" s="11" t="n">
        <x:v>13.471548</x:v>
      </x:c>
      <x:c r="K7785" s="14" t="n">
        <x:f>I7785*J7785</x:f>
        <x:v>5730298.071924</x:v>
      </x:c>
      <x:c r="L7785" s="8" t="str">
        <x:v>Alpaca SIP</x:v>
      </x:c>
    </x:row>
    <x:row r="7786" ht="25" customHeight="1">
      <x:c r="A7786" s="8" t="str">
        <x:v>LIFE</x:v>
      </x:c>
      <x:c r="B7786" s="10" t="n">
        <x:v>46087</x:v>
      </x:c>
      <x:c r="C7786" s="11" t="n">
        <x:v>13.18</x:v>
      </x:c>
      <x:c r="D7786" s="11" t="n">
        <x:v>13.16</x:v>
      </x:c>
      <x:c r="E7786" s="13" t="n">
        <x:v>204991</x:v>
      </x:c>
      <x:c r="F7786" s="11" t="n">
        <x:v>1</x:v>
      </x:c>
      <x:c r="G7786" s="11" t="n">
        <x:v>13.18</x:v>
      </x:c>
      <x:c r="H7786" s="11" t="n">
        <x:v>13.16</x:v>
      </x:c>
      <x:c r="I7786" s="13" t="n">
        <x:v>204991</x:v>
      </x:c>
      <x:c r="J7786" s="11" t="n">
        <x:v>12.984134</x:v>
      </x:c>
      <x:c r="K7786" s="14" t="n">
        <x:f>I7786*J7786</x:f>
        <x:v>2661630.6127939997</x:v>
      </x:c>
      <x:c r="L7786" s="8" t="str">
        <x:v>Alpaca SIP</x:v>
      </x:c>
    </x:row>
    <x:row r="7787" ht="25" customHeight="1">
      <x:c r="A7787" s="8" t="str">
        <x:v>LIFE</x:v>
      </x:c>
      <x:c r="B7787" s="10" t="n">
        <x:v>46090</x:v>
      </x:c>
      <x:c r="C7787" s="11" t="n">
        <x:v>13.03</x:v>
      </x:c>
      <x:c r="D7787" s="11" t="n">
        <x:v>13.24</x:v>
      </x:c>
      <x:c r="E7787" s="13" t="n">
        <x:v>505443</x:v>
      </x:c>
      <x:c r="F7787" s="11" t="n">
        <x:v>1</x:v>
      </x:c>
      <x:c r="G7787" s="11" t="n">
        <x:v>13.03</x:v>
      </x:c>
      <x:c r="H7787" s="11" t="n">
        <x:v>13.24</x:v>
      </x:c>
      <x:c r="I7787" s="13" t="n">
        <x:v>505443</x:v>
      </x:c>
      <x:c r="J7787" s="11" t="n">
        <x:v>12.854669</x:v>
      </x:c>
      <x:c r="K7787" s="14" t="n">
        <x:f>I7787*J7787</x:f>
        <x:v>6497302.463366999</x:v>
      </x:c>
      <x:c r="L7787" s="8" t="str">
        <x:v>Alpaca SIP</x:v>
      </x:c>
    </x:row>
    <x:row r="7788" ht="25" customHeight="1">
      <x:c r="A7788" s="8" t="str">
        <x:v>LIFE</x:v>
      </x:c>
      <x:c r="B7788" s="10" t="n">
        <x:v>46091</x:v>
      </x:c>
      <x:c r="C7788" s="11" t="n">
        <x:v>13.22</x:v>
      </x:c>
      <x:c r="D7788" s="11" t="n">
        <x:v>12.79</x:v>
      </x:c>
      <x:c r="E7788" s="13" t="n">
        <x:v>561696</x:v>
      </x:c>
      <x:c r="F7788" s="11" t="n">
        <x:v>1</x:v>
      </x:c>
      <x:c r="G7788" s="11" t="n">
        <x:v>13.22</x:v>
      </x:c>
      <x:c r="H7788" s="11" t="n">
        <x:v>12.79</x:v>
      </x:c>
      <x:c r="I7788" s="13" t="n">
        <x:v>561696</x:v>
      </x:c>
      <x:c r="J7788" s="11" t="n">
        <x:v>13.065369</x:v>
      </x:c>
      <x:c r="K7788" s="14" t="n">
        <x:f>I7788*J7788</x:f>
        <x:v>7338765.505824001</x:v>
      </x:c>
      <x:c r="L7788" s="8" t="str">
        <x:v>Alpaca SIP</x:v>
      </x:c>
    </x:row>
    <x:row r="7789" ht="25" customHeight="1">
      <x:c r="A7789" s="8" t="str">
        <x:v>LIFE</x:v>
      </x:c>
      <x:c r="B7789" s="10" t="n">
        <x:v>46092</x:v>
      </x:c>
      <x:c r="C7789" s="11" t="n">
        <x:v>12.61</x:v>
      </x:c>
      <x:c r="D7789" s="11" t="n">
        <x:v>12.61</x:v>
      </x:c>
      <x:c r="E7789" s="13" t="n">
        <x:v>384764</x:v>
      </x:c>
      <x:c r="F7789" s="11" t="n">
        <x:v>1</x:v>
      </x:c>
      <x:c r="G7789" s="11" t="n">
        <x:v>12.61</x:v>
      </x:c>
      <x:c r="H7789" s="11" t="n">
        <x:v>12.61</x:v>
      </x:c>
      <x:c r="I7789" s="13" t="n">
        <x:v>384764</x:v>
      </x:c>
      <x:c r="J7789" s="11" t="n">
        <x:v>12.599685</x:v>
      </x:c>
      <x:c r="K7789" s="14" t="n">
        <x:f>I7789*J7789</x:f>
        <x:v>4847905.19934</x:v>
      </x:c>
      <x:c r="L7789" s="8" t="str">
        <x:v>Alpaca SIP</x:v>
      </x:c>
    </x:row>
    <x:row r="7790" ht="25" customHeight="1">
      <x:c r="A7790" s="8" t="str">
        <x:v>LIFE</x:v>
      </x:c>
      <x:c r="B7790" s="10" t="n">
        <x:v>46093</x:v>
      </x:c>
      <x:c r="C7790" s="11" t="n">
        <x:v>12.35</x:v>
      </x:c>
      <x:c r="D7790" s="11" t="n">
        <x:v>12.5</x:v>
      </x:c>
      <x:c r="E7790" s="13" t="n">
        <x:v>657527</x:v>
      </x:c>
      <x:c r="F7790" s="11" t="n">
        <x:v>1</x:v>
      </x:c>
      <x:c r="G7790" s="11" t="n">
        <x:v>12.35</x:v>
      </x:c>
      <x:c r="H7790" s="11" t="n">
        <x:v>12.5</x:v>
      </x:c>
      <x:c r="I7790" s="13" t="n">
        <x:v>657527</x:v>
      </x:c>
      <x:c r="J7790" s="11" t="n">
        <x:v>12.546166</x:v>
      </x:c>
      <x:c r="K7790" s="14" t="n">
        <x:f>I7790*J7790</x:f>
        <x:v>8249442.891481999</x:v>
      </x:c>
      <x:c r="L7790" s="8" t="str">
        <x:v>Alpaca SIP</x:v>
      </x:c>
    </x:row>
    <x:row r="7791" ht="25" customHeight="1">
      <x:c r="A7791" s="8" t="str">
        <x:v>LIFE</x:v>
      </x:c>
      <x:c r="B7791" s="10" t="n">
        <x:v>46094</x:v>
      </x:c>
      <x:c r="C7791" s="11" t="n">
        <x:v>12.83</x:v>
      </x:c>
      <x:c r="D7791" s="11" t="n">
        <x:v>12.14</x:v>
      </x:c>
      <x:c r="E7791" s="13" t="n">
        <x:v>665452</x:v>
      </x:c>
      <x:c r="F7791" s="11" t="n">
        <x:v>1</x:v>
      </x:c>
      <x:c r="G7791" s="11" t="n">
        <x:v>12.83</x:v>
      </x:c>
      <x:c r="H7791" s="11" t="n">
        <x:v>12.14</x:v>
      </x:c>
      <x:c r="I7791" s="13" t="n">
        <x:v>665452</x:v>
      </x:c>
      <x:c r="J7791" s="11" t="n">
        <x:v>12.285545</x:v>
      </x:c>
      <x:c r="K7791" s="14" t="n">
        <x:f>I7791*J7791</x:f>
        <x:v>8175440.49134</x:v>
      </x:c>
      <x:c r="L7791" s="8" t="str">
        <x:v>Alpaca SIP</x:v>
      </x:c>
    </x:row>
    <x:row r="7792" ht="25" customHeight="1">
      <x:c r="A7792" s="8" t="str">
        <x:v>LIFE</x:v>
      </x:c>
      <x:c r="B7792" s="10" t="n">
        <x:v>46097</x:v>
      </x:c>
      <x:c r="C7792" s="11" t="n">
        <x:v>12.03</x:v>
      </x:c>
      <x:c r="D7792" s="11" t="n">
        <x:v>11.94</x:v>
      </x:c>
      <x:c r="E7792" s="13" t="n">
        <x:v>615095</x:v>
      </x:c>
      <x:c r="F7792" s="11" t="n">
        <x:v>1</x:v>
      </x:c>
      <x:c r="G7792" s="11" t="n">
        <x:v>12.03</x:v>
      </x:c>
      <x:c r="H7792" s="11" t="n">
        <x:v>11.94</x:v>
      </x:c>
      <x:c r="I7792" s="13" t="n">
        <x:v>615095</x:v>
      </x:c>
      <x:c r="J7792" s="11" t="n">
        <x:v>11.97523</x:v>
      </x:c>
      <x:c r="K7792" s="14" t="n">
        <x:f>I7792*J7792</x:f>
        <x:v>7365904.09685</x:v>
      </x:c>
      <x:c r="L7792" s="8" t="str">
        <x:v>Alpaca SIP</x:v>
      </x:c>
    </x:row>
    <x:row r="7793" ht="25" customHeight="1">
      <x:c r="A7793" s="8" t="str">
        <x:v>LIFE</x:v>
      </x:c>
      <x:c r="B7793" s="10" t="n">
        <x:v>46098</x:v>
      </x:c>
      <x:c r="C7793" s="11" t="n">
        <x:v>11.89</x:v>
      </x:c>
      <x:c r="D7793" s="11" t="n">
        <x:v>11.905</x:v>
      </x:c>
      <x:c r="E7793" s="13" t="n">
        <x:v>537676</x:v>
      </x:c>
      <x:c r="F7793" s="11" t="n">
        <x:v>1</x:v>
      </x:c>
      <x:c r="G7793" s="11" t="n">
        <x:v>11.89</x:v>
      </x:c>
      <x:c r="H7793" s="11" t="n">
        <x:v>11.905</x:v>
      </x:c>
      <x:c r="I7793" s="13" t="n">
        <x:v>537676</x:v>
      </x:c>
      <x:c r="J7793" s="11" t="n">
        <x:v>12.021132</x:v>
      </x:c>
      <x:c r="K7793" s="14" t="n">
        <x:f>I7793*J7793</x:f>
        <x:v>6463474.169232</x:v>
      </x:c>
      <x:c r="L7793" s="8" t="str">
        <x:v>Alpaca SIP</x:v>
      </x:c>
    </x:row>
    <x:row r="7794" ht="25" customHeight="1">
      <x:c r="A7794" s="8" t="str">
        <x:v>LIFE</x:v>
      </x:c>
      <x:c r="B7794" s="10" t="n">
        <x:v>46099</x:v>
      </x:c>
      <x:c r="C7794" s="11" t="n">
        <x:v>11.85</x:v>
      </x:c>
      <x:c r="D7794" s="11" t="n">
        <x:v>10.8</x:v>
      </x:c>
      <x:c r="E7794" s="13" t="n">
        <x:v>608290</x:v>
      </x:c>
      <x:c r="F7794" s="11" t="n">
        <x:v>1</x:v>
      </x:c>
      <x:c r="G7794" s="11" t="n">
        <x:v>11.85</x:v>
      </x:c>
      <x:c r="H7794" s="11" t="n">
        <x:v>10.8</x:v>
      </x:c>
      <x:c r="I7794" s="13" t="n">
        <x:v>608290</x:v>
      </x:c>
      <x:c r="J7794" s="11" t="n">
        <x:v>11.027398</x:v>
      </x:c>
      <x:c r="K7794" s="14" t="n">
        <x:f>I7794*J7794</x:f>
        <x:v>6707855.92942</x:v>
      </x:c>
      <x:c r="L7794" s="8" t="str">
        <x:v>Alpaca SIP</x:v>
      </x:c>
    </x:row>
    <x:row r="7795" ht="25" customHeight="1">
      <x:c r="A7795" s="8" t="str">
        <x:v>LIFE</x:v>
      </x:c>
      <x:c r="B7795" s="10" t="n">
        <x:v>46100</x:v>
      </x:c>
      <x:c r="C7795" s="11" t="n">
        <x:v>10.85</x:v>
      </x:c>
      <x:c r="D7795" s="11" t="n">
        <x:v>10</x:v>
      </x:c>
      <x:c r="E7795" s="13" t="n">
        <x:v>803679</x:v>
      </x:c>
      <x:c r="F7795" s="11" t="n">
        <x:v>1</x:v>
      </x:c>
      <x:c r="G7795" s="11" t="n">
        <x:v>10.85</x:v>
      </x:c>
      <x:c r="H7795" s="11" t="n">
        <x:v>10</x:v>
      </x:c>
      <x:c r="I7795" s="13" t="n">
        <x:v>803679</x:v>
      </x:c>
      <x:c r="J7795" s="11" t="n">
        <x:v>10.138387</x:v>
      </x:c>
      <x:c r="K7795" s="14" t="n">
        <x:f>I7795*J7795</x:f>
        <x:v>8148008.725773</x:v>
      </x:c>
      <x:c r="L7795" s="8" t="str">
        <x:v>Alpaca SIP</x:v>
      </x:c>
    </x:row>
    <x:row r="7796" ht="25" customHeight="1">
      <x:c r="A7796" s="8" t="str">
        <x:v>LIFE</x:v>
      </x:c>
      <x:c r="B7796" s="10" t="n">
        <x:v>46101</x:v>
      </x:c>
      <x:c r="C7796" s="11" t="n">
        <x:v>10.09</x:v>
      </x:c>
      <x:c r="D7796" s="11" t="n">
        <x:v>9.85</x:v>
      </x:c>
      <x:c r="E7796" s="13" t="n">
        <x:v>1666083</x:v>
      </x:c>
      <x:c r="F7796" s="11" t="n">
        <x:v>1</x:v>
      </x:c>
      <x:c r="G7796" s="11" t="n">
        <x:v>10.09</x:v>
      </x:c>
      <x:c r="H7796" s="11" t="n">
        <x:v>9.85</x:v>
      </x:c>
      <x:c r="I7796" s="13" t="n">
        <x:v>1666083</x:v>
      </x:c>
      <x:c r="J7796" s="11" t="n">
        <x:v>9.994577</x:v>
      </x:c>
      <x:c r="K7796" s="14" t="n">
        <x:f>I7796*J7796</x:f>
        <x:v>16651794.831890998</x:v>
      </x:c>
      <x:c r="L7796" s="8" t="str">
        <x:v>Alpaca SIP</x:v>
      </x:c>
    </x:row>
    <x:row r="7797" ht="25" customHeight="1">
      <x:c r="A7797" s="8" t="str">
        <x:v>LIFE</x:v>
      </x:c>
      <x:c r="B7797" s="10" t="n">
        <x:v>46104</x:v>
      </x:c>
      <x:c r="C7797" s="11" t="n">
        <x:v>10.15</x:v>
      </x:c>
      <x:c r="D7797" s="11" t="n">
        <x:v>10.13</x:v>
      </x:c>
      <x:c r="E7797" s="13" t="n">
        <x:v>453190</x:v>
      </x:c>
      <x:c r="F7797" s="11" t="n">
        <x:v>1</x:v>
      </x:c>
      <x:c r="G7797" s="11" t="n">
        <x:v>10.15</x:v>
      </x:c>
      <x:c r="H7797" s="11" t="n">
        <x:v>10.13</x:v>
      </x:c>
      <x:c r="I7797" s="13" t="n">
        <x:v>453190</x:v>
      </x:c>
      <x:c r="J7797" s="11" t="n">
        <x:v>10.208573</x:v>
      </x:c>
      <x:c r="K7797" s="14" t="n">
        <x:f>I7797*J7797</x:f>
        <x:v>4626423.197869999</x:v>
      </x:c>
      <x:c r="L7797" s="8" t="str">
        <x:v>Alpaca SIP</x:v>
      </x:c>
    </x:row>
    <x:row r="7798" ht="25" customHeight="1">
      <x:c r="A7798" s="8" t="str">
        <x:v>LIFE</x:v>
      </x:c>
      <x:c r="B7798" s="10" t="n">
        <x:v>46105</x:v>
      </x:c>
      <x:c r="C7798" s="11" t="n">
        <x:v>10.13</x:v>
      </x:c>
      <x:c r="D7798" s="11" t="n">
        <x:v>10.09</x:v>
      </x:c>
      <x:c r="E7798" s="13" t="n">
        <x:v>365217</x:v>
      </x:c>
      <x:c r="F7798" s="11" t="n">
        <x:v>1</x:v>
      </x:c>
      <x:c r="G7798" s="11" t="n">
        <x:v>10.13</x:v>
      </x:c>
      <x:c r="H7798" s="11" t="n">
        <x:v>10.09</x:v>
      </x:c>
      <x:c r="I7798" s="13" t="n">
        <x:v>365217</x:v>
      </x:c>
      <x:c r="J7798" s="11" t="n">
        <x:v>10.052071</x:v>
      </x:c>
      <x:c r="K7798" s="14" t="n">
        <x:f>I7798*J7798</x:f>
        <x:v>3671187.2144069998</x:v>
      </x:c>
      <x:c r="L7798" s="8" t="str">
        <x:v>Alpaca SIP</x:v>
      </x:c>
    </x:row>
    <x:row r="7799" ht="25" customHeight="1">
      <x:c r="A7799" s="8" t="str">
        <x:v>LIFE</x:v>
      </x:c>
      <x:c r="B7799" s="10" t="n">
        <x:v>46106</x:v>
      </x:c>
      <x:c r="C7799" s="11" t="n">
        <x:v>10.15</x:v>
      </x:c>
      <x:c r="D7799" s="11" t="n">
        <x:v>10.68</x:v>
      </x:c>
      <x:c r="E7799" s="13" t="n">
        <x:v>273788</x:v>
      </x:c>
      <x:c r="F7799" s="11" t="n">
        <x:v>1</x:v>
      </x:c>
      <x:c r="G7799" s="11" t="n">
        <x:v>10.15</x:v>
      </x:c>
      <x:c r="H7799" s="11" t="n">
        <x:v>10.68</x:v>
      </x:c>
      <x:c r="I7799" s="13" t="n">
        <x:v>273788</x:v>
      </x:c>
      <x:c r="J7799" s="11" t="n">
        <x:v>10.438868</x:v>
      </x:c>
      <x:c r="K7799" s="14" t="n">
        <x:f>I7799*J7799</x:f>
        <x:v>2858036.791984</x:v>
      </x:c>
      <x:c r="L7799" s="8" t="str">
        <x:v>Alpaca SIP</x:v>
      </x:c>
    </x:row>
    <x:row r="7800" ht="25" customHeight="1">
      <x:c r="A7800" s="8" t="str">
        <x:v>LIFE</x:v>
      </x:c>
      <x:c r="B7800" s="10" t="n">
        <x:v>46107</x:v>
      </x:c>
      <x:c r="C7800" s="11" t="n">
        <x:v>10.5</x:v>
      </x:c>
      <x:c r="D7800" s="11" t="n">
        <x:v>10.1</x:v>
      </x:c>
      <x:c r="E7800" s="13" t="n">
        <x:v>393428</x:v>
      </x:c>
      <x:c r="F7800" s="11" t="n">
        <x:v>1</x:v>
      </x:c>
      <x:c r="G7800" s="11" t="n">
        <x:v>10.5</x:v>
      </x:c>
      <x:c r="H7800" s="11" t="n">
        <x:v>10.1</x:v>
      </x:c>
      <x:c r="I7800" s="13" t="n">
        <x:v>393428</x:v>
      </x:c>
      <x:c r="J7800" s="11" t="n">
        <x:v>10.302694</x:v>
      </x:c>
      <x:c r="K7800" s="14" t="n">
        <x:f>I7800*J7800</x:f>
        <x:v>4053368.295032</x:v>
      </x:c>
      <x:c r="L7800" s="8" t="str">
        <x:v>Alpaca SIP</x:v>
      </x:c>
    </x:row>
    <x:row r="7801" ht="25" customHeight="1">
      <x:c r="A7801" s="8" t="str">
        <x:v>LIFE</x:v>
      </x:c>
      <x:c r="B7801" s="10" t="n">
        <x:v>46108</x:v>
      </x:c>
      <x:c r="C7801" s="11" t="n">
        <x:v>10.1</x:v>
      </x:c>
      <x:c r="D7801" s="11" t="n">
        <x:v>10.13</x:v>
      </x:c>
      <x:c r="E7801" s="13" t="n">
        <x:v>512181</x:v>
      </x:c>
      <x:c r="F7801" s="11" t="n">
        <x:v>1</x:v>
      </x:c>
      <x:c r="G7801" s="11" t="n">
        <x:v>10.1</x:v>
      </x:c>
      <x:c r="H7801" s="11" t="n">
        <x:v>10.13</x:v>
      </x:c>
      <x:c r="I7801" s="13" t="n">
        <x:v>512181</x:v>
      </x:c>
      <x:c r="J7801" s="11" t="n">
        <x:v>10.12684</x:v>
      </x:c>
      <x:c r="K7801" s="14" t="n">
        <x:f>I7801*J7801</x:f>
        <x:v>5186775.03804</x:v>
      </x:c>
      <x:c r="L7801" s="8" t="str">
        <x:v>Alpaca SIP</x:v>
      </x:c>
    </x:row>
    <x:row r="7802" ht="25" customHeight="1">
      <x:c r="A7802" s="8" t="str">
        <x:v>LIFE</x:v>
      </x:c>
      <x:c r="B7802" s="10" t="n">
        <x:v>46111</x:v>
      </x:c>
      <x:c r="C7802" s="11" t="n">
        <x:v>10.12</x:v>
      </x:c>
      <x:c r="D7802" s="11" t="n">
        <x:v>10.9</x:v>
      </x:c>
      <x:c r="E7802" s="13" t="n">
        <x:v>519171</x:v>
      </x:c>
      <x:c r="F7802" s="11" t="n">
        <x:v>1</x:v>
      </x:c>
      <x:c r="G7802" s="11" t="n">
        <x:v>10.12</x:v>
      </x:c>
      <x:c r="H7802" s="11" t="n">
        <x:v>10.9</x:v>
      </x:c>
      <x:c r="I7802" s="13" t="n">
        <x:v>519171</x:v>
      </x:c>
      <x:c r="J7802" s="11" t="n">
        <x:v>10.850365</x:v>
      </x:c>
      <x:c r="K7802" s="14" t="n">
        <x:f>I7802*J7802</x:f>
        <x:v>5633194.847415</x:v>
      </x:c>
      <x:c r="L7802" s="8" t="str">
        <x:v>Alpaca SIP</x:v>
      </x:c>
    </x:row>
    <x:row r="7803" ht="25" customHeight="1">
      <x:c r="A7803" s="8" t="str">
        <x:v>LIFE</x:v>
      </x:c>
      <x:c r="B7803" s="10" t="n">
        <x:v>46112</x:v>
      </x:c>
      <x:c r="C7803" s="11" t="n">
        <x:v>10.97</x:v>
      </x:c>
      <x:c r="D7803" s="11" t="n">
        <x:v>11.17</x:v>
      </x:c>
      <x:c r="E7803" s="13" t="n">
        <x:v>534629</x:v>
      </x:c>
      <x:c r="F7803" s="11" t="n">
        <x:v>1</x:v>
      </x:c>
      <x:c r="G7803" s="11" t="n">
        <x:v>10.97</x:v>
      </x:c>
      <x:c r="H7803" s="11" t="n">
        <x:v>11.17</x:v>
      </x:c>
      <x:c r="I7803" s="13" t="n">
        <x:v>534629</x:v>
      </x:c>
      <x:c r="J7803" s="11" t="n">
        <x:v>11.106045</x:v>
      </x:c>
      <x:c r="K7803" s="14" t="n">
        <x:f>I7803*J7803</x:f>
        <x:v>5937613.732305</x:v>
      </x:c>
      <x:c r="L7803" s="8" t="str">
        <x:v>Alpaca SIP</x:v>
      </x:c>
    </x:row>
    <x:row r="7804" ht="25" customHeight="1">
      <x:c r="A7804" s="8" t="str">
        <x:v>LIFE</x:v>
      </x:c>
      <x:c r="B7804" s="10" t="n">
        <x:v>46113</x:v>
      </x:c>
      <x:c r="C7804" s="11" t="n">
        <x:v>11.2</x:v>
      </x:c>
      <x:c r="D7804" s="11" t="n">
        <x:v>11.13</x:v>
      </x:c>
      <x:c r="E7804" s="13" t="n">
        <x:v>522553</x:v>
      </x:c>
      <x:c r="F7804" s="11" t="n">
        <x:v>1</x:v>
      </x:c>
      <x:c r="G7804" s="11" t="n">
        <x:v>11.2</x:v>
      </x:c>
      <x:c r="H7804" s="11" t="n">
        <x:v>11.13</x:v>
      </x:c>
      <x:c r="I7804" s="13" t="n">
        <x:v>522553</x:v>
      </x:c>
      <x:c r="J7804" s="11" t="n">
        <x:v>11.313349</x:v>
      </x:c>
      <x:c r="K7804" s="14" t="n">
        <x:f>I7804*J7804</x:f>
        <x:v>5911824.459997</x:v>
      </x:c>
      <x:c r="L7804" s="8" t="str">
        <x:v>Alpaca SIP</x:v>
      </x:c>
    </x:row>
    <x:row r="7805" ht="25" customHeight="1">
      <x:c r="A7805" s="8" t="str">
        <x:v>LIFE</x:v>
      </x:c>
      <x:c r="B7805" s="10" t="n">
        <x:v>46114</x:v>
      </x:c>
      <x:c r="C7805" s="11" t="n">
        <x:v>10.91</x:v>
      </x:c>
      <x:c r="D7805" s="11" t="n">
        <x:v>11.87</x:v>
      </x:c>
      <x:c r="E7805" s="13" t="n">
        <x:v>470085</x:v>
      </x:c>
      <x:c r="F7805" s="11" t="n">
        <x:v>1</x:v>
      </x:c>
      <x:c r="G7805" s="11" t="n">
        <x:v>10.91</x:v>
      </x:c>
      <x:c r="H7805" s="11" t="n">
        <x:v>11.87</x:v>
      </x:c>
      <x:c r="I7805" s="13" t="n">
        <x:v>470085</x:v>
      </x:c>
      <x:c r="J7805" s="11" t="n">
        <x:v>11.786013</x:v>
      </x:c>
      <x:c r="K7805" s="14" t="n">
        <x:f>I7805*J7805</x:f>
        <x:v>5540427.921105</x:v>
      </x:c>
      <x:c r="L7805" s="8" t="str">
        <x:v>Alpaca SIP</x:v>
      </x:c>
    </x:row>
    <x:row r="7806" ht="25" customHeight="1">
      <x:c r="A7806" s="8" t="str">
        <x:v>LIFE</x:v>
      </x:c>
      <x:c r="B7806" s="10" t="n">
        <x:v>46118</x:v>
      </x:c>
      <x:c r="C7806" s="11" t="n">
        <x:v>11.98</x:v>
      </x:c>
      <x:c r="D7806" s="11" t="n">
        <x:v>12.2</x:v>
      </x:c>
      <x:c r="E7806" s="13" t="n">
        <x:v>316335</x:v>
      </x:c>
      <x:c r="F7806" s="11" t="n">
        <x:v>1</x:v>
      </x:c>
      <x:c r="G7806" s="11" t="n">
        <x:v>11.98</x:v>
      </x:c>
      <x:c r="H7806" s="11" t="n">
        <x:v>12.2</x:v>
      </x:c>
      <x:c r="I7806" s="13" t="n">
        <x:v>316335</x:v>
      </x:c>
      <x:c r="J7806" s="11" t="n">
        <x:v>12.111159</x:v>
      </x:c>
      <x:c r="K7806" s="14" t="n">
        <x:f>I7806*J7806</x:f>
        <x:v>3831183.482265</x:v>
      </x:c>
      <x:c r="L7806" s="8" t="str">
        <x:v>Alpaca SIP</x:v>
      </x:c>
    </x:row>
    <x:row r="7807" ht="25" customHeight="1">
      <x:c r="A7807" s="8" t="str">
        <x:v>LIFE</x:v>
      </x:c>
      <x:c r="B7807" s="10" t="n">
        <x:v>46119</x:v>
      </x:c>
      <x:c r="C7807" s="11" t="n">
        <x:v>12.16</x:v>
      </x:c>
      <x:c r="D7807" s="11" t="n">
        <x:v>12.57</x:v>
      </x:c>
      <x:c r="E7807" s="13" t="n">
        <x:v>296204</x:v>
      </x:c>
      <x:c r="F7807" s="11" t="n">
        <x:v>1</x:v>
      </x:c>
      <x:c r="G7807" s="11" t="n">
        <x:v>12.16</x:v>
      </x:c>
      <x:c r="H7807" s="11" t="n">
        <x:v>12.57</x:v>
      </x:c>
      <x:c r="I7807" s="13" t="n">
        <x:v>296204</x:v>
      </x:c>
      <x:c r="J7807" s="11" t="n">
        <x:v>12.373692</x:v>
      </x:c>
      <x:c r="K7807" s="14" t="n">
        <x:f>I7807*J7807</x:f>
        <x:v>3665137.065168</x:v>
      </x:c>
      <x:c r="L7807" s="8" t="str">
        <x:v>Alpaca SIP</x:v>
      </x:c>
    </x:row>
    <x:row r="7808" ht="25" customHeight="1">
      <x:c r="A7808" s="8" t="str">
        <x:v>LIFE</x:v>
      </x:c>
      <x:c r="B7808" s="10" t="n">
        <x:v>46120</x:v>
      </x:c>
      <x:c r="C7808" s="11" t="n">
        <x:v>12.74</x:v>
      </x:c>
      <x:c r="D7808" s="11" t="n">
        <x:v>12.95</x:v>
      </x:c>
      <x:c r="E7808" s="13" t="n">
        <x:v>347228</x:v>
      </x:c>
      <x:c r="F7808" s="11" t="n">
        <x:v>1</x:v>
      </x:c>
      <x:c r="G7808" s="11" t="n">
        <x:v>12.74</x:v>
      </x:c>
      <x:c r="H7808" s="11" t="n">
        <x:v>12.95</x:v>
      </x:c>
      <x:c r="I7808" s="13" t="n">
        <x:v>347228</x:v>
      </x:c>
      <x:c r="J7808" s="11" t="n">
        <x:v>12.905078</x:v>
      </x:c>
      <x:c r="K7808" s="14" t="n">
        <x:f>I7808*J7808</x:f>
        <x:v>4481004.423784</x:v>
      </x:c>
      <x:c r="L7808" s="8" t="str">
        <x:v>Alpaca SIP</x:v>
      </x:c>
    </x:row>
    <x:row r="7809" ht="25" customHeight="1">
      <x:c r="A7809" s="8" t="str">
        <x:v>LIFE</x:v>
      </x:c>
      <x:c r="B7809" s="10" t="n">
        <x:v>46121</x:v>
      </x:c>
      <x:c r="C7809" s="11" t="n">
        <x:v>12.96</x:v>
      </x:c>
      <x:c r="D7809" s="11" t="n">
        <x:v>13.875</x:v>
      </x:c>
      <x:c r="E7809" s="13" t="n">
        <x:v>812004</x:v>
      </x:c>
      <x:c r="F7809" s="11" t="n">
        <x:v>1</x:v>
      </x:c>
      <x:c r="G7809" s="11" t="n">
        <x:v>12.96</x:v>
      </x:c>
      <x:c r="H7809" s="11" t="n">
        <x:v>13.875</x:v>
      </x:c>
      <x:c r="I7809" s="13" t="n">
        <x:v>812004</x:v>
      </x:c>
      <x:c r="J7809" s="11" t="n">
        <x:v>13.539161</x:v>
      </x:c>
      <x:c r="K7809" s="14" t="n">
        <x:f>I7809*J7809</x:f>
        <x:v>10993852.888644</x:v>
      </x:c>
      <x:c r="L7809" s="8" t="str">
        <x:v>Alpaca SIP</x:v>
      </x:c>
    </x:row>
    <x:row r="7810" ht="25" customHeight="1">
      <x:c r="A7810" s="8" t="str">
        <x:v>LIFE</x:v>
      </x:c>
      <x:c r="B7810" s="10" t="n">
        <x:v>46122</x:v>
      </x:c>
      <x:c r="C7810" s="11" t="n">
        <x:v>13.85</x:v>
      </x:c>
      <x:c r="D7810" s="11" t="n">
        <x:v>13.81</x:v>
      </x:c>
      <x:c r="E7810" s="13" t="n">
        <x:v>552534</x:v>
      </x:c>
      <x:c r="F7810" s="11" t="n">
        <x:v>1</x:v>
      </x:c>
      <x:c r="G7810" s="11" t="n">
        <x:v>13.85</x:v>
      </x:c>
      <x:c r="H7810" s="11" t="n">
        <x:v>13.81</x:v>
      </x:c>
      <x:c r="I7810" s="13" t="n">
        <x:v>552534</x:v>
      </x:c>
      <x:c r="J7810" s="11" t="n">
        <x:v>13.86648</x:v>
      </x:c>
      <x:c r="K7810" s="14" t="n">
        <x:f>I7810*J7810</x:f>
        <x:v>7661701.66032</x:v>
      </x:c>
      <x:c r="L7810" s="8" t="str">
        <x:v>Alpaca SIP</x:v>
      </x:c>
    </x:row>
    <x:row r="7811" ht="25" customHeight="1">
      <x:c r="A7811" s="8" t="str">
        <x:v>LIFE</x:v>
      </x:c>
      <x:c r="B7811" s="10" t="n">
        <x:v>46125</x:v>
      </x:c>
      <x:c r="C7811" s="11" t="n">
        <x:v>13.61</x:v>
      </x:c>
      <x:c r="D7811" s="11" t="n">
        <x:v>14.37</x:v>
      </x:c>
      <x:c r="E7811" s="13" t="n">
        <x:v>326302</x:v>
      </x:c>
      <x:c r="F7811" s="11" t="n">
        <x:v>1</x:v>
      </x:c>
      <x:c r="G7811" s="11" t="n">
        <x:v>13.61</x:v>
      </x:c>
      <x:c r="H7811" s="11" t="n">
        <x:v>14.37</x:v>
      </x:c>
      <x:c r="I7811" s="13" t="n">
        <x:v>326302</x:v>
      </x:c>
      <x:c r="J7811" s="11" t="n">
        <x:v>14.091306</x:v>
      </x:c>
      <x:c r="K7811" s="14" t="n">
        <x:f>I7811*J7811</x:f>
        <x:v>4598021.3304119995</x:v>
      </x:c>
      <x:c r="L7811" s="8" t="str">
        <x:v>Alpaca SIP</x:v>
      </x:c>
    </x:row>
    <x:row r="7812" ht="25" customHeight="1">
      <x:c r="A7812" s="8" t="str">
        <x:v>LIFE</x:v>
      </x:c>
      <x:c r="B7812" s="10" t="n">
        <x:v>46126</x:v>
      </x:c>
      <x:c r="C7812" s="11" t="n">
        <x:v>14.5</x:v>
      </x:c>
      <x:c r="D7812" s="11" t="n">
        <x:v>14.69</x:v>
      </x:c>
      <x:c r="E7812" s="13" t="n">
        <x:v>490301</x:v>
      </x:c>
      <x:c r="F7812" s="11" t="n">
        <x:v>1</x:v>
      </x:c>
      <x:c r="G7812" s="11" t="n">
        <x:v>14.5</x:v>
      </x:c>
      <x:c r="H7812" s="11" t="n">
        <x:v>14.69</x:v>
      </x:c>
      <x:c r="I7812" s="13" t="n">
        <x:v>490301</x:v>
      </x:c>
      <x:c r="J7812" s="11" t="n">
        <x:v>14.569157</x:v>
      </x:c>
      <x:c r="K7812" s="14" t="n">
        <x:f>I7812*J7812</x:f>
        <x:v>7143272.246257001</x:v>
      </x:c>
      <x:c r="L7812" s="8" t="str">
        <x:v>Alpaca SIP</x:v>
      </x:c>
    </x:row>
    <x:row r="7813" ht="25" customHeight="1">
      <x:c r="A7813" s="8" t="str">
        <x:v>LIFE</x:v>
      </x:c>
      <x:c r="B7813" s="10" t="n">
        <x:v>46127</x:v>
      </x:c>
      <x:c r="C7813" s="11" t="n">
        <x:v>14.81</x:v>
      </x:c>
      <x:c r="D7813" s="11" t="n">
        <x:v>14.77</x:v>
      </x:c>
      <x:c r="E7813" s="13" t="n">
        <x:v>485949</x:v>
      </x:c>
      <x:c r="F7813" s="11" t="n">
        <x:v>1</x:v>
      </x:c>
      <x:c r="G7813" s="11" t="n">
        <x:v>14.81</x:v>
      </x:c>
      <x:c r="H7813" s="11" t="n">
        <x:v>14.77</x:v>
      </x:c>
      <x:c r="I7813" s="13" t="n">
        <x:v>485949</x:v>
      </x:c>
      <x:c r="J7813" s="11" t="n">
        <x:v>14.689577</x:v>
      </x:c>
      <x:c r="K7813" s="14" t="n">
        <x:f>I7813*J7813</x:f>
        <x:v>7138385.2535729995</x:v>
      </x:c>
      <x:c r="L7813" s="8" t="str">
        <x:v>Alpaca SIP</x:v>
      </x:c>
    </x:row>
    <x:row r="7814" ht="25" customHeight="1">
      <x:c r="A7814" s="8" t="str">
        <x:v>LIFE</x:v>
      </x:c>
      <x:c r="B7814" s="10" t="n">
        <x:v>46128</x:v>
      </x:c>
      <x:c r="C7814" s="11" t="n">
        <x:v>14.87</x:v>
      </x:c>
      <x:c r="D7814" s="11" t="n">
        <x:v>15.32</x:v>
      </x:c>
      <x:c r="E7814" s="13" t="n">
        <x:v>469731</x:v>
      </x:c>
      <x:c r="F7814" s="11" t="n">
        <x:v>1</x:v>
      </x:c>
      <x:c r="G7814" s="11" t="n">
        <x:v>14.87</x:v>
      </x:c>
      <x:c r="H7814" s="11" t="n">
        <x:v>15.32</x:v>
      </x:c>
      <x:c r="I7814" s="13" t="n">
        <x:v>469731</x:v>
      </x:c>
      <x:c r="J7814" s="11" t="n">
        <x:v>15.304115</x:v>
      </x:c>
      <x:c r="K7814" s="14" t="n">
        <x:f>I7814*J7814</x:f>
        <x:v>7188817.243065</x:v>
      </x:c>
      <x:c r="L7814" s="8" t="str">
        <x:v>Alpaca SIP</x:v>
      </x:c>
    </x:row>
    <x:row r="7815" ht="25" customHeight="1">
      <x:c r="A7815" s="8" t="str">
        <x:v>LIFE</x:v>
      </x:c>
      <x:c r="B7815" s="10" t="n">
        <x:v>46129</x:v>
      </x:c>
      <x:c r="C7815" s="11" t="n">
        <x:v>15.53</x:v>
      </x:c>
      <x:c r="D7815" s="11" t="n">
        <x:v>16.2</x:v>
      </x:c>
      <x:c r="E7815" s="13" t="n">
        <x:v>666420</x:v>
      </x:c>
      <x:c r="F7815" s="11" t="n">
        <x:v>1</x:v>
      </x:c>
      <x:c r="G7815" s="11" t="n">
        <x:v>15.53</x:v>
      </x:c>
      <x:c r="H7815" s="11" t="n">
        <x:v>16.2</x:v>
      </x:c>
      <x:c r="I7815" s="13" t="n">
        <x:v>666420</x:v>
      </x:c>
      <x:c r="J7815" s="11" t="n">
        <x:v>15.894757</x:v>
      </x:c>
      <x:c r="K7815" s="14" t="n">
        <x:f>I7815*J7815</x:f>
        <x:v>10592583.95994</x:v>
      </x:c>
      <x:c r="L7815" s="8" t="str">
        <x:v>Alpaca SIP</x:v>
      </x:c>
    </x:row>
    <x:row r="7816" ht="25" customHeight="1">
      <x:c r="A7816" s="8" t="str">
        <x:v>LIFE</x:v>
      </x:c>
      <x:c r="B7816" s="10" t="n">
        <x:v>46132</x:v>
      </x:c>
      <x:c r="C7816" s="11" t="n">
        <x:v>16.32</x:v>
      </x:c>
      <x:c r="D7816" s="11" t="n">
        <x:v>16</x:v>
      </x:c>
      <x:c r="E7816" s="13" t="n">
        <x:v>367232</x:v>
      </x:c>
      <x:c r="F7816" s="11" t="n">
        <x:v>1</x:v>
      </x:c>
      <x:c r="G7816" s="11" t="n">
        <x:v>16.32</x:v>
      </x:c>
      <x:c r="H7816" s="11" t="n">
        <x:v>16</x:v>
      </x:c>
      <x:c r="I7816" s="13" t="n">
        <x:v>367232</x:v>
      </x:c>
      <x:c r="J7816" s="11" t="n">
        <x:v>16.175801</x:v>
      </x:c>
      <x:c r="K7816" s="14" t="n">
        <x:f>I7816*J7816</x:f>
        <x:v>5940271.752832</x:v>
      </x:c>
      <x:c r="L7816" s="8" t="str">
        <x:v>Alpaca SIP</x:v>
      </x:c>
    </x:row>
    <x:row r="7817" ht="25" customHeight="1">
      <x:c r="A7817" s="8" t="str">
        <x:v>LIFE</x:v>
      </x:c>
      <x:c r="B7817" s="10" t="n">
        <x:v>46133</x:v>
      </x:c>
      <x:c r="C7817" s="11" t="n">
        <x:v>15.91</x:v>
      </x:c>
      <x:c r="D7817" s="11" t="n">
        <x:v>16.36</x:v>
      </x:c>
      <x:c r="E7817" s="13" t="n">
        <x:v>459799</x:v>
      </x:c>
      <x:c r="F7817" s="11" t="n">
        <x:v>1</x:v>
      </x:c>
      <x:c r="G7817" s="11" t="n">
        <x:v>15.91</x:v>
      </x:c>
      <x:c r="H7817" s="11" t="n">
        <x:v>16.36</x:v>
      </x:c>
      <x:c r="I7817" s="13" t="n">
        <x:v>459799</x:v>
      </x:c>
      <x:c r="J7817" s="11" t="n">
        <x:v>16.122583</x:v>
      </x:c>
      <x:c r="K7817" s="14" t="n">
        <x:f>I7817*J7817</x:f>
        <x:v>7413147.540816999</x:v>
      </x:c>
      <x:c r="L7817" s="8" t="str">
        <x:v>Alpaca SIP</x:v>
      </x:c>
    </x:row>
    <x:row r="7818" ht="25" customHeight="1">
      <x:c r="A7818" s="8" t="str">
        <x:v>LIFE</x:v>
      </x:c>
      <x:c r="B7818" s="10" t="n">
        <x:v>46134</x:v>
      </x:c>
      <x:c r="C7818" s="11" t="n">
        <x:v>16.5</x:v>
      </x:c>
      <x:c r="D7818" s="11" t="n">
        <x:v>16.11</x:v>
      </x:c>
      <x:c r="E7818" s="13" t="n">
        <x:v>203601</x:v>
      </x:c>
      <x:c r="F7818" s="11" t="n">
        <x:v>1</x:v>
      </x:c>
      <x:c r="G7818" s="11" t="n">
        <x:v>16.5</x:v>
      </x:c>
      <x:c r="H7818" s="11" t="n">
        <x:v>16.11</x:v>
      </x:c>
      <x:c r="I7818" s="13" t="n">
        <x:v>203601</x:v>
      </x:c>
      <x:c r="J7818" s="11" t="n">
        <x:v>16.116587</x:v>
      </x:c>
      <x:c r="K7818" s="14" t="n">
        <x:f>I7818*J7818</x:f>
        <x:v>3281353.229787</x:v>
      </x:c>
      <x:c r="L7818" s="8" t="str">
        <x:v>Alpaca SIP</x:v>
      </x:c>
    </x:row>
    <x:row r="7819" ht="25" customHeight="1">
      <x:c r="A7819" s="8" t="str">
        <x:v>LIFE</x:v>
      </x:c>
      <x:c r="B7819" s="10" t="n">
        <x:v>46135</x:v>
      </x:c>
      <x:c r="C7819" s="11" t="n">
        <x:v>16.21</x:v>
      </x:c>
      <x:c r="D7819" s="11" t="n">
        <x:v>16.34</x:v>
      </x:c>
      <x:c r="E7819" s="13" t="n">
        <x:v>246449</x:v>
      </x:c>
      <x:c r="F7819" s="11" t="n">
        <x:v>1</x:v>
      </x:c>
      <x:c r="G7819" s="11" t="n">
        <x:v>16.21</x:v>
      </x:c>
      <x:c r="H7819" s="11" t="n">
        <x:v>16.34</x:v>
      </x:c>
      <x:c r="I7819" s="13" t="n">
        <x:v>246449</x:v>
      </x:c>
      <x:c r="J7819" s="11" t="n">
        <x:v>16.298998</x:v>
      </x:c>
      <x:c r="K7819" s="14" t="n">
        <x:f>I7819*J7819</x:f>
        <x:v>4016871.758102</x:v>
      </x:c>
      <x:c r="L7819" s="8" t="str">
        <x:v>Alpaca SIP</x:v>
      </x:c>
    </x:row>
    <x:row r="7820" ht="25" customHeight="1">
      <x:c r="A7820" s="8" t="str">
        <x:v>LIFE</x:v>
      </x:c>
      <x:c r="B7820" s="10" t="n">
        <x:v>46136</x:v>
      </x:c>
      <x:c r="C7820" s="11" t="n">
        <x:v>16.34</x:v>
      </x:c>
      <x:c r="D7820" s="11" t="n">
        <x:v>16.77</x:v>
      </x:c>
      <x:c r="E7820" s="13" t="n">
        <x:v>326057</x:v>
      </x:c>
      <x:c r="F7820" s="11" t="n">
        <x:v>1</x:v>
      </x:c>
      <x:c r="G7820" s="11" t="n">
        <x:v>16.34</x:v>
      </x:c>
      <x:c r="H7820" s="11" t="n">
        <x:v>16.77</x:v>
      </x:c>
      <x:c r="I7820" s="13" t="n">
        <x:v>326057</x:v>
      </x:c>
      <x:c r="J7820" s="11" t="n">
        <x:v>16.872259</x:v>
      </x:c>
      <x:c r="K7820" s="14" t="n">
        <x:f>I7820*J7820</x:f>
        <x:v>5501318.152763</x:v>
      </x:c>
      <x:c r="L7820" s="8" t="str">
        <x:v>Alpaca SIP</x:v>
      </x:c>
    </x:row>
    <x:row r="7821" ht="25" customHeight="1">
      <x:c r="A7821" s="8" t="str">
        <x:v>LIFE</x:v>
      </x:c>
      <x:c r="B7821" s="10" t="n">
        <x:v>46139</x:v>
      </x:c>
      <x:c r="C7821" s="11" t="n">
        <x:v>16.79</x:v>
      </x:c>
      <x:c r="D7821" s="11" t="n">
        <x:v>17.65</x:v>
      </x:c>
      <x:c r="E7821" s="13" t="n">
        <x:v>523870</x:v>
      </x:c>
      <x:c r="F7821" s="11" t="n">
        <x:v>1</x:v>
      </x:c>
      <x:c r="G7821" s="11" t="n">
        <x:v>16.79</x:v>
      </x:c>
      <x:c r="H7821" s="11" t="n">
        <x:v>17.65</x:v>
      </x:c>
      <x:c r="I7821" s="13" t="n">
        <x:v>523870</x:v>
      </x:c>
      <x:c r="J7821" s="11" t="n">
        <x:v>17.359042</x:v>
      </x:c>
      <x:c r="K7821" s="14" t="n">
        <x:f>I7821*J7821</x:f>
        <x:v>9093881.33254</x:v>
      </x:c>
      <x:c r="L7821" s="8" t="str">
        <x:v>Alpaca SIP</x:v>
      </x:c>
    </x:row>
    <x:row r="7822" ht="25" customHeight="1">
      <x:c r="A7822" s="8" t="str">
        <x:v>LIFE</x:v>
      </x:c>
      <x:c r="B7822" s="10" t="n">
        <x:v>46140</x:v>
      </x:c>
      <x:c r="C7822" s="11" t="n">
        <x:v>17.72</x:v>
      </x:c>
      <x:c r="D7822" s="11" t="n">
        <x:v>17.98</x:v>
      </x:c>
      <x:c r="E7822" s="13" t="n">
        <x:v>320270</x:v>
      </x:c>
      <x:c r="F7822" s="11" t="n">
        <x:v>1</x:v>
      </x:c>
      <x:c r="G7822" s="11" t="n">
        <x:v>17.72</x:v>
      </x:c>
      <x:c r="H7822" s="11" t="n">
        <x:v>17.98</x:v>
      </x:c>
      <x:c r="I7822" s="13" t="n">
        <x:v>320270</x:v>
      </x:c>
      <x:c r="J7822" s="11" t="n">
        <x:v>18.016935</x:v>
      </x:c>
      <x:c r="K7822" s="14" t="n">
        <x:f>I7822*J7822</x:f>
        <x:v>5770283.77245</x:v>
      </x:c>
      <x:c r="L7822" s="8" t="str">
        <x:v>Alpaca SIP</x:v>
      </x:c>
    </x:row>
    <x:row r="7823" ht="25" customHeight="1">
      <x:c r="A7823" s="8" t="str">
        <x:v>LIFE</x:v>
      </x:c>
      <x:c r="B7823" s="10" t="n">
        <x:v>46141</x:v>
      </x:c>
      <x:c r="C7823" s="11" t="n">
        <x:v>18.03</x:v>
      </x:c>
      <x:c r="D7823" s="11" t="n">
        <x:v>17.68</x:v>
      </x:c>
      <x:c r="E7823" s="13" t="n">
        <x:v>282139</x:v>
      </x:c>
      <x:c r="F7823" s="11" t="n">
        <x:v>1</x:v>
      </x:c>
      <x:c r="G7823" s="11" t="n">
        <x:v>18.03</x:v>
      </x:c>
      <x:c r="H7823" s="11" t="n">
        <x:v>17.68</x:v>
      </x:c>
      <x:c r="I7823" s="13" t="n">
        <x:v>282139</x:v>
      </x:c>
      <x:c r="J7823" s="11" t="n">
        <x:v>17.415688</x:v>
      </x:c>
      <x:c r="K7823" s="14" t="n">
        <x:f>I7823*J7823</x:f>
        <x:v>4913644.796632</x:v>
      </x:c>
      <x:c r="L7823" s="8" t="str">
        <x:v>Alpaca SIP</x:v>
      </x:c>
    </x:row>
    <x:row r="7824" ht="25" customHeight="1">
      <x:c r="A7824" s="8" t="str">
        <x:v>LIFE</x:v>
      </x:c>
      <x:c r="B7824" s="10" t="n">
        <x:v>46142</x:v>
      </x:c>
      <x:c r="C7824" s="11" t="n">
        <x:v>17.67</x:v>
      </x:c>
      <x:c r="D7824" s="11" t="n">
        <x:v>17.54</x:v>
      </x:c>
      <x:c r="E7824" s="13" t="n">
        <x:v>261349</x:v>
      </x:c>
      <x:c r="F7824" s="11" t="n">
        <x:v>1</x:v>
      </x:c>
      <x:c r="G7824" s="11" t="n">
        <x:v>17.67</x:v>
      </x:c>
      <x:c r="H7824" s="11" t="n">
        <x:v>17.54</x:v>
      </x:c>
      <x:c r="I7824" s="13" t="n">
        <x:v>261349</x:v>
      </x:c>
      <x:c r="J7824" s="11" t="n">
        <x:v>17.509703</x:v>
      </x:c>
      <x:c r="K7824" s="14" t="n">
        <x:f>I7824*J7824</x:f>
        <x:v>4576143.369347</x:v>
      </x:c>
      <x:c r="L7824" s="8" t="str">
        <x:v>Alpaca SIP</x:v>
      </x:c>
    </x:row>
    <x:row r="7825" ht="25" customHeight="1">
      <x:c r="A7825" s="8" t="str">
        <x:v>LIFE</x:v>
      </x:c>
      <x:c r="B7825" s="10" t="n">
        <x:v>46143</x:v>
      </x:c>
      <x:c r="C7825" s="11" t="n">
        <x:v>17.72</x:v>
      </x:c>
      <x:c r="D7825" s="11" t="n">
        <x:v>18.65</x:v>
      </x:c>
      <x:c r="E7825" s="13" t="n">
        <x:v>441103</x:v>
      </x:c>
      <x:c r="F7825" s="11" t="n">
        <x:v>1</x:v>
      </x:c>
      <x:c r="G7825" s="11" t="n">
        <x:v>17.72</x:v>
      </x:c>
      <x:c r="H7825" s="11" t="n">
        <x:v>18.65</x:v>
      </x:c>
      <x:c r="I7825" s="13" t="n">
        <x:v>441103</x:v>
      </x:c>
      <x:c r="J7825" s="11" t="n">
        <x:v>18.424165</x:v>
      </x:c>
      <x:c r="K7825" s="14" t="n">
        <x:f>I7825*J7825</x:f>
        <x:v>8126954.453995</x:v>
      </x:c>
      <x:c r="L7825" s="8" t="str">
        <x:v>Alpaca SIP</x:v>
      </x:c>
    </x:row>
    <x:row r="7826" ht="25" customHeight="1">
      <x:c r="A7826" s="8" t="str">
        <x:v>LIFE</x:v>
      </x:c>
      <x:c r="B7826" s="10" t="n">
        <x:v>46146</x:v>
      </x:c>
      <x:c r="C7826" s="11" t="n">
        <x:v>18.68</x:v>
      </x:c>
      <x:c r="D7826" s="11" t="n">
        <x:v>19.49</x:v>
      </x:c>
      <x:c r="E7826" s="13" t="n">
        <x:v>701472</x:v>
      </x:c>
      <x:c r="F7826" s="11" t="n">
        <x:v>1</x:v>
      </x:c>
      <x:c r="G7826" s="11" t="n">
        <x:v>18.68</x:v>
      </x:c>
      <x:c r="H7826" s="11" t="n">
        <x:v>19.49</x:v>
      </x:c>
      <x:c r="I7826" s="13" t="n">
        <x:v>701472</x:v>
      </x:c>
      <x:c r="J7826" s="11" t="n">
        <x:v>19.194614</x:v>
      </x:c>
      <x:c r="K7826" s="14" t="n">
        <x:f>I7826*J7826</x:f>
        <x:v>13464484.271808</x:v>
      </x:c>
      <x:c r="L7826" s="8" t="str">
        <x:v>Alpaca SIP</x:v>
      </x:c>
    </x:row>
    <x:row r="7827" ht="25" customHeight="1">
      <x:c r="A7827" s="8" t="str">
        <x:v>LIFE</x:v>
      </x:c>
      <x:c r="B7827" s="10" t="n">
        <x:v>46147</x:v>
      </x:c>
      <x:c r="C7827" s="11" t="n">
        <x:v>19.64</x:v>
      </x:c>
      <x:c r="D7827" s="11" t="n">
        <x:v>21.05</x:v>
      </x:c>
      <x:c r="E7827" s="13" t="n">
        <x:v>505519</x:v>
      </x:c>
      <x:c r="F7827" s="11" t="n">
        <x:v>1</x:v>
      </x:c>
      <x:c r="G7827" s="11" t="n">
        <x:v>19.64</x:v>
      </x:c>
      <x:c r="H7827" s="11" t="n">
        <x:v>21.05</x:v>
      </x:c>
      <x:c r="I7827" s="13" t="n">
        <x:v>505519</x:v>
      </x:c>
      <x:c r="J7827" s="11" t="n">
        <x:v>20.553081</x:v>
      </x:c>
      <x:c r="K7827" s="14" t="n">
        <x:f>I7827*J7827</x:f>
        <x:v>10389972.954039</x:v>
      </x:c>
      <x:c r="L7827" s="8" t="str">
        <x:v>Alpaca SIP</x:v>
      </x:c>
    </x:row>
    <x:row r="7828" ht="25" customHeight="1">
      <x:c r="A7828" s="8" t="str">
        <x:v>LIFE</x:v>
      </x:c>
      <x:c r="B7828" s="10" t="n">
        <x:v>46148</x:v>
      </x:c>
      <x:c r="C7828" s="11" t="n">
        <x:v>21.09</x:v>
      </x:c>
      <x:c r="D7828" s="11" t="n">
        <x:v>23.12</x:v>
      </x:c>
      <x:c r="E7828" s="13" t="n">
        <x:v>829823</x:v>
      </x:c>
      <x:c r="F7828" s="11" t="n">
        <x:v>1</x:v>
      </x:c>
      <x:c r="G7828" s="11" t="n">
        <x:v>21.09</x:v>
      </x:c>
      <x:c r="H7828" s="11" t="n">
        <x:v>23.12</x:v>
      </x:c>
      <x:c r="I7828" s="13" t="n">
        <x:v>829823</x:v>
      </x:c>
      <x:c r="J7828" s="11" t="n">
        <x:v>22.498889</x:v>
      </x:c>
      <x:c r="K7828" s="14" t="n">
        <x:f>I7828*J7828</x:f>
        <x:v>18670095.566646997</x:v>
      </x:c>
      <x:c r="L7828" s="8" t="str">
        <x:v>Alpaca SIP</x:v>
      </x:c>
    </x:row>
    <x:row r="7829" ht="25" customHeight="1">
      <x:c r="A7829" s="8" t="str">
        <x:v>LIFE</x:v>
      </x:c>
      <x:c r="B7829" s="10" t="n">
        <x:v>46149</x:v>
      </x:c>
      <x:c r="C7829" s="11" t="n">
        <x:v>24.5</x:v>
      </x:c>
      <x:c r="D7829" s="11" t="n">
        <x:v>30.59</x:v>
      </x:c>
      <x:c r="E7829" s="13" t="n">
        <x:v>2277532</x:v>
      </x:c>
      <x:c r="F7829" s="11" t="n">
        <x:v>1</x:v>
      </x:c>
      <x:c r="G7829" s="11" t="n">
        <x:v>24.5</x:v>
      </x:c>
      <x:c r="H7829" s="11" t="n">
        <x:v>30.59</x:v>
      </x:c>
      <x:c r="I7829" s="13" t="n">
        <x:v>2277532</x:v>
      </x:c>
      <x:c r="J7829" s="11" t="n">
        <x:v>29.964566</x:v>
      </x:c>
      <x:c r="K7829" s="14" t="n">
        <x:f>I7829*J7829</x:f>
        <x:v>68245257.931112</x:v>
      </x:c>
      <x:c r="L7829" s="8" t="str">
        <x:v>Alpaca SIP</x:v>
      </x:c>
    </x:row>
    <x:row r="7830" ht="25" customHeight="1">
      <x:c r="A7830" s="8" t="str">
        <x:v>LIFE</x:v>
      </x:c>
      <x:c r="B7830" s="10" t="n">
        <x:v>46150</x:v>
      </x:c>
      <x:c r="C7830" s="11" t="n">
        <x:v>29.72</x:v>
      </x:c>
      <x:c r="D7830" s="11" t="n">
        <x:v>29.75</x:v>
      </x:c>
      <x:c r="E7830" s="13" t="n">
        <x:v>559351</x:v>
      </x:c>
      <x:c r="F7830" s="11" t="n">
        <x:v>1</x:v>
      </x:c>
      <x:c r="G7830" s="11" t="n">
        <x:v>29.72</x:v>
      </x:c>
      <x:c r="H7830" s="11" t="n">
        <x:v>29.75</x:v>
      </x:c>
      <x:c r="I7830" s="13" t="n">
        <x:v>559351</x:v>
      </x:c>
      <x:c r="J7830" s="11" t="n">
        <x:v>30.698445</x:v>
      </x:c>
      <x:c r="K7830" s="14" t="n">
        <x:f>I7830*J7830</x:f>
        <x:v>17171205.909195</x:v>
      </x:c>
      <x:c r="L7830" s="8" t="str">
        <x:v>Alpaca SIP</x:v>
      </x:c>
    </x:row>
    <x:row r="7831" ht="25" customHeight="1">
      <x:c r="A7831" s="8" t="str">
        <x:v>LIFE</x:v>
      </x:c>
      <x:c r="B7831" s="10" t="n">
        <x:v>46153</x:v>
      </x:c>
      <x:c r="C7831" s="11" t="n">
        <x:v>29.36</x:v>
      </x:c>
      <x:c r="D7831" s="11" t="n">
        <x:v>29.78</x:v>
      </x:c>
      <x:c r="E7831" s="13" t="n">
        <x:v>781585</x:v>
      </x:c>
      <x:c r="F7831" s="11" t="n">
        <x:v>1</x:v>
      </x:c>
      <x:c r="G7831" s="11" t="n">
        <x:v>29.36</x:v>
      </x:c>
      <x:c r="H7831" s="11" t="n">
        <x:v>29.78</x:v>
      </x:c>
      <x:c r="I7831" s="13" t="n">
        <x:v>781585</x:v>
      </x:c>
      <x:c r="J7831" s="11" t="n">
        <x:v>29.20069</x:v>
      </x:c>
      <x:c r="K7831" s="14" t="n">
        <x:f>I7831*J7831</x:f>
        <x:v>22822821.29365</x:v>
      </x:c>
      <x:c r="L7831" s="8" t="str">
        <x:v>Alpaca SIP</x:v>
      </x:c>
    </x:row>
    <x:row r="7832" ht="25" customHeight="1">
      <x:c r="A7832" s="8" t="str">
        <x:v>LIFE</x:v>
      </x:c>
      <x:c r="B7832" s="10" t="n">
        <x:v>46154</x:v>
      </x:c>
      <x:c r="C7832" s="11" t="n">
        <x:v>29.39</x:v>
      </x:c>
      <x:c r="D7832" s="11" t="n">
        <x:v>25.65</x:v>
      </x:c>
      <x:c r="E7832" s="13" t="n">
        <x:v>955493</x:v>
      </x:c>
      <x:c r="F7832" s="11" t="n">
        <x:v>1</x:v>
      </x:c>
      <x:c r="G7832" s="11" t="n">
        <x:v>29.39</x:v>
      </x:c>
      <x:c r="H7832" s="11" t="n">
        <x:v>25.65</x:v>
      </x:c>
      <x:c r="I7832" s="13" t="n">
        <x:v>955493</x:v>
      </x:c>
      <x:c r="J7832" s="11" t="n">
        <x:v>26.766485</x:v>
      </x:c>
      <x:c r="K7832" s="14" t="n">
        <x:f>I7832*J7832</x:f>
        <x:v>25575189.052105</x:v>
      </x:c>
      <x:c r="L7832" s="8" t="str">
        <x:v>Alpaca SIP</x:v>
      </x:c>
    </x:row>
    <x:row r="7833" ht="25" customHeight="1">
      <x:c r="A7833" s="8" t="str">
        <x:v>LIFE</x:v>
      </x:c>
      <x:c r="B7833" s="10" t="n">
        <x:v>46155</x:v>
      </x:c>
      <x:c r="C7833" s="11" t="n">
        <x:v>27.165</x:v>
      </x:c>
      <x:c r="D7833" s="11" t="n">
        <x:v>24.44</x:v>
      </x:c>
      <x:c r="E7833" s="13" t="n">
        <x:v>737420</x:v>
      </x:c>
      <x:c r="F7833" s="11" t="n">
        <x:v>1</x:v>
      </x:c>
      <x:c r="G7833" s="11" t="n">
        <x:v>27.165</x:v>
      </x:c>
      <x:c r="H7833" s="11" t="n">
        <x:v>24.44</x:v>
      </x:c>
      <x:c r="I7833" s="13" t="n">
        <x:v>737420</x:v>
      </x:c>
      <x:c r="J7833" s="11" t="n">
        <x:v>24.350506</x:v>
      </x:c>
      <x:c r="K7833" s="14" t="n">
        <x:f>I7833*J7833</x:f>
        <x:v>17956550.134519998</x:v>
      </x:c>
      <x:c r="L7833" s="8" t="str">
        <x:v>Alpaca SIP</x:v>
      </x:c>
    </x:row>
    <x:row r="7834" ht="25" customHeight="1">
      <x:c r="A7834" s="8" t="str">
        <x:v>LIFE</x:v>
      </x:c>
      <x:c r="B7834" s="10" t="n">
        <x:v>46156</x:v>
      </x:c>
      <x:c r="C7834" s="11" t="n">
        <x:v>23</x:v>
      </x:c>
      <x:c r="D7834" s="11" t="n">
        <x:v>22.47</x:v>
      </x:c>
      <x:c r="E7834" s="13" t="n">
        <x:v>785776</x:v>
      </x:c>
      <x:c r="F7834" s="11" t="n">
        <x:v>1</x:v>
      </x:c>
      <x:c r="G7834" s="11" t="n">
        <x:v>23</x:v>
      </x:c>
      <x:c r="H7834" s="11" t="n">
        <x:v>22.47</x:v>
      </x:c>
      <x:c r="I7834" s="13" t="n">
        <x:v>785776</x:v>
      </x:c>
      <x:c r="J7834" s="11" t="n">
        <x:v>22.667387</x:v>
      </x:c>
      <x:c r="K7834" s="14" t="n">
        <x:f>I7834*J7834</x:f>
        <x:v>17811488.687312</x:v>
      </x:c>
      <x:c r="L7834" s="8" t="str">
        <x:v>Alpaca SIP</x:v>
      </x:c>
    </x:row>
    <x:row r="7835" ht="25" customHeight="1">
      <x:c r="A7835" s="8" t="str">
        <x:v>LIFE</x:v>
      </x:c>
      <x:c r="B7835" s="10" t="n">
        <x:v>46157</x:v>
      </x:c>
      <x:c r="C7835" s="11" t="n">
        <x:v>22.15</x:v>
      </x:c>
      <x:c r="D7835" s="11" t="n">
        <x:v>21.71</x:v>
      </x:c>
      <x:c r="E7835" s="13" t="n">
        <x:v>1124353</x:v>
      </x:c>
      <x:c r="F7835" s="11" t="n">
        <x:v>1</x:v>
      </x:c>
      <x:c r="G7835" s="11" t="n">
        <x:v>22.15</x:v>
      </x:c>
      <x:c r="H7835" s="11" t="n">
        <x:v>21.71</x:v>
      </x:c>
      <x:c r="I7835" s="13" t="n">
        <x:v>1124353</x:v>
      </x:c>
      <x:c r="J7835" s="11" t="n">
        <x:v>22.714559</x:v>
      </x:c>
      <x:c r="K7835" s="14" t="n">
        <x:f>I7835*J7835</x:f>
        <x:v>25539182.555327002</x:v>
      </x:c>
      <x:c r="L7835" s="8" t="str">
        <x:v>Alpaca SIP</x:v>
      </x:c>
    </x:row>
    <x:row r="7836" ht="25" customHeight="1">
      <x:c r="A7836" s="8" t="str">
        <x:v>LIFE</x:v>
      </x:c>
      <x:c r="B7836" s="10" t="n">
        <x:v>46160</x:v>
      </x:c>
      <x:c r="C7836" s="11" t="n">
        <x:v>21.75</x:v>
      </x:c>
      <x:c r="D7836" s="11" t="n">
        <x:v>20.72</x:v>
      </x:c>
      <x:c r="E7836" s="13" t="n">
        <x:v>318557</x:v>
      </x:c>
      <x:c r="F7836" s="11" t="n">
        <x:v>1</x:v>
      </x:c>
      <x:c r="G7836" s="11" t="n">
        <x:v>21.75</x:v>
      </x:c>
      <x:c r="H7836" s="11" t="n">
        <x:v>20.72</x:v>
      </x:c>
      <x:c r="I7836" s="13" t="n">
        <x:v>318557</x:v>
      </x:c>
      <x:c r="J7836" s="11" t="n">
        <x:v>21.041782</x:v>
      </x:c>
      <x:c r="K7836" s="14" t="n">
        <x:f>I7836*J7836</x:f>
        <x:v>6703006.948574</x:v>
      </x:c>
      <x:c r="L7836" s="8" t="str">
        <x:v>Alpaca SIP</x:v>
      </x:c>
    </x:row>
    <x:row r="7837" ht="25" customHeight="1">
      <x:c r="A7837" s="8" t="str">
        <x:v>LIFE</x:v>
      </x:c>
      <x:c r="B7837" s="10" t="n">
        <x:v>46161</x:v>
      </x:c>
      <x:c r="C7837" s="11" t="n">
        <x:v>20.81</x:v>
      </x:c>
      <x:c r="D7837" s="11" t="n">
        <x:v>19.08</x:v>
      </x:c>
      <x:c r="E7837" s="13" t="n">
        <x:v>427006</x:v>
      </x:c>
      <x:c r="F7837" s="11" t="n">
        <x:v>1</x:v>
      </x:c>
      <x:c r="G7837" s="11" t="n">
        <x:v>20.81</x:v>
      </x:c>
      <x:c r="H7837" s="11" t="n">
        <x:v>19.08</x:v>
      </x:c>
      <x:c r="I7837" s="13" t="n">
        <x:v>427006</x:v>
      </x:c>
      <x:c r="J7837" s="11" t="n">
        <x:v>19.488247</x:v>
      </x:c>
      <x:c r="K7837" s="14" t="n">
        <x:f>I7837*J7837</x:f>
        <x:v>8321598.398482</x:v>
      </x:c>
      <x:c r="L7837" s="8" t="str">
        <x:v>Alpaca SIP</x:v>
      </x:c>
    </x:row>
    <x:row r="7838" ht="25" customHeight="1">
      <x:c r="A7838" s="8" t="str">
        <x:v>LIFE</x:v>
      </x:c>
      <x:c r="B7838" s="10" t="n">
        <x:v>46162</x:v>
      </x:c>
      <x:c r="C7838" s="11" t="n">
        <x:v>19.2</x:v>
      </x:c>
      <x:c r="D7838" s="11" t="n">
        <x:v>20.02</x:v>
      </x:c>
      <x:c r="E7838" s="13" t="n">
        <x:v>354011</x:v>
      </x:c>
      <x:c r="F7838" s="11" t="n">
        <x:v>1</x:v>
      </x:c>
      <x:c r="G7838" s="11" t="n">
        <x:v>19.2</x:v>
      </x:c>
      <x:c r="H7838" s="11" t="n">
        <x:v>20.02</x:v>
      </x:c>
      <x:c r="I7838" s="13" t="n">
        <x:v>354011</x:v>
      </x:c>
      <x:c r="J7838" s="11" t="n">
        <x:v>20.07471</x:v>
      </x:c>
      <x:c r="K7838" s="14" t="n">
        <x:f>I7838*J7838</x:f>
        <x:v>7106668.1618099995</x:v>
      </x:c>
      <x:c r="L7838" s="8" t="str">
        <x:v>Alpaca SIP</x:v>
      </x:c>
    </x:row>
    <x:row r="7839" ht="25" customHeight="1">
      <x:c r="A7839" s="8" t="str">
        <x:v>LIFE</x:v>
      </x:c>
      <x:c r="B7839" s="10" t="n">
        <x:v>46163</x:v>
      </x:c>
      <x:c r="C7839" s="11" t="n">
        <x:v>19.29</x:v>
      </x:c>
      <x:c r="D7839" s="11" t="n">
        <x:v>20.71</x:v>
      </x:c>
      <x:c r="E7839" s="13" t="n">
        <x:v>994542</x:v>
      </x:c>
      <x:c r="F7839" s="11" t="n">
        <x:v>1</x:v>
      </x:c>
      <x:c r="G7839" s="11" t="n">
        <x:v>19.29</x:v>
      </x:c>
      <x:c r="H7839" s="11" t="n">
        <x:v>20.71</x:v>
      </x:c>
      <x:c r="I7839" s="13" t="n">
        <x:v>994542</x:v>
      </x:c>
      <x:c r="J7839" s="11" t="n">
        <x:v>19.405515</x:v>
      </x:c>
      <x:c r="K7839" s="14" t="n">
        <x:f>I7839*J7839</x:f>
        <x:v>19299599.699130002</x:v>
      </x:c>
      <x:c r="L7839" s="8" t="str">
        <x:v>Alpaca SIP</x:v>
      </x:c>
    </x:row>
    <x:row r="7840" ht="25" customHeight="1">
      <x:c r="A7840" s="8" t="str">
        <x:v>LIFE</x:v>
      </x:c>
      <x:c r="B7840" s="10" t="n">
        <x:v>46164</x:v>
      </x:c>
      <x:c r="C7840" s="11" t="n">
        <x:v>21.15</x:v>
      </x:c>
      <x:c r="D7840" s="11" t="n">
        <x:v>17.7</x:v>
      </x:c>
      <x:c r="E7840" s="13" t="n">
        <x:v>565621</x:v>
      </x:c>
      <x:c r="F7840" s="11" t="n">
        <x:v>1</x:v>
      </x:c>
      <x:c r="G7840" s="11" t="n">
        <x:v>21.15</x:v>
      </x:c>
      <x:c r="H7840" s="11" t="n">
        <x:v>17.7</x:v>
      </x:c>
      <x:c r="I7840" s="13" t="n">
        <x:v>565621</x:v>
      </x:c>
      <x:c r="J7840" s="11" t="n">
        <x:v>19.133446</x:v>
      </x:c>
      <x:c r="K7840" s="14" t="n">
        <x:f>I7840*J7840</x:f>
        <x:v>10822278.859965999</x:v>
      </x:c>
      <x:c r="L7840" s="8" t="str">
        <x:v>Alpaca SIP</x:v>
      </x:c>
    </x:row>
    <x:row r="7841" ht="25" customHeight="1">
      <x:c r="A7841" s="8" t="str">
        <x:v>LIFE</x:v>
      </x:c>
      <x:c r="B7841" s="10" t="n">
        <x:v>46168</x:v>
      </x:c>
      <x:c r="C7841" s="11" t="n">
        <x:v>17.67</x:v>
      </x:c>
      <x:c r="D7841" s="11" t="n">
        <x:v>19.3</x:v>
      </x:c>
      <x:c r="E7841" s="13" t="n">
        <x:v>550054</x:v>
      </x:c>
      <x:c r="F7841" s="11" t="n">
        <x:v>1</x:v>
      </x:c>
      <x:c r="G7841" s="11" t="n">
        <x:v>17.67</x:v>
      </x:c>
      <x:c r="H7841" s="11" t="n">
        <x:v>19.3</x:v>
      </x:c>
      <x:c r="I7841" s="13" t="n">
        <x:v>550054</x:v>
      </x:c>
      <x:c r="J7841" s="11" t="n">
        <x:v>18.506533</x:v>
      </x:c>
      <x:c r="K7841" s="14" t="n">
        <x:f>I7841*J7841</x:f>
        <x:v>10179592.502782</x:v>
      </x:c>
      <x:c r="L7841" s="8" t="str">
        <x:v>Alpaca SIP</x:v>
      </x:c>
    </x:row>
    <x:row r="7842" ht="25" customHeight="1">
      <x:c r="A7842" s="8" t="str">
        <x:v>LIFE</x:v>
      </x:c>
      <x:c r="B7842" s="10" t="n">
        <x:v>46169</x:v>
      </x:c>
      <x:c r="C7842" s="11" t="n">
        <x:v>19</x:v>
      </x:c>
      <x:c r="D7842" s="11" t="n">
        <x:v>21.14</x:v>
      </x:c>
      <x:c r="E7842" s="13" t="n">
        <x:v>457856</x:v>
      </x:c>
      <x:c r="F7842" s="11" t="n">
        <x:v>1</x:v>
      </x:c>
      <x:c r="G7842" s="11" t="n">
        <x:v>19</x:v>
      </x:c>
      <x:c r="H7842" s="11" t="n">
        <x:v>21.14</x:v>
      </x:c>
      <x:c r="I7842" s="13" t="n">
        <x:v>457856</x:v>
      </x:c>
      <x:c r="J7842" s="11" t="n">
        <x:v>20.614358</x:v>
      </x:c>
      <x:c r="K7842" s="14" t="n">
        <x:f>I7842*J7842</x:f>
        <x:v>9438407.496447999</x:v>
      </x:c>
      <x:c r="L7842" s="8" t="str">
        <x:v>Alpaca SIP</x:v>
      </x:c>
    </x:row>
    <x:row r="7843" ht="25" customHeight="1">
      <x:c r="A7843" s="8" t="str">
        <x:v>LIFE</x:v>
      </x:c>
      <x:c r="B7843" s="10" t="n">
        <x:v>46170</x:v>
      </x:c>
      <x:c r="C7843" s="11" t="n">
        <x:v>21.355</x:v>
      </x:c>
      <x:c r="D7843" s="11" t="n">
        <x:v>19.58</x:v>
      </x:c>
      <x:c r="E7843" s="13" t="n">
        <x:v>709903</x:v>
      </x:c>
      <x:c r="F7843" s="11" t="n">
        <x:v>1</x:v>
      </x:c>
      <x:c r="G7843" s="11" t="n">
        <x:v>21.355</x:v>
      </x:c>
      <x:c r="H7843" s="11" t="n">
        <x:v>19.58</x:v>
      </x:c>
      <x:c r="I7843" s="13" t="n">
        <x:v>709903</x:v>
      </x:c>
      <x:c r="J7843" s="11" t="n">
        <x:v>19.721429</x:v>
      </x:c>
      <x:c r="K7843" s="14" t="n">
        <x:f>I7843*J7843</x:f>
        <x:v>14000301.611387</x:v>
      </x:c>
      <x:c r="L7843" s="8" t="str">
        <x:v>Alpaca SIP</x:v>
      </x:c>
    </x:row>
    <x:row r="7844" ht="25" customHeight="1">
      <x:c r="A7844" s="8" t="str">
        <x:v>LIFE</x:v>
      </x:c>
      <x:c r="B7844" s="10" t="n">
        <x:v>46171</x:v>
      </x:c>
      <x:c r="C7844" s="11" t="n">
        <x:v>19.46</x:v>
      </x:c>
      <x:c r="D7844" s="11" t="n">
        <x:v>18.9</x:v>
      </x:c>
      <x:c r="E7844" s="13" t="n">
        <x:v>394134</x:v>
      </x:c>
      <x:c r="F7844" s="11" t="n">
        <x:v>1</x:v>
      </x:c>
      <x:c r="G7844" s="11" t="n">
        <x:v>19.46</x:v>
      </x:c>
      <x:c r="H7844" s="11" t="n">
        <x:v>18.9</x:v>
      </x:c>
      <x:c r="I7844" s="13" t="n">
        <x:v>394134</x:v>
      </x:c>
      <x:c r="J7844" s="11" t="n">
        <x:v>18.990537</x:v>
      </x:c>
      <x:c r="K7844" s="14" t="n">
        <x:f>I7844*J7844</x:f>
        <x:v>7484816.309958</x:v>
      </x:c>
      <x:c r="L7844" s="8" t="str">
        <x:v>Alpaca SIP</x:v>
      </x:c>
    </x:row>
    <x:row r="7845" ht="25" customHeight="1">
      <x:c r="A7845" s="8" t="str">
        <x:v>LIFE</x:v>
      </x:c>
      <x:c r="B7845" s="10" t="n">
        <x:v>46174</x:v>
      </x:c>
      <x:c r="C7845" s="11" t="n">
        <x:v>19.34</x:v>
      </x:c>
      <x:c r="D7845" s="11" t="n">
        <x:v>18.88</x:v>
      </x:c>
      <x:c r="E7845" s="13" t="n">
        <x:v>616514</x:v>
      </x:c>
      <x:c r="F7845" s="11" t="n">
        <x:v>1</x:v>
      </x:c>
      <x:c r="G7845" s="11" t="n">
        <x:v>19.34</x:v>
      </x:c>
      <x:c r="H7845" s="11" t="n">
        <x:v>18.88</x:v>
      </x:c>
      <x:c r="I7845" s="13" t="n">
        <x:v>616514</x:v>
      </x:c>
      <x:c r="J7845" s="11" t="n">
        <x:v>18.692049</x:v>
      </x:c>
      <x:c r="K7845" s="14" t="n">
        <x:f>I7845*J7845</x:f>
        <x:v>11523909.897186</x:v>
      </x:c>
      <x:c r="L7845" s="8" t="str">
        <x:v>Alpaca SIP</x:v>
      </x:c>
    </x:row>
    <x:row r="7846" ht="25" customHeight="1">
      <x:c r="A7846" s="8" t="str">
        <x:v>LIFE</x:v>
      </x:c>
      <x:c r="B7846" s="10" t="n">
        <x:v>46175</x:v>
      </x:c>
      <x:c r="C7846" s="11" t="n">
        <x:v>18.59</x:v>
      </x:c>
      <x:c r="D7846" s="11" t="n">
        <x:v>17.265</x:v>
      </x:c>
      <x:c r="E7846" s="13" t="n">
        <x:v>634685</x:v>
      </x:c>
      <x:c r="F7846" s="11" t="n">
        <x:v>1</x:v>
      </x:c>
      <x:c r="G7846" s="11" t="n">
        <x:v>18.59</x:v>
      </x:c>
      <x:c r="H7846" s="11" t="n">
        <x:v>17.265</x:v>
      </x:c>
      <x:c r="I7846" s="13" t="n">
        <x:v>634685</x:v>
      </x:c>
      <x:c r="J7846" s="11" t="n">
        <x:v>17.563289</x:v>
      </x:c>
      <x:c r="K7846" s="14" t="n">
        <x:f>I7846*J7846</x:f>
        <x:v>11147156.078965</x:v>
      </x:c>
      <x:c r="L7846" s="8" t="str">
        <x:v>Alpaca SIP</x:v>
      </x:c>
    </x:row>
    <x:row r="7847" ht="25" customHeight="1">
      <x:c r="A7847" s="8" t="str">
        <x:v>LIFE</x:v>
      </x:c>
      <x:c r="B7847" s="10" t="n">
        <x:v>46176</x:v>
      </x:c>
      <x:c r="C7847" s="11" t="n">
        <x:v>17.38</x:v>
      </x:c>
      <x:c r="D7847" s="11" t="n">
        <x:v>16.89</x:v>
      </x:c>
      <x:c r="E7847" s="13" t="n">
        <x:v>319390</x:v>
      </x:c>
      <x:c r="F7847" s="11" t="n">
        <x:v>1</x:v>
      </x:c>
      <x:c r="G7847" s="11" t="n">
        <x:v>17.38</x:v>
      </x:c>
      <x:c r="H7847" s="11" t="n">
        <x:v>16.89</x:v>
      </x:c>
      <x:c r="I7847" s="13" t="n">
        <x:v>319390</x:v>
      </x:c>
      <x:c r="J7847" s="11" t="n">
        <x:v>16.998831</x:v>
      </x:c>
      <x:c r="K7847" s="14" t="n">
        <x:f>I7847*J7847</x:f>
        <x:v>5429256.63309</x:v>
      </x:c>
      <x:c r="L7847" s="8" t="str">
        <x:v>Alpaca SIP</x:v>
      </x:c>
    </x:row>
    <x:row r="7848" ht="25" customHeight="1">
      <x:c r="A7848" s="8" t="str">
        <x:v>LIFE</x:v>
      </x:c>
      <x:c r="B7848" s="10" t="n">
        <x:v>46177</x:v>
      </x:c>
      <x:c r="C7848" s="11" t="n">
        <x:v>16.7</x:v>
      </x:c>
      <x:c r="D7848" s="11" t="n">
        <x:v>17.18</x:v>
      </x:c>
      <x:c r="E7848" s="13" t="n">
        <x:v>383576</x:v>
      </x:c>
      <x:c r="F7848" s="11" t="n">
        <x:v>1</x:v>
      </x:c>
      <x:c r="G7848" s="11" t="n">
        <x:v>16.7</x:v>
      </x:c>
      <x:c r="H7848" s="11" t="n">
        <x:v>17.18</x:v>
      </x:c>
      <x:c r="I7848" s="13" t="n">
        <x:v>383576</x:v>
      </x:c>
      <x:c r="J7848" s="11" t="n">
        <x:v>17.125729</x:v>
      </x:c>
      <x:c r="K7848" s="14" t="n">
        <x:f>I7848*J7848</x:f>
        <x:v>6569018.626904</x:v>
      </x:c>
      <x:c r="L7848" s="8" t="str">
        <x:v>Alpaca SIP</x:v>
      </x:c>
    </x:row>
    <x:row r="7849" ht="25" customHeight="1">
      <x:c r="A7849" s="8" t="str">
        <x:v>LIFE</x:v>
      </x:c>
      <x:c r="B7849" s="10" t="n">
        <x:v>46178</x:v>
      </x:c>
      <x:c r="C7849" s="11" t="n">
        <x:v>17.01</x:v>
      </x:c>
      <x:c r="D7849" s="11" t="n">
        <x:v>16.82</x:v>
      </x:c>
      <x:c r="E7849" s="13" t="n">
        <x:v>265968</x:v>
      </x:c>
      <x:c r="F7849" s="11" t="n">
        <x:v>1</x:v>
      </x:c>
      <x:c r="G7849" s="11" t="n">
        <x:v>17.01</x:v>
      </x:c>
      <x:c r="H7849" s="11" t="n">
        <x:v>16.82</x:v>
      </x:c>
      <x:c r="I7849" s="13" t="n">
        <x:v>265968</x:v>
      </x:c>
      <x:c r="J7849" s="11" t="n">
        <x:v>17.257434</x:v>
      </x:c>
      <x:c r="K7849" s="14" t="n">
        <x:f>I7849*J7849</x:f>
        <x:v>4589925.206112</x:v>
      </x:c>
      <x:c r="L7849" s="8" t="str">
        <x:v>Alpaca SIP</x:v>
      </x:c>
    </x:row>
    <x:row r="7850" ht="25" customHeight="1">
      <x:c r="A7850" s="8" t="str">
        <x:v>LIFE</x:v>
      </x:c>
      <x:c r="B7850" s="10" t="n">
        <x:v>46181</x:v>
      </x:c>
      <x:c r="C7850" s="11" t="n">
        <x:v>17.07</x:v>
      </x:c>
      <x:c r="D7850" s="11" t="n">
        <x:v>16.69</x:v>
      </x:c>
      <x:c r="E7850" s="13" t="n">
        <x:v>327070</x:v>
      </x:c>
      <x:c r="F7850" s="11" t="n">
        <x:v>1</x:v>
      </x:c>
      <x:c r="G7850" s="11" t="n">
        <x:v>17.07</x:v>
      </x:c>
      <x:c r="H7850" s="11" t="n">
        <x:v>16.69</x:v>
      </x:c>
      <x:c r="I7850" s="13" t="n">
        <x:v>327070</x:v>
      </x:c>
      <x:c r="J7850" s="11" t="n">
        <x:v>16.92657</x:v>
      </x:c>
      <x:c r="K7850" s="14" t="n">
        <x:f>I7850*J7850</x:f>
        <x:v>5536173.2499</x:v>
      </x:c>
      <x:c r="L7850" s="8" t="str">
        <x:v>Alpaca SIP</x:v>
      </x:c>
    </x:row>
    <x:row r="7851" ht="25" customHeight="1">
      <x:c r="A7851" s="8" t="str">
        <x:v>LIFE</x:v>
      </x:c>
      <x:c r="B7851" s="10" t="n">
        <x:v>46182</x:v>
      </x:c>
      <x:c r="C7851" s="11" t="n">
        <x:v>17</x:v>
      </x:c>
      <x:c r="D7851" s="11" t="n">
        <x:v>17.69</x:v>
      </x:c>
      <x:c r="E7851" s="13" t="n">
        <x:v>495035</x:v>
      </x:c>
      <x:c r="F7851" s="11" t="n">
        <x:v>1</x:v>
      </x:c>
      <x:c r="G7851" s="11" t="n">
        <x:v>17</x:v>
      </x:c>
      <x:c r="H7851" s="11" t="n">
        <x:v>17.69</x:v>
      </x:c>
      <x:c r="I7851" s="13" t="n">
        <x:v>495035</x:v>
      </x:c>
      <x:c r="J7851" s="11" t="n">
        <x:v>17.438662</x:v>
      </x:c>
      <x:c r="K7851" s="14" t="n">
        <x:f>I7851*J7851</x:f>
        <x:v>8632748.04317</x:v>
      </x:c>
      <x:c r="L7851" s="8" t="str">
        <x:v>Alpaca SIP</x:v>
      </x:c>
    </x:row>
    <x:row r="7852" ht="25" customHeight="1">
      <x:c r="A7852" s="8" t="str">
        <x:v>LIFE</x:v>
      </x:c>
      <x:c r="B7852" s="10" t="n">
        <x:v>46183</x:v>
      </x:c>
      <x:c r="C7852" s="11" t="n">
        <x:v>17.5</x:v>
      </x:c>
      <x:c r="D7852" s="11" t="n">
        <x:v>16.51</x:v>
      </x:c>
      <x:c r="E7852" s="13" t="n">
        <x:v>246064</x:v>
      </x:c>
      <x:c r="F7852" s="11" t="n">
        <x:v>1</x:v>
      </x:c>
      <x:c r="G7852" s="11" t="n">
        <x:v>17.5</x:v>
      </x:c>
      <x:c r="H7852" s="11" t="n">
        <x:v>16.51</x:v>
      </x:c>
      <x:c r="I7852" s="13" t="n">
        <x:v>246064</x:v>
      </x:c>
      <x:c r="J7852" s="11" t="n">
        <x:v>16.928444</x:v>
      </x:c>
      <x:c r="K7852" s="14" t="n">
        <x:f>I7852*J7852</x:f>
        <x:v>4165480.6444159998</x:v>
      </x:c>
      <x:c r="L7852" s="8" t="str">
        <x:v>Alpaca SIP</x:v>
      </x:c>
    </x:row>
    <x:row r="7853" ht="25" customHeight="1">
      <x:c r="A7853" s="8" t="str">
        <x:v>LIFE</x:v>
      </x:c>
      <x:c r="B7853" s="10" t="n">
        <x:v>46184</x:v>
      </x:c>
      <x:c r="C7853" s="11" t="n">
        <x:v>16.71</x:v>
      </x:c>
      <x:c r="D7853" s="11" t="n">
        <x:v>17.18</x:v>
      </x:c>
      <x:c r="E7853" s="13" t="n">
        <x:v>449140</x:v>
      </x:c>
      <x:c r="F7853" s="11" t="n">
        <x:v>1</x:v>
      </x:c>
      <x:c r="G7853" s="11" t="n">
        <x:v>16.71</x:v>
      </x:c>
      <x:c r="H7853" s="11" t="n">
        <x:v>17.18</x:v>
      </x:c>
      <x:c r="I7853" s="13" t="n">
        <x:v>449140</x:v>
      </x:c>
      <x:c r="J7853" s="11" t="n">
        <x:v>17.062471</x:v>
      </x:c>
      <x:c r="K7853" s="14" t="n">
        <x:f>I7853*J7853</x:f>
        <x:v>7663438.224939999</x:v>
      </x:c>
      <x:c r="L7853" s="8" t="str">
        <x:v>Alpaca SIP</x:v>
      </x:c>
    </x:row>
    <x:row r="7854" ht="25" customHeight="1">
      <x:c r="A7854" s="8" t="str">
        <x:v>LIFE</x:v>
      </x:c>
      <x:c r="B7854" s="10" t="n">
        <x:v>46185</x:v>
      </x:c>
      <x:c r="C7854" s="11" t="n">
        <x:v>17.12</x:v>
      </x:c>
      <x:c r="D7854" s="11" t="n">
        <x:v>15.61</x:v>
      </x:c>
      <x:c r="E7854" s="13" t="n">
        <x:v>786210</x:v>
      </x:c>
      <x:c r="F7854" s="11" t="n">
        <x:v>1</x:v>
      </x:c>
      <x:c r="G7854" s="11" t="n">
        <x:v>17.12</x:v>
      </x:c>
      <x:c r="H7854" s="11" t="n">
        <x:v>15.61</x:v>
      </x:c>
      <x:c r="I7854" s="13" t="n">
        <x:v>786210</x:v>
      </x:c>
      <x:c r="J7854" s="11" t="n">
        <x:v>15.781532</x:v>
      </x:c>
      <x:c r="K7854" s="14" t="n">
        <x:f>I7854*J7854</x:f>
        <x:v>12407598.27372</x:v>
      </x:c>
      <x:c r="L7854" s="8" t="str">
        <x:v>Alpaca SIP</x:v>
      </x:c>
    </x:row>
    <x:row r="7855" ht="25" customHeight="1">
      <x:c r="A7855" s="8" t="str">
        <x:v>LIFE</x:v>
      </x:c>
      <x:c r="B7855" s="10" t="n">
        <x:v>46188</x:v>
      </x:c>
      <x:c r="C7855" s="11" t="n">
        <x:v>16.18</x:v>
      </x:c>
      <x:c r="D7855" s="11" t="n">
        <x:v>16.455</x:v>
      </x:c>
      <x:c r="E7855" s="13" t="n">
        <x:v>453512</x:v>
      </x:c>
      <x:c r="F7855" s="11" t="n">
        <x:v>1</x:v>
      </x:c>
      <x:c r="G7855" s="11" t="n">
        <x:v>16.18</x:v>
      </x:c>
      <x:c r="H7855" s="11" t="n">
        <x:v>16.455</x:v>
      </x:c>
      <x:c r="I7855" s="13" t="n">
        <x:v>453512</x:v>
      </x:c>
      <x:c r="J7855" s="11" t="n">
        <x:v>16.434027</x:v>
      </x:c>
      <x:c r="K7855" s="14" t="n">
        <x:f>I7855*J7855</x:f>
        <x:v>7453028.452824</x:v>
      </x:c>
      <x:c r="L7855" s="8" t="str">
        <x:v>Alpaca SIP</x:v>
      </x:c>
    </x:row>
    <x:row r="7856" ht="25" customHeight="1">
      <x:c r="A7856" s="8" t="str">
        <x:v>LIFE</x:v>
      </x:c>
      <x:c r="B7856" s="10" t="n">
        <x:v>46189</x:v>
      </x:c>
      <x:c r="C7856" s="11" t="n">
        <x:v>16.54</x:v>
      </x:c>
      <x:c r="D7856" s="11" t="n">
        <x:v>15.98</x:v>
      </x:c>
      <x:c r="E7856" s="13" t="n">
        <x:v>259743</x:v>
      </x:c>
      <x:c r="F7856" s="11" t="n">
        <x:v>1</x:v>
      </x:c>
      <x:c r="G7856" s="11" t="n">
        <x:v>16.54</x:v>
      </x:c>
      <x:c r="H7856" s="11" t="n">
        <x:v>15.98</x:v>
      </x:c>
      <x:c r="I7856" s="13" t="n">
        <x:v>259743</x:v>
      </x:c>
      <x:c r="J7856" s="11" t="n">
        <x:v>16.184456</x:v>
      </x:c>
      <x:c r="K7856" s="14" t="n">
        <x:f>I7856*J7856</x:f>
        <x:v>4203799.154808001</x:v>
      </x:c>
      <x:c r="L7856" s="8" t="str">
        <x:v>Alpaca SIP</x:v>
      </x:c>
    </x:row>
    <x:row r="7857" ht="25" customHeight="1">
      <x:c r="A7857" s="8" t="str">
        <x:v>LIFE</x:v>
      </x:c>
      <x:c r="B7857" s="10" t="n">
        <x:v>46190</x:v>
      </x:c>
      <x:c r="C7857" s="11" t="n">
        <x:v>15.91</x:v>
      </x:c>
      <x:c r="D7857" s="11" t="n">
        <x:v>15.93</x:v>
      </x:c>
      <x:c r="E7857" s="13" t="n">
        <x:v>273567</x:v>
      </x:c>
      <x:c r="F7857" s="11" t="n">
        <x:v>1</x:v>
      </x:c>
      <x:c r="G7857" s="11" t="n">
        <x:v>15.91</x:v>
      </x:c>
      <x:c r="H7857" s="11" t="n">
        <x:v>15.93</x:v>
      </x:c>
      <x:c r="I7857" s="13" t="n">
        <x:v>273567</x:v>
      </x:c>
      <x:c r="J7857" s="11" t="n">
        <x:v>16.200918</x:v>
      </x:c>
      <x:c r="K7857" s="14" t="n">
        <x:f>I7857*J7857</x:f>
        <x:v>4432036.534506001</x:v>
      </x:c>
      <x:c r="L7857" s="8" t="str">
        <x:v>Alpaca SIP</x:v>
      </x:c>
    </x:row>
    <x:row r="7858" ht="25" customHeight="1">
      <x:c r="A7858" s="8" t="str">
        <x:v>LIFE</x:v>
      </x:c>
      <x:c r="B7858" s="10" t="n">
        <x:v>46191</x:v>
      </x:c>
      <x:c r="C7858" s="11" t="n">
        <x:v>15.9</x:v>
      </x:c>
      <x:c r="D7858" s="11" t="n">
        <x:v>16.07</x:v>
      </x:c>
      <x:c r="E7858" s="13" t="n">
        <x:v>440195</x:v>
      </x:c>
      <x:c r="F7858" s="11" t="n">
        <x:v>1</x:v>
      </x:c>
      <x:c r="G7858" s="11" t="n">
        <x:v>15.9</x:v>
      </x:c>
      <x:c r="H7858" s="11" t="n">
        <x:v>16.07</x:v>
      </x:c>
      <x:c r="I7858" s="13" t="n">
        <x:v>440195</x:v>
      </x:c>
      <x:c r="J7858" s="11" t="n">
        <x:v>15.765169</x:v>
      </x:c>
      <x:c r="K7858" s="14" t="n">
        <x:f>I7858*J7858</x:f>
        <x:v>6939748.567955</x:v>
      </x:c>
      <x:c r="L7858" s="8" t="str">
        <x:v>Alpaca SIP</x:v>
      </x:c>
    </x:row>
    <x:row r="7859" ht="25" customHeight="1">
      <x:c r="A7859" s="8" t="str">
        <x:v>LIFE</x:v>
      </x:c>
      <x:c r="B7859" s="10" t="n">
        <x:v>46195</x:v>
      </x:c>
      <x:c r="C7859" s="11" t="n">
        <x:v>15.84</x:v>
      </x:c>
      <x:c r="D7859" s="11" t="n">
        <x:v>15.53</x:v>
      </x:c>
      <x:c r="E7859" s="13" t="n">
        <x:v>427080</x:v>
      </x:c>
      <x:c r="F7859" s="11" t="n">
        <x:v>1</x:v>
      </x:c>
      <x:c r="G7859" s="11" t="n">
        <x:v>15.84</x:v>
      </x:c>
      <x:c r="H7859" s="11" t="n">
        <x:v>15.53</x:v>
      </x:c>
      <x:c r="I7859" s="13" t="n">
        <x:v>427080</x:v>
      </x:c>
      <x:c r="J7859" s="11" t="n">
        <x:v>15.848746</x:v>
      </x:c>
      <x:c r="K7859" s="14" t="n">
        <x:f>I7859*J7859</x:f>
        <x:v>6768682.44168</x:v>
      </x:c>
      <x:c r="L7859" s="8" t="str">
        <x:v>Alpaca SIP</x:v>
      </x:c>
    </x:row>
    <x:row r="7860" ht="25" customHeight="1">
      <x:c r="A7860" s="8" t="str">
        <x:v>LIFE</x:v>
      </x:c>
      <x:c r="B7860" s="10" t="n">
        <x:v>46196</x:v>
      </x:c>
      <x:c r="C7860" s="11" t="n">
        <x:v>15.42</x:v>
      </x:c>
      <x:c r="D7860" s="11" t="n">
        <x:v>15.26</x:v>
      </x:c>
      <x:c r="E7860" s="13" t="n">
        <x:v>208915</x:v>
      </x:c>
      <x:c r="F7860" s="11" t="n">
        <x:v>1</x:v>
      </x:c>
      <x:c r="G7860" s="11" t="n">
        <x:v>15.42</x:v>
      </x:c>
      <x:c r="H7860" s="11" t="n">
        <x:v>15.26</x:v>
      </x:c>
      <x:c r="I7860" s="13" t="n">
        <x:v>208915</x:v>
      </x:c>
      <x:c r="J7860" s="11" t="n">
        <x:v>15.511858</x:v>
      </x:c>
      <x:c r="K7860" s="14" t="n">
        <x:f>I7860*J7860</x:f>
        <x:v>3240659.81407</x:v>
      </x:c>
      <x:c r="L7860" s="8" t="str">
        <x:v>Alpaca SIP</x:v>
      </x:c>
    </x:row>
    <x:row r="7861" ht="25" customHeight="1">
      <x:c r="A7861" s="8" t="str">
        <x:v>LIFE</x:v>
      </x:c>
      <x:c r="B7861" s="10" t="n">
        <x:v>46197</x:v>
      </x:c>
      <x:c r="C7861" s="11" t="n">
        <x:v>15.38</x:v>
      </x:c>
      <x:c r="D7861" s="11" t="n">
        <x:v>18.1</x:v>
      </x:c>
      <x:c r="E7861" s="13" t="n">
        <x:v>524809</x:v>
      </x:c>
      <x:c r="F7861" s="11" t="n">
        <x:v>1</x:v>
      </x:c>
      <x:c r="G7861" s="11" t="n">
        <x:v>15.38</x:v>
      </x:c>
      <x:c r="H7861" s="11" t="n">
        <x:v>18.1</x:v>
      </x:c>
      <x:c r="I7861" s="13" t="n">
        <x:v>524809</x:v>
      </x:c>
      <x:c r="J7861" s="11" t="n">
        <x:v>17.631694</x:v>
      </x:c>
      <x:c r="K7861" s="14" t="n">
        <x:f>I7861*J7861</x:f>
        <x:v>9253271.696446</x:v>
      </x:c>
      <x:c r="L7861" s="8" t="str">
        <x:v>Alpaca SIP</x:v>
      </x:c>
    </x:row>
    <x:row r="7862" ht="25" customHeight="1">
      <x:c r="A7862" s="8" t="str">
        <x:v>LIFE</x:v>
      </x:c>
      <x:c r="B7862" s="10" t="n">
        <x:v>46198</x:v>
      </x:c>
      <x:c r="C7862" s="11" t="n">
        <x:v>18.03</x:v>
      </x:c>
      <x:c r="D7862" s="11" t="n">
        <x:v>18.62</x:v>
      </x:c>
      <x:c r="E7862" s="13" t="n">
        <x:v>681504</x:v>
      </x:c>
      <x:c r="F7862" s="11" t="n">
        <x:v>1</x:v>
      </x:c>
      <x:c r="G7862" s="11" t="n">
        <x:v>18.03</x:v>
      </x:c>
      <x:c r="H7862" s="11" t="n">
        <x:v>18.62</x:v>
      </x:c>
      <x:c r="I7862" s="13" t="n">
        <x:v>681504</x:v>
      </x:c>
      <x:c r="J7862" s="11" t="n">
        <x:v>18.327504</x:v>
      </x:c>
      <x:c r="K7862" s="14" t="n">
        <x:f>I7862*J7862</x:f>
        <x:v>12490267.286016</x:v>
      </x:c>
      <x:c r="L7862" s="8" t="str">
        <x:v>Alpaca SIP</x:v>
      </x:c>
    </x:row>
    <x:row r="7863" ht="25" customHeight="1">
      <x:c r="A7863" s="8" t="str">
        <x:v>LIFE</x:v>
      </x:c>
      <x:c r="B7863" s="10" t="n">
        <x:v>46199</x:v>
      </x:c>
      <x:c r="C7863" s="11" t="n">
        <x:v>18.16</x:v>
      </x:c>
      <x:c r="D7863" s="11" t="n">
        <x:v>19.58</x:v>
      </x:c>
      <x:c r="E7863" s="13" t="n">
        <x:v>799196</x:v>
      </x:c>
      <x:c r="F7863" s="11" t="n">
        <x:v>1</x:v>
      </x:c>
      <x:c r="G7863" s="11" t="n">
        <x:v>18.16</x:v>
      </x:c>
      <x:c r="H7863" s="11" t="n">
        <x:v>19.58</x:v>
      </x:c>
      <x:c r="I7863" s="13" t="n">
        <x:v>799196</x:v>
      </x:c>
      <x:c r="J7863" s="11" t="n">
        <x:v>19.28629</x:v>
      </x:c>
      <x:c r="K7863" s="14" t="n">
        <x:f>I7863*J7863</x:f>
        <x:v>15413525.822840001</x:v>
      </x:c>
      <x:c r="L7863" s="8" t="str">
        <x:v>Alpaca SIP</x:v>
      </x:c>
    </x:row>
    <x:row r="7864" ht="25" customHeight="1">
      <x:c r="A7864" s="8" t="str">
        <x:v>LIFE</x:v>
      </x:c>
      <x:c r="B7864" s="10" t="n">
        <x:v>46202</x:v>
      </x:c>
      <x:c r="C7864" s="11" t="n">
        <x:v>19.5</x:v>
      </x:c>
      <x:c r="D7864" s="11" t="n">
        <x:v>18.9</x:v>
      </x:c>
      <x:c r="E7864" s="13" t="n">
        <x:v>303483</x:v>
      </x:c>
      <x:c r="F7864" s="11" t="n">
        <x:v>1</x:v>
      </x:c>
      <x:c r="G7864" s="11" t="n">
        <x:v>19.5</x:v>
      </x:c>
      <x:c r="H7864" s="11" t="n">
        <x:v>18.9</x:v>
      </x:c>
      <x:c r="I7864" s="13" t="n">
        <x:v>303483</x:v>
      </x:c>
      <x:c r="J7864" s="11" t="n">
        <x:v>19.191624</x:v>
      </x:c>
      <x:c r="K7864" s="14" t="n">
        <x:f>I7864*J7864</x:f>
        <x:v>5824331.626392</x:v>
      </x:c>
      <x:c r="L7864" s="8" t="str">
        <x:v>Alpaca SIP</x:v>
      </x:c>
    </x:row>
    <x:row r="7865" ht="25" customHeight="1">
      <x:c r="A7865" s="8" t="str">
        <x:v>LIFE</x:v>
      </x:c>
      <x:c r="B7865" s="10" t="n">
        <x:v>46203</x:v>
      </x:c>
      <x:c r="C7865" s="11" t="n">
        <x:v>18.54</x:v>
      </x:c>
      <x:c r="D7865" s="11" t="n">
        <x:v>18.14</x:v>
      </x:c>
      <x:c r="E7865" s="13" t="n">
        <x:v>328216</x:v>
      </x:c>
      <x:c r="F7865" s="11" t="n">
        <x:v>1</x:v>
      </x:c>
      <x:c r="G7865" s="11" t="n">
        <x:v>18.54</x:v>
      </x:c>
      <x:c r="H7865" s="11" t="n">
        <x:v>18.14</x:v>
      </x:c>
      <x:c r="I7865" s="13" t="n">
        <x:v>328216</x:v>
      </x:c>
      <x:c r="J7865" s="11" t="n">
        <x:v>18.284152</x:v>
      </x:c>
      <x:c r="K7865" s="14" t="n">
        <x:f>I7865*J7865</x:f>
        <x:v>6001151.232832</x:v>
      </x:c>
      <x:c r="L7865" s="8" t="str">
        <x:v>Alpaca SIP</x:v>
      </x:c>
    </x:row>
    <x:row r="7866" ht="25" customHeight="1">
      <x:c r="A7866" s="8" t="str">
        <x:v>LIFE</x:v>
      </x:c>
      <x:c r="B7866" s="10" t="n">
        <x:v>46204</x:v>
      </x:c>
      <x:c r="C7866" s="11" t="n">
        <x:v>18.365</x:v>
      </x:c>
      <x:c r="D7866" s="11" t="n">
        <x:v>19.36</x:v>
      </x:c>
      <x:c r="E7866" s="13" t="n">
        <x:v>371281</x:v>
      </x:c>
      <x:c r="F7866" s="11" t="n">
        <x:v>1</x:v>
      </x:c>
      <x:c r="G7866" s="11" t="n">
        <x:v>18.365</x:v>
      </x:c>
      <x:c r="H7866" s="11" t="n">
        <x:v>19.36</x:v>
      </x:c>
      <x:c r="I7866" s="13" t="n">
        <x:v>371281</x:v>
      </x:c>
      <x:c r="J7866" s="11" t="n">
        <x:v>19.310924</x:v>
      </x:c>
      <x:c r="K7866" s="14" t="n">
        <x:f>I7866*J7866</x:f>
        <x:v>7169779.173644</x:v>
      </x:c>
      <x:c r="L7866" s="8" t="str">
        <x:v>Alpaca SIP</x:v>
      </x:c>
    </x:row>
    <x:row r="7867" ht="25" customHeight="1">
      <x:c r="A7867" s="8" t="str">
        <x:v>LIFE</x:v>
      </x:c>
      <x:c r="B7867" s="10" t="n">
        <x:v>46205</x:v>
      </x:c>
      <x:c r="C7867" s="11" t="n">
        <x:v>19.51</x:v>
      </x:c>
      <x:c r="D7867" s="11" t="n">
        <x:v>19.59</x:v>
      </x:c>
      <x:c r="E7867" s="13" t="n">
        <x:v>350085</x:v>
      </x:c>
      <x:c r="F7867" s="11" t="n">
        <x:v>1</x:v>
      </x:c>
      <x:c r="G7867" s="11" t="n">
        <x:v>19.51</x:v>
      </x:c>
      <x:c r="H7867" s="11" t="n">
        <x:v>19.59</x:v>
      </x:c>
      <x:c r="I7867" s="13" t="n">
        <x:v>350085</x:v>
      </x:c>
      <x:c r="J7867" s="11" t="n">
        <x:v>19.376825</x:v>
      </x:c>
      <x:c r="K7867" s="14" t="n">
        <x:f>I7867*J7867</x:f>
        <x:v>6783535.7801250005</x:v>
      </x:c>
      <x:c r="L7867" s="8" t="str">
        <x:v>Alpaca SIP</x:v>
      </x:c>
    </x:row>
    <x:row r="7868" ht="25" customHeight="1">
      <x:c r="A7868" s="8" t="str">
        <x:v>LIFE</x:v>
      </x:c>
      <x:c r="B7868" s="10" t="n">
        <x:v>46209</x:v>
      </x:c>
      <x:c r="C7868" s="11" t="n">
        <x:v>19.31</x:v>
      </x:c>
      <x:c r="D7868" s="11" t="n">
        <x:v>19.42</x:v>
      </x:c>
      <x:c r="E7868" s="13" t="n">
        <x:v>789861</x:v>
      </x:c>
      <x:c r="F7868" s="11" t="n">
        <x:v>1</x:v>
      </x:c>
      <x:c r="G7868" s="11" t="n">
        <x:v>19.31</x:v>
      </x:c>
      <x:c r="H7868" s="11" t="n">
        <x:v>19.42</x:v>
      </x:c>
      <x:c r="I7868" s="13" t="n">
        <x:v>789861</x:v>
      </x:c>
      <x:c r="J7868" s="11" t="n">
        <x:v>19.526149</x:v>
      </x:c>
      <x:c r="K7868" s="14" t="n">
        <x:f>I7868*J7868</x:f>
        <x:v>15422943.575289</x:v>
      </x:c>
      <x:c r="L7868" s="8" t="str">
        <x:v>Alpaca SIP</x:v>
      </x:c>
    </x:row>
    <x:row r="7869" ht="25" customHeight="1">
      <x:c r="A7869" s="8" t="str">
        <x:v>LIFE</x:v>
      </x:c>
      <x:c r="B7869" s="10" t="n">
        <x:v>46210</x:v>
      </x:c>
      <x:c r="C7869" s="11" t="n">
        <x:v>19.37</x:v>
      </x:c>
      <x:c r="D7869" s="11" t="n">
        <x:v>19.45</x:v>
      </x:c>
      <x:c r="E7869" s="13" t="n">
        <x:v>577779</x:v>
      </x:c>
      <x:c r="F7869" s="11" t="n">
        <x:v>1</x:v>
      </x:c>
      <x:c r="G7869" s="11" t="n">
        <x:v>19.37</x:v>
      </x:c>
      <x:c r="H7869" s="11" t="n">
        <x:v>19.45</x:v>
      </x:c>
      <x:c r="I7869" s="13" t="n">
        <x:v>577779</x:v>
      </x:c>
      <x:c r="J7869" s="11" t="n">
        <x:v>19.818816</x:v>
      </x:c>
      <x:c r="K7869" s="14" t="n">
        <x:f>I7869*J7869</x:f>
        <x:v>11450895.689664</x:v>
      </x:c>
      <x:c r="L7869" s="8" t="str">
        <x:v>Alpaca SIP</x:v>
      </x:c>
    </x:row>
    <x:row r="7870" ht="25" customHeight="1">
      <x:c r="A7870" s="8" t="str">
        <x:v>LIFE</x:v>
      </x:c>
      <x:c r="B7870" s="10" t="n">
        <x:v>46211</x:v>
      </x:c>
      <x:c r="C7870" s="11" t="n">
        <x:v>19</x:v>
      </x:c>
      <x:c r="D7870" s="11" t="n">
        <x:v>18.9</x:v>
      </x:c>
      <x:c r="E7870" s="13" t="n">
        <x:v>951330</x:v>
      </x:c>
      <x:c r="F7870" s="11" t="n">
        <x:v>1</x:v>
      </x:c>
      <x:c r="G7870" s="11" t="n">
        <x:v>19</x:v>
      </x:c>
      <x:c r="H7870" s="11" t="n">
        <x:v>18.9</x:v>
      </x:c>
      <x:c r="I7870" s="13" t="n">
        <x:v>951330</x:v>
      </x:c>
      <x:c r="J7870" s="11" t="n">
        <x:v>19.249015</x:v>
      </x:c>
      <x:c r="K7870" s="14" t="n">
        <x:f>I7870*J7870</x:f>
        <x:v>18312165.43995</x:v>
      </x:c>
      <x:c r="L7870" s="8" t="str">
        <x:v>Alpaca SIP</x:v>
      </x:c>
    </x:row>
    <x:row r="7871" ht="25" customHeight="1">
      <x:c r="A7871" s="8" t="str">
        <x:v>LIFE</x:v>
      </x:c>
      <x:c r="B7871" s="10" t="n">
        <x:v>46212</x:v>
      </x:c>
      <x:c r="C7871" s="11" t="n">
        <x:v>18.9</x:v>
      </x:c>
      <x:c r="D7871" s="11" t="n">
        <x:v>18.81</x:v>
      </x:c>
      <x:c r="E7871" s="13" t="n">
        <x:v>246966</x:v>
      </x:c>
      <x:c r="F7871" s="11" t="n">
        <x:v>1</x:v>
      </x:c>
      <x:c r="G7871" s="11" t="n">
        <x:v>18.9</x:v>
      </x:c>
      <x:c r="H7871" s="11" t="n">
        <x:v>18.81</x:v>
      </x:c>
      <x:c r="I7871" s="13" t="n">
        <x:v>246966</x:v>
      </x:c>
      <x:c r="J7871" s="11" t="n">
        <x:v>18.776645</x:v>
      </x:c>
      <x:c r="K7871" s="14" t="n">
        <x:f>I7871*J7871</x:f>
        <x:v>4637192.90907</x:v>
      </x:c>
      <x:c r="L7871" s="8" t="str">
        <x:v>Alpaca SIP</x:v>
      </x:c>
    </x:row>
    <x:row r="7872" ht="25" customHeight="1">
      <x:c r="A7872" s="8" t="str">
        <x:v>LIFE</x:v>
      </x:c>
      <x:c r="B7872" s="10" t="n">
        <x:v>46213</x:v>
      </x:c>
      <x:c r="C7872" s="11" t="n">
        <x:v>18.97</x:v>
      </x:c>
      <x:c r="D7872" s="11" t="n">
        <x:v>20.09</x:v>
      </x:c>
      <x:c r="E7872" s="13" t="n">
        <x:v>482036</x:v>
      </x:c>
      <x:c r="F7872" s="11" t="n">
        <x:v>1</x:v>
      </x:c>
      <x:c r="G7872" s="11" t="n">
        <x:v>18.97</x:v>
      </x:c>
      <x:c r="H7872" s="11" t="n">
        <x:v>20.09</x:v>
      </x:c>
      <x:c r="I7872" s="13" t="n">
        <x:v>482036</x:v>
      </x:c>
      <x:c r="J7872" s="11" t="n">
        <x:v>19.969566</x:v>
      </x:c>
      <x:c r="K7872" s="14" t="n">
        <x:f>I7872*J7872</x:f>
        <x:v>9626049.716376001</x:v>
      </x:c>
      <x:c r="L7872" s="8" t="str">
        <x:v>Alpaca SIP</x:v>
      </x:c>
    </x:row>
    <x:row r="7873" ht="25" customHeight="1">
      <x:c r="A7873" s="8" t="str">
        <x:v>LIFE</x:v>
      </x:c>
      <x:c r="B7873" s="10" t="n">
        <x:v>46216</x:v>
      </x:c>
      <x:c r="C7873" s="11" t="n">
        <x:v>20.05</x:v>
      </x:c>
      <x:c r="D7873" s="11" t="n">
        <x:v>19.31</x:v>
      </x:c>
      <x:c r="E7873" s="13" t="n">
        <x:v>669431</x:v>
      </x:c>
      <x:c r="F7873" s="11" t="n">
        <x:v>1</x:v>
      </x:c>
      <x:c r="G7873" s="11" t="n">
        <x:v>20.05</x:v>
      </x:c>
      <x:c r="H7873" s="11" t="n">
        <x:v>19.31</x:v>
      </x:c>
      <x:c r="I7873" s="13" t="n">
        <x:v>669431</x:v>
      </x:c>
      <x:c r="J7873" s="11" t="n">
        <x:v>20.210844</x:v>
      </x:c>
      <x:c r="K7873" s="14" t="n">
        <x:f>I7873*J7873</x:f>
        <x:v>13529765.509764</x:v>
      </x:c>
      <x:c r="L7873" s="8" t="str">
        <x:v>Alpaca SIP</x:v>
      </x:c>
    </x:row>
    <x:row r="7874" ht="25" customHeight="1">
      <x:c r="A7874" s="8" t="str">
        <x:v>LIFE</x:v>
      </x:c>
      <x:c r="B7874" s="10" t="n">
        <x:v>46217</x:v>
      </x:c>
      <x:c r="C7874" s="11" t="n">
        <x:v>20.06</x:v>
      </x:c>
      <x:c r="D7874" s="11" t="n">
        <x:v>19.84</x:v>
      </x:c>
      <x:c r="E7874" s="13" t="n">
        <x:v>554612</x:v>
      </x:c>
      <x:c r="F7874" s="11" t="n">
        <x:v>1</x:v>
      </x:c>
      <x:c r="G7874" s="11" t="n">
        <x:v>20.06</x:v>
      </x:c>
      <x:c r="H7874" s="11" t="n">
        <x:v>19.84</x:v>
      </x:c>
      <x:c r="I7874" s="13" t="n">
        <x:v>554612</x:v>
      </x:c>
      <x:c r="J7874" s="11" t="n">
        <x:v>19.808775</x:v>
      </x:c>
      <x:c r="K7874" s="14" t="n">
        <x:f>I7874*J7874</x:f>
        <x:v>10986184.3203</x:v>
      </x:c>
      <x:c r="L7874" s="8" t="str">
        <x:v>Alpaca SIP</x:v>
      </x:c>
    </x:row>
    <x:row r="7875" ht="25" customHeight="1">
      <x:c r="A7875" s="8" t="str">
        <x:v>LIFE</x:v>
      </x:c>
      <x:c r="B7875" s="10" t="n">
        <x:v>46218</x:v>
      </x:c>
      <x:c r="C7875" s="11" t="n">
        <x:v>19.95</x:v>
      </x:c>
      <x:c r="D7875" s="11" t="n">
        <x:v>18.3</x:v>
      </x:c>
      <x:c r="E7875" s="13" t="n">
        <x:v>560171</x:v>
      </x:c>
      <x:c r="F7875" s="11" t="n">
        <x:v>1</x:v>
      </x:c>
      <x:c r="G7875" s="11" t="n">
        <x:v>19.95</x:v>
      </x:c>
      <x:c r="H7875" s="11" t="n">
        <x:v>18.3</x:v>
      </x:c>
      <x:c r="I7875" s="13" t="n">
        <x:v>560171</x:v>
      </x:c>
      <x:c r="J7875" s="11" t="n">
        <x:v>19.28031</x:v>
      </x:c>
      <x:c r="K7875" s="14" t="n">
        <x:f>I7875*J7875</x:f>
        <x:v>10800270.53301</x:v>
      </x:c>
      <x:c r="L7875" s="8" t="str">
        <x:v>Alpaca SIP</x:v>
      </x:c>
    </x:row>
    <x:row r="7876" ht="25" customHeight="1">
      <x:c r="A7876" s="8" t="str">
        <x:v>LIFE</x:v>
      </x:c>
      <x:c r="B7876" s="10" t="n">
        <x:v>46219</x:v>
      </x:c>
      <x:c r="C7876" s="11" t="n">
        <x:v>18.2</x:v>
      </x:c>
      <x:c r="D7876" s="11" t="n">
        <x:v>18.5</x:v>
      </x:c>
      <x:c r="E7876" s="13" t="n">
        <x:v>237737</x:v>
      </x:c>
      <x:c r="F7876" s="11" t="n">
        <x:v>1</x:v>
      </x:c>
      <x:c r="G7876" s="11" t="n">
        <x:v>18.2</x:v>
      </x:c>
      <x:c r="H7876" s="11" t="n">
        <x:v>18.5</x:v>
      </x:c>
      <x:c r="I7876" s="13" t="n">
        <x:v>237737</x:v>
      </x:c>
      <x:c r="J7876" s="11" t="n">
        <x:v>18.436638</x:v>
      </x:c>
      <x:c r="K7876" s="14" t="n">
        <x:f>I7876*J7876</x:f>
        <x:v>4383071.008206</x:v>
      </x:c>
      <x:c r="L7876" s="8" t="str">
        <x:v>Alpaca SIP</x:v>
      </x:c>
    </x:row>
    <x:row r="7877" ht="25" customHeight="1">
      <x:c r="A7877" s="8" t="str">
        <x:v>LIFE</x:v>
      </x:c>
      <x:c r="B7877" s="10" t="n">
        <x:v>46220</x:v>
      </x:c>
      <x:c r="C7877" s="11" t="n">
        <x:v>18.34</x:v>
      </x:c>
      <x:c r="D7877" s="11" t="n">
        <x:v>18.65</x:v>
      </x:c>
      <x:c r="E7877" s="13" t="n">
        <x:v>278573</x:v>
      </x:c>
      <x:c r="F7877" s="11" t="n">
        <x:v>1</x:v>
      </x:c>
      <x:c r="G7877" s="11" t="n">
        <x:v>18.34</x:v>
      </x:c>
      <x:c r="H7877" s="11" t="n">
        <x:v>18.65</x:v>
      </x:c>
      <x:c r="I7877" s="13" t="n">
        <x:v>278573</x:v>
      </x:c>
      <x:c r="J7877" s="11" t="n">
        <x:v>18.531419</x:v>
      </x:c>
      <x:c r="K7877" s="14" t="n">
        <x:f>I7877*J7877</x:f>
        <x:v>5162352.985087</x:v>
      </x:c>
      <x:c r="L7877" s="8" t="str">
        <x:v>Alpaca SIP</x:v>
      </x:c>
    </x:row>
    <x:row r="7878" ht="25" customHeight="1">
      <x:c r="A7878" s="8" t="str">
        <x:v>LIFE</x:v>
      </x:c>
      <x:c r="B7878" s="10" t="n">
        <x:v>46223</x:v>
      </x:c>
      <x:c r="C7878" s="11" t="n">
        <x:v>18.5</x:v>
      </x:c>
      <x:c r="D7878" s="11" t="n">
        <x:v>18.5</x:v>
      </x:c>
      <x:c r="E7878" s="13" t="n">
        <x:v>271744</x:v>
      </x:c>
      <x:c r="F7878" s="11" t="n">
        <x:v>1</x:v>
      </x:c>
      <x:c r="G7878" s="11" t="n">
        <x:v>18.5</x:v>
      </x:c>
      <x:c r="H7878" s="11" t="n">
        <x:v>18.5</x:v>
      </x:c>
      <x:c r="I7878" s="13" t="n">
        <x:v>271744</x:v>
      </x:c>
      <x:c r="J7878" s="11" t="n">
        <x:v>18.671444</x:v>
      </x:c>
      <x:c r="K7878" s="14" t="n">
        <x:f>I7878*J7878</x:f>
        <x:v>5073852.878336</x:v>
      </x:c>
      <x:c r="L7878" s="8" t="str">
        <x:v>Alpaca SIP</x:v>
      </x:c>
    </x:row>
    <x:row r="7879" ht="25" customHeight="1">
      <x:c r="A7879" s="8" t="str">
        <x:v>LIFE</x:v>
      </x:c>
      <x:c r="B7879" s="10" t="n">
        <x:v>46224</x:v>
      </x:c>
      <x:c r="C7879" s="11" t="n">
        <x:v>18.76</x:v>
      </x:c>
      <x:c r="D7879" s="11" t="n">
        <x:v>18.83</x:v>
      </x:c>
      <x:c r="E7879" s="13" t="n">
        <x:v>262130</x:v>
      </x:c>
      <x:c r="F7879" s="11" t="n">
        <x:v>1</x:v>
      </x:c>
      <x:c r="G7879" s="11" t="n">
        <x:v>18.76</x:v>
      </x:c>
      <x:c r="H7879" s="11" t="n">
        <x:v>18.83</x:v>
      </x:c>
      <x:c r="I7879" s="13" t="n">
        <x:v>262130</x:v>
      </x:c>
      <x:c r="J7879" s="11" t="n">
        <x:v>18.946748</x:v>
      </x:c>
      <x:c r="K7879" s="14" t="n">
        <x:f>I7879*J7879</x:f>
        <x:v>4966511.05324</x:v>
      </x:c>
      <x:c r="L7879" s="8" t="str">
        <x:v>Alpaca SIP</x:v>
      </x:c>
    </x:row>
    <x:row r="7880" ht="25" customHeight="1">
      <x:c r="A7880" s="8" t="str">
        <x:v>LIFE</x:v>
      </x:c>
      <x:c r="B7880" s="10" t="n">
        <x:v>46225</x:v>
      </x:c>
      <x:c r="C7880" s="11" t="n">
        <x:v>18.83</x:v>
      </x:c>
      <x:c r="D7880" s="11" t="n">
        <x:v>19.23</x:v>
      </x:c>
      <x:c r="E7880" s="13" t="n">
        <x:v>337478</x:v>
      </x:c>
      <x:c r="F7880" s="11" t="n">
        <x:v>1</x:v>
      </x:c>
      <x:c r="G7880" s="11" t="n">
        <x:v>18.83</x:v>
      </x:c>
      <x:c r="H7880" s="11" t="n">
        <x:v>19.23</x:v>
      </x:c>
      <x:c r="I7880" s="13" t="n">
        <x:v>337478</x:v>
      </x:c>
      <x:c r="J7880" s="11" t="n">
        <x:v>19.164221</x:v>
      </x:c>
      <x:c r="K7880" s="14" t="n">
        <x:f>I7880*J7880</x:f>
        <x:v>6467502.974638</x:v>
      </x:c>
      <x:c r="L7880" s="8" t="str">
        <x:v>Alpaca SIP</x:v>
      </x:c>
    </x:row>
    <x:row r="7881" ht="25" customHeight="1">
      <x:c r="A7881" s="8" t="str">
        <x:v>LIFE</x:v>
      </x:c>
      <x:c r="B7881" s="10" t="n">
        <x:v>46226</x:v>
      </x:c>
      <x:c r="C7881" s="11" t="n">
        <x:v>18.78</x:v>
      </x:c>
      <x:c r="D7881" s="11" t="n">
        <x:v>19.03</x:v>
      </x:c>
      <x:c r="E7881" s="13" t="n">
        <x:v>344375</x:v>
      </x:c>
      <x:c r="F7881" s="11" t="n">
        <x:v>1</x:v>
      </x:c>
      <x:c r="G7881" s="11" t="n">
        <x:v>18.78</x:v>
      </x:c>
      <x:c r="H7881" s="11" t="n">
        <x:v>19.03</x:v>
      </x:c>
      <x:c r="I7881" s="13" t="n">
        <x:v>344375</x:v>
      </x:c>
      <x:c r="J7881" s="11" t="n">
        <x:v>19.003279</x:v>
      </x:c>
      <x:c r="K7881" s="14" t="n">
        <x:f>I7881*J7881</x:f>
        <x:v>6544254.2056249995</x:v>
      </x:c>
      <x:c r="L7881" s="8" t="str">
        <x:v>Alpaca SIP</x:v>
      </x:c>
    </x:row>
    <x:row r="7882" ht="25" customHeight="1">
      <x:c r="A7882" s="8" t="str">
        <x:v>LIFE</x:v>
      </x:c>
      <x:c r="B7882" s="10" t="n">
        <x:v>46227</x:v>
      </x:c>
      <x:c r="C7882" s="11" t="n">
        <x:v>19.15</x:v>
      </x:c>
      <x:c r="D7882" s="11" t="n">
        <x:v>18.5</x:v>
      </x:c>
      <x:c r="E7882" s="13" t="n">
        <x:v>172993</x:v>
      </x:c>
      <x:c r="F7882" s="11" t="n">
        <x:v>1</x:v>
      </x:c>
      <x:c r="G7882" s="11" t="n">
        <x:v>19.15</x:v>
      </x:c>
      <x:c r="H7882" s="11" t="n">
        <x:v>18.5</x:v>
      </x:c>
      <x:c r="I7882" s="13" t="n">
        <x:v>172993</x:v>
      </x:c>
      <x:c r="J7882" s="11" t="n">
        <x:v>18.762926</x:v>
      </x:c>
      <x:c r="K7882" s="14" t="n">
        <x:f>I7882*J7882</x:f>
        <x:v>3245854.857518</x:v>
      </x:c>
      <x:c r="L7882" s="8" t="str">
        <x:v>Alpaca SIP</x:v>
      </x:c>
    </x:row>
    <x:row r="7883" ht="25" customHeight="1">
      <x:c r="A7883" s="8" t="str">
        <x:v>LIFE</x:v>
      </x:c>
      <x:c r="B7883" s="10" t="n">
        <x:v>46230</x:v>
      </x:c>
      <x:c r="C7883" s="11" t="n">
        <x:v>18.88</x:v>
      </x:c>
      <x:c r="D7883" s="11" t="n">
        <x:v>19.48</x:v>
      </x:c>
      <x:c r="E7883" s="13" t="n">
        <x:v>665440</x:v>
      </x:c>
      <x:c r="F7883" s="11" t="n">
        <x:v>1</x:v>
      </x:c>
      <x:c r="G7883" s="11" t="n">
        <x:v>18.88</x:v>
      </x:c>
      <x:c r="H7883" s="11" t="n">
        <x:v>19.48</x:v>
      </x:c>
      <x:c r="I7883" s="13" t="n">
        <x:v>665440</x:v>
      </x:c>
      <x:c r="J7883" s="11" t="n">
        <x:v>19.46433</x:v>
      </x:c>
      <x:c r="K7883" s="14" t="n">
        <x:f>I7883*J7883</x:f>
        <x:v>12952343.7552</x:v>
      </x:c>
      <x:c r="L7883" s="8" t="str">
        <x:v>Alpaca SIP</x:v>
      </x:c>
    </x:row>
    <x:row r="7884" ht="25" customHeight="1">
      <x:c r="A7884" s="8" t="str">
        <x:v>LIFE</x:v>
      </x:c>
      <x:c r="B7884" s="10" t="n">
        <x:v>46231</x:v>
      </x:c>
      <x:c r="C7884" s="11" t="n">
        <x:v>17.93</x:v>
      </x:c>
      <x:c r="D7884" s="11" t="n">
        <x:v>18.8</x:v>
      </x:c>
      <x:c r="E7884" s="13" t="n">
        <x:v>1141498</x:v>
      </x:c>
      <x:c r="F7884" s="11" t="n">
        <x:v>1</x:v>
      </x:c>
      <x:c r="G7884" s="11" t="n">
        <x:v>17.93</x:v>
      </x:c>
      <x:c r="H7884" s="11" t="n">
        <x:v>18.8</x:v>
      </x:c>
      <x:c r="I7884" s="13" t="n">
        <x:v>1141498</x:v>
      </x:c>
      <x:c r="J7884" s="11" t="n">
        <x:v>18.738609</x:v>
      </x:c>
      <x:c r="K7884" s="14" t="n">
        <x:f>I7884*J7884</x:f>
        <x:v>21390084.696282</x:v>
      </x:c>
      <x:c r="L7884" s="8" t="str">
        <x:v>Alpaca SIP</x:v>
      </x:c>
    </x:row>
    <x:row r="7885" ht="25" customHeight="1">
      <x:c r="A7885" s="8" t="str">
        <x:v>LIFE</x:v>
      </x:c>
      <x:c r="B7885" s="10" t="n">
        <x:v>46232</x:v>
      </x:c>
      <x:c r="C7885" s="11" t="n">
        <x:v>18.78</x:v>
      </x:c>
      <x:c r="D7885" s="11" t="n">
        <x:v>19.84</x:v>
      </x:c>
      <x:c r="E7885" s="13" t="n">
        <x:v>1049721</x:v>
      </x:c>
      <x:c r="F7885" s="11" t="n">
        <x:v>1</x:v>
      </x:c>
      <x:c r="G7885" s="11" t="n">
        <x:v>18.78</x:v>
      </x:c>
      <x:c r="H7885" s="11" t="n">
        <x:v>19.84</x:v>
      </x:c>
      <x:c r="I7885" s="13" t="n">
        <x:v>1049721</x:v>
      </x:c>
      <x:c r="J7885" s="11" t="n">
        <x:v>19.58658</x:v>
      </x:c>
      <x:c r="K7885" s="14" t="n">
        <x:f>I7885*J7885</x:f>
        <x:v>20560444.344180003</x:v>
      </x:c>
      <x:c r="L7885" s="8" t="str">
        <x:v>Alpaca SIP</x:v>
      </x:c>
    </x:row>
    <x:row r="7886" ht="25" customHeight="1">
      <x:c r="A7886" s="8" t="str">
        <x:v>LIFE</x:v>
      </x:c>
      <x:c r="B7886" s="10" t="n">
        <x:v>46233</x:v>
      </x:c>
      <x:c r="C7886" s="11" t="n">
        <x:v>19.98</x:v>
      </x:c>
      <x:c r="D7886" s="11" t="n">
        <x:v>20.27</x:v>
      </x:c>
      <x:c r="E7886" s="13" t="n">
        <x:v>802444</x:v>
      </x:c>
      <x:c r="F7886" s="11" t="n">
        <x:v>1</x:v>
      </x:c>
      <x:c r="G7886" s="11" t="n">
        <x:v>19.98</x:v>
      </x:c>
      <x:c r="H7886" s="11" t="n">
        <x:v>20.27</x:v>
      </x:c>
      <x:c r="I7886" s="13" t="n">
        <x:v>802444</x:v>
      </x:c>
      <x:c r="J7886" s="11" t="n">
        <x:v>20.188677</x:v>
      </x:c>
      <x:c r="K7886" s="14" t="n">
        <x:f>I7886*J7886</x:f>
        <x:v>16200282.726588</x:v>
      </x:c>
      <x:c r="L7886" s="8" t="str">
        <x:v>Alpaca SIP</x:v>
      </x:c>
    </x:row>
    <x:row r="7887" ht="25" customHeight="1">
      <x:c r="A7887" s="8" t="str">
        <x:v>LIFE</x:v>
      </x:c>
      <x:c r="B7887" s="10" t="n">
        <x:v>46234</x:v>
      </x:c>
      <x:c r="C7887" s="11" t="n">
        <x:v>19.9</x:v>
      </x:c>
      <x:c r="D7887" s="11" t="n">
        <x:v>20.42</x:v>
      </x:c>
      <x:c r="E7887" s="13" t="n">
        <x:v>1020459</x:v>
      </x:c>
      <x:c r="F7887" s="11" t="n">
        <x:v>1</x:v>
      </x:c>
      <x:c r="G7887" s="11" t="n">
        <x:v>19.9</x:v>
      </x:c>
      <x:c r="H7887" s="11" t="n">
        <x:v>20.42</x:v>
      </x:c>
      <x:c r="I7887" s="13" t="n">
        <x:v>1020459</x:v>
      </x:c>
      <x:c r="J7887" s="11" t="n">
        <x:v>20.305238</x:v>
      </x:c>
      <x:c r="K7887" s="14" t="n">
        <x:f>I7887*J7887</x:f>
        <x:v>20720662.864242</x:v>
      </x:c>
      <x:c r="L7887" s="8" t="str">
        <x:v>Alpaca SIP</x:v>
      </x:c>
    </x:row>
    <x:row r="7888" ht="25" customHeight="1">
      <x:c r="A7888" s="8" t="str">
        <x:v>LIFE</x:v>
      </x:c>
      <x:c r="B7888" s="10" t="n">
        <x:v>46237</x:v>
      </x:c>
      <x:c r="C7888" s="11" t="n">
        <x:v>20.7</x:v>
      </x:c>
      <x:c r="D7888" s="11" t="n">
        <x:v>22.83</x:v>
      </x:c>
      <x:c r="E7888" s="13" t="n">
        <x:v>2341998</x:v>
      </x:c>
      <x:c r="F7888" s="11" t="n">
        <x:v>1</x:v>
      </x:c>
      <x:c r="G7888" s="11" t="n">
        <x:v>20.7</x:v>
      </x:c>
      <x:c r="H7888" s="11" t="n">
        <x:v>22.83</x:v>
      </x:c>
      <x:c r="I7888" s="13" t="n">
        <x:v>2341998</x:v>
      </x:c>
      <x:c r="J7888" s="11" t="n">
        <x:v>22.660053</x:v>
      </x:c>
      <x:c r="K7888" s="14" t="n">
        <x:f>I7888*J7888</x:f>
        <x:v>53069798.805894</x:v>
      </x:c>
      <x:c r="L7888" s="8" t="str">
        <x:v>Alpaca SIP</x:v>
      </x:c>
    </x:row>
    <x:row r="7889" ht="25" customHeight="1">
      <x:c r="A7889" s="8" t="str">
        <x:v>LIFE</x:v>
      </x:c>
      <x:c r="B7889" s="10" t="n">
        <x:v>46238</x:v>
      </x:c>
      <x:c r="C7889" s="11" t="n">
        <x:v>27.33</x:v>
      </x:c>
      <x:c r="D7889" s="11" t="n">
        <x:v>27.65</x:v>
      </x:c>
      <x:c r="E7889" s="13" t="n">
        <x:v>5331493</x:v>
      </x:c>
      <x:c r="F7889" s="11" t="n">
        <x:v>1</x:v>
      </x:c>
      <x:c r="G7889" s="11" t="n">
        <x:v>27.33</x:v>
      </x:c>
      <x:c r="H7889" s="11" t="n">
        <x:v>27.65</x:v>
      </x:c>
      <x:c r="I7889" s="13" t="n">
        <x:v>5331493</x:v>
      </x:c>
      <x:c r="J7889" s="11" t="n">
        <x:v>28.209708</x:v>
      </x:c>
      <x:c r="K7889" s="14" t="n">
        <x:f>I7889*J7889</x:f>
        <x:v>150399860.734044</x:v>
      </x:c>
      <x:c r="L7889" s="8" t="str">
        <x:v>Alpaca SIP</x:v>
      </x:c>
    </x:row>
    <x:row r="7890" ht="25" customHeight="1">
      <x:c r="A7890" s="8" t="str">
        <x:v>LIFE</x:v>
      </x:c>
      <x:c r="B7890" s="10" t="n">
        <x:v>46239</x:v>
      </x:c>
      <x:c r="C7890" s="11" t="n">
        <x:v>25.75</x:v>
      </x:c>
      <x:c r="D7890" s="11" t="n">
        <x:v>27.72</x:v>
      </x:c>
      <x:c r="E7890" s="13" t="n">
        <x:v>3264900</x:v>
      </x:c>
      <x:c r="F7890" s="11" t="n">
        <x:v>1</x:v>
      </x:c>
      <x:c r="G7890" s="11" t="n">
        <x:v>25.75</x:v>
      </x:c>
      <x:c r="H7890" s="11" t="n">
        <x:v>27.72</x:v>
      </x:c>
      <x:c r="I7890" s="13" t="n">
        <x:v>3264900</x:v>
      </x:c>
      <x:c r="J7890" s="11" t="n">
        <x:v>26.216293</x:v>
      </x:c>
      <x:c r="K7890" s="14" t="n">
        <x:f>I7890*J7890</x:f>
        <x:v>85593575.0157</x:v>
      </x:c>
      <x:c r="L7890" s="8" t="str">
        <x:v>Alpaca SIP</x:v>
      </x:c>
    </x:row>
    <x:row r="7891" ht="25" customHeight="1">
      <x:c r="A7891" s="8" t="str">
        <x:v>LIFE</x:v>
      </x:c>
      <x:c r="B7891" s="10" t="n">
        <x:v>46240</x:v>
      </x:c>
      <x:c r="C7891" s="11" t="n">
        <x:v>25.75</x:v>
      </x:c>
      <x:c r="D7891" s="11" t="n">
        <x:v>29.805</x:v>
      </x:c>
      <x:c r="E7891" s="13" t="n">
        <x:v>2630379</x:v>
      </x:c>
      <x:c r="F7891" s="11" t="n">
        <x:v>1</x:v>
      </x:c>
      <x:c r="G7891" s="11" t="n">
        <x:v>25.75</x:v>
      </x:c>
      <x:c r="H7891" s="11" t="n">
        <x:v>29.805</x:v>
      </x:c>
      <x:c r="I7891" s="13" t="n">
        <x:v>2630379</x:v>
      </x:c>
      <x:c r="J7891" s="11" t="n">
        <x:v>29.953074</x:v>
      </x:c>
      <x:c r="K7891" s="14" t="n">
        <x:f>I7891*J7891</x:f>
        <x:v>78787936.83504601</x:v>
      </x:c>
      <x:c r="L7891" s="8" t="str">
        <x:v>Alpaca SIP</x:v>
      </x:c>
    </x:row>
    <x:row r="7892" ht="25" customHeight="1">
      <x:c r="A7892" s="8" t="str">
        <x:v>LIFE</x:v>
      </x:c>
      <x:c r="B7892" s="10" t="n">
        <x:v>46241</x:v>
      </x:c>
      <x:c r="C7892" s="11" t="n">
        <x:v>29.86</x:v>
      </x:c>
      <x:c r="D7892" s="11" t="n">
        <x:v>31.61</x:v>
      </x:c>
      <x:c r="E7892" s="13" t="n">
        <x:v>1539322</x:v>
      </x:c>
      <x:c r="F7892" s="11" t="n">
        <x:v>1</x:v>
      </x:c>
      <x:c r="G7892" s="11" t="n">
        <x:v>29.86</x:v>
      </x:c>
      <x:c r="H7892" s="11" t="n">
        <x:v>31.61</x:v>
      </x:c>
      <x:c r="I7892" s="13" t="n">
        <x:v>1539322</x:v>
      </x:c>
      <x:c r="J7892" s="11" t="n">
        <x:v>30.959968</x:v>
      </x:c>
      <x:c r="K7892" s="14" t="n">
        <x:f>I7892*J7892</x:f>
        <x:v>47657359.861696</x:v>
      </x:c>
      <x:c r="L7892" s="8" t="str">
        <x:v>Alpaca SIP</x:v>
      </x:c>
    </x:row>
    <x:row r="7893" ht="25" customHeight="1">
      <x:c r="A7893" s="8" t="str">
        <x:v>LIFE</x:v>
      </x:c>
      <x:c r="B7893" s="10" t="n">
        <x:v>46244</x:v>
      </x:c>
      <x:c r="C7893" s="11" t="n">
        <x:v>31.05</x:v>
      </x:c>
      <x:c r="D7893" s="11" t="n">
        <x:v>32.43</x:v>
      </x:c>
      <x:c r="E7893" s="13" t="n">
        <x:v>1192842</x:v>
      </x:c>
      <x:c r="F7893" s="11" t="n">
        <x:v>1</x:v>
      </x:c>
      <x:c r="G7893" s="11" t="n">
        <x:v>31.05</x:v>
      </x:c>
      <x:c r="H7893" s="11" t="n">
        <x:v>32.43</x:v>
      </x:c>
      <x:c r="I7893" s="13" t="n">
        <x:v>1192842</x:v>
      </x:c>
      <x:c r="J7893" s="11" t="n">
        <x:v>32.065683</x:v>
      </x:c>
      <x:c r="K7893" s="14" t="n">
        <x:f>I7893*J7893</x:f>
        <x:v>38249293.441086</x:v>
      </x:c>
      <x:c r="L7893" s="8" t="str">
        <x:v>Alpaca SIP</x:v>
      </x:c>
    </x:row>
    <x:row r="7894" ht="25" customHeight="1">
      <x:c r="A7894" s="8" t="str">
        <x:v>LIFE</x:v>
      </x:c>
      <x:c r="B7894" s="10" t="n">
        <x:v>46245</x:v>
      </x:c>
      <x:c r="C7894" s="11" t="n">
        <x:v>32.43</x:v>
      </x:c>
      <x:c r="D7894" s="11" t="n">
        <x:v>33.45</x:v>
      </x:c>
      <x:c r="E7894" s="13" t="n">
        <x:v>988951</x:v>
      </x:c>
      <x:c r="F7894" s="11" t="n">
        <x:v>1</x:v>
      </x:c>
      <x:c r="G7894" s="11" t="n">
        <x:v>32.43</x:v>
      </x:c>
      <x:c r="H7894" s="11" t="n">
        <x:v>33.45</x:v>
      </x:c>
      <x:c r="I7894" s="13" t="n">
        <x:v>988951</x:v>
      </x:c>
      <x:c r="J7894" s="11" t="n">
        <x:v>32.995264</x:v>
      </x:c>
      <x:c r="K7894" s="14" t="n">
        <x:f>I7894*J7894</x:f>
        <x:v>32630699.328064</x:v>
      </x:c>
      <x:c r="L7894" s="8" t="str">
        <x:v>Alpaca SIP</x:v>
      </x:c>
    </x:row>
    <x:row r="7895" ht="25" customHeight="1">
      <x:c r="A7895" s="8" t="str">
        <x:v>LIFE</x:v>
      </x:c>
      <x:c r="B7895" s="10" t="n">
        <x:v>46246</x:v>
      </x:c>
      <x:c r="C7895" s="11" t="n">
        <x:v>33.5</x:v>
      </x:c>
      <x:c r="D7895" s="11" t="n">
        <x:v>33.59</x:v>
      </x:c>
      <x:c r="E7895" s="13" t="n">
        <x:v>1561103</x:v>
      </x:c>
      <x:c r="F7895" s="11" t="n">
        <x:v>1</x:v>
      </x:c>
      <x:c r="G7895" s="11" t="n">
        <x:v>33.5</x:v>
      </x:c>
      <x:c r="H7895" s="11" t="n">
        <x:v>33.59</x:v>
      </x:c>
      <x:c r="I7895" s="13" t="n">
        <x:v>1561103</x:v>
      </x:c>
      <x:c r="J7895" s="11" t="n">
        <x:v>33.214233</x:v>
      </x:c>
      <x:c r="K7895" s="14" t="n">
        <x:f>I7895*J7895</x:f>
        <x:v>51850838.778999</x:v>
      </x:c>
      <x:c r="L7895" s="8" t="str">
        <x:v>Alpaca SIP</x:v>
      </x:c>
    </x:row>
    <x:row r="7896" ht="25" customHeight="1">
      <x:c r="A7896" s="8" t="str">
        <x:v>LIFE</x:v>
      </x:c>
      <x:c r="B7896" s="10" t="n">
        <x:v>46247</x:v>
      </x:c>
      <x:c r="C7896" s="11" t="n">
        <x:v>33.84</x:v>
      </x:c>
      <x:c r="D7896" s="11" t="n">
        <x:v>34.8</x:v>
      </x:c>
      <x:c r="E7896" s="13" t="n">
        <x:v>1474040</x:v>
      </x:c>
      <x:c r="F7896" s="11" t="n">
        <x:v>1</x:v>
      </x:c>
      <x:c r="G7896" s="11" t="n">
        <x:v>33.84</x:v>
      </x:c>
      <x:c r="H7896" s="11" t="n">
        <x:v>34.8</x:v>
      </x:c>
      <x:c r="I7896" s="13" t="n">
        <x:v>1474040</x:v>
      </x:c>
      <x:c r="J7896" s="11" t="n">
        <x:v>34.551457</x:v>
      </x:c>
      <x:c r="K7896" s="14" t="n">
        <x:f>I7896*J7896</x:f>
        <x:v>50930229.67628</x:v>
      </x:c>
      <x:c r="L7896" s="8" t="str">
        <x:v>Alpaca SIP</x:v>
      </x:c>
    </x:row>
    <x:row r="7897" ht="25" customHeight="1">
      <x:c r="A7897" s="8" t="str">
        <x:v>LIFE</x:v>
      </x:c>
      <x:c r="B7897" s="10" t="n">
        <x:v>46248</x:v>
      </x:c>
      <x:c r="C7897" s="11" t="n">
        <x:v>35.04</x:v>
      </x:c>
      <x:c r="D7897" s="11" t="n">
        <x:v>34.02</x:v>
      </x:c>
      <x:c r="E7897" s="13" t="n">
        <x:v>1244596</x:v>
      </x:c>
      <x:c r="F7897" s="11" t="n">
        <x:v>1</x:v>
      </x:c>
      <x:c r="G7897" s="11" t="n">
        <x:v>35.04</x:v>
      </x:c>
      <x:c r="H7897" s="11" t="n">
        <x:v>34.02</x:v>
      </x:c>
      <x:c r="I7897" s="13" t="n">
        <x:v>1244596</x:v>
      </x:c>
      <x:c r="J7897" s="11" t="n">
        <x:v>34.701775</x:v>
      </x:c>
      <x:c r="K7897" s="14" t="n">
        <x:f>I7897*J7897</x:f>
        <x:v>43189690.35789999</x:v>
      </x:c>
      <x:c r="L7897" s="8" t="str">
        <x:v>Alpaca SIP</x:v>
      </x:c>
    </x:row>
    <x:row r="7898" ht="25" customHeight="1">
      <x:c r="A7898" s="8" t="str">
        <x:v>LIFE</x:v>
      </x:c>
      <x:c r="B7898" s="10" t="n">
        <x:v>46251</x:v>
      </x:c>
      <x:c r="C7898" s="11" t="n">
        <x:v>34.03</x:v>
      </x:c>
      <x:c r="D7898" s="11" t="n">
        <x:v>35.17</x:v>
      </x:c>
      <x:c r="E7898" s="13" t="n">
        <x:v>1648302</x:v>
      </x:c>
      <x:c r="F7898" s="11" t="n">
        <x:v>1</x:v>
      </x:c>
      <x:c r="G7898" s="11" t="n">
        <x:v>34.03</x:v>
      </x:c>
      <x:c r="H7898" s="11" t="n">
        <x:v>35.17</x:v>
      </x:c>
      <x:c r="I7898" s="13" t="n">
        <x:v>1648302</x:v>
      </x:c>
      <x:c r="J7898" s="11" t="n">
        <x:v>34.544061</x:v>
      </x:c>
      <x:c r="K7898" s="14" t="n">
        <x:f>I7898*J7898</x:f>
        <x:v>56939044.834422</x:v>
      </x:c>
      <x:c r="L7898" s="8" t="str">
        <x:v>Alpaca SIP</x:v>
      </x:c>
    </x:row>
    <x:row r="7899" ht="25" customHeight="1">
      <x:c r="A7899" s="8" t="str">
        <x:v>LIFE</x:v>
      </x:c>
      <x:c r="B7899" s="10" t="n">
        <x:v>46252</x:v>
      </x:c>
      <x:c r="C7899" s="11" t="n">
        <x:v>34.06</x:v>
      </x:c>
      <x:c r="D7899" s="11" t="n">
        <x:v>34.01</x:v>
      </x:c>
      <x:c r="E7899" s="13" t="n">
        <x:v>1509028</x:v>
      </x:c>
      <x:c r="F7899" s="11" t="n">
        <x:v>1</x:v>
      </x:c>
      <x:c r="G7899" s="11" t="n">
        <x:v>34.06</x:v>
      </x:c>
      <x:c r="H7899" s="11" t="n">
        <x:v>34.01</x:v>
      </x:c>
      <x:c r="I7899" s="13" t="n">
        <x:v>1509028</x:v>
      </x:c>
      <x:c r="J7899" s="11" t="n">
        <x:v>34.487637</x:v>
      </x:c>
      <x:c r="K7899" s="14" t="n">
        <x:f>I7899*J7899</x:f>
        <x:v>52042809.886836</x:v>
      </x:c>
      <x:c r="L7899" s="8" t="str">
        <x:v>Alpaca SIP</x:v>
      </x:c>
    </x:row>
    <x:row r="7900" ht="25" customHeight="1">
      <x:c r="A7900" s="8" t="str">
        <x:v>LIFE</x:v>
      </x:c>
      <x:c r="B7900" s="10" t="n">
        <x:v>46253</x:v>
      </x:c>
      <x:c r="C7900" s="11" t="n">
        <x:v>34.37</x:v>
      </x:c>
      <x:c r="D7900" s="11" t="n">
        <x:v>32.85</x:v>
      </x:c>
      <x:c r="E7900" s="13" t="n">
        <x:v>1035698</x:v>
      </x:c>
      <x:c r="F7900" s="11" t="n">
        <x:v>1</x:v>
      </x:c>
      <x:c r="G7900" s="11" t="n">
        <x:v>34.37</x:v>
      </x:c>
      <x:c r="H7900" s="11" t="n">
        <x:v>32.85</x:v>
      </x:c>
      <x:c r="I7900" s="13" t="n">
        <x:v>1035698</x:v>
      </x:c>
      <x:c r="J7900" s="11" t="n">
        <x:v>33.047067</x:v>
      </x:c>
      <x:c r="K7900" s="14" t="n">
        <x:f>I7900*J7900</x:f>
        <x:v>34226781.197766</x:v>
      </x:c>
      <x:c r="L7900" s="8" t="str">
        <x:v>Alpaca SIP</x:v>
      </x:c>
    </x:row>
    <x:row r="7901" ht="25" customHeight="1">
      <x:c r="A7901" s="8" t="str">
        <x:v>LIFE</x:v>
      </x:c>
      <x:c r="B7901" s="10" t="n">
        <x:v>46254</x:v>
      </x:c>
      <x:c r="C7901" s="11" t="n">
        <x:v>32.86</x:v>
      </x:c>
      <x:c r="D7901" s="11" t="n">
        <x:v>33.515</x:v>
      </x:c>
      <x:c r="E7901" s="13" t="n">
        <x:v>1496111</x:v>
      </x:c>
      <x:c r="F7901" s="11" t="n">
        <x:v>1</x:v>
      </x:c>
      <x:c r="G7901" s="11" t="n">
        <x:v>32.86</x:v>
      </x:c>
      <x:c r="H7901" s="11" t="n">
        <x:v>33.515</x:v>
      </x:c>
      <x:c r="I7901" s="13" t="n">
        <x:v>1496111</x:v>
      </x:c>
      <x:c r="J7901" s="11" t="n">
        <x:v>33.208599</x:v>
      </x:c>
      <x:c r="K7901" s="14" t="n">
        <x:f>I7901*J7901</x:f>
        <x:v>49683750.258489</x:v>
      </x:c>
      <x:c r="L7901" s="8" t="str">
        <x:v>Alpaca SIP</x:v>
      </x:c>
    </x:row>
    <x:row r="7902" ht="25" customHeight="1">
      <x:c r="A7902" s="8" t="str">
        <x:v>LIFE</x:v>
      </x:c>
      <x:c r="B7902" s="10" t="n">
        <x:v>46255</x:v>
      </x:c>
      <x:c r="C7902" s="11" t="n">
        <x:v>33.9</x:v>
      </x:c>
      <x:c r="D7902" s="11" t="n">
        <x:v>34.16</x:v>
      </x:c>
      <x:c r="E7902" s="13" t="n">
        <x:v>850142</x:v>
      </x:c>
      <x:c r="F7902" s="11" t="n">
        <x:v>1</x:v>
      </x:c>
      <x:c r="G7902" s="11" t="n">
        <x:v>33.9</x:v>
      </x:c>
      <x:c r="H7902" s="11" t="n">
        <x:v>34.16</x:v>
      </x:c>
      <x:c r="I7902" s="13" t="n">
        <x:v>850142</x:v>
      </x:c>
      <x:c r="J7902" s="11" t="n">
        <x:v>33.893723</x:v>
      </x:c>
      <x:c r="K7902" s="14" t="n">
        <x:f>I7902*J7902</x:f>
        <x:v>28814477.458666</x:v>
      </x:c>
      <x:c r="L7902" s="8" t="str">
        <x:v>Alpaca SIP</x:v>
      </x:c>
    </x:row>
    <x:row r="7903" ht="25" customHeight="1">
      <x:c r="A7903" s="8" t="str">
        <x:v>LIFE</x:v>
      </x:c>
      <x:c r="B7903" s="10" t="n">
        <x:v>46258</x:v>
      </x:c>
      <x:c r="C7903" s="11" t="n">
        <x:v>33.05</x:v>
      </x:c>
      <x:c r="D7903" s="11" t="n">
        <x:v>36.72</x:v>
      </x:c>
      <x:c r="E7903" s="13" t="n">
        <x:v>2614345</x:v>
      </x:c>
      <x:c r="F7903" s="11" t="n">
        <x:v>1</x:v>
      </x:c>
      <x:c r="G7903" s="11" t="n">
        <x:v>33.05</x:v>
      </x:c>
      <x:c r="H7903" s="11" t="n">
        <x:v>36.72</x:v>
      </x:c>
      <x:c r="I7903" s="13" t="n">
        <x:v>2614345</x:v>
      </x:c>
      <x:c r="J7903" s="11" t="n">
        <x:v>35.915696</x:v>
      </x:c>
      <x:c r="K7903" s="14" t="n">
        <x:f>I7903*J7903</x:f>
        <x:v>93896020.25911999</x:v>
      </x:c>
      <x:c r="L7903" s="8" t="str">
        <x:v>Alpaca SIP</x:v>
      </x:c>
    </x:row>
    <x:row r="7904" ht="25" customHeight="1">
      <x:c r="A7904" s="8" t="str">
        <x:v>LIFE</x:v>
      </x:c>
      <x:c r="B7904" s="10" t="n">
        <x:v>46259</x:v>
      </x:c>
      <x:c r="C7904" s="11" t="n">
        <x:v>36.96</x:v>
      </x:c>
      <x:c r="D7904" s="11" t="n">
        <x:v>38.56</x:v>
      </x:c>
      <x:c r="E7904" s="13" t="n">
        <x:v>2015407</x:v>
      </x:c>
      <x:c r="F7904" s="11" t="n">
        <x:v>1</x:v>
      </x:c>
      <x:c r="G7904" s="11" t="n">
        <x:v>36.96</x:v>
      </x:c>
      <x:c r="H7904" s="11" t="n">
        <x:v>38.56</x:v>
      </x:c>
      <x:c r="I7904" s="13" t="n">
        <x:v>2015407</x:v>
      </x:c>
      <x:c r="J7904" s="11" t="n">
        <x:v>37.763137</x:v>
      </x:c>
      <x:c r="K7904" s="14" t="n">
        <x:f>I7904*J7904</x:f>
        <x:v>76108090.651759</x:v>
      </x:c>
      <x:c r="L7904" s="8" t="str">
        <x:v>Alpaca SIP</x:v>
      </x:c>
    </x:row>
    <x:row r="7905" ht="25" customHeight="1">
      <x:c r="A7905" s="8" t="str">
        <x:v>LIFE</x:v>
      </x:c>
      <x:c r="B7905" s="10" t="n">
        <x:v>46260</x:v>
      </x:c>
      <x:c r="C7905" s="11" t="n">
        <x:v>38.24</x:v>
      </x:c>
      <x:c r="D7905" s="11" t="n">
        <x:v>39.11</x:v>
      </x:c>
      <x:c r="E7905" s="13" t="n">
        <x:v>1613464</x:v>
      </x:c>
      <x:c r="F7905" s="11" t="n">
        <x:v>1</x:v>
      </x:c>
      <x:c r="G7905" s="11" t="n">
        <x:v>38.24</x:v>
      </x:c>
      <x:c r="H7905" s="11" t="n">
        <x:v>39.11</x:v>
      </x:c>
      <x:c r="I7905" s="13" t="n">
        <x:v>1613464</x:v>
      </x:c>
      <x:c r="J7905" s="11" t="n">
        <x:v>39.710738</x:v>
      </x:c>
      <x:c r="K7905" s="14" t="n">
        <x:f>I7905*J7905</x:f>
        <x:v>64071846.176432</x:v>
      </x:c>
      <x:c r="L7905" s="8" t="str">
        <x:v>Alpaca SIP</x:v>
      </x:c>
    </x:row>
    <x:row r="7906" ht="25" customHeight="1">
      <x:c r="A7906" s="8" t="str">
        <x:v>LIFE</x:v>
      </x:c>
      <x:c r="B7906" s="10" t="n">
        <x:v>46261</x:v>
      </x:c>
      <x:c r="C7906" s="11" t="n">
        <x:v>39.4</x:v>
      </x:c>
      <x:c r="D7906" s="11" t="n">
        <x:v>39.44</x:v>
      </x:c>
      <x:c r="E7906" s="13" t="n">
        <x:v>986209</x:v>
      </x:c>
      <x:c r="F7906" s="11" t="n">
        <x:v>1</x:v>
      </x:c>
      <x:c r="G7906" s="11" t="n">
        <x:v>39.4</x:v>
      </x:c>
      <x:c r="H7906" s="11" t="n">
        <x:v>39.44</x:v>
      </x:c>
      <x:c r="I7906" s="13" t="n">
        <x:v>986209</x:v>
      </x:c>
      <x:c r="J7906" s="11" t="n">
        <x:v>39.66438</x:v>
      </x:c>
      <x:c r="K7906" s="14" t="n">
        <x:f>I7906*J7906</x:f>
        <x:v>39117368.53542</x:v>
      </x:c>
      <x:c r="L7906" s="8" t="str">
        <x:v>Alpaca SIP</x:v>
      </x:c>
    </x:row>
    <x:row r="7907" ht="25" customHeight="1">
      <x:c r="A7907" s="8" t="str">
        <x:v>LIFE</x:v>
      </x:c>
      <x:c r="B7907" s="10" t="n">
        <x:v>46262</x:v>
      </x:c>
      <x:c r="C7907" s="11" t="n">
        <x:v>39.6</x:v>
      </x:c>
      <x:c r="D7907" s="11" t="n">
        <x:v>38.64</x:v>
      </x:c>
      <x:c r="E7907" s="13" t="n">
        <x:v>1085742</x:v>
      </x:c>
      <x:c r="F7907" s="11" t="n">
        <x:v>1</x:v>
      </x:c>
      <x:c r="G7907" s="11" t="n">
        <x:v>39.6</x:v>
      </x:c>
      <x:c r="H7907" s="11" t="n">
        <x:v>38.64</x:v>
      </x:c>
      <x:c r="I7907" s="13" t="n">
        <x:v>1085742</x:v>
      </x:c>
      <x:c r="J7907" s="11" t="n">
        <x:v>38.72098</x:v>
      </x:c>
      <x:c r="K7907" s="14" t="n">
        <x:f>I7907*J7907</x:f>
        <x:v>42040994.26716</x:v>
      </x:c>
      <x:c r="L7907" s="8" t="str">
        <x:v>Alpaca SIP</x:v>
      </x:c>
    </x:row>
    <x:row r="7908" ht="25" customHeight="1">
      <x:c r="A7908" s="8" t="str">
        <x:v>LIFE</x:v>
      </x:c>
      <x:c r="B7908" s="10" t="n">
        <x:v>46265</x:v>
      </x:c>
      <x:c r="C7908" s="11" t="n">
        <x:v>38.64</x:v>
      </x:c>
      <x:c r="D7908" s="11" t="n">
        <x:v>36.33</x:v>
      </x:c>
      <x:c r="E7908" s="13" t="n">
        <x:v>1131673</x:v>
      </x:c>
      <x:c r="F7908" s="11" t="n">
        <x:v>1</x:v>
      </x:c>
      <x:c r="G7908" s="11" t="n">
        <x:v>38.64</x:v>
      </x:c>
      <x:c r="H7908" s="11" t="n">
        <x:v>36.33</x:v>
      </x:c>
      <x:c r="I7908" s="13" t="n">
        <x:v>1131673</x:v>
      </x:c>
      <x:c r="J7908" s="11" t="n">
        <x:v>36.593706</x:v>
      </x:c>
      <x:c r="K7908" s="14" t="n">
        <x:f>I7908*J7908</x:f>
        <x:v>41412109.050138</x:v>
      </x:c>
      <x:c r="L7908" s="8" t="str">
        <x:v>Alpaca SIP</x:v>
      </x:c>
    </x:row>
    <x:row r="7909" ht="25" customHeight="1">
      <x:c r="A7909" s="8" t="str">
        <x:v>LIFE</x:v>
      </x:c>
      <x:c r="B7909" s="10" t="n">
        <x:v>46266</x:v>
      </x:c>
      <x:c r="C7909" s="11" t="n">
        <x:v>35.06</x:v>
      </x:c>
      <x:c r="D7909" s="11" t="n">
        <x:v>35</x:v>
      </x:c>
      <x:c r="E7909" s="13" t="n">
        <x:v>1074803</x:v>
      </x:c>
      <x:c r="F7909" s="11" t="n">
        <x:v>1</x:v>
      </x:c>
      <x:c r="G7909" s="11" t="n">
        <x:v>35.06</x:v>
      </x:c>
      <x:c r="H7909" s="11" t="n">
        <x:v>35</x:v>
      </x:c>
      <x:c r="I7909" s="13" t="n">
        <x:v>1074803</x:v>
      </x:c>
      <x:c r="J7909" s="11" t="n">
        <x:v>35.245731</x:v>
      </x:c>
      <x:c r="K7909" s="14" t="n">
        <x:f>I7909*J7909</x:f>
        <x:v>37882217.415993</x:v>
      </x:c>
      <x:c r="L7909" s="8" t="str">
        <x:v>Alpaca SIP</x:v>
      </x:c>
    </x:row>
    <x:row r="7910" ht="25" customHeight="1">
      <x:c r="A7910" s="8" t="str">
        <x:v>LIFE</x:v>
      </x:c>
      <x:c r="B7910" s="10" t="n">
        <x:v>46267</x:v>
      </x:c>
      <x:c r="C7910" s="11" t="n">
        <x:v>35.66</x:v>
      </x:c>
      <x:c r="D7910" s="11" t="n">
        <x:v>36.8</x:v>
      </x:c>
      <x:c r="E7910" s="13" t="n">
        <x:v>1223601</x:v>
      </x:c>
      <x:c r="F7910" s="11" t="n">
        <x:v>1</x:v>
      </x:c>
      <x:c r="G7910" s="11" t="n">
        <x:v>35.66</x:v>
      </x:c>
      <x:c r="H7910" s="11" t="n">
        <x:v>36.8</x:v>
      </x:c>
      <x:c r="I7910" s="13" t="n">
        <x:v>1223601</x:v>
      </x:c>
      <x:c r="J7910" s="11" t="n">
        <x:v>36.583199</x:v>
      </x:c>
      <x:c r="K7910" s="14" t="n">
        <x:f>I7910*J7910</x:f>
        <x:v>44763238.879599</x:v>
      </x:c>
      <x:c r="L7910" s="8" t="str">
        <x:v>Alpaca SIP</x:v>
      </x:c>
    </x:row>
    <x:row r="7911" ht="25" customHeight="1">
      <x:c r="A7911" s="8" t="str">
        <x:v>LIFE</x:v>
      </x:c>
      <x:c r="B7911" s="10" t="n">
        <x:v>46268</x:v>
      </x:c>
      <x:c r="C7911" s="11" t="n">
        <x:v>37.48</x:v>
      </x:c>
      <x:c r="D7911" s="11" t="n">
        <x:v>37.71</x:v>
      </x:c>
      <x:c r="E7911" s="13" t="n">
        <x:v>721889</x:v>
      </x:c>
      <x:c r="F7911" s="11" t="n">
        <x:v>1</x:v>
      </x:c>
      <x:c r="G7911" s="11" t="n">
        <x:v>37.48</x:v>
      </x:c>
      <x:c r="H7911" s="11" t="n">
        <x:v>37.71</x:v>
      </x:c>
      <x:c r="I7911" s="13" t="n">
        <x:v>721889</x:v>
      </x:c>
      <x:c r="J7911" s="11" t="n">
        <x:v>37.964926</x:v>
      </x:c>
      <x:c r="K7911" s="14" t="n">
        <x:f>I7911*J7911</x:f>
        <x:v>27406462.465214</x:v>
      </x:c>
      <x:c r="L7911" s="8" t="str">
        <x:v>Alpaca SIP</x:v>
      </x:c>
    </x:row>
    <x:row r="7912" ht="25" customHeight="1">
      <x:c r="A7912" s="8" t="str">
        <x:v>LIFE</x:v>
      </x:c>
      <x:c r="B7912" s="10" t="n">
        <x:v>46269</x:v>
      </x:c>
      <x:c r="C7912" s="11" t="n">
        <x:v>37.76</x:v>
      </x:c>
      <x:c r="D7912" s="11" t="n">
        <x:v>39.85</x:v>
      </x:c>
      <x:c r="E7912" s="13" t="n">
        <x:v>1041480</x:v>
      </x:c>
      <x:c r="F7912" s="11" t="n">
        <x:v>1</x:v>
      </x:c>
      <x:c r="G7912" s="11" t="n">
        <x:v>37.76</x:v>
      </x:c>
      <x:c r="H7912" s="11" t="n">
        <x:v>39.85</x:v>
      </x:c>
      <x:c r="I7912" s="13" t="n">
        <x:v>1041480</x:v>
      </x:c>
      <x:c r="J7912" s="11" t="n">
        <x:v>38.945375</x:v>
      </x:c>
      <x:c r="K7912" s="14" t="n">
        <x:f>I7912*J7912</x:f>
        <x:v>40560829.155</x:v>
      </x:c>
      <x:c r="L7912" s="8" t="str">
        <x:v>Alpaca SIP</x:v>
      </x:c>
    </x:row>
    <x:row r="7913" ht="25" customHeight="1">
      <x:c r="A7913" s="8" t="str">
        <x:v>LIFE</x:v>
      </x:c>
      <x:c r="B7913" s="10" t="n">
        <x:v>46273</x:v>
      </x:c>
      <x:c r="C7913" s="11" t="n">
        <x:v>39.76</x:v>
      </x:c>
      <x:c r="D7913" s="11" t="n">
        <x:v>42.02</x:v>
      </x:c>
      <x:c r="E7913" s="13" t="n">
        <x:v>1465818</x:v>
      </x:c>
      <x:c r="F7913" s="11" t="n">
        <x:v>1</x:v>
      </x:c>
      <x:c r="G7913" s="11" t="n">
        <x:v>39.76</x:v>
      </x:c>
      <x:c r="H7913" s="11" t="n">
        <x:v>42.02</x:v>
      </x:c>
      <x:c r="I7913" s="13" t="n">
        <x:v>1465818</x:v>
      </x:c>
      <x:c r="J7913" s="11" t="n">
        <x:v>41.896457</x:v>
      </x:c>
      <x:c r="K7913" s="14" t="n">
        <x:f>I7913*J7913</x:f>
        <x:v>61412580.806825995</x:v>
      </x:c>
      <x:c r="L7913" s="8" t="str">
        <x:v>Alpaca SIP</x:v>
      </x:c>
    </x:row>
    <x:row r="7914" ht="25" customHeight="1">
      <x:c r="A7914" s="8" t="str">
        <x:v>LIFE</x:v>
      </x:c>
      <x:c r="B7914" s="10" t="n">
        <x:v>46274</x:v>
      </x:c>
      <x:c r="C7914" s="11" t="n">
        <x:v>41.42</x:v>
      </x:c>
      <x:c r="D7914" s="11" t="n">
        <x:v>39.72</x:v>
      </x:c>
      <x:c r="E7914" s="13" t="n">
        <x:v>2260577</x:v>
      </x:c>
      <x:c r="F7914" s="11" t="n">
        <x:v>1</x:v>
      </x:c>
      <x:c r="G7914" s="11" t="n">
        <x:v>41.42</x:v>
      </x:c>
      <x:c r="H7914" s="11" t="n">
        <x:v>39.72</x:v>
      </x:c>
      <x:c r="I7914" s="13" t="n">
        <x:v>2260577</x:v>
      </x:c>
      <x:c r="J7914" s="11" t="n">
        <x:v>40.031994</x:v>
      </x:c>
      <x:c r="K7914" s="14" t="n">
        <x:f>I7914*J7914</x:f>
        <x:v>90495404.900538</x:v>
      </x:c>
      <x:c r="L7914" s="8" t="str">
        <x:v>Alpaca SIP</x:v>
      </x:c>
    </x:row>
    <x:row r="7915" ht="25" customHeight="1">
      <x:c r="A7915" s="8" t="str">
        <x:v>LIFE</x:v>
      </x:c>
      <x:c r="B7915" s="10" t="n">
        <x:v>46275</x:v>
      </x:c>
      <x:c r="C7915" s="11" t="n">
        <x:v>38.61</x:v>
      </x:c>
      <x:c r="D7915" s="11" t="n">
        <x:v>38.85</x:v>
      </x:c>
      <x:c r="E7915" s="13" t="n">
        <x:v>874687</x:v>
      </x:c>
      <x:c r="F7915" s="11" t="n">
        <x:v>1</x:v>
      </x:c>
      <x:c r="G7915" s="11" t="n">
        <x:v>38.61</x:v>
      </x:c>
      <x:c r="H7915" s="11" t="n">
        <x:v>38.85</x:v>
      </x:c>
      <x:c r="I7915" s="13" t="n">
        <x:v>874687</x:v>
      </x:c>
      <x:c r="J7915" s="11" t="n">
        <x:v>38.969075</x:v>
      </x:c>
      <x:c r="K7915" s="14" t="n">
        <x:f>I7915*J7915</x:f>
        <x:v>34085743.304524995</x:v>
      </x:c>
      <x:c r="L7915" s="8" t="str">
        <x:v>Alpaca SIP</x:v>
      </x:c>
    </x:row>
    <x:row r="7916" ht="25" customHeight="1">
      <x:c r="A7916" s="8" t="str">
        <x:v>LIFE</x:v>
      </x:c>
      <x:c r="B7916" s="10" t="n">
        <x:v>46276</x:v>
      </x:c>
      <x:c r="C7916" s="11" t="n">
        <x:v>38.69</x:v>
      </x:c>
      <x:c r="D7916" s="11" t="n">
        <x:v>40.25</x:v>
      </x:c>
      <x:c r="E7916" s="13" t="n">
        <x:v>995009</x:v>
      </x:c>
      <x:c r="F7916" s="11" t="n">
        <x:v>1</x:v>
      </x:c>
      <x:c r="G7916" s="11" t="n">
        <x:v>38.69</x:v>
      </x:c>
      <x:c r="H7916" s="11" t="n">
        <x:v>40.25</x:v>
      </x:c>
      <x:c r="I7916" s="13" t="n">
        <x:v>995009</x:v>
      </x:c>
      <x:c r="J7916" s="11" t="n">
        <x:v>40.350743</x:v>
      </x:c>
      <x:c r="K7916" s="14" t="n">
        <x:f>I7916*J7916</x:f>
        <x:v>40149352.441687</x:v>
      </x:c>
      <x:c r="L7916" s="8" t="str">
        <x:v>Alpaca SIP</x:v>
      </x:c>
    </x:row>
    <x:row r="7917" ht="25" customHeight="1">
      <x:c r="A7917" s="8" t="str">
        <x:v>LIFE</x:v>
      </x:c>
      <x:c r="B7917" s="10" t="n">
        <x:v>46279</x:v>
      </x:c>
      <x:c r="C7917" s="11" t="n">
        <x:v>39.63</x:v>
      </x:c>
      <x:c r="D7917" s="11" t="n">
        <x:v>39.36</x:v>
      </x:c>
      <x:c r="E7917" s="13" t="n">
        <x:v>983506</x:v>
      </x:c>
      <x:c r="F7917" s="11" t="n">
        <x:v>1</x:v>
      </x:c>
      <x:c r="G7917" s="11" t="n">
        <x:v>39.63</x:v>
      </x:c>
      <x:c r="H7917" s="11" t="n">
        <x:v>39.36</x:v>
      </x:c>
      <x:c r="I7917" s="13" t="n">
        <x:v>983506</x:v>
      </x:c>
      <x:c r="J7917" s="11" t="n">
        <x:v>39.776576</x:v>
      </x:c>
      <x:c r="K7917" s="14" t="n">
        <x:f>I7917*J7917</x:f>
        <x:v>39120501.155456</x:v>
      </x:c>
      <x:c r="L7917" s="8" t="str">
        <x:v>Alpaca SIP</x:v>
      </x:c>
    </x:row>
    <x:row r="7918" ht="25" customHeight="1">
      <x:c r="A7918" s="8" t="str">
        <x:v>LIFE</x:v>
      </x:c>
      <x:c r="B7918" s="10" t="n">
        <x:v>46280</x:v>
      </x:c>
      <x:c r="C7918" s="11" t="n">
        <x:v>37.93</x:v>
      </x:c>
      <x:c r="D7918" s="11" t="n">
        <x:v>40.28</x:v>
      </x:c>
      <x:c r="E7918" s="13" t="n">
        <x:v>2256490</x:v>
      </x:c>
      <x:c r="F7918" s="11" t="n">
        <x:v>1</x:v>
      </x:c>
      <x:c r="G7918" s="11" t="n">
        <x:v>37.93</x:v>
      </x:c>
      <x:c r="H7918" s="11" t="n">
        <x:v>40.28</x:v>
      </x:c>
      <x:c r="I7918" s="13" t="n">
        <x:v>2256490</x:v>
      </x:c>
      <x:c r="J7918" s="11" t="n">
        <x:v>39.549655</x:v>
      </x:c>
      <x:c r="K7918" s="14" t="n">
        <x:f>I7918*J7918</x:f>
        <x:v>89243401.01095</x:v>
      </x:c>
      <x:c r="L7918" s="8" t="str">
        <x:v>Alpaca SIP</x:v>
      </x:c>
    </x:row>
    <x:row r="7919" ht="25" customHeight="1">
      <x:c r="A7919" s="8" t="str">
        <x:v>LIFE</x:v>
      </x:c>
      <x:c r="B7919" s="10" t="n">
        <x:v>46281</x:v>
      </x:c>
      <x:c r="C7919" s="11" t="n">
        <x:v>39.7</x:v>
      </x:c>
      <x:c r="D7919" s="11" t="n">
        <x:v>38.55</x:v>
      </x:c>
      <x:c r="E7919" s="13" t="n">
        <x:v>2911429</x:v>
      </x:c>
      <x:c r="F7919" s="11" t="n">
        <x:v>1</x:v>
      </x:c>
      <x:c r="G7919" s="11" t="n">
        <x:v>39.7</x:v>
      </x:c>
      <x:c r="H7919" s="11" t="n">
        <x:v>38.55</x:v>
      </x:c>
      <x:c r="I7919" s="13" t="n">
        <x:v>2911429</x:v>
      </x:c>
      <x:c r="J7919" s="11" t="n">
        <x:v>39.361629</x:v>
      </x:c>
      <x:c r="K7919" s="14" t="n">
        <x:f>I7919*J7919</x:f>
        <x:v>114598588.157841</x:v>
      </x:c>
      <x:c r="L7919" s="8" t="str">
        <x:v>Alpaca SIP</x:v>
      </x:c>
    </x:row>
    <x:row r="7920" ht="25" customHeight="1">
      <x:c r="A7920" s="8" t="str">
        <x:v>LIFE</x:v>
      </x:c>
      <x:c r="B7920" s="10" t="n">
        <x:v>46282</x:v>
      </x:c>
      <x:c r="C7920" s="11" t="n">
        <x:v>39.67</x:v>
      </x:c>
      <x:c r="D7920" s="11" t="n">
        <x:v>36.4</x:v>
      </x:c>
      <x:c r="E7920" s="13" t="n">
        <x:v>3245108</x:v>
      </x:c>
      <x:c r="F7920" s="11" t="n">
        <x:v>1</x:v>
      </x:c>
      <x:c r="G7920" s="11" t="n">
        <x:v>39.67</x:v>
      </x:c>
      <x:c r="H7920" s="11" t="n">
        <x:v>36.4</x:v>
      </x:c>
      <x:c r="I7920" s="13" t="n">
        <x:v>3245108</x:v>
      </x:c>
      <x:c r="J7920" s="11" t="n">
        <x:v>38.13749</x:v>
      </x:c>
      <x:c r="K7920" s="14" t="n">
        <x:f>I7920*J7920</x:f>
        <x:v>123760273.89892</x:v>
      </x:c>
      <x:c r="L7920" s="8" t="str">
        <x:v>Alpaca SIP</x:v>
      </x:c>
    </x:row>
    <x:row r="7921" ht="25" customHeight="1">
      <x:c r="A7921" s="8" t="str">
        <x:v>LIFE</x:v>
      </x:c>
      <x:c r="B7921" s="10" t="n">
        <x:v>46283</x:v>
      </x:c>
      <x:c r="C7921" s="11" t="n">
        <x:v>36.89</x:v>
      </x:c>
      <x:c r="D7921" s="11" t="n">
        <x:v>36</x:v>
      </x:c>
      <x:c r="E7921" s="13" t="n">
        <x:v>2769340</x:v>
      </x:c>
      <x:c r="F7921" s="11" t="n">
        <x:v>1</x:v>
      </x:c>
      <x:c r="G7921" s="11" t="n">
        <x:v>36.89</x:v>
      </x:c>
      <x:c r="H7921" s="11" t="n">
        <x:v>36</x:v>
      </x:c>
      <x:c r="I7921" s="13" t="n">
        <x:v>2769340</x:v>
      </x:c>
      <x:c r="J7921" s="11" t="n">
        <x:v>36.210033</x:v>
      </x:c>
      <x:c r="K7921" s="14" t="n">
        <x:f>I7921*J7921</x:f>
        <x:v>100277892.78822</x:v>
      </x:c>
      <x:c r="L7921" s="8" t="str">
        <x:v>Alpaca SIP</x:v>
      </x:c>
    </x:row>
    <x:row r="7922" ht="25" customHeight="1">
      <x:c r="A7922" s="8" t="str">
        <x:v>LIFE</x:v>
      </x:c>
      <x:c r="B7922" s="10" t="n">
        <x:v>46286</x:v>
      </x:c>
      <x:c r="C7922" s="11" t="n">
        <x:v>36.34</x:v>
      </x:c>
      <x:c r="D7922" s="11" t="n">
        <x:v>36.49</x:v>
      </x:c>
      <x:c r="E7922" s="13" t="n">
        <x:v>1037608</x:v>
      </x:c>
      <x:c r="F7922" s="11" t="n">
        <x:v>1</x:v>
      </x:c>
      <x:c r="G7922" s="11" t="n">
        <x:v>36.34</x:v>
      </x:c>
      <x:c r="H7922" s="11" t="n">
        <x:v>36.49</x:v>
      </x:c>
      <x:c r="I7922" s="13" t="n">
        <x:v>1037608</x:v>
      </x:c>
      <x:c r="J7922" s="11" t="n">
        <x:v>36.38043</x:v>
      </x:c>
      <x:c r="K7922" s="14" t="n">
        <x:f>I7922*J7922</x:f>
        <x:v>37748625.21144</x:v>
      </x:c>
      <x:c r="L7922" s="8" t="str">
        <x:v>Alpaca SIP</x:v>
      </x:c>
    </x:row>
    <x:row r="7923" ht="25" customHeight="1">
      <x:c r="A7923" s="8" t="str">
        <x:v>LIFE</x:v>
      </x:c>
      <x:c r="B7923" s="10" t="n">
        <x:v>46287</x:v>
      </x:c>
      <x:c r="C7923" s="11" t="n">
        <x:v>36.49</x:v>
      </x:c>
      <x:c r="D7923" s="11" t="n">
        <x:v>36.19</x:v>
      </x:c>
      <x:c r="E7923" s="13" t="n">
        <x:v>1907983</x:v>
      </x:c>
      <x:c r="F7923" s="11" t="n">
        <x:v>1</x:v>
      </x:c>
      <x:c r="G7923" s="11" t="n">
        <x:v>36.49</x:v>
      </x:c>
      <x:c r="H7923" s="11" t="n">
        <x:v>36.19</x:v>
      </x:c>
      <x:c r="I7923" s="13" t="n">
        <x:v>1907983</x:v>
      </x:c>
      <x:c r="J7923" s="11" t="n">
        <x:v>36.485674</x:v>
      </x:c>
      <x:c r="K7923" s="14" t="n">
        <x:f>I7923*J7923</x:f>
        <x:v>69614045.735542</x:v>
      </x:c>
      <x:c r="L7923" s="8" t="str">
        <x:v>Alpaca SIP</x:v>
      </x:c>
    </x:row>
    <x:row r="7924" ht="25" customHeight="1">
      <x:c r="A7924" s="8" t="str">
        <x:v>LIFE</x:v>
      </x:c>
      <x:c r="B7924" s="10" t="n">
        <x:v>46288</x:v>
      </x:c>
      <x:c r="C7924" s="11" t="n">
        <x:v>36.2</x:v>
      </x:c>
      <x:c r="D7924" s="11" t="n">
        <x:v>33.91</x:v>
      </x:c>
      <x:c r="E7924" s="13" t="n">
        <x:v>1699529</x:v>
      </x:c>
      <x:c r="F7924" s="11" t="n">
        <x:v>1</x:v>
      </x:c>
      <x:c r="G7924" s="11" t="n">
        <x:v>36.2</x:v>
      </x:c>
      <x:c r="H7924" s="11" t="n">
        <x:v>33.91</x:v>
      </x:c>
      <x:c r="I7924" s="13" t="n">
        <x:v>1699529</x:v>
      </x:c>
      <x:c r="J7924" s="11" t="n">
        <x:v>34.017922</x:v>
      </x:c>
      <x:c r="K7924" s="14" t="n">
        <x:f>I7924*J7924</x:f>
        <x:v>57814444.958738</x:v>
      </x:c>
      <x:c r="L7924" s="8" t="str">
        <x:v>Alpaca SIP</x:v>
      </x:c>
    </x:row>
    <x:row r="7925" ht="25" customHeight="1">
      <x:c r="A7925" s="8" t="str">
        <x:v>LIFE</x:v>
      </x:c>
      <x:c r="B7925" s="10" t="n">
        <x:v>46289</x:v>
      </x:c>
      <x:c r="C7925" s="11" t="n">
        <x:v>34</x:v>
      </x:c>
      <x:c r="D7925" s="11" t="n">
        <x:v>35.31</x:v>
      </x:c>
      <x:c r="E7925" s="13" t="n">
        <x:v>2447337</x:v>
      </x:c>
      <x:c r="F7925" s="11" t="n">
        <x:v>1</x:v>
      </x:c>
      <x:c r="G7925" s="11" t="n">
        <x:v>34</x:v>
      </x:c>
      <x:c r="H7925" s="11" t="n">
        <x:v>35.31</x:v>
      </x:c>
      <x:c r="I7925" s="13" t="n">
        <x:v>2447337</x:v>
      </x:c>
      <x:c r="J7925" s="11" t="n">
        <x:v>35.972375</x:v>
      </x:c>
      <x:c r="K7925" s="14" t="n">
        <x:f>I7925*J7925</x:f>
        <x:v>88036524.315375</x:v>
      </x:c>
      <x:c r="L7925" s="8" t="str">
        <x:v>Alpaca SIP</x:v>
      </x:c>
    </x:row>
    <x:row r="7926" ht="25" customHeight="1">
      <x:c r="A7926" s="8" t="str">
        <x:v>LIFE</x:v>
      </x:c>
      <x:c r="B7926" s="10" t="n">
        <x:v>46290</x:v>
      </x:c>
      <x:c r="C7926" s="11" t="n">
        <x:v>35.22</x:v>
      </x:c>
      <x:c r="D7926" s="11" t="n">
        <x:v>34.3</x:v>
      </x:c>
      <x:c r="E7926" s="13" t="n">
        <x:v>1261365</x:v>
      </x:c>
      <x:c r="F7926" s="11" t="n">
        <x:v>1</x:v>
      </x:c>
      <x:c r="G7926" s="11" t="n">
        <x:v>35.22</x:v>
      </x:c>
      <x:c r="H7926" s="11" t="n">
        <x:v>34.3</x:v>
      </x:c>
      <x:c r="I7926" s="13" t="n">
        <x:v>1261365</x:v>
      </x:c>
      <x:c r="J7926" s="11" t="n">
        <x:v>34.884934</x:v>
      </x:c>
      <x:c r="K7926" s="14" t="n">
        <x:f>I7926*J7926</x:f>
        <x:v>44002634.77491</x:v>
      </x:c>
      <x:c r="L7926" s="8" t="str">
        <x:v>Alpaca SIP</x:v>
      </x:c>
    </x:row>
    <x:row r="7927" ht="25" customHeight="1">
      <x:c r="A7927" s="8" t="str">
        <x:v>LIFE</x:v>
      </x:c>
      <x:c r="B7927" s="10" t="n">
        <x:v>46293</x:v>
      </x:c>
      <x:c r="C7927" s="11" t="n">
        <x:v>33.15</x:v>
      </x:c>
      <x:c r="D7927" s="11" t="n">
        <x:v>34.24</x:v>
      </x:c>
      <x:c r="E7927" s="13" t="n">
        <x:v>1294143</x:v>
      </x:c>
      <x:c r="F7927" s="11" t="n">
        <x:v>1</x:v>
      </x:c>
      <x:c r="G7927" s="11" t="n">
        <x:v>33.15</x:v>
      </x:c>
      <x:c r="H7927" s="11" t="n">
        <x:v>34.24</x:v>
      </x:c>
      <x:c r="I7927" s="13" t="n">
        <x:v>1294143</x:v>
      </x:c>
      <x:c r="J7927" s="11" t="n">
        <x:v>33.387037</x:v>
      </x:c>
      <x:c r="K7927" s="14" t="n">
        <x:f>I7927*J7927</x:f>
        <x:v>43207600.224291</x:v>
      </x:c>
      <x:c r="L7927" s="8" t="str">
        <x:v>Alpaca SIP</x:v>
      </x:c>
    </x:row>
    <x:row r="7928" ht="25" customHeight="1">
      <x:c r="A7928" s="8" t="str">
        <x:v>LIFE</x:v>
      </x:c>
      <x:c r="B7928" s="10" t="n">
        <x:v>46294</x:v>
      </x:c>
      <x:c r="C7928" s="11" t="n">
        <x:v>34.24</x:v>
      </x:c>
      <x:c r="D7928" s="11" t="n">
        <x:v>33.85</x:v>
      </x:c>
      <x:c r="E7928" s="13" t="n">
        <x:v>953873</x:v>
      </x:c>
      <x:c r="F7928" s="11" t="n">
        <x:v>1</x:v>
      </x:c>
      <x:c r="G7928" s="11" t="n">
        <x:v>34.24</x:v>
      </x:c>
      <x:c r="H7928" s="11" t="n">
        <x:v>33.85</x:v>
      </x:c>
      <x:c r="I7928" s="13" t="n">
        <x:v>953873</x:v>
      </x:c>
      <x:c r="J7928" s="11" t="n">
        <x:v>33.584516</x:v>
      </x:c>
      <x:c r="K7928" s="14" t="n">
        <x:f>I7928*J7928</x:f>
        <x:v>32035363.030468002</x:v>
      </x:c>
      <x:c r="L7928" s="8" t="str">
        <x:v>Alpaca SIP</x:v>
      </x:c>
    </x:row>
    <x:row r="7929" ht="25" customHeight="1">
      <x:c r="A7929" s="8" t="str">
        <x:v>LIFE</x:v>
      </x:c>
      <x:c r="B7929" s="10" t="n">
        <x:v>46295</x:v>
      </x:c>
      <x:c r="C7929" s="11" t="n">
        <x:v>33.91</x:v>
      </x:c>
      <x:c r="D7929" s="11" t="n">
        <x:v>33.57</x:v>
      </x:c>
      <x:c r="E7929" s="13" t="n">
        <x:v>977174</x:v>
      </x:c>
      <x:c r="F7929" s="11" t="n">
        <x:v>1</x:v>
      </x:c>
      <x:c r="G7929" s="11" t="n">
        <x:v>33.91</x:v>
      </x:c>
      <x:c r="H7929" s="11" t="n">
        <x:v>33.57</x:v>
      </x:c>
      <x:c r="I7929" s="13" t="n">
        <x:v>977174</x:v>
      </x:c>
      <x:c r="J7929" s="11" t="n">
        <x:v>33.842018</x:v>
      </x:c>
      <x:c r="K7929" s="14" t="n">
        <x:f>I7929*J7929</x:f>
        <x:v>33069540.097132005</x:v>
      </x:c>
      <x:c r="L7929" s="8" t="str">
        <x:v>Alpaca SIP</x:v>
      </x:c>
    </x:row>
    <x:row r="7930" ht="25" customHeight="1">
      <x:c r="A7930" s="8" t="str">
        <x:v>LIFE</x:v>
      </x:c>
      <x:c r="B7930" s="10" t="n">
        <x:v>46296</x:v>
      </x:c>
      <x:c r="C7930" s="11" t="n">
        <x:v>32.89</x:v>
      </x:c>
      <x:c r="D7930" s="11" t="n">
        <x:v>32.57</x:v>
      </x:c>
      <x:c r="E7930" s="13" t="n">
        <x:v>3579778</x:v>
      </x:c>
      <x:c r="F7930" s="11" t="n">
        <x:v>1</x:v>
      </x:c>
      <x:c r="G7930" s="11" t="n">
        <x:v>32.89</x:v>
      </x:c>
      <x:c r="H7930" s="11" t="n">
        <x:v>32.57</x:v>
      </x:c>
      <x:c r="I7930" s="13" t="n">
        <x:v>3579778</x:v>
      </x:c>
      <x:c r="J7930" s="11" t="n">
        <x:v>32.64122</x:v>
      </x:c>
      <x:c r="K7930" s="14" t="n">
        <x:f>I7930*J7930</x:f>
        <x:v>116848321.24915999</x:v>
      </x:c>
      <x:c r="L7930" s="8" t="str">
        <x:v>Alpaca SIP</x:v>
      </x:c>
    </x:row>
    <x:row r="7931" ht="25" customHeight="1">
      <x:c r="A7931" s="8" t="str">
        <x:v>LIFE</x:v>
      </x:c>
      <x:c r="B7931" s="10" t="n">
        <x:v>46297</x:v>
      </x:c>
      <x:c r="C7931" s="11" t="n">
        <x:v>32.64</x:v>
      </x:c>
      <x:c r="D7931" s="11" t="n">
        <x:v>34.12</x:v>
      </x:c>
      <x:c r="E7931" s="13" t="n">
        <x:v>1405272</x:v>
      </x:c>
      <x:c r="F7931" s="11" t="n">
        <x:v>1</x:v>
      </x:c>
      <x:c r="G7931" s="11" t="n">
        <x:v>32.64</x:v>
      </x:c>
      <x:c r="H7931" s="11" t="n">
        <x:v>34.12</x:v>
      </x:c>
      <x:c r="I7931" s="13" t="n">
        <x:v>1405272</x:v>
      </x:c>
      <x:c r="J7931" s="11" t="n">
        <x:v>33.927207</x:v>
      </x:c>
      <x:c r="K7931" s="14" t="n">
        <x:f>I7931*J7931</x:f>
        <x:v>47676954.035304</x:v>
      </x:c>
      <x:c r="L7931" s="8" t="str">
        <x:v>Alpaca SIP</x:v>
      </x:c>
    </x:row>
    <x:row r="7932" ht="25" customHeight="1">
      <x:c r="A7932" s="8" t="str">
        <x:v>PICS</x:v>
      </x:c>
      <x:c r="B7932" s="10" t="n">
        <x:v>46051</x:v>
      </x:c>
      <x:c r="C7932" s="11" t="n">
        <x:v>19.5</x:v>
      </x:c>
      <x:c r="D7932" s="11" t="n">
        <x:v>19</x:v>
      </x:c>
      <x:c r="E7932" s="13" t="n">
        <x:v>10475868</x:v>
      </x:c>
      <x:c r="F7932" s="11" t="n">
        <x:v>1</x:v>
      </x:c>
      <x:c r="G7932" s="11" t="n">
        <x:v>19.5</x:v>
      </x:c>
      <x:c r="H7932" s="11" t="n">
        <x:v>19</x:v>
      </x:c>
      <x:c r="I7932" s="13" t="n">
        <x:v>10475868</x:v>
      </x:c>
      <x:c r="J7932" s="11" t="n">
        <x:v>19.283295</x:v>
      </x:c>
      <x:c r="K7932" s="14" t="n">
        <x:f>I7932*J7932</x:f>
        <x:v>202009253.02506</x:v>
      </x:c>
      <x:c r="L7932" s="8" t="str">
        <x:v>Alpaca SIP</x:v>
      </x:c>
    </x:row>
    <x:row r="7933" ht="25" customHeight="1">
      <x:c r="A7933" s="8" t="str">
        <x:v>PICS</x:v>
      </x:c>
      <x:c r="B7933" s="10" t="n">
        <x:v>46052</x:v>
      </x:c>
      <x:c r="C7933" s="11" t="n">
        <x:v>19.01</x:v>
      </x:c>
      <x:c r="D7933" s="11" t="n">
        <x:v>18</x:v>
      </x:c>
      <x:c r="E7933" s="13" t="n">
        <x:v>3822785</x:v>
      </x:c>
      <x:c r="F7933" s="11" t="n">
        <x:v>1</x:v>
      </x:c>
      <x:c r="G7933" s="11" t="n">
        <x:v>19.01</x:v>
      </x:c>
      <x:c r="H7933" s="11" t="n">
        <x:v>18</x:v>
      </x:c>
      <x:c r="I7933" s="13" t="n">
        <x:v>3822785</x:v>
      </x:c>
      <x:c r="J7933" s="11" t="n">
        <x:v>18.435022</x:v>
      </x:c>
      <x:c r="K7933" s="14" t="n">
        <x:f>I7933*J7933</x:f>
        <x:v>70473125.57627</x:v>
      </x:c>
      <x:c r="L7933" s="8" t="str">
        <x:v>Alpaca SIP</x:v>
      </x:c>
    </x:row>
    <x:row r="7934" ht="25" customHeight="1">
      <x:c r="A7934" s="8" t="str">
        <x:v>PICS</x:v>
      </x:c>
      <x:c r="B7934" s="10" t="n">
        <x:v>46055</x:v>
      </x:c>
      <x:c r="C7934" s="11" t="n">
        <x:v>18</x:v>
      </x:c>
      <x:c r="D7934" s="11" t="n">
        <x:v>17.54</x:v>
      </x:c>
      <x:c r="E7934" s="13" t="n">
        <x:v>2762820</x:v>
      </x:c>
      <x:c r="F7934" s="11" t="n">
        <x:v>1</x:v>
      </x:c>
      <x:c r="G7934" s="11" t="n">
        <x:v>18</x:v>
      </x:c>
      <x:c r="H7934" s="11" t="n">
        <x:v>17.54</x:v>
      </x:c>
      <x:c r="I7934" s="13" t="n">
        <x:v>2762820</x:v>
      </x:c>
      <x:c r="J7934" s="11" t="n">
        <x:v>17.150302</x:v>
      </x:c>
      <x:c r="K7934" s="14" t="n">
        <x:f>I7934*J7934</x:f>
        <x:v>47383197.37164</x:v>
      </x:c>
      <x:c r="L7934" s="8" t="str">
        <x:v>Alpaca SIP</x:v>
      </x:c>
    </x:row>
    <x:row r="7935" ht="25" customHeight="1">
      <x:c r="A7935" s="8" t="str">
        <x:v>PICS</x:v>
      </x:c>
      <x:c r="B7935" s="10" t="n">
        <x:v>46056</x:v>
      </x:c>
      <x:c r="C7935" s="11" t="n">
        <x:v>17.5</x:v>
      </x:c>
      <x:c r="D7935" s="11" t="n">
        <x:v>17.35</x:v>
      </x:c>
      <x:c r="E7935" s="13" t="n">
        <x:v>1847547</x:v>
      </x:c>
      <x:c r="F7935" s="11" t="n">
        <x:v>1</x:v>
      </x:c>
      <x:c r="G7935" s="11" t="n">
        <x:v>17.5</x:v>
      </x:c>
      <x:c r="H7935" s="11" t="n">
        <x:v>17.35</x:v>
      </x:c>
      <x:c r="I7935" s="13" t="n">
        <x:v>1847547</x:v>
      </x:c>
      <x:c r="J7935" s="11" t="n">
        <x:v>17.718747</x:v>
      </x:c>
      <x:c r="K7935" s="14" t="n">
        <x:f>I7935*J7935</x:f>
        <x:v>32736217.863609</x:v>
      </x:c>
      <x:c r="L7935" s="8" t="str">
        <x:v>Alpaca SIP</x:v>
      </x:c>
    </x:row>
    <x:row r="7936" ht="25" customHeight="1">
      <x:c r="A7936" s="8" t="str">
        <x:v>PICS</x:v>
      </x:c>
      <x:c r="B7936" s="10" t="n">
        <x:v>46057</x:v>
      </x:c>
      <x:c r="C7936" s="11" t="n">
        <x:v>17.09</x:v>
      </x:c>
      <x:c r="D7936" s="11" t="n">
        <x:v>16.97</x:v>
      </x:c>
      <x:c r="E7936" s="13" t="n">
        <x:v>1038169</x:v>
      </x:c>
      <x:c r="F7936" s="11" t="n">
        <x:v>1</x:v>
      </x:c>
      <x:c r="G7936" s="11" t="n">
        <x:v>17.09</x:v>
      </x:c>
      <x:c r="H7936" s="11" t="n">
        <x:v>16.97</x:v>
      </x:c>
      <x:c r="I7936" s="13" t="n">
        <x:v>1038169</x:v>
      </x:c>
      <x:c r="J7936" s="11" t="n">
        <x:v>16.87205</x:v>
      </x:c>
      <x:c r="K7936" s="14" t="n">
        <x:f>I7936*J7936</x:f>
        <x:v>17516039.27645</x:v>
      </x:c>
      <x:c r="L7936" s="8" t="str">
        <x:v>Alpaca SIP</x:v>
      </x:c>
    </x:row>
    <x:row r="7937" ht="25" customHeight="1">
      <x:c r="A7937" s="8" t="str">
        <x:v>PICS</x:v>
      </x:c>
      <x:c r="B7937" s="10" t="n">
        <x:v>46058</x:v>
      </x:c>
      <x:c r="C7937" s="11" t="n">
        <x:v>16.53</x:v>
      </x:c>
      <x:c r="D7937" s="11" t="n">
        <x:v>15.02</x:v>
      </x:c>
      <x:c r="E7937" s="13" t="n">
        <x:v>1644760</x:v>
      </x:c>
      <x:c r="F7937" s="11" t="n">
        <x:v>1</x:v>
      </x:c>
      <x:c r="G7937" s="11" t="n">
        <x:v>16.53</x:v>
      </x:c>
      <x:c r="H7937" s="11" t="n">
        <x:v>15.02</x:v>
      </x:c>
      <x:c r="I7937" s="13" t="n">
        <x:v>1644760</x:v>
      </x:c>
      <x:c r="J7937" s="11" t="n">
        <x:v>15.803729</x:v>
      </x:c>
      <x:c r="K7937" s="14" t="n">
        <x:f>I7937*J7937</x:f>
        <x:v>25993341.31004</x:v>
      </x:c>
      <x:c r="L7937" s="8" t="str">
        <x:v>Alpaca SIP</x:v>
      </x:c>
    </x:row>
    <x:row r="7938" ht="25" customHeight="1">
      <x:c r="A7938" s="8" t="str">
        <x:v>PICS</x:v>
      </x:c>
      <x:c r="B7938" s="10" t="n">
        <x:v>46059</x:v>
      </x:c>
      <x:c r="C7938" s="11" t="n">
        <x:v>15.16</x:v>
      </x:c>
      <x:c r="D7938" s="11" t="n">
        <x:v>15.73</x:v>
      </x:c>
      <x:c r="E7938" s="13" t="n">
        <x:v>829329</x:v>
      </x:c>
      <x:c r="F7938" s="11" t="n">
        <x:v>1</x:v>
      </x:c>
      <x:c r="G7938" s="11" t="n">
        <x:v>15.16</x:v>
      </x:c>
      <x:c r="H7938" s="11" t="n">
        <x:v>15.73</x:v>
      </x:c>
      <x:c r="I7938" s="13" t="n">
        <x:v>829329</x:v>
      </x:c>
      <x:c r="J7938" s="11" t="n">
        <x:v>15.616849</x:v>
      </x:c>
      <x:c r="K7938" s="14" t="n">
        <x:f>I7938*J7938</x:f>
        <x:v>12951505.764321</x:v>
      </x:c>
      <x:c r="L7938" s="8" t="str">
        <x:v>Alpaca SIP</x:v>
      </x:c>
    </x:row>
    <x:row r="7939" ht="25" customHeight="1">
      <x:c r="A7939" s="8" t="str">
        <x:v>PICS</x:v>
      </x:c>
      <x:c r="B7939" s="10" t="n">
        <x:v>46062</x:v>
      </x:c>
      <x:c r="C7939" s="11" t="n">
        <x:v>15.57</x:v>
      </x:c>
      <x:c r="D7939" s="11" t="n">
        <x:v>15.28</x:v>
      </x:c>
      <x:c r="E7939" s="13" t="n">
        <x:v>689266</x:v>
      </x:c>
      <x:c r="F7939" s="11" t="n">
        <x:v>1</x:v>
      </x:c>
      <x:c r="G7939" s="11" t="n">
        <x:v>15.57</x:v>
      </x:c>
      <x:c r="H7939" s="11" t="n">
        <x:v>15.28</x:v>
      </x:c>
      <x:c r="I7939" s="13" t="n">
        <x:v>689266</x:v>
      </x:c>
      <x:c r="J7939" s="11" t="n">
        <x:v>15.443949</x:v>
      </x:c>
      <x:c r="K7939" s="14" t="n">
        <x:f>I7939*J7939</x:f>
        <x:v>10644988.951434</x:v>
      </x:c>
      <x:c r="L7939" s="8" t="str">
        <x:v>Alpaca SIP</x:v>
      </x:c>
    </x:row>
    <x:row r="7940" ht="25" customHeight="1">
      <x:c r="A7940" s="8" t="str">
        <x:v>PICS</x:v>
      </x:c>
      <x:c r="B7940" s="10" t="n">
        <x:v>46063</x:v>
      </x:c>
      <x:c r="C7940" s="11" t="n">
        <x:v>15.3</x:v>
      </x:c>
      <x:c r="D7940" s="11" t="n">
        <x:v>15.16</x:v>
      </x:c>
      <x:c r="E7940" s="13" t="n">
        <x:v>308880</x:v>
      </x:c>
      <x:c r="F7940" s="11" t="n">
        <x:v>1</x:v>
      </x:c>
      <x:c r="G7940" s="11" t="n">
        <x:v>15.3</x:v>
      </x:c>
      <x:c r="H7940" s="11" t="n">
        <x:v>15.16</x:v>
      </x:c>
      <x:c r="I7940" s="13" t="n">
        <x:v>308880</x:v>
      </x:c>
      <x:c r="J7940" s="11" t="n">
        <x:v>15.379504</x:v>
      </x:c>
      <x:c r="K7940" s="14" t="n">
        <x:f>I7940*J7940</x:f>
        <x:v>4750421.1955200005</x:v>
      </x:c>
      <x:c r="L7940" s="8" t="str">
        <x:v>Alpaca SIP</x:v>
      </x:c>
    </x:row>
    <x:row r="7941" ht="25" customHeight="1">
      <x:c r="A7941" s="8" t="str">
        <x:v>PICS</x:v>
      </x:c>
      <x:c r="B7941" s="10" t="n">
        <x:v>46064</x:v>
      </x:c>
      <x:c r="C7941" s="11" t="n">
        <x:v>15.18</x:v>
      </x:c>
      <x:c r="D7941" s="11" t="n">
        <x:v>14.64</x:v>
      </x:c>
      <x:c r="E7941" s="13" t="n">
        <x:v>890902</x:v>
      </x:c>
      <x:c r="F7941" s="11" t="n">
        <x:v>1</x:v>
      </x:c>
      <x:c r="G7941" s="11" t="n">
        <x:v>15.18</x:v>
      </x:c>
      <x:c r="H7941" s="11" t="n">
        <x:v>14.64</x:v>
      </x:c>
      <x:c r="I7941" s="13" t="n">
        <x:v>890902</x:v>
      </x:c>
      <x:c r="J7941" s="11" t="n">
        <x:v>14.77556</x:v>
      </x:c>
      <x:c r="K7941" s="14" t="n">
        <x:f>I7941*J7941</x:f>
        <x:v>13163575.955120001</x:v>
      </x:c>
      <x:c r="L7941" s="8" t="str">
        <x:v>Alpaca SIP</x:v>
      </x:c>
    </x:row>
    <x:row r="7942" ht="25" customHeight="1">
      <x:c r="A7942" s="8" t="str">
        <x:v>PICS</x:v>
      </x:c>
      <x:c r="B7942" s="10" t="n">
        <x:v>46065</x:v>
      </x:c>
      <x:c r="C7942" s="11" t="n">
        <x:v>14.67</x:v>
      </x:c>
      <x:c r="D7942" s="11" t="n">
        <x:v>14.5</x:v>
      </x:c>
      <x:c r="E7942" s="13" t="n">
        <x:v>488500</x:v>
      </x:c>
      <x:c r="F7942" s="11" t="n">
        <x:v>1</x:v>
      </x:c>
      <x:c r="G7942" s="11" t="n">
        <x:v>14.67</x:v>
      </x:c>
      <x:c r="H7942" s="11" t="n">
        <x:v>14.5</x:v>
      </x:c>
      <x:c r="I7942" s="13" t="n">
        <x:v>488500</x:v>
      </x:c>
      <x:c r="J7942" s="11" t="n">
        <x:v>14.627002</x:v>
      </x:c>
      <x:c r="K7942" s="14" t="n">
        <x:f>I7942*J7942</x:f>
        <x:v>7145290.477</x:v>
      </x:c>
      <x:c r="L7942" s="8" t="str">
        <x:v>Alpaca SIP</x:v>
      </x:c>
    </x:row>
    <x:row r="7943" ht="25" customHeight="1">
      <x:c r="A7943" s="8" t="str">
        <x:v>PICS</x:v>
      </x:c>
      <x:c r="B7943" s="10" t="n">
        <x:v>46066</x:v>
      </x:c>
      <x:c r="C7943" s="11" t="n">
        <x:v>14.8</x:v>
      </x:c>
      <x:c r="D7943" s="11" t="n">
        <x:v>13.81</x:v>
      </x:c>
      <x:c r="E7943" s="13" t="n">
        <x:v>809269</x:v>
      </x:c>
      <x:c r="F7943" s="11" t="n">
        <x:v>1</x:v>
      </x:c>
      <x:c r="G7943" s="11" t="n">
        <x:v>14.8</x:v>
      </x:c>
      <x:c r="H7943" s="11" t="n">
        <x:v>13.81</x:v>
      </x:c>
      <x:c r="I7943" s="13" t="n">
        <x:v>809269</x:v>
      </x:c>
      <x:c r="J7943" s="11" t="n">
        <x:v>13.696195</x:v>
      </x:c>
      <x:c r="K7943" s="14" t="n">
        <x:f>I7943*J7943</x:f>
        <x:v>11083906.031454999</x:v>
      </x:c>
      <x:c r="L7943" s="8" t="str">
        <x:v>Alpaca SIP</x:v>
      </x:c>
    </x:row>
    <x:row r="7944" ht="25" customHeight="1">
      <x:c r="A7944" s="8" t="str">
        <x:v>PICS</x:v>
      </x:c>
      <x:c r="B7944" s="10" t="n">
        <x:v>46070</x:v>
      </x:c>
      <x:c r="C7944" s="11" t="n">
        <x:v>14</x:v>
      </x:c>
      <x:c r="D7944" s="11" t="n">
        <x:v>13.19</x:v>
      </x:c>
      <x:c r="E7944" s="13" t="n">
        <x:v>287107</x:v>
      </x:c>
      <x:c r="F7944" s="11" t="n">
        <x:v>1</x:v>
      </x:c>
      <x:c r="G7944" s="11" t="n">
        <x:v>14</x:v>
      </x:c>
      <x:c r="H7944" s="11" t="n">
        <x:v>13.19</x:v>
      </x:c>
      <x:c r="I7944" s="13" t="n">
        <x:v>287107</x:v>
      </x:c>
      <x:c r="J7944" s="11" t="n">
        <x:v>13.19873</x:v>
      </x:c>
      <x:c r="K7944" s="14" t="n">
        <x:f>I7944*J7944</x:f>
        <x:v>3789447.7741099996</x:v>
      </x:c>
      <x:c r="L7944" s="8" t="str">
        <x:v>Alpaca SIP</x:v>
      </x:c>
    </x:row>
    <x:row r="7945" ht="25" customHeight="1">
      <x:c r="A7945" s="8" t="str">
        <x:v>PICS</x:v>
      </x:c>
      <x:c r="B7945" s="10" t="n">
        <x:v>46071</x:v>
      </x:c>
      <x:c r="C7945" s="11" t="n">
        <x:v>13.2</x:v>
      </x:c>
      <x:c r="D7945" s="11" t="n">
        <x:v>14.37</x:v>
      </x:c>
      <x:c r="E7945" s="13" t="n">
        <x:v>677467</x:v>
      </x:c>
      <x:c r="F7945" s="11" t="n">
        <x:v>1</x:v>
      </x:c>
      <x:c r="G7945" s="11" t="n">
        <x:v>13.2</x:v>
      </x:c>
      <x:c r="H7945" s="11" t="n">
        <x:v>14.37</x:v>
      </x:c>
      <x:c r="I7945" s="13" t="n">
        <x:v>677467</x:v>
      </x:c>
      <x:c r="J7945" s="11" t="n">
        <x:v>14.236388</x:v>
      </x:c>
      <x:c r="K7945" s="14" t="n">
        <x:f>I7945*J7945</x:f>
        <x:v>9644683.069196</x:v>
      </x:c>
      <x:c r="L7945" s="8" t="str">
        <x:v>Alpaca SIP</x:v>
      </x:c>
    </x:row>
    <x:row r="7946" ht="25" customHeight="1">
      <x:c r="A7946" s="8" t="str">
        <x:v>PICS</x:v>
      </x:c>
      <x:c r="B7946" s="10" t="n">
        <x:v>46072</x:v>
      </x:c>
      <x:c r="C7946" s="11" t="n">
        <x:v>14.2</x:v>
      </x:c>
      <x:c r="D7946" s="11" t="n">
        <x:v>15.1</x:v>
      </x:c>
      <x:c r="E7946" s="13" t="n">
        <x:v>509989</x:v>
      </x:c>
      <x:c r="F7946" s="11" t="n">
        <x:v>1</x:v>
      </x:c>
      <x:c r="G7946" s="11" t="n">
        <x:v>14.2</x:v>
      </x:c>
      <x:c r="H7946" s="11" t="n">
        <x:v>15.1</x:v>
      </x:c>
      <x:c r="I7946" s="13" t="n">
        <x:v>509989</x:v>
      </x:c>
      <x:c r="J7946" s="11" t="n">
        <x:v>14.930834</x:v>
      </x:c>
      <x:c r="K7946" s="14" t="n">
        <x:f>I7946*J7946</x:f>
        <x:v>7614561.100826001</x:v>
      </x:c>
      <x:c r="L7946" s="8" t="str">
        <x:v>Alpaca SIP</x:v>
      </x:c>
    </x:row>
    <x:row r="7947" ht="25" customHeight="1">
      <x:c r="A7947" s="8" t="str">
        <x:v>PICS</x:v>
      </x:c>
      <x:c r="B7947" s="10" t="n">
        <x:v>46073</x:v>
      </x:c>
      <x:c r="C7947" s="11" t="n">
        <x:v>14.7</x:v>
      </x:c>
      <x:c r="D7947" s="11" t="n">
        <x:v>15.71</x:v>
      </x:c>
      <x:c r="E7947" s="13" t="n">
        <x:v>371912</x:v>
      </x:c>
      <x:c r="F7947" s="11" t="n">
        <x:v>1</x:v>
      </x:c>
      <x:c r="G7947" s="11" t="n">
        <x:v>14.7</x:v>
      </x:c>
      <x:c r="H7947" s="11" t="n">
        <x:v>15.71</x:v>
      </x:c>
      <x:c r="I7947" s="13" t="n">
        <x:v>371912</x:v>
      </x:c>
      <x:c r="J7947" s="11" t="n">
        <x:v>15.563756</x:v>
      </x:c>
      <x:c r="K7947" s="14" t="n">
        <x:f>I7947*J7947</x:f>
        <x:v>5788347.621472</x:v>
      </x:c>
      <x:c r="L7947" s="8" t="str">
        <x:v>Alpaca SIP</x:v>
      </x:c>
    </x:row>
    <x:row r="7948" ht="25" customHeight="1">
      <x:c r="A7948" s="8" t="str">
        <x:v>PICS</x:v>
      </x:c>
      <x:c r="B7948" s="10" t="n">
        <x:v>46076</x:v>
      </x:c>
      <x:c r="C7948" s="11" t="n">
        <x:v>16.15</x:v>
      </x:c>
      <x:c r="D7948" s="11" t="n">
        <x:v>15.61</x:v>
      </x:c>
      <x:c r="E7948" s="13" t="n">
        <x:v>843050</x:v>
      </x:c>
      <x:c r="F7948" s="11" t="n">
        <x:v>1</x:v>
      </x:c>
      <x:c r="G7948" s="11" t="n">
        <x:v>16.15</x:v>
      </x:c>
      <x:c r="H7948" s="11" t="n">
        <x:v>15.61</x:v>
      </x:c>
      <x:c r="I7948" s="13" t="n">
        <x:v>843050</x:v>
      </x:c>
      <x:c r="J7948" s="11" t="n">
        <x:v>15.863965</x:v>
      </x:c>
      <x:c r="K7948" s="14" t="n">
        <x:f>I7948*J7948</x:f>
        <x:v>13374115.69325</x:v>
      </x:c>
      <x:c r="L7948" s="8" t="str">
        <x:v>Alpaca SIP</x:v>
      </x:c>
    </x:row>
    <x:row r="7949" ht="25" customHeight="1">
      <x:c r="A7949" s="8" t="str">
        <x:v>PICS</x:v>
      </x:c>
      <x:c r="B7949" s="10" t="n">
        <x:v>46077</x:v>
      </x:c>
      <x:c r="C7949" s="11" t="n">
        <x:v>15.86</x:v>
      </x:c>
      <x:c r="D7949" s="11" t="n">
        <x:v>16.81</x:v>
      </x:c>
      <x:c r="E7949" s="13" t="n">
        <x:v>923156</x:v>
      </x:c>
      <x:c r="F7949" s="11" t="n">
        <x:v>1</x:v>
      </x:c>
      <x:c r="G7949" s="11" t="n">
        <x:v>15.86</x:v>
      </x:c>
      <x:c r="H7949" s="11" t="n">
        <x:v>16.81</x:v>
      </x:c>
      <x:c r="I7949" s="13" t="n">
        <x:v>923156</x:v>
      </x:c>
      <x:c r="J7949" s="11" t="n">
        <x:v>16.697238</x:v>
      </x:c>
      <x:c r="K7949" s="14" t="n">
        <x:f>I7949*J7949</x:f>
        <x:v>15414155.443128</x:v>
      </x:c>
      <x:c r="L7949" s="8" t="str">
        <x:v>Alpaca SIP</x:v>
      </x:c>
    </x:row>
    <x:row r="7950" ht="25" customHeight="1">
      <x:c r="A7950" s="8" t="str">
        <x:v>PICS</x:v>
      </x:c>
      <x:c r="B7950" s="10" t="n">
        <x:v>46078</x:v>
      </x:c>
      <x:c r="C7950" s="11" t="n">
        <x:v>17.25</x:v>
      </x:c>
      <x:c r="D7950" s="11" t="n">
        <x:v>17.87</x:v>
      </x:c>
      <x:c r="E7950" s="13" t="n">
        <x:v>737956</x:v>
      </x:c>
      <x:c r="F7950" s="11" t="n">
        <x:v>1</x:v>
      </x:c>
      <x:c r="G7950" s="11" t="n">
        <x:v>17.25</x:v>
      </x:c>
      <x:c r="H7950" s="11" t="n">
        <x:v>17.87</x:v>
      </x:c>
      <x:c r="I7950" s="13" t="n">
        <x:v>737956</x:v>
      </x:c>
      <x:c r="J7950" s="11" t="n">
        <x:v>17.812195</x:v>
      </x:c>
      <x:c r="K7950" s="14" t="n">
        <x:f>I7950*J7950</x:f>
        <x:v>13144616.173419999</x:v>
      </x:c>
      <x:c r="L7950" s="8" t="str">
        <x:v>Alpaca SIP</x:v>
      </x:c>
    </x:row>
    <x:row r="7951" ht="25" customHeight="1">
      <x:c r="A7951" s="8" t="str">
        <x:v>PICS</x:v>
      </x:c>
      <x:c r="B7951" s="10" t="n">
        <x:v>46079</x:v>
      </x:c>
      <x:c r="C7951" s="11" t="n">
        <x:v>17.86</x:v>
      </x:c>
      <x:c r="D7951" s="11" t="n">
        <x:v>17.76</x:v>
      </x:c>
      <x:c r="E7951" s="13" t="n">
        <x:v>456418</x:v>
      </x:c>
      <x:c r="F7951" s="11" t="n">
        <x:v>1</x:v>
      </x:c>
      <x:c r="G7951" s="11" t="n">
        <x:v>17.86</x:v>
      </x:c>
      <x:c r="H7951" s="11" t="n">
        <x:v>17.76</x:v>
      </x:c>
      <x:c r="I7951" s="13" t="n">
        <x:v>456418</x:v>
      </x:c>
      <x:c r="J7951" s="11" t="n">
        <x:v>17.690377</x:v>
      </x:c>
      <x:c r="K7951" s="14" t="n">
        <x:f>I7951*J7951</x:f>
        <x:v>8074206.489586</x:v>
      </x:c>
      <x:c r="L7951" s="8" t="str">
        <x:v>Alpaca SIP</x:v>
      </x:c>
    </x:row>
    <x:row r="7952" ht="25" customHeight="1">
      <x:c r="A7952" s="8" t="str">
        <x:v>PICS</x:v>
      </x:c>
      <x:c r="B7952" s="10" t="n">
        <x:v>46080</x:v>
      </x:c>
      <x:c r="C7952" s="11" t="n">
        <x:v>17.67</x:v>
      </x:c>
      <x:c r="D7952" s="11" t="n">
        <x:v>17.08</x:v>
      </x:c>
      <x:c r="E7952" s="13" t="n">
        <x:v>804942</x:v>
      </x:c>
      <x:c r="F7952" s="11" t="n">
        <x:v>1</x:v>
      </x:c>
      <x:c r="G7952" s="11" t="n">
        <x:v>17.67</x:v>
      </x:c>
      <x:c r="H7952" s="11" t="n">
        <x:v>17.08</x:v>
      </x:c>
      <x:c r="I7952" s="13" t="n">
        <x:v>804942</x:v>
      </x:c>
      <x:c r="J7952" s="11" t="n">
        <x:v>17.181916</x:v>
      </x:c>
      <x:c r="K7952" s="14" t="n">
        <x:f>I7952*J7952</x:f>
        <x:v>13830445.828872</x:v>
      </x:c>
      <x:c r="L7952" s="8" t="str">
        <x:v>Alpaca SIP</x:v>
      </x:c>
    </x:row>
    <x:row r="7953" ht="25" customHeight="1">
      <x:c r="A7953" s="8" t="str">
        <x:v>PICS</x:v>
      </x:c>
      <x:c r="B7953" s="10" t="n">
        <x:v>46083</x:v>
      </x:c>
      <x:c r="C7953" s="11" t="n">
        <x:v>16.5</x:v>
      </x:c>
      <x:c r="D7953" s="11" t="n">
        <x:v>16.25</x:v>
      </x:c>
      <x:c r="E7953" s="13" t="n">
        <x:v>663215</x:v>
      </x:c>
      <x:c r="F7953" s="11" t="n">
        <x:v>1</x:v>
      </x:c>
      <x:c r="G7953" s="11" t="n">
        <x:v>16.5</x:v>
      </x:c>
      <x:c r="H7953" s="11" t="n">
        <x:v>16.25</x:v>
      </x:c>
      <x:c r="I7953" s="13" t="n">
        <x:v>663215</x:v>
      </x:c>
      <x:c r="J7953" s="11" t="n">
        <x:v>16.309945</x:v>
      </x:c>
      <x:c r="K7953" s="14" t="n">
        <x:f>I7953*J7953</x:f>
        <x:v>10817000.173175</x:v>
      </x:c>
      <x:c r="L7953" s="8" t="str">
        <x:v>Alpaca SIP</x:v>
      </x:c>
    </x:row>
    <x:row r="7954" ht="25" customHeight="1">
      <x:c r="A7954" s="8" t="str">
        <x:v>PICS</x:v>
      </x:c>
      <x:c r="B7954" s="10" t="n">
        <x:v>46084</x:v>
      </x:c>
      <x:c r="C7954" s="11" t="n">
        <x:v>16.07</x:v>
      </x:c>
      <x:c r="D7954" s="11" t="n">
        <x:v>14.37</x:v>
      </x:c>
      <x:c r="E7954" s="13" t="n">
        <x:v>660675</x:v>
      </x:c>
      <x:c r="F7954" s="11" t="n">
        <x:v>1</x:v>
      </x:c>
      <x:c r="G7954" s="11" t="n">
        <x:v>16.07</x:v>
      </x:c>
      <x:c r="H7954" s="11" t="n">
        <x:v>14.37</x:v>
      </x:c>
      <x:c r="I7954" s="13" t="n">
        <x:v>660675</x:v>
      </x:c>
      <x:c r="J7954" s="11" t="n">
        <x:v>14.562747</x:v>
      </x:c>
      <x:c r="K7954" s="14" t="n">
        <x:f>I7954*J7954</x:f>
        <x:v>9621242.874225</x:v>
      </x:c>
      <x:c r="L7954" s="8" t="str">
        <x:v>Alpaca SIP</x:v>
      </x:c>
    </x:row>
    <x:row r="7955" ht="25" customHeight="1">
      <x:c r="A7955" s="8" t="str">
        <x:v>PICS</x:v>
      </x:c>
      <x:c r="B7955" s="10" t="n">
        <x:v>46085</x:v>
      </x:c>
      <x:c r="C7955" s="11" t="n">
        <x:v>14.51</x:v>
      </x:c>
      <x:c r="D7955" s="11" t="n">
        <x:v>15.37</x:v>
      </x:c>
      <x:c r="E7955" s="13" t="n">
        <x:v>344990</x:v>
      </x:c>
      <x:c r="F7955" s="11" t="n">
        <x:v>1</x:v>
      </x:c>
      <x:c r="G7955" s="11" t="n">
        <x:v>14.51</x:v>
      </x:c>
      <x:c r="H7955" s="11" t="n">
        <x:v>15.37</x:v>
      </x:c>
      <x:c r="I7955" s="13" t="n">
        <x:v>344990</x:v>
      </x:c>
      <x:c r="J7955" s="11" t="n">
        <x:v>15.185054</x:v>
      </x:c>
      <x:c r="K7955" s="14" t="n">
        <x:f>I7955*J7955</x:f>
        <x:v>5238691.77946</x:v>
      </x:c>
      <x:c r="L7955" s="8" t="str">
        <x:v>Alpaca SIP</x:v>
      </x:c>
    </x:row>
    <x:row r="7956" ht="25" customHeight="1">
      <x:c r="A7956" s="8" t="str">
        <x:v>PICS</x:v>
      </x:c>
      <x:c r="B7956" s="10" t="n">
        <x:v>46086</x:v>
      </x:c>
      <x:c r="C7956" s="11" t="n">
        <x:v>15.37</x:v>
      </x:c>
      <x:c r="D7956" s="11" t="n">
        <x:v>15.26</x:v>
      </x:c>
      <x:c r="E7956" s="13" t="n">
        <x:v>193936</x:v>
      </x:c>
      <x:c r="F7956" s="11" t="n">
        <x:v>1</x:v>
      </x:c>
      <x:c r="G7956" s="11" t="n">
        <x:v>15.37</x:v>
      </x:c>
      <x:c r="H7956" s="11" t="n">
        <x:v>15.26</x:v>
      </x:c>
      <x:c r="I7956" s="13" t="n">
        <x:v>193936</x:v>
      </x:c>
      <x:c r="J7956" s="11" t="n">
        <x:v>15.33561</x:v>
      </x:c>
      <x:c r="K7956" s="14" t="n">
        <x:f>I7956*J7956</x:f>
        <x:v>2974126.86096</x:v>
      </x:c>
      <x:c r="L7956" s="8" t="str">
        <x:v>Alpaca SIP</x:v>
      </x:c>
    </x:row>
    <x:row r="7957" ht="25" customHeight="1">
      <x:c r="A7957" s="8" t="str">
        <x:v>PICS</x:v>
      </x:c>
      <x:c r="B7957" s="10" t="n">
        <x:v>46087</x:v>
      </x:c>
      <x:c r="C7957" s="11" t="n">
        <x:v>14.93</x:v>
      </x:c>
      <x:c r="D7957" s="11" t="n">
        <x:v>14.13</x:v>
      </x:c>
      <x:c r="E7957" s="13" t="n">
        <x:v>497790</x:v>
      </x:c>
      <x:c r="F7957" s="11" t="n">
        <x:v>1</x:v>
      </x:c>
      <x:c r="G7957" s="11" t="n">
        <x:v>14.93</x:v>
      </x:c>
      <x:c r="H7957" s="11" t="n">
        <x:v>14.13</x:v>
      </x:c>
      <x:c r="I7957" s="13" t="n">
        <x:v>497790</x:v>
      </x:c>
      <x:c r="J7957" s="11" t="n">
        <x:v>13.959502</x:v>
      </x:c>
      <x:c r="K7957" s="14" t="n">
        <x:f>I7957*J7957</x:f>
        <x:v>6948900.500580001</x:v>
      </x:c>
      <x:c r="L7957" s="8" t="str">
        <x:v>Alpaca SIP</x:v>
      </x:c>
    </x:row>
    <x:row r="7958" ht="25" customHeight="1">
      <x:c r="A7958" s="8" t="str">
        <x:v>PICS</x:v>
      </x:c>
      <x:c r="B7958" s="10" t="n">
        <x:v>46090</x:v>
      </x:c>
      <x:c r="C7958" s="11" t="n">
        <x:v>13.85</x:v>
      </x:c>
      <x:c r="D7958" s="11" t="n">
        <x:v>14.19</x:v>
      </x:c>
      <x:c r="E7958" s="13" t="n">
        <x:v>484164</x:v>
      </x:c>
      <x:c r="F7958" s="11" t="n">
        <x:v>1</x:v>
      </x:c>
      <x:c r="G7958" s="11" t="n">
        <x:v>13.85</x:v>
      </x:c>
      <x:c r="H7958" s="11" t="n">
        <x:v>14.19</x:v>
      </x:c>
      <x:c r="I7958" s="13" t="n">
        <x:v>484164</x:v>
      </x:c>
      <x:c r="J7958" s="11" t="n">
        <x:v>13.8508</x:v>
      </x:c>
      <x:c r="K7958" s="14" t="n">
        <x:f>I7958*J7958</x:f>
        <x:v>6706058.731199999</x:v>
      </x:c>
      <x:c r="L7958" s="8" t="str">
        <x:v>Alpaca SIP</x:v>
      </x:c>
    </x:row>
    <x:row r="7959" ht="25" customHeight="1">
      <x:c r="A7959" s="8" t="str">
        <x:v>PICS</x:v>
      </x:c>
      <x:c r="B7959" s="10" t="n">
        <x:v>46091</x:v>
      </x:c>
      <x:c r="C7959" s="11" t="n">
        <x:v>14.19</x:v>
      </x:c>
      <x:c r="D7959" s="11" t="n">
        <x:v>14.26</x:v>
      </x:c>
      <x:c r="E7959" s="13" t="n">
        <x:v>190436</x:v>
      </x:c>
      <x:c r="F7959" s="11" t="n">
        <x:v>1</x:v>
      </x:c>
      <x:c r="G7959" s="11" t="n">
        <x:v>14.19</x:v>
      </x:c>
      <x:c r="H7959" s="11" t="n">
        <x:v>14.26</x:v>
      </x:c>
      <x:c r="I7959" s="13" t="n">
        <x:v>190436</x:v>
      </x:c>
      <x:c r="J7959" s="11" t="n">
        <x:v>14.268245</x:v>
      </x:c>
      <x:c r="K7959" s="14" t="n">
        <x:f>I7959*J7959</x:f>
        <x:v>2717187.50482</x:v>
      </x:c>
      <x:c r="L7959" s="8" t="str">
        <x:v>Alpaca SIP</x:v>
      </x:c>
    </x:row>
    <x:row r="7960" ht="25" customHeight="1">
      <x:c r="A7960" s="8" t="str">
        <x:v>PICS</x:v>
      </x:c>
      <x:c r="B7960" s="10" t="n">
        <x:v>46092</x:v>
      </x:c>
      <x:c r="C7960" s="11" t="n">
        <x:v>14.08</x:v>
      </x:c>
      <x:c r="D7960" s="11" t="n">
        <x:v>14.47</x:v>
      </x:c>
      <x:c r="E7960" s="13" t="n">
        <x:v>458717</x:v>
      </x:c>
      <x:c r="F7960" s="11" t="n">
        <x:v>1</x:v>
      </x:c>
      <x:c r="G7960" s="11" t="n">
        <x:v>14.08</x:v>
      </x:c>
      <x:c r="H7960" s="11" t="n">
        <x:v>14.47</x:v>
      </x:c>
      <x:c r="I7960" s="13" t="n">
        <x:v>458717</x:v>
      </x:c>
      <x:c r="J7960" s="11" t="n">
        <x:v>14.433068</x:v>
      </x:c>
      <x:c r="K7960" s="14" t="n">
        <x:f>I7960*J7960</x:f>
        <x:v>6620693.653756</x:v>
      </x:c>
      <x:c r="L7960" s="8" t="str">
        <x:v>Alpaca SIP</x:v>
      </x:c>
    </x:row>
    <x:row r="7961" ht="25" customHeight="1">
      <x:c r="A7961" s="8" t="str">
        <x:v>PICS</x:v>
      </x:c>
      <x:c r="B7961" s="10" t="n">
        <x:v>46093</x:v>
      </x:c>
      <x:c r="C7961" s="11" t="n">
        <x:v>14.3</x:v>
      </x:c>
      <x:c r="D7961" s="11" t="n">
        <x:v>14.73</x:v>
      </x:c>
      <x:c r="E7961" s="13" t="n">
        <x:v>379935</x:v>
      </x:c>
      <x:c r="F7961" s="11" t="n">
        <x:v>1</x:v>
      </x:c>
      <x:c r="G7961" s="11" t="n">
        <x:v>14.3</x:v>
      </x:c>
      <x:c r="H7961" s="11" t="n">
        <x:v>14.73</x:v>
      </x:c>
      <x:c r="I7961" s="13" t="n">
        <x:v>379935</x:v>
      </x:c>
      <x:c r="J7961" s="11" t="n">
        <x:v>14.837588</x:v>
      </x:c>
      <x:c r="K7961" s="14" t="n">
        <x:f>I7961*J7961</x:f>
        <x:v>5637318.99678</x:v>
      </x:c>
      <x:c r="L7961" s="8" t="str">
        <x:v>Alpaca SIP</x:v>
      </x:c>
    </x:row>
    <x:row r="7962" ht="25" customHeight="1">
      <x:c r="A7962" s="8" t="str">
        <x:v>PICS</x:v>
      </x:c>
      <x:c r="B7962" s="10" t="n">
        <x:v>46094</x:v>
      </x:c>
      <x:c r="C7962" s="11" t="n">
        <x:v>14.87</x:v>
      </x:c>
      <x:c r="D7962" s="11" t="n">
        <x:v>14.61</x:v>
      </x:c>
      <x:c r="E7962" s="13" t="n">
        <x:v>409334</x:v>
      </x:c>
      <x:c r="F7962" s="11" t="n">
        <x:v>1</x:v>
      </x:c>
      <x:c r="G7962" s="11" t="n">
        <x:v>14.87</x:v>
      </x:c>
      <x:c r="H7962" s="11" t="n">
        <x:v>14.61</x:v>
      </x:c>
      <x:c r="I7962" s="13" t="n">
        <x:v>409334</x:v>
      </x:c>
      <x:c r="J7962" s="11" t="n">
        <x:v>14.834392</x:v>
      </x:c>
      <x:c r="K7962" s="14" t="n">
        <x:f>I7962*J7962</x:f>
        <x:v>6072221.014928</x:v>
      </x:c>
      <x:c r="L7962" s="8" t="str">
        <x:v>Alpaca SIP</x:v>
      </x:c>
    </x:row>
    <x:row r="7963" ht="25" customHeight="1">
      <x:c r="A7963" s="8" t="str">
        <x:v>PICS</x:v>
      </x:c>
      <x:c r="B7963" s="10" t="n">
        <x:v>46097</x:v>
      </x:c>
      <x:c r="C7963" s="11" t="n">
        <x:v>14.65</x:v>
      </x:c>
      <x:c r="D7963" s="11" t="n">
        <x:v>15</x:v>
      </x:c>
      <x:c r="E7963" s="13" t="n">
        <x:v>498871</x:v>
      </x:c>
      <x:c r="F7963" s="11" t="n">
        <x:v>1</x:v>
      </x:c>
      <x:c r="G7963" s="11" t="n">
        <x:v>14.65</x:v>
      </x:c>
      <x:c r="H7963" s="11" t="n">
        <x:v>15</x:v>
      </x:c>
      <x:c r="I7963" s="13" t="n">
        <x:v>498871</x:v>
      </x:c>
      <x:c r="J7963" s="11" t="n">
        <x:v>14.852046</x:v>
      </x:c>
      <x:c r="K7963" s="14" t="n">
        <x:f>I7963*J7963</x:f>
        <x:v>7409255.040066</x:v>
      </x:c>
      <x:c r="L7963" s="8" t="str">
        <x:v>Alpaca SIP</x:v>
      </x:c>
    </x:row>
    <x:row r="7964" ht="25" customHeight="1">
      <x:c r="A7964" s="8" t="str">
        <x:v>PICS</x:v>
      </x:c>
      <x:c r="B7964" s="10" t="n">
        <x:v>46098</x:v>
      </x:c>
      <x:c r="C7964" s="11" t="n">
        <x:v>15.15</x:v>
      </x:c>
      <x:c r="D7964" s="11" t="n">
        <x:v>15.09</x:v>
      </x:c>
      <x:c r="E7964" s="13" t="n">
        <x:v>467397</x:v>
      </x:c>
      <x:c r="F7964" s="11" t="n">
        <x:v>1</x:v>
      </x:c>
      <x:c r="G7964" s="11" t="n">
        <x:v>15.15</x:v>
      </x:c>
      <x:c r="H7964" s="11" t="n">
        <x:v>15.09</x:v>
      </x:c>
      <x:c r="I7964" s="13" t="n">
        <x:v>467397</x:v>
      </x:c>
      <x:c r="J7964" s="11" t="n">
        <x:v>15.018526</x:v>
      </x:c>
      <x:c r="K7964" s="14" t="n">
        <x:f>I7964*J7964</x:f>
        <x:v>7019613.996822</x:v>
      </x:c>
      <x:c r="L7964" s="8" t="str">
        <x:v>Alpaca SIP</x:v>
      </x:c>
    </x:row>
    <x:row r="7965" ht="25" customHeight="1">
      <x:c r="A7965" s="8" t="str">
        <x:v>PICS</x:v>
      </x:c>
      <x:c r="B7965" s="10" t="n">
        <x:v>46099</x:v>
      </x:c>
      <x:c r="C7965" s="11" t="n">
        <x:v>14.92</x:v>
      </x:c>
      <x:c r="D7965" s="11" t="n">
        <x:v>15.83</x:v>
      </x:c>
      <x:c r="E7965" s="13" t="n">
        <x:v>769015</x:v>
      </x:c>
      <x:c r="F7965" s="11" t="n">
        <x:v>1</x:v>
      </x:c>
      <x:c r="G7965" s="11" t="n">
        <x:v>14.92</x:v>
      </x:c>
      <x:c r="H7965" s="11" t="n">
        <x:v>15.83</x:v>
      </x:c>
      <x:c r="I7965" s="13" t="n">
        <x:v>769015</x:v>
      </x:c>
      <x:c r="J7965" s="11" t="n">
        <x:v>15.428453</x:v>
      </x:c>
      <x:c r="K7965" s="14" t="n">
        <x:f>I7965*J7965</x:f>
        <x:v>11864711.783795</x:v>
      </x:c>
      <x:c r="L7965" s="8" t="str">
        <x:v>Alpaca SIP</x:v>
      </x:c>
    </x:row>
    <x:row r="7966" ht="25" customHeight="1">
      <x:c r="A7966" s="8" t="str">
        <x:v>PICS</x:v>
      </x:c>
      <x:c r="B7966" s="10" t="n">
        <x:v>46100</x:v>
      </x:c>
      <x:c r="C7966" s="11" t="n">
        <x:v>15.35</x:v>
      </x:c>
      <x:c r="D7966" s="11" t="n">
        <x:v>12.27</x:v>
      </x:c>
      <x:c r="E7966" s="13" t="n">
        <x:v>2096015</x:v>
      </x:c>
      <x:c r="F7966" s="11" t="n">
        <x:v>1</x:v>
      </x:c>
      <x:c r="G7966" s="11" t="n">
        <x:v>15.35</x:v>
      </x:c>
      <x:c r="H7966" s="11" t="n">
        <x:v>12.27</x:v>
      </x:c>
      <x:c r="I7966" s="13" t="n">
        <x:v>2096015</x:v>
      </x:c>
      <x:c r="J7966" s="11" t="n">
        <x:v>12.700515</x:v>
      </x:c>
      <x:c r="K7966" s="14" t="n">
        <x:f>I7966*J7966</x:f>
        <x:v>26620469.947724998</x:v>
      </x:c>
      <x:c r="L7966" s="8" t="str">
        <x:v>Alpaca SIP</x:v>
      </x:c>
    </x:row>
    <x:row r="7967" ht="25" customHeight="1">
      <x:c r="A7967" s="8" t="str">
        <x:v>PICS</x:v>
      </x:c>
      <x:c r="B7967" s="10" t="n">
        <x:v>46101</x:v>
      </x:c>
      <x:c r="C7967" s="11" t="n">
        <x:v>12.16</x:v>
      </x:c>
      <x:c r="D7967" s="11" t="n">
        <x:v>11.5</x:v>
      </x:c>
      <x:c r="E7967" s="13" t="n">
        <x:v>1675699</x:v>
      </x:c>
      <x:c r="F7967" s="11" t="n">
        <x:v>1</x:v>
      </x:c>
      <x:c r="G7967" s="11" t="n">
        <x:v>12.16</x:v>
      </x:c>
      <x:c r="H7967" s="11" t="n">
        <x:v>11.5</x:v>
      </x:c>
      <x:c r="I7967" s="13" t="n">
        <x:v>1675699</x:v>
      </x:c>
      <x:c r="J7967" s="11" t="n">
        <x:v>11.042655</x:v>
      </x:c>
      <x:c r="K7967" s="14" t="n">
        <x:f>I7967*J7967</x:f>
        <x:v>18504165.940845</x:v>
      </x:c>
      <x:c r="L7967" s="8" t="str">
        <x:v>Alpaca SIP</x:v>
      </x:c>
    </x:row>
    <x:row r="7968" ht="25" customHeight="1">
      <x:c r="A7968" s="8" t="str">
        <x:v>PICS</x:v>
      </x:c>
      <x:c r="B7968" s="10" t="n">
        <x:v>46104</x:v>
      </x:c>
      <x:c r="C7968" s="11" t="n">
        <x:v>11.95</x:v>
      </x:c>
      <x:c r="D7968" s="11" t="n">
        <x:v>11.85</x:v>
      </x:c>
      <x:c r="E7968" s="13" t="n">
        <x:v>965914</x:v>
      </x:c>
      <x:c r="F7968" s="11" t="n">
        <x:v>1</x:v>
      </x:c>
      <x:c r="G7968" s="11" t="n">
        <x:v>11.95</x:v>
      </x:c>
      <x:c r="H7968" s="11" t="n">
        <x:v>11.85</x:v>
      </x:c>
      <x:c r="I7968" s="13" t="n">
        <x:v>965914</x:v>
      </x:c>
      <x:c r="J7968" s="11" t="n">
        <x:v>11.858677</x:v>
      </x:c>
      <x:c r="K7968" s="14" t="n">
        <x:f>I7968*J7968</x:f>
        <x:v>11454462.135778</x:v>
      </x:c>
      <x:c r="L7968" s="8" t="str">
        <x:v>Alpaca SIP</x:v>
      </x:c>
    </x:row>
    <x:row r="7969" ht="25" customHeight="1">
      <x:c r="A7969" s="8" t="str">
        <x:v>PICS</x:v>
      </x:c>
      <x:c r="B7969" s="10" t="n">
        <x:v>46105</x:v>
      </x:c>
      <x:c r="C7969" s="11" t="n">
        <x:v>11.71</x:v>
      </x:c>
      <x:c r="D7969" s="11" t="n">
        <x:v>11.04</x:v>
      </x:c>
      <x:c r="E7969" s="13" t="n">
        <x:v>966386</x:v>
      </x:c>
      <x:c r="F7969" s="11" t="n">
        <x:v>1</x:v>
      </x:c>
      <x:c r="G7969" s="11" t="n">
        <x:v>11.71</x:v>
      </x:c>
      <x:c r="H7969" s="11" t="n">
        <x:v>11.04</x:v>
      </x:c>
      <x:c r="I7969" s="13" t="n">
        <x:v>966386</x:v>
      </x:c>
      <x:c r="J7969" s="11" t="n">
        <x:v>11.381052</x:v>
      </x:c>
      <x:c r="K7969" s="14" t="n">
        <x:f>I7969*J7969</x:f>
        <x:v>10998489.318072</x:v>
      </x:c>
      <x:c r="L7969" s="8" t="str">
        <x:v>Alpaca SIP</x:v>
      </x:c>
    </x:row>
    <x:row r="7970" ht="25" customHeight="1">
      <x:c r="A7970" s="8" t="str">
        <x:v>PICS</x:v>
      </x:c>
      <x:c r="B7970" s="10" t="n">
        <x:v>46106</x:v>
      </x:c>
      <x:c r="C7970" s="11" t="n">
        <x:v>11.4</x:v>
      </x:c>
      <x:c r="D7970" s="11" t="n">
        <x:v>11.3</x:v>
      </x:c>
      <x:c r="E7970" s="13" t="n">
        <x:v>1234137</x:v>
      </x:c>
      <x:c r="F7970" s="11" t="n">
        <x:v>1</x:v>
      </x:c>
      <x:c r="G7970" s="11" t="n">
        <x:v>11.4</x:v>
      </x:c>
      <x:c r="H7970" s="11" t="n">
        <x:v>11.3</x:v>
      </x:c>
      <x:c r="I7970" s="13" t="n">
        <x:v>1234137</x:v>
      </x:c>
      <x:c r="J7970" s="11" t="n">
        <x:v>11.307356</x:v>
      </x:c>
      <x:c r="K7970" s="14" t="n">
        <x:f>I7970*J7970</x:f>
        <x:v>13954826.411772</x:v>
      </x:c>
      <x:c r="L7970" s="8" t="str">
        <x:v>Alpaca SIP</x:v>
      </x:c>
    </x:row>
    <x:row r="7971" ht="25" customHeight="1">
      <x:c r="A7971" s="8" t="str">
        <x:v>PICS</x:v>
      </x:c>
      <x:c r="B7971" s="10" t="n">
        <x:v>46107</x:v>
      </x:c>
      <x:c r="C7971" s="11" t="n">
        <x:v>11.21</x:v>
      </x:c>
      <x:c r="D7971" s="11" t="n">
        <x:v>11.31</x:v>
      </x:c>
      <x:c r="E7971" s="13" t="n">
        <x:v>734343</x:v>
      </x:c>
      <x:c r="F7971" s="11" t="n">
        <x:v>1</x:v>
      </x:c>
      <x:c r="G7971" s="11" t="n">
        <x:v>11.21</x:v>
      </x:c>
      <x:c r="H7971" s="11" t="n">
        <x:v>11.31</x:v>
      </x:c>
      <x:c r="I7971" s="13" t="n">
        <x:v>734343</x:v>
      </x:c>
      <x:c r="J7971" s="11" t="n">
        <x:v>11.403478</x:v>
      </x:c>
      <x:c r="K7971" s="14" t="n">
        <x:f>I7971*J7971</x:f>
        <x:v>8374064.244954</x:v>
      </x:c>
      <x:c r="L7971" s="8" t="str">
        <x:v>Alpaca SIP</x:v>
      </x:c>
    </x:row>
    <x:row r="7972" ht="25" customHeight="1">
      <x:c r="A7972" s="8" t="str">
        <x:v>PICS</x:v>
      </x:c>
      <x:c r="B7972" s="10" t="n">
        <x:v>46108</x:v>
      </x:c>
      <x:c r="C7972" s="11" t="n">
        <x:v>11.3</x:v>
      </x:c>
      <x:c r="D7972" s="11" t="n">
        <x:v>10.22</x:v>
      </x:c>
      <x:c r="E7972" s="13" t="n">
        <x:v>733855</x:v>
      </x:c>
      <x:c r="F7972" s="11" t="n">
        <x:v>1</x:v>
      </x:c>
      <x:c r="G7972" s="11" t="n">
        <x:v>11.3</x:v>
      </x:c>
      <x:c r="H7972" s="11" t="n">
        <x:v>10.22</x:v>
      </x:c>
      <x:c r="I7972" s="13" t="n">
        <x:v>733855</x:v>
      </x:c>
      <x:c r="J7972" s="11" t="n">
        <x:v>10.675009</x:v>
      </x:c>
      <x:c r="K7972" s="14" t="n">
        <x:f>I7972*J7972</x:f>
        <x:v>7833908.729695</x:v>
      </x:c>
      <x:c r="L7972" s="8" t="str">
        <x:v>Alpaca SIP</x:v>
      </x:c>
    </x:row>
    <x:row r="7973" ht="25" customHeight="1">
      <x:c r="A7973" s="8" t="str">
        <x:v>PICS</x:v>
      </x:c>
      <x:c r="B7973" s="10" t="n">
        <x:v>46111</x:v>
      </x:c>
      <x:c r="C7973" s="11" t="n">
        <x:v>10.34</x:v>
      </x:c>
      <x:c r="D7973" s="11" t="n">
        <x:v>9.92</x:v>
      </x:c>
      <x:c r="E7973" s="13" t="n">
        <x:v>908321</x:v>
      </x:c>
      <x:c r="F7973" s="11" t="n">
        <x:v>1</x:v>
      </x:c>
      <x:c r="G7973" s="11" t="n">
        <x:v>10.34</x:v>
      </x:c>
      <x:c r="H7973" s="11" t="n">
        <x:v>9.92</x:v>
      </x:c>
      <x:c r="I7973" s="13" t="n">
        <x:v>908321</x:v>
      </x:c>
      <x:c r="J7973" s="11" t="n">
        <x:v>10.153297</x:v>
      </x:c>
      <x:c r="K7973" s="14" t="n">
        <x:f>I7973*J7973</x:f>
        <x:v>9222452.884337</x:v>
      </x:c>
      <x:c r="L7973" s="8" t="str">
        <x:v>Alpaca SIP</x:v>
      </x:c>
    </x:row>
    <x:row r="7974" ht="25" customHeight="1">
      <x:c r="A7974" s="8" t="str">
        <x:v>PICS</x:v>
      </x:c>
      <x:c r="B7974" s="10" t="n">
        <x:v>46112</x:v>
      </x:c>
      <x:c r="C7974" s="11" t="n">
        <x:v>10.1</x:v>
      </x:c>
      <x:c r="D7974" s="11" t="n">
        <x:v>10.45</x:v>
      </x:c>
      <x:c r="E7974" s="13" t="n">
        <x:v>949297</x:v>
      </x:c>
      <x:c r="F7974" s="11" t="n">
        <x:v>1</x:v>
      </x:c>
      <x:c r="G7974" s="11" t="n">
        <x:v>10.1</x:v>
      </x:c>
      <x:c r="H7974" s="11" t="n">
        <x:v>10.45</x:v>
      </x:c>
      <x:c r="I7974" s="13" t="n">
        <x:v>949297</x:v>
      </x:c>
      <x:c r="J7974" s="11" t="n">
        <x:v>10.298489</x:v>
      </x:c>
      <x:c r="K7974" s="14" t="n">
        <x:f>I7974*J7974</x:f>
        <x:v>9776324.712233</x:v>
      </x:c>
      <x:c r="L7974" s="8" t="str">
        <x:v>Alpaca SIP</x:v>
      </x:c>
    </x:row>
    <x:row r="7975" ht="25" customHeight="1">
      <x:c r="A7975" s="8" t="str">
        <x:v>PICS</x:v>
      </x:c>
      <x:c r="B7975" s="10" t="n">
        <x:v>46113</x:v>
      </x:c>
      <x:c r="C7975" s="11" t="n">
        <x:v>10.71</x:v>
      </x:c>
      <x:c r="D7975" s="11" t="n">
        <x:v>11.14</x:v>
      </x:c>
      <x:c r="E7975" s="13" t="n">
        <x:v>627253</x:v>
      </x:c>
      <x:c r="F7975" s="11" t="n">
        <x:v>1</x:v>
      </x:c>
      <x:c r="G7975" s="11" t="n">
        <x:v>10.71</x:v>
      </x:c>
      <x:c r="H7975" s="11" t="n">
        <x:v>11.14</x:v>
      </x:c>
      <x:c r="I7975" s="13" t="n">
        <x:v>627253</x:v>
      </x:c>
      <x:c r="J7975" s="11" t="n">
        <x:v>11.047659</x:v>
      </x:c>
      <x:c r="K7975" s="14" t="n">
        <x:f>I7975*J7975</x:f>
        <x:v>6929677.250727</x:v>
      </x:c>
      <x:c r="L7975" s="8" t="str">
        <x:v>Alpaca SIP</x:v>
      </x:c>
    </x:row>
    <x:row r="7976" ht="25" customHeight="1">
      <x:c r="A7976" s="8" t="str">
        <x:v>PICS</x:v>
      </x:c>
      <x:c r="B7976" s="10" t="n">
        <x:v>46114</x:v>
      </x:c>
      <x:c r="C7976" s="11" t="n">
        <x:v>10.78</x:v>
      </x:c>
      <x:c r="D7976" s="11" t="n">
        <x:v>10.73</x:v>
      </x:c>
      <x:c r="E7976" s="13" t="n">
        <x:v>487947</x:v>
      </x:c>
      <x:c r="F7976" s="11" t="n">
        <x:v>1</x:v>
      </x:c>
      <x:c r="G7976" s="11" t="n">
        <x:v>10.78</x:v>
      </x:c>
      <x:c r="H7976" s="11" t="n">
        <x:v>10.73</x:v>
      </x:c>
      <x:c r="I7976" s="13" t="n">
        <x:v>487947</x:v>
      </x:c>
      <x:c r="J7976" s="11" t="n">
        <x:v>10.694781</x:v>
      </x:c>
      <x:c r="K7976" s="14" t="n">
        <x:f>I7976*J7976</x:f>
        <x:v>5218486.304607</x:v>
      </x:c>
      <x:c r="L7976" s="8" t="str">
        <x:v>Alpaca SIP</x:v>
      </x:c>
    </x:row>
    <x:row r="7977" ht="25" customHeight="1">
      <x:c r="A7977" s="8" t="str">
        <x:v>PICS</x:v>
      </x:c>
      <x:c r="B7977" s="10" t="n">
        <x:v>46118</x:v>
      </x:c>
      <x:c r="C7977" s="11" t="n">
        <x:v>10.73</x:v>
      </x:c>
      <x:c r="D7977" s="11" t="n">
        <x:v>11.11</x:v>
      </x:c>
      <x:c r="E7977" s="13" t="n">
        <x:v>338493</x:v>
      </x:c>
      <x:c r="F7977" s="11" t="n">
        <x:v>1</x:v>
      </x:c>
      <x:c r="G7977" s="11" t="n">
        <x:v>10.73</x:v>
      </x:c>
      <x:c r="H7977" s="11" t="n">
        <x:v>11.11</x:v>
      </x:c>
      <x:c r="I7977" s="13" t="n">
        <x:v>338493</x:v>
      </x:c>
      <x:c r="J7977" s="11" t="n">
        <x:v>11.034361</x:v>
      </x:c>
      <x:c r="K7977" s="14" t="n">
        <x:f>I7977*J7977</x:f>
        <x:v>3735053.957973</x:v>
      </x:c>
      <x:c r="L7977" s="8" t="str">
        <x:v>Alpaca SIP</x:v>
      </x:c>
    </x:row>
    <x:row r="7978" ht="25" customHeight="1">
      <x:c r="A7978" s="8" t="str">
        <x:v>PICS</x:v>
      </x:c>
      <x:c r="B7978" s="10" t="n">
        <x:v>46119</x:v>
      </x:c>
      <x:c r="C7978" s="11" t="n">
        <x:v>11.12</x:v>
      </x:c>
      <x:c r="D7978" s="11" t="n">
        <x:v>10.84</x:v>
      </x:c>
      <x:c r="E7978" s="13" t="n">
        <x:v>244240</x:v>
      </x:c>
      <x:c r="F7978" s="11" t="n">
        <x:v>1</x:v>
      </x:c>
      <x:c r="G7978" s="11" t="n">
        <x:v>11.12</x:v>
      </x:c>
      <x:c r="H7978" s="11" t="n">
        <x:v>10.84</x:v>
      </x:c>
      <x:c r="I7978" s="13" t="n">
        <x:v>244240</x:v>
      </x:c>
      <x:c r="J7978" s="11" t="n">
        <x:v>10.966267</x:v>
      </x:c>
      <x:c r="K7978" s="14" t="n">
        <x:f>I7978*J7978</x:f>
        <x:v>2678401.05208</x:v>
      </x:c>
      <x:c r="L7978" s="8" t="str">
        <x:v>Alpaca SIP</x:v>
      </x:c>
    </x:row>
    <x:row r="7979" ht="25" customHeight="1">
      <x:c r="A7979" s="8" t="str">
        <x:v>PICS</x:v>
      </x:c>
      <x:c r="B7979" s="10" t="n">
        <x:v>46120</x:v>
      </x:c>
      <x:c r="C7979" s="11" t="n">
        <x:v>11.5</x:v>
      </x:c>
      <x:c r="D7979" s="11" t="n">
        <x:v>11.9</x:v>
      </x:c>
      <x:c r="E7979" s="13" t="n">
        <x:v>626626</x:v>
      </x:c>
      <x:c r="F7979" s="11" t="n">
        <x:v>1</x:v>
      </x:c>
      <x:c r="G7979" s="11" t="n">
        <x:v>11.5</x:v>
      </x:c>
      <x:c r="H7979" s="11" t="n">
        <x:v>11.9</x:v>
      </x:c>
      <x:c r="I7979" s="13" t="n">
        <x:v>626626</x:v>
      </x:c>
      <x:c r="J7979" s="11" t="n">
        <x:v>12.053057</x:v>
      </x:c>
      <x:c r="K7979" s="14" t="n">
        <x:f>I7979*J7979</x:f>
        <x:v>7552758.895682001</x:v>
      </x:c>
      <x:c r="L7979" s="8" t="str">
        <x:v>Alpaca SIP</x:v>
      </x:c>
    </x:row>
    <x:row r="7980" ht="25" customHeight="1">
      <x:c r="A7980" s="8" t="str">
        <x:v>PICS</x:v>
      </x:c>
      <x:c r="B7980" s="10" t="n">
        <x:v>46121</x:v>
      </x:c>
      <x:c r="C7980" s="11" t="n">
        <x:v>12.06</x:v>
      </x:c>
      <x:c r="D7980" s="11" t="n">
        <x:v>11.84</x:v>
      </x:c>
      <x:c r="E7980" s="13" t="n">
        <x:v>803860</x:v>
      </x:c>
      <x:c r="F7980" s="11" t="n">
        <x:v>1</x:v>
      </x:c>
      <x:c r="G7980" s="11" t="n">
        <x:v>12.06</x:v>
      </x:c>
      <x:c r="H7980" s="11" t="n">
        <x:v>11.84</x:v>
      </x:c>
      <x:c r="I7980" s="13" t="n">
        <x:v>803860</x:v>
      </x:c>
      <x:c r="J7980" s="11" t="n">
        <x:v>11.77073</x:v>
      </x:c>
      <x:c r="K7980" s="14" t="n">
        <x:f>I7980*J7980</x:f>
        <x:v>9462019.0178</x:v>
      </x:c>
      <x:c r="L7980" s="8" t="str">
        <x:v>Alpaca SIP</x:v>
      </x:c>
    </x:row>
    <x:row r="7981" ht="25" customHeight="1">
      <x:c r="A7981" s="8" t="str">
        <x:v>PICS</x:v>
      </x:c>
      <x:c r="B7981" s="10" t="n">
        <x:v>46122</x:v>
      </x:c>
      <x:c r="C7981" s="11" t="n">
        <x:v>11.97</x:v>
      </x:c>
      <x:c r="D7981" s="11" t="n">
        <x:v>11.93</x:v>
      </x:c>
      <x:c r="E7981" s="13" t="n">
        <x:v>213801</x:v>
      </x:c>
      <x:c r="F7981" s="11" t="n">
        <x:v>1</x:v>
      </x:c>
      <x:c r="G7981" s="11" t="n">
        <x:v>11.97</x:v>
      </x:c>
      <x:c r="H7981" s="11" t="n">
        <x:v>11.93</x:v>
      </x:c>
      <x:c r="I7981" s="13" t="n">
        <x:v>213801</x:v>
      </x:c>
      <x:c r="J7981" s="11" t="n">
        <x:v>12.049123</x:v>
      </x:c>
      <x:c r="K7981" s="14" t="n">
        <x:f>I7981*J7981</x:f>
        <x:v>2576114.546523</x:v>
      </x:c>
      <x:c r="L7981" s="8" t="str">
        <x:v>Alpaca SIP</x:v>
      </x:c>
    </x:row>
    <x:row r="7982" ht="25" customHeight="1">
      <x:c r="A7982" s="8" t="str">
        <x:v>PICS</x:v>
      </x:c>
      <x:c r="B7982" s="10" t="n">
        <x:v>46125</x:v>
      </x:c>
      <x:c r="C7982" s="11" t="n">
        <x:v>11.81</x:v>
      </x:c>
      <x:c r="D7982" s="11" t="n">
        <x:v>12.74</x:v>
      </x:c>
      <x:c r="E7982" s="13" t="n">
        <x:v>274145</x:v>
      </x:c>
      <x:c r="F7982" s="11" t="n">
        <x:v>1</x:v>
      </x:c>
      <x:c r="G7982" s="11" t="n">
        <x:v>11.81</x:v>
      </x:c>
      <x:c r="H7982" s="11" t="n">
        <x:v>12.74</x:v>
      </x:c>
      <x:c r="I7982" s="13" t="n">
        <x:v>274145</x:v>
      </x:c>
      <x:c r="J7982" s="11" t="n">
        <x:v>12.47633</x:v>
      </x:c>
      <x:c r="K7982" s="14" t="n">
        <x:f>I7982*J7982</x:f>
        <x:v>3420323.48785</x:v>
      </x:c>
      <x:c r="L7982" s="8" t="str">
        <x:v>Alpaca SIP</x:v>
      </x:c>
    </x:row>
    <x:row r="7983" ht="25" customHeight="1">
      <x:c r="A7983" s="8" t="str">
        <x:v>PICS</x:v>
      </x:c>
      <x:c r="B7983" s="10" t="n">
        <x:v>46126</x:v>
      </x:c>
      <x:c r="C7983" s="11" t="n">
        <x:v>12.91</x:v>
      </x:c>
      <x:c r="D7983" s="11" t="n">
        <x:v>13.23</x:v>
      </x:c>
      <x:c r="E7983" s="13" t="n">
        <x:v>510347</x:v>
      </x:c>
      <x:c r="F7983" s="11" t="n">
        <x:v>1</x:v>
      </x:c>
      <x:c r="G7983" s="11" t="n">
        <x:v>12.91</x:v>
      </x:c>
      <x:c r="H7983" s="11" t="n">
        <x:v>13.23</x:v>
      </x:c>
      <x:c r="I7983" s="13" t="n">
        <x:v>510347</x:v>
      </x:c>
      <x:c r="J7983" s="11" t="n">
        <x:v>13.26082</x:v>
      </x:c>
      <x:c r="K7983" s="14" t="n">
        <x:f>I7983*J7983</x:f>
        <x:v>6767619.70454</x:v>
      </x:c>
      <x:c r="L7983" s="8" t="str">
        <x:v>Alpaca SIP</x:v>
      </x:c>
    </x:row>
    <x:row r="7984" ht="25" customHeight="1">
      <x:c r="A7984" s="8" t="str">
        <x:v>PICS</x:v>
      </x:c>
      <x:c r="B7984" s="10" t="n">
        <x:v>46127</x:v>
      </x:c>
      <x:c r="C7984" s="11" t="n">
        <x:v>13.34</x:v>
      </x:c>
      <x:c r="D7984" s="11" t="n">
        <x:v>13.12</x:v>
      </x:c>
      <x:c r="E7984" s="13" t="n">
        <x:v>320971</x:v>
      </x:c>
      <x:c r="F7984" s="11" t="n">
        <x:v>1</x:v>
      </x:c>
      <x:c r="G7984" s="11" t="n">
        <x:v>13.34</x:v>
      </x:c>
      <x:c r="H7984" s="11" t="n">
        <x:v>13.12</x:v>
      </x:c>
      <x:c r="I7984" s="13" t="n">
        <x:v>320971</x:v>
      </x:c>
      <x:c r="J7984" s="11" t="n">
        <x:v>13.233177</x:v>
      </x:c>
      <x:c r="K7984" s="14" t="n">
        <x:f>I7984*J7984</x:f>
        <x:v>4247466.054866999</x:v>
      </x:c>
      <x:c r="L7984" s="8" t="str">
        <x:v>Alpaca SIP</x:v>
      </x:c>
    </x:row>
    <x:row r="7985" ht="25" customHeight="1">
      <x:c r="A7985" s="8" t="str">
        <x:v>PICS</x:v>
      </x:c>
      <x:c r="B7985" s="10" t="n">
        <x:v>46128</x:v>
      </x:c>
      <x:c r="C7985" s="11" t="n">
        <x:v>13.25</x:v>
      </x:c>
      <x:c r="D7985" s="11" t="n">
        <x:v>13.49</x:v>
      </x:c>
      <x:c r="E7985" s="13" t="n">
        <x:v>369100</x:v>
      </x:c>
      <x:c r="F7985" s="11" t="n">
        <x:v>1</x:v>
      </x:c>
      <x:c r="G7985" s="11" t="n">
        <x:v>13.25</x:v>
      </x:c>
      <x:c r="H7985" s="11" t="n">
        <x:v>13.49</x:v>
      </x:c>
      <x:c r="I7985" s="13" t="n">
        <x:v>369100</x:v>
      </x:c>
      <x:c r="J7985" s="11" t="n">
        <x:v>13.518867</x:v>
      </x:c>
      <x:c r="K7985" s="14" t="n">
        <x:f>I7985*J7985</x:f>
        <x:v>4989813.8097</x:v>
      </x:c>
      <x:c r="L7985" s="8" t="str">
        <x:v>Alpaca SIP</x:v>
      </x:c>
    </x:row>
    <x:row r="7986" ht="25" customHeight="1">
      <x:c r="A7986" s="8" t="str">
        <x:v>PICS</x:v>
      </x:c>
      <x:c r="B7986" s="10" t="n">
        <x:v>46129</x:v>
      </x:c>
      <x:c r="C7986" s="11" t="n">
        <x:v>13.84</x:v>
      </x:c>
      <x:c r="D7986" s="11" t="n">
        <x:v>14.3</x:v>
      </x:c>
      <x:c r="E7986" s="13" t="n">
        <x:v>570566</x:v>
      </x:c>
      <x:c r="F7986" s="11" t="n">
        <x:v>1</x:v>
      </x:c>
      <x:c r="G7986" s="11" t="n">
        <x:v>13.84</x:v>
      </x:c>
      <x:c r="H7986" s="11" t="n">
        <x:v>14.3</x:v>
      </x:c>
      <x:c r="I7986" s="13" t="n">
        <x:v>570566</x:v>
      </x:c>
      <x:c r="J7986" s="11" t="n">
        <x:v>14.18246</x:v>
      </x:c>
      <x:c r="K7986" s="14" t="n">
        <x:f>I7986*J7986</x:f>
        <x:v>8092029.47236</x:v>
      </x:c>
      <x:c r="L7986" s="8" t="str">
        <x:v>Alpaca SIP</x:v>
      </x:c>
    </x:row>
    <x:row r="7987" ht="25" customHeight="1">
      <x:c r="A7987" s="8" t="str">
        <x:v>PICS</x:v>
      </x:c>
      <x:c r="B7987" s="10" t="n">
        <x:v>46132</x:v>
      </x:c>
      <x:c r="C7987" s="11" t="n">
        <x:v>14.13</x:v>
      </x:c>
      <x:c r="D7987" s="11" t="n">
        <x:v>13.66</x:v>
      </x:c>
      <x:c r="E7987" s="13" t="n">
        <x:v>343191</x:v>
      </x:c>
      <x:c r="F7987" s="11" t="n">
        <x:v>1</x:v>
      </x:c>
      <x:c r="G7987" s="11" t="n">
        <x:v>14.13</x:v>
      </x:c>
      <x:c r="H7987" s="11" t="n">
        <x:v>13.66</x:v>
      </x:c>
      <x:c r="I7987" s="13" t="n">
        <x:v>343191</x:v>
      </x:c>
      <x:c r="J7987" s="11" t="n">
        <x:v>13.851319</x:v>
      </x:c>
      <x:c r="K7987" s="14" t="n">
        <x:f>I7987*J7987</x:f>
        <x:v>4753648.018929</x:v>
      </x:c>
      <x:c r="L7987" s="8" t="str">
        <x:v>Alpaca SIP</x:v>
      </x:c>
    </x:row>
    <x:row r="7988" ht="25" customHeight="1">
      <x:c r="A7988" s="8" t="str">
        <x:v>PICS</x:v>
      </x:c>
      <x:c r="B7988" s="10" t="n">
        <x:v>46133</x:v>
      </x:c>
      <x:c r="C7988" s="11" t="n">
        <x:v>13.72</x:v>
      </x:c>
      <x:c r="D7988" s="11" t="n">
        <x:v>13.03</x:v>
      </x:c>
      <x:c r="E7988" s="13" t="n">
        <x:v>277104</x:v>
      </x:c>
      <x:c r="F7988" s="11" t="n">
        <x:v>1</x:v>
      </x:c>
      <x:c r="G7988" s="11" t="n">
        <x:v>13.72</x:v>
      </x:c>
      <x:c r="H7988" s="11" t="n">
        <x:v>13.03</x:v>
      </x:c>
      <x:c r="I7988" s="13" t="n">
        <x:v>277104</x:v>
      </x:c>
      <x:c r="J7988" s="11" t="n">
        <x:v>13.261482</x:v>
      </x:c>
      <x:c r="K7988" s="14" t="n">
        <x:f>I7988*J7988</x:f>
        <x:v>3674809.708128</x:v>
      </x:c>
      <x:c r="L7988" s="8" t="str">
        <x:v>Alpaca SIP</x:v>
      </x:c>
    </x:row>
    <x:row r="7989" ht="25" customHeight="1">
      <x:c r="A7989" s="8" t="str">
        <x:v>PICS</x:v>
      </x:c>
      <x:c r="B7989" s="10" t="n">
        <x:v>46134</x:v>
      </x:c>
      <x:c r="C7989" s="11" t="n">
        <x:v>13.03</x:v>
      </x:c>
      <x:c r="D7989" s="11" t="n">
        <x:v>13.1</x:v>
      </x:c>
      <x:c r="E7989" s="13" t="n">
        <x:v>268372</x:v>
      </x:c>
      <x:c r="F7989" s="11" t="n">
        <x:v>1</x:v>
      </x:c>
      <x:c r="G7989" s="11" t="n">
        <x:v>13.03</x:v>
      </x:c>
      <x:c r="H7989" s="11" t="n">
        <x:v>13.1</x:v>
      </x:c>
      <x:c r="I7989" s="13" t="n">
        <x:v>268372</x:v>
      </x:c>
      <x:c r="J7989" s="11" t="n">
        <x:v>13.147168</x:v>
      </x:c>
      <x:c r="K7989" s="14" t="n">
        <x:f>I7989*J7989</x:f>
        <x:v>3528331.770496</x:v>
      </x:c>
      <x:c r="L7989" s="8" t="str">
        <x:v>Alpaca SIP</x:v>
      </x:c>
    </x:row>
    <x:row r="7990" ht="25" customHeight="1">
      <x:c r="A7990" s="8" t="str">
        <x:v>PICS</x:v>
      </x:c>
      <x:c r="B7990" s="10" t="n">
        <x:v>46135</x:v>
      </x:c>
      <x:c r="C7990" s="11" t="n">
        <x:v>13.13</x:v>
      </x:c>
      <x:c r="D7990" s="11" t="n">
        <x:v>12.85</x:v>
      </x:c>
      <x:c r="E7990" s="13" t="n">
        <x:v>323465</x:v>
      </x:c>
      <x:c r="F7990" s="11" t="n">
        <x:v>1</x:v>
      </x:c>
      <x:c r="G7990" s="11" t="n">
        <x:v>13.13</x:v>
      </x:c>
      <x:c r="H7990" s="11" t="n">
        <x:v>12.85</x:v>
      </x:c>
      <x:c r="I7990" s="13" t="n">
        <x:v>323465</x:v>
      </x:c>
      <x:c r="J7990" s="11" t="n">
        <x:v>12.768676</x:v>
      </x:c>
      <x:c r="K7990" s="14" t="n">
        <x:f>I7990*J7990</x:f>
        <x:v>4130219.78234</x:v>
      </x:c>
      <x:c r="L7990" s="8" t="str">
        <x:v>Alpaca SIP</x:v>
      </x:c>
    </x:row>
    <x:row r="7991" ht="25" customHeight="1">
      <x:c r="A7991" s="8" t="str">
        <x:v>PICS</x:v>
      </x:c>
      <x:c r="B7991" s="10" t="n">
        <x:v>46136</x:v>
      </x:c>
      <x:c r="C7991" s="11" t="n">
        <x:v>13</x:v>
      </x:c>
      <x:c r="D7991" s="11" t="n">
        <x:v>12.75</x:v>
      </x:c>
      <x:c r="E7991" s="13" t="n">
        <x:v>211964</x:v>
      </x:c>
      <x:c r="F7991" s="11" t="n">
        <x:v>1</x:v>
      </x:c>
      <x:c r="G7991" s="11" t="n">
        <x:v>13</x:v>
      </x:c>
      <x:c r="H7991" s="11" t="n">
        <x:v>12.75</x:v>
      </x:c>
      <x:c r="I7991" s="13" t="n">
        <x:v>211964</x:v>
      </x:c>
      <x:c r="J7991" s="11" t="n">
        <x:v>12.854926</x:v>
      </x:c>
      <x:c r="K7991" s="14" t="n">
        <x:f>I7991*J7991</x:f>
        <x:v>2724781.5346640004</x:v>
      </x:c>
      <x:c r="L7991" s="8" t="str">
        <x:v>Alpaca SIP</x:v>
      </x:c>
    </x:row>
    <x:row r="7992" ht="25" customHeight="1">
      <x:c r="A7992" s="8" t="str">
        <x:v>PICS</x:v>
      </x:c>
      <x:c r="B7992" s="10" t="n">
        <x:v>46139</x:v>
      </x:c>
      <x:c r="C7992" s="11" t="n">
        <x:v>12.76</x:v>
      </x:c>
      <x:c r="D7992" s="11" t="n">
        <x:v>12.1</x:v>
      </x:c>
      <x:c r="E7992" s="13" t="n">
        <x:v>398031</x:v>
      </x:c>
      <x:c r="F7992" s="11" t="n">
        <x:v>1</x:v>
      </x:c>
      <x:c r="G7992" s="11" t="n">
        <x:v>12.76</x:v>
      </x:c>
      <x:c r="H7992" s="11" t="n">
        <x:v>12.1</x:v>
      </x:c>
      <x:c r="I7992" s="13" t="n">
        <x:v>398031</x:v>
      </x:c>
      <x:c r="J7992" s="11" t="n">
        <x:v>12.344065</x:v>
      </x:c>
      <x:c r="K7992" s="14" t="n">
        <x:f>I7992*J7992</x:f>
        <x:v>4913320.536015</x:v>
      </x:c>
      <x:c r="L7992" s="8" t="str">
        <x:v>Alpaca SIP</x:v>
      </x:c>
    </x:row>
    <x:row r="7993" ht="25" customHeight="1">
      <x:c r="A7993" s="8" t="str">
        <x:v>PICS</x:v>
      </x:c>
      <x:c r="B7993" s="10" t="n">
        <x:v>46140</x:v>
      </x:c>
      <x:c r="C7993" s="11" t="n">
        <x:v>11.95</x:v>
      </x:c>
      <x:c r="D7993" s="11" t="n">
        <x:v>11.6</x:v>
      </x:c>
      <x:c r="E7993" s="13" t="n">
        <x:v>230127</x:v>
      </x:c>
      <x:c r="F7993" s="11" t="n">
        <x:v>1</x:v>
      </x:c>
      <x:c r="G7993" s="11" t="n">
        <x:v>11.95</x:v>
      </x:c>
      <x:c r="H7993" s="11" t="n">
        <x:v>11.6</x:v>
      </x:c>
      <x:c r="I7993" s="13" t="n">
        <x:v>230127</x:v>
      </x:c>
      <x:c r="J7993" s="11" t="n">
        <x:v>11.643501</x:v>
      </x:c>
      <x:c r="K7993" s="14" t="n">
        <x:f>I7993*J7993</x:f>
        <x:v>2679483.9546270003</x:v>
      </x:c>
      <x:c r="L7993" s="8" t="str">
        <x:v>Alpaca SIP</x:v>
      </x:c>
    </x:row>
    <x:row r="7994" ht="25" customHeight="1">
      <x:c r="A7994" s="8" t="str">
        <x:v>PICS</x:v>
      </x:c>
      <x:c r="B7994" s="10" t="n">
        <x:v>46141</x:v>
      </x:c>
      <x:c r="C7994" s="11" t="n">
        <x:v>11.53</x:v>
      </x:c>
      <x:c r="D7994" s="11" t="n">
        <x:v>11.85</x:v>
      </x:c>
      <x:c r="E7994" s="13" t="n">
        <x:v>440156</x:v>
      </x:c>
      <x:c r="F7994" s="11" t="n">
        <x:v>1</x:v>
      </x:c>
      <x:c r="G7994" s="11" t="n">
        <x:v>11.53</x:v>
      </x:c>
      <x:c r="H7994" s="11" t="n">
        <x:v>11.85</x:v>
      </x:c>
      <x:c r="I7994" s="13" t="n">
        <x:v>440156</x:v>
      </x:c>
      <x:c r="J7994" s="11" t="n">
        <x:v>11.733867</x:v>
      </x:c>
      <x:c r="K7994" s="14" t="n">
        <x:f>I7994*J7994</x:f>
        <x:v>5164731.963252</x:v>
      </x:c>
      <x:c r="L7994" s="8" t="str">
        <x:v>Alpaca SIP</x:v>
      </x:c>
    </x:row>
    <x:row r="7995" ht="25" customHeight="1">
      <x:c r="A7995" s="8" t="str">
        <x:v>PICS</x:v>
      </x:c>
      <x:c r="B7995" s="10" t="n">
        <x:v>46142</x:v>
      </x:c>
      <x:c r="C7995" s="11" t="n">
        <x:v>11.9</x:v>
      </x:c>
      <x:c r="D7995" s="11" t="n">
        <x:v>12.09</x:v>
      </x:c>
      <x:c r="E7995" s="13" t="n">
        <x:v>332817</x:v>
      </x:c>
      <x:c r="F7995" s="11" t="n">
        <x:v>1</x:v>
      </x:c>
      <x:c r="G7995" s="11" t="n">
        <x:v>11.9</x:v>
      </x:c>
      <x:c r="H7995" s="11" t="n">
        <x:v>12.09</x:v>
      </x:c>
      <x:c r="I7995" s="13" t="n">
        <x:v>332817</x:v>
      </x:c>
      <x:c r="J7995" s="11" t="n">
        <x:v>11.937611</x:v>
      </x:c>
      <x:c r="K7995" s="14" t="n">
        <x:f>I7995*J7995</x:f>
        <x:v>3973039.880187</x:v>
      </x:c>
      <x:c r="L7995" s="8" t="str">
        <x:v>Alpaca SIP</x:v>
      </x:c>
    </x:row>
    <x:row r="7996" ht="25" customHeight="1">
      <x:c r="A7996" s="8" t="str">
        <x:v>PICS</x:v>
      </x:c>
      <x:c r="B7996" s="10" t="n">
        <x:v>46143</x:v>
      </x:c>
      <x:c r="C7996" s="11" t="n">
        <x:v>12.12</x:v>
      </x:c>
      <x:c r="D7996" s="11" t="n">
        <x:v>11.5</x:v>
      </x:c>
      <x:c r="E7996" s="13" t="n">
        <x:v>154947</x:v>
      </x:c>
      <x:c r="F7996" s="11" t="n">
        <x:v>1</x:v>
      </x:c>
      <x:c r="G7996" s="11" t="n">
        <x:v>12.12</x:v>
      </x:c>
      <x:c r="H7996" s="11" t="n">
        <x:v>11.5</x:v>
      </x:c>
      <x:c r="I7996" s="13" t="n">
        <x:v>154947</x:v>
      </x:c>
      <x:c r="J7996" s="11" t="n">
        <x:v>11.634286</x:v>
      </x:c>
      <x:c r="K7996" s="14" t="n">
        <x:f>I7996*J7996</x:f>
        <x:v>1802697.712842</x:v>
      </x:c>
      <x:c r="L7996" s="8" t="str">
        <x:v>Alpaca SIP</x:v>
      </x:c>
    </x:row>
    <x:row r="7997" ht="25" customHeight="1">
      <x:c r="A7997" s="8" t="str">
        <x:v>PICS</x:v>
      </x:c>
      <x:c r="B7997" s="10" t="n">
        <x:v>46146</x:v>
      </x:c>
      <x:c r="C7997" s="11" t="n">
        <x:v>11.54</x:v>
      </x:c>
      <x:c r="D7997" s="11" t="n">
        <x:v>11.65</x:v>
      </x:c>
      <x:c r="E7997" s="13" t="n">
        <x:v>249372</x:v>
      </x:c>
      <x:c r="F7997" s="11" t="n">
        <x:v>1</x:v>
      </x:c>
      <x:c r="G7997" s="11" t="n">
        <x:v>11.54</x:v>
      </x:c>
      <x:c r="H7997" s="11" t="n">
        <x:v>11.65</x:v>
      </x:c>
      <x:c r="I7997" s="13" t="n">
        <x:v>249372</x:v>
      </x:c>
      <x:c r="J7997" s="11" t="n">
        <x:v>11.725187</x:v>
      </x:c>
      <x:c r="K7997" s="14" t="n">
        <x:f>I7997*J7997</x:f>
        <x:v>2923933.332564</x:v>
      </x:c>
      <x:c r="L7997" s="8" t="str">
        <x:v>Alpaca SIP</x:v>
      </x:c>
    </x:row>
    <x:row r="7998" ht="25" customHeight="1">
      <x:c r="A7998" s="8" t="str">
        <x:v>PICS</x:v>
      </x:c>
      <x:c r="B7998" s="10" t="n">
        <x:v>46147</x:v>
      </x:c>
      <x:c r="C7998" s="11" t="n">
        <x:v>11.75</x:v>
      </x:c>
      <x:c r="D7998" s="11" t="n">
        <x:v>11.88</x:v>
      </x:c>
      <x:c r="E7998" s="13" t="n">
        <x:v>354184</x:v>
      </x:c>
      <x:c r="F7998" s="11" t="n">
        <x:v>1</x:v>
      </x:c>
      <x:c r="G7998" s="11" t="n">
        <x:v>11.75</x:v>
      </x:c>
      <x:c r="H7998" s="11" t="n">
        <x:v>11.88</x:v>
      </x:c>
      <x:c r="I7998" s="13" t="n">
        <x:v>354184</x:v>
      </x:c>
      <x:c r="J7998" s="11" t="n">
        <x:v>11.597405</x:v>
      </x:c>
      <x:c r="K7998" s="14" t="n">
        <x:f>I7998*J7998</x:f>
        <x:v>4107615.29252</x:v>
      </x:c>
      <x:c r="L7998" s="8" t="str">
        <x:v>Alpaca SIP</x:v>
      </x:c>
    </x:row>
    <x:row r="7999" ht="25" customHeight="1">
      <x:c r="A7999" s="8" t="str">
        <x:v>PICS</x:v>
      </x:c>
      <x:c r="B7999" s="10" t="n">
        <x:v>46148</x:v>
      </x:c>
      <x:c r="C7999" s="11" t="n">
        <x:v>12.02</x:v>
      </x:c>
      <x:c r="D7999" s="11" t="n">
        <x:v>13.08</x:v>
      </x:c>
      <x:c r="E7999" s="13" t="n">
        <x:v>445900</x:v>
      </x:c>
      <x:c r="F7999" s="11" t="n">
        <x:v>1</x:v>
      </x:c>
      <x:c r="G7999" s="11" t="n">
        <x:v>12.02</x:v>
      </x:c>
      <x:c r="H7999" s="11" t="n">
        <x:v>13.08</x:v>
      </x:c>
      <x:c r="I7999" s="13" t="n">
        <x:v>445900</x:v>
      </x:c>
      <x:c r="J7999" s="11" t="n">
        <x:v>13.005286</x:v>
      </x:c>
      <x:c r="K7999" s="14" t="n">
        <x:f>I7999*J7999</x:f>
        <x:v>5799057.0274</x:v>
      </x:c>
      <x:c r="L7999" s="8" t="str">
        <x:v>Alpaca SIP</x:v>
      </x:c>
    </x:row>
    <x:row r="8000" ht="25" customHeight="1">
      <x:c r="A8000" s="8" t="str">
        <x:v>PICS</x:v>
      </x:c>
      <x:c r="B8000" s="10" t="n">
        <x:v>46149</x:v>
      </x:c>
      <x:c r="C8000" s="11" t="n">
        <x:v>13.13</x:v>
      </x:c>
      <x:c r="D8000" s="11" t="n">
        <x:v>12.63</x:v>
      </x:c>
      <x:c r="E8000" s="13" t="n">
        <x:v>442488</x:v>
      </x:c>
      <x:c r="F8000" s="11" t="n">
        <x:v>1</x:v>
      </x:c>
      <x:c r="G8000" s="11" t="n">
        <x:v>13.13</x:v>
      </x:c>
      <x:c r="H8000" s="11" t="n">
        <x:v>12.63</x:v>
      </x:c>
      <x:c r="I8000" s="13" t="n">
        <x:v>442488</x:v>
      </x:c>
      <x:c r="J8000" s="11" t="n">
        <x:v>12.784266</x:v>
      </x:c>
      <x:c r="K8000" s="14" t="n">
        <x:f>I8000*J8000</x:f>
        <x:v>5656884.293808</x:v>
      </x:c>
      <x:c r="L8000" s="8" t="str">
        <x:v>Alpaca SIP</x:v>
      </x:c>
    </x:row>
    <x:row r="8001" ht="25" customHeight="1">
      <x:c r="A8001" s="8" t="str">
        <x:v>PICS</x:v>
      </x:c>
      <x:c r="B8001" s="10" t="n">
        <x:v>46150</x:v>
      </x:c>
      <x:c r="C8001" s="11" t="n">
        <x:v>12.63</x:v>
      </x:c>
      <x:c r="D8001" s="11" t="n">
        <x:v>12.25</x:v>
      </x:c>
      <x:c r="E8001" s="13" t="n">
        <x:v>312392</x:v>
      </x:c>
      <x:c r="F8001" s="11" t="n">
        <x:v>1</x:v>
      </x:c>
      <x:c r="G8001" s="11" t="n">
        <x:v>12.63</x:v>
      </x:c>
      <x:c r="H8001" s="11" t="n">
        <x:v>12.25</x:v>
      </x:c>
      <x:c r="I8001" s="13" t="n">
        <x:v>312392</x:v>
      </x:c>
      <x:c r="J8001" s="11" t="n">
        <x:v>12.18659</x:v>
      </x:c>
      <x:c r="K8001" s="14" t="n">
        <x:f>I8001*J8001</x:f>
        <x:v>3806993.22328</x:v>
      </x:c>
      <x:c r="L8001" s="8" t="str">
        <x:v>Alpaca SIP</x:v>
      </x:c>
    </x:row>
    <x:row r="8002" ht="25" customHeight="1">
      <x:c r="A8002" s="8" t="str">
        <x:v>PICS</x:v>
      </x:c>
      <x:c r="B8002" s="10" t="n">
        <x:v>46153</x:v>
      </x:c>
      <x:c r="C8002" s="11" t="n">
        <x:v>12.16</x:v>
      </x:c>
      <x:c r="D8002" s="11" t="n">
        <x:v>11.86</x:v>
      </x:c>
      <x:c r="E8002" s="13" t="n">
        <x:v>159481</x:v>
      </x:c>
      <x:c r="F8002" s="11" t="n">
        <x:v>1</x:v>
      </x:c>
      <x:c r="G8002" s="11" t="n">
        <x:v>12.16</x:v>
      </x:c>
      <x:c r="H8002" s="11" t="n">
        <x:v>11.86</x:v>
      </x:c>
      <x:c r="I8002" s="13" t="n">
        <x:v>159481</x:v>
      </x:c>
      <x:c r="J8002" s="11" t="n">
        <x:v>12.057189</x:v>
      </x:c>
      <x:c r="K8002" s="14" t="n">
        <x:f>I8002*J8002</x:f>
        <x:v>1922892.558909</x:v>
      </x:c>
      <x:c r="L8002" s="8" t="str">
        <x:v>Alpaca SIP</x:v>
      </x:c>
    </x:row>
    <x:row r="8003" ht="25" customHeight="1">
      <x:c r="A8003" s="8" t="str">
        <x:v>PICS</x:v>
      </x:c>
      <x:c r="B8003" s="10" t="n">
        <x:v>46154</x:v>
      </x:c>
      <x:c r="C8003" s="11" t="n">
        <x:v>11.82</x:v>
      </x:c>
      <x:c r="D8003" s="11" t="n">
        <x:v>12.25</x:v>
      </x:c>
      <x:c r="E8003" s="13" t="n">
        <x:v>269913</x:v>
      </x:c>
      <x:c r="F8003" s="11" t="n">
        <x:v>1</x:v>
      </x:c>
      <x:c r="G8003" s="11" t="n">
        <x:v>11.82</x:v>
      </x:c>
      <x:c r="H8003" s="11" t="n">
        <x:v>12.25</x:v>
      </x:c>
      <x:c r="I8003" s="13" t="n">
        <x:v>269913</x:v>
      </x:c>
      <x:c r="J8003" s="11" t="n">
        <x:v>12.160322</x:v>
      </x:c>
      <x:c r="K8003" s="14" t="n">
        <x:f>I8003*J8003</x:f>
        <x:v>3282228.991986</x:v>
      </x:c>
      <x:c r="L8003" s="8" t="str">
        <x:v>Alpaca SIP</x:v>
      </x:c>
    </x:row>
    <x:row r="8004" ht="25" customHeight="1">
      <x:c r="A8004" s="8" t="str">
        <x:v>PICS</x:v>
      </x:c>
      <x:c r="B8004" s="10" t="n">
        <x:v>46155</x:v>
      </x:c>
      <x:c r="C8004" s="11" t="n">
        <x:v>12.19</x:v>
      </x:c>
      <x:c r="D8004" s="11" t="n">
        <x:v>11.87</x:v>
      </x:c>
      <x:c r="E8004" s="13" t="n">
        <x:v>199602</x:v>
      </x:c>
      <x:c r="F8004" s="11" t="n">
        <x:v>1</x:v>
      </x:c>
      <x:c r="G8004" s="11" t="n">
        <x:v>12.19</x:v>
      </x:c>
      <x:c r="H8004" s="11" t="n">
        <x:v>11.87</x:v>
      </x:c>
      <x:c r="I8004" s="13" t="n">
        <x:v>199602</x:v>
      </x:c>
      <x:c r="J8004" s="11" t="n">
        <x:v>11.936012</x:v>
      </x:c>
      <x:c r="K8004" s="14" t="n">
        <x:f>I8004*J8004</x:f>
        <x:v>2382451.867224</x:v>
      </x:c>
      <x:c r="L8004" s="8" t="str">
        <x:v>Alpaca SIP</x:v>
      </x:c>
    </x:row>
    <x:row r="8005" ht="25" customHeight="1">
      <x:c r="A8005" s="8" t="str">
        <x:v>PICS</x:v>
      </x:c>
      <x:c r="B8005" s="10" t="n">
        <x:v>46156</x:v>
      </x:c>
      <x:c r="C8005" s="11" t="n">
        <x:v>11.87</x:v>
      </x:c>
      <x:c r="D8005" s="11" t="n">
        <x:v>11.55</x:v>
      </x:c>
      <x:c r="E8005" s="13" t="n">
        <x:v>234582</x:v>
      </x:c>
      <x:c r="F8005" s="11" t="n">
        <x:v>1</x:v>
      </x:c>
      <x:c r="G8005" s="11" t="n">
        <x:v>11.87</x:v>
      </x:c>
      <x:c r="H8005" s="11" t="n">
        <x:v>11.55</x:v>
      </x:c>
      <x:c r="I8005" s="13" t="n">
        <x:v>234582</x:v>
      </x:c>
      <x:c r="J8005" s="11" t="n">
        <x:v>11.708086</x:v>
      </x:c>
      <x:c r="K8005" s="14" t="n">
        <x:f>I8005*J8005</x:f>
        <x:v>2746506.230052</x:v>
      </x:c>
      <x:c r="L8005" s="8" t="str">
        <x:v>Alpaca SIP</x:v>
      </x:c>
    </x:row>
    <x:row r="8006" ht="25" customHeight="1">
      <x:c r="A8006" s="8" t="str">
        <x:v>PICS</x:v>
      </x:c>
      <x:c r="B8006" s="10" t="n">
        <x:v>46157</x:v>
      </x:c>
      <x:c r="C8006" s="11" t="n">
        <x:v>11.2</x:v>
      </x:c>
      <x:c r="D8006" s="11" t="n">
        <x:v>10.5</x:v>
      </x:c>
      <x:c r="E8006" s="13" t="n">
        <x:v>1412229</x:v>
      </x:c>
      <x:c r="F8006" s="11" t="n">
        <x:v>1</x:v>
      </x:c>
      <x:c r="G8006" s="11" t="n">
        <x:v>11.2</x:v>
      </x:c>
      <x:c r="H8006" s="11" t="n">
        <x:v>10.5</x:v>
      </x:c>
      <x:c r="I8006" s="13" t="n">
        <x:v>1412229</x:v>
      </x:c>
      <x:c r="J8006" s="11" t="n">
        <x:v>10.450011</x:v>
      </x:c>
      <x:c r="K8006" s="14" t="n">
        <x:f>I8006*J8006</x:f>
        <x:v>14757808.584519</x:v>
      </x:c>
      <x:c r="L8006" s="8" t="str">
        <x:v>Alpaca SIP</x:v>
      </x:c>
    </x:row>
    <x:row r="8007" ht="25" customHeight="1">
      <x:c r="A8007" s="8" t="str">
        <x:v>PICS</x:v>
      </x:c>
      <x:c r="B8007" s="10" t="n">
        <x:v>46160</x:v>
      </x:c>
      <x:c r="C8007" s="11" t="n">
        <x:v>10.35</x:v>
      </x:c>
      <x:c r="D8007" s="11" t="n">
        <x:v>10.8</x:v>
      </x:c>
      <x:c r="E8007" s="13" t="n">
        <x:v>254360</x:v>
      </x:c>
      <x:c r="F8007" s="11" t="n">
        <x:v>1</x:v>
      </x:c>
      <x:c r="G8007" s="11" t="n">
        <x:v>10.35</x:v>
      </x:c>
      <x:c r="H8007" s="11" t="n">
        <x:v>10.8</x:v>
      </x:c>
      <x:c r="I8007" s="13" t="n">
        <x:v>254360</x:v>
      </x:c>
      <x:c r="J8007" s="11" t="n">
        <x:v>10.675623</x:v>
      </x:c>
      <x:c r="K8007" s="14" t="n">
        <x:f>I8007*J8007</x:f>
        <x:v>2715451.46628</x:v>
      </x:c>
      <x:c r="L8007" s="8" t="str">
        <x:v>Alpaca SIP</x:v>
      </x:c>
    </x:row>
    <x:row r="8008" ht="25" customHeight="1">
      <x:c r="A8008" s="8" t="str">
        <x:v>PICS</x:v>
      </x:c>
      <x:c r="B8008" s="10" t="n">
        <x:v>46161</x:v>
      </x:c>
      <x:c r="C8008" s="11" t="n">
        <x:v>10.7</x:v>
      </x:c>
      <x:c r="D8008" s="11" t="n">
        <x:v>10.96</x:v>
      </x:c>
      <x:c r="E8008" s="13" t="n">
        <x:v>258078</x:v>
      </x:c>
      <x:c r="F8008" s="11" t="n">
        <x:v>1</x:v>
      </x:c>
      <x:c r="G8008" s="11" t="n">
        <x:v>10.7</x:v>
      </x:c>
      <x:c r="H8008" s="11" t="n">
        <x:v>10.96</x:v>
      </x:c>
      <x:c r="I8008" s="13" t="n">
        <x:v>258078</x:v>
      </x:c>
      <x:c r="J8008" s="11" t="n">
        <x:v>10.875019</x:v>
      </x:c>
      <x:c r="K8008" s="14" t="n">
        <x:f>I8008*J8008</x:f>
        <x:v>2806603.153482</x:v>
      </x:c>
      <x:c r="L8008" s="8" t="str">
        <x:v>Alpaca SIP</x:v>
      </x:c>
    </x:row>
    <x:row r="8009" ht="25" customHeight="1">
      <x:c r="A8009" s="8" t="str">
        <x:v>PICS</x:v>
      </x:c>
      <x:c r="B8009" s="10" t="n">
        <x:v>46162</x:v>
      </x:c>
      <x:c r="C8009" s="11" t="n">
        <x:v>10.96</x:v>
      </x:c>
      <x:c r="D8009" s="11" t="n">
        <x:v>11.19</x:v>
      </x:c>
      <x:c r="E8009" s="13" t="n">
        <x:v>137179</x:v>
      </x:c>
      <x:c r="F8009" s="11" t="n">
        <x:v>1</x:v>
      </x:c>
      <x:c r="G8009" s="11" t="n">
        <x:v>10.96</x:v>
      </x:c>
      <x:c r="H8009" s="11" t="n">
        <x:v>11.19</x:v>
      </x:c>
      <x:c r="I8009" s="13" t="n">
        <x:v>137179</x:v>
      </x:c>
      <x:c r="J8009" s="11" t="n">
        <x:v>11.096502</x:v>
      </x:c>
      <x:c r="K8009" s="14" t="n">
        <x:f>I8009*J8009</x:f>
        <x:v>1522207.0478579998</x:v>
      </x:c>
      <x:c r="L8009" s="8" t="str">
        <x:v>Alpaca SIP</x:v>
      </x:c>
    </x:row>
    <x:row r="8010" ht="25" customHeight="1">
      <x:c r="A8010" s="8" t="str">
        <x:v>PICS</x:v>
      </x:c>
      <x:c r="B8010" s="10" t="n">
        <x:v>46163</x:v>
      </x:c>
      <x:c r="C8010" s="11" t="n">
        <x:v>11.19</x:v>
      </x:c>
      <x:c r="D8010" s="11" t="n">
        <x:v>11.2</x:v>
      </x:c>
      <x:c r="E8010" s="13" t="n">
        <x:v>156814</x:v>
      </x:c>
      <x:c r="F8010" s="11" t="n">
        <x:v>1</x:v>
      </x:c>
      <x:c r="G8010" s="11" t="n">
        <x:v>11.19</x:v>
      </x:c>
      <x:c r="H8010" s="11" t="n">
        <x:v>11.2</x:v>
      </x:c>
      <x:c r="I8010" s="13" t="n">
        <x:v>156814</x:v>
      </x:c>
      <x:c r="J8010" s="11" t="n">
        <x:v>11.013969</x:v>
      </x:c>
      <x:c r="K8010" s="14" t="n">
        <x:f>I8010*J8010</x:f>
        <x:v>1727144.534766</x:v>
      </x:c>
      <x:c r="L8010" s="8" t="str">
        <x:v>Alpaca SIP</x:v>
      </x:c>
    </x:row>
    <x:row r="8011" ht="25" customHeight="1">
      <x:c r="A8011" s="8" t="str">
        <x:v>PICS</x:v>
      </x:c>
      <x:c r="B8011" s="10" t="n">
        <x:v>46164</x:v>
      </x:c>
      <x:c r="C8011" s="11" t="n">
        <x:v>11.28</x:v>
      </x:c>
      <x:c r="D8011" s="11" t="n">
        <x:v>11.06</x:v>
      </x:c>
      <x:c r="E8011" s="13" t="n">
        <x:v>145338</x:v>
      </x:c>
      <x:c r="F8011" s="11" t="n">
        <x:v>1</x:v>
      </x:c>
      <x:c r="G8011" s="11" t="n">
        <x:v>11.28</x:v>
      </x:c>
      <x:c r="H8011" s="11" t="n">
        <x:v>11.06</x:v>
      </x:c>
      <x:c r="I8011" s="13" t="n">
        <x:v>145338</x:v>
      </x:c>
      <x:c r="J8011" s="11" t="n">
        <x:v>11.090655</x:v>
      </x:c>
      <x:c r="K8011" s="14" t="n">
        <x:f>I8011*J8011</x:f>
        <x:v>1611893.61639</x:v>
      </x:c>
      <x:c r="L8011" s="8" t="str">
        <x:v>Alpaca SIP</x:v>
      </x:c>
    </x:row>
    <x:row r="8012" ht="25" customHeight="1">
      <x:c r="A8012" s="8" t="str">
        <x:v>PICS</x:v>
      </x:c>
      <x:c r="B8012" s="10" t="n">
        <x:v>46168</x:v>
      </x:c>
      <x:c r="C8012" s="11" t="n">
        <x:v>11.31</x:v>
      </x:c>
      <x:c r="D8012" s="11" t="n">
        <x:v>11.14</x:v>
      </x:c>
      <x:c r="E8012" s="13" t="n">
        <x:v>374126</x:v>
      </x:c>
      <x:c r="F8012" s="11" t="n">
        <x:v>1</x:v>
      </x:c>
      <x:c r="G8012" s="11" t="n">
        <x:v>11.31</x:v>
      </x:c>
      <x:c r="H8012" s="11" t="n">
        <x:v>11.14</x:v>
      </x:c>
      <x:c r="I8012" s="13" t="n">
        <x:v>374126</x:v>
      </x:c>
      <x:c r="J8012" s="11" t="n">
        <x:v>11.103068</x:v>
      </x:c>
      <x:c r="K8012" s="14" t="n">
        <x:f>I8012*J8012</x:f>
        <x:v>4153946.418568</x:v>
      </x:c>
      <x:c r="L8012" s="8" t="str">
        <x:v>Alpaca SIP</x:v>
      </x:c>
    </x:row>
    <x:row r="8013" ht="25" customHeight="1">
      <x:c r="A8013" s="8" t="str">
        <x:v>PICS</x:v>
      </x:c>
      <x:c r="B8013" s="10" t="n">
        <x:v>46169</x:v>
      </x:c>
      <x:c r="C8013" s="11" t="n">
        <x:v>11.05</x:v>
      </x:c>
      <x:c r="D8013" s="11" t="n">
        <x:v>10.825</x:v>
      </x:c>
      <x:c r="E8013" s="13" t="n">
        <x:v>230719</x:v>
      </x:c>
      <x:c r="F8013" s="11" t="n">
        <x:v>1</x:v>
      </x:c>
      <x:c r="G8013" s="11" t="n">
        <x:v>11.05</x:v>
      </x:c>
      <x:c r="H8013" s="11" t="n">
        <x:v>10.825</x:v>
      </x:c>
      <x:c r="I8013" s="13" t="n">
        <x:v>230719</x:v>
      </x:c>
      <x:c r="J8013" s="11" t="n">
        <x:v>10.911876</x:v>
      </x:c>
      <x:c r="K8013" s="14" t="n">
        <x:f>I8013*J8013</x:f>
        <x:v>2517577.1188439997</x:v>
      </x:c>
      <x:c r="L8013" s="8" t="str">
        <x:v>Alpaca SIP</x:v>
      </x:c>
    </x:row>
    <x:row r="8014" ht="25" customHeight="1">
      <x:c r="A8014" s="8" t="str">
        <x:v>PICS</x:v>
      </x:c>
      <x:c r="B8014" s="10" t="n">
        <x:v>46170</x:v>
      </x:c>
      <x:c r="C8014" s="11" t="n">
        <x:v>10.81</x:v>
      </x:c>
      <x:c r="D8014" s="11" t="n">
        <x:v>10.69</x:v>
      </x:c>
      <x:c r="E8014" s="13" t="n">
        <x:v>380606</x:v>
      </x:c>
      <x:c r="F8014" s="11" t="n">
        <x:v>1</x:v>
      </x:c>
      <x:c r="G8014" s="11" t="n">
        <x:v>10.81</x:v>
      </x:c>
      <x:c r="H8014" s="11" t="n">
        <x:v>10.69</x:v>
      </x:c>
      <x:c r="I8014" s="13" t="n">
        <x:v>380606</x:v>
      </x:c>
      <x:c r="J8014" s="11" t="n">
        <x:v>10.632141</x:v>
      </x:c>
      <x:c r="K8014" s="14" t="n">
        <x:f>I8014*J8014</x:f>
        <x:v>4046656.6574460003</x:v>
      </x:c>
      <x:c r="L8014" s="8" t="str">
        <x:v>Alpaca SIP</x:v>
      </x:c>
    </x:row>
    <x:row r="8015" ht="25" customHeight="1">
      <x:c r="A8015" s="8" t="str">
        <x:v>PICS</x:v>
      </x:c>
      <x:c r="B8015" s="10" t="n">
        <x:v>46171</x:v>
      </x:c>
      <x:c r="C8015" s="11" t="n">
        <x:v>10.63</x:v>
      </x:c>
      <x:c r="D8015" s="11" t="n">
        <x:v>10.59</x:v>
      </x:c>
      <x:c r="E8015" s="13" t="n">
        <x:v>452331</x:v>
      </x:c>
      <x:c r="F8015" s="11" t="n">
        <x:v>1</x:v>
      </x:c>
      <x:c r="G8015" s="11" t="n">
        <x:v>10.63</x:v>
      </x:c>
      <x:c r="H8015" s="11" t="n">
        <x:v>10.59</x:v>
      </x:c>
      <x:c r="I8015" s="13" t="n">
        <x:v>452331</x:v>
      </x:c>
      <x:c r="J8015" s="11" t="n">
        <x:v>10.561484</x:v>
      </x:c>
      <x:c r="K8015" s="14" t="n">
        <x:f>I8015*J8015</x:f>
        <x:v>4777286.619204</x:v>
      </x:c>
      <x:c r="L8015" s="8" t="str">
        <x:v>Alpaca SIP</x:v>
      </x:c>
    </x:row>
    <x:row r="8016" ht="25" customHeight="1">
      <x:c r="A8016" s="8" t="str">
        <x:v>PICS</x:v>
      </x:c>
      <x:c r="B8016" s="10" t="n">
        <x:v>46174</x:v>
      </x:c>
      <x:c r="C8016" s="11" t="n">
        <x:v>10.63</x:v>
      </x:c>
      <x:c r="D8016" s="11" t="n">
        <x:v>11.07</x:v>
      </x:c>
      <x:c r="E8016" s="13" t="n">
        <x:v>436012</x:v>
      </x:c>
      <x:c r="F8016" s="11" t="n">
        <x:v>1</x:v>
      </x:c>
      <x:c r="G8016" s="11" t="n">
        <x:v>10.63</x:v>
      </x:c>
      <x:c r="H8016" s="11" t="n">
        <x:v>11.07</x:v>
      </x:c>
      <x:c r="I8016" s="13" t="n">
        <x:v>436012</x:v>
      </x:c>
      <x:c r="J8016" s="11" t="n">
        <x:v>10.925859</x:v>
      </x:c>
      <x:c r="K8016" s="14" t="n">
        <x:f>I8016*J8016</x:f>
        <x:v>4763805.634308</x:v>
      </x:c>
      <x:c r="L8016" s="8" t="str">
        <x:v>Alpaca SIP</x:v>
      </x:c>
    </x:row>
    <x:row r="8017" ht="25" customHeight="1">
      <x:c r="A8017" s="8" t="str">
        <x:v>PICS</x:v>
      </x:c>
      <x:c r="B8017" s="10" t="n">
        <x:v>46175</x:v>
      </x:c>
      <x:c r="C8017" s="11" t="n">
        <x:v>11.39</x:v>
      </x:c>
      <x:c r="D8017" s="11" t="n">
        <x:v>11.17</x:v>
      </x:c>
      <x:c r="E8017" s="13" t="n">
        <x:v>800142</x:v>
      </x:c>
      <x:c r="F8017" s="11" t="n">
        <x:v>1</x:v>
      </x:c>
      <x:c r="G8017" s="11" t="n">
        <x:v>11.39</x:v>
      </x:c>
      <x:c r="H8017" s="11" t="n">
        <x:v>11.17</x:v>
      </x:c>
      <x:c r="I8017" s="13" t="n">
        <x:v>800142</x:v>
      </x:c>
      <x:c r="J8017" s="11" t="n">
        <x:v>11.093305</x:v>
      </x:c>
      <x:c r="K8017" s="14" t="n">
        <x:f>I8017*J8017</x:f>
        <x:v>8876219.24931</x:v>
      </x:c>
      <x:c r="L8017" s="8" t="str">
        <x:v>Alpaca SIP</x:v>
      </x:c>
    </x:row>
    <x:row r="8018" ht="25" customHeight="1">
      <x:c r="A8018" s="8" t="str">
        <x:v>PICS</x:v>
      </x:c>
      <x:c r="B8018" s="10" t="n">
        <x:v>46176</x:v>
      </x:c>
      <x:c r="C8018" s="11" t="n">
        <x:v>10.86</x:v>
      </x:c>
      <x:c r="D8018" s="11" t="n">
        <x:v>9.03</x:v>
      </x:c>
      <x:c r="E8018" s="13" t="n">
        <x:v>1988147</x:v>
      </x:c>
      <x:c r="F8018" s="11" t="n">
        <x:v>1</x:v>
      </x:c>
      <x:c r="G8018" s="11" t="n">
        <x:v>10.86</x:v>
      </x:c>
      <x:c r="H8018" s="11" t="n">
        <x:v>9.03</x:v>
      </x:c>
      <x:c r="I8018" s="13" t="n">
        <x:v>1988147</x:v>
      </x:c>
      <x:c r="J8018" s="11" t="n">
        <x:v>9.505866</x:v>
      </x:c>
      <x:c r="K8018" s="14" t="n">
        <x:f>I8018*J8018</x:f>
        <x:v>18899058.970301997</x:v>
      </x:c>
      <x:c r="L8018" s="8" t="str">
        <x:v>Alpaca SIP</x:v>
      </x:c>
    </x:row>
    <x:row r="8019" ht="25" customHeight="1">
      <x:c r="A8019" s="8" t="str">
        <x:v>PICS</x:v>
      </x:c>
      <x:c r="B8019" s="10" t="n">
        <x:v>46177</x:v>
      </x:c>
      <x:c r="C8019" s="11" t="n">
        <x:v>9.1</x:v>
      </x:c>
      <x:c r="D8019" s="11" t="n">
        <x:v>9.16</x:v>
      </x:c>
      <x:c r="E8019" s="13" t="n">
        <x:v>624261</x:v>
      </x:c>
      <x:c r="F8019" s="11" t="n">
        <x:v>1</x:v>
      </x:c>
      <x:c r="G8019" s="11" t="n">
        <x:v>9.1</x:v>
      </x:c>
      <x:c r="H8019" s="11" t="n">
        <x:v>9.16</x:v>
      </x:c>
      <x:c r="I8019" s="13" t="n">
        <x:v>624261</x:v>
      </x:c>
      <x:c r="J8019" s="11" t="n">
        <x:v>8.919935</x:v>
      </x:c>
      <x:c r="K8019" s="14" t="n">
        <x:f>I8019*J8019</x:f>
        <x:v>5568367.543035001</x:v>
      </x:c>
      <x:c r="L8019" s="8" t="str">
        <x:v>Alpaca SIP</x:v>
      </x:c>
    </x:row>
    <x:row r="8020" ht="25" customHeight="1">
      <x:c r="A8020" s="8" t="str">
        <x:v>PICS</x:v>
      </x:c>
      <x:c r="B8020" s="10" t="n">
        <x:v>46178</x:v>
      </x:c>
      <x:c r="C8020" s="11" t="n">
        <x:v>9.04</x:v>
      </x:c>
      <x:c r="D8020" s="11" t="n">
        <x:v>9.18</x:v>
      </x:c>
      <x:c r="E8020" s="13" t="n">
        <x:v>334306</x:v>
      </x:c>
      <x:c r="F8020" s="11" t="n">
        <x:v>1</x:v>
      </x:c>
      <x:c r="G8020" s="11" t="n">
        <x:v>9.04</x:v>
      </x:c>
      <x:c r="H8020" s="11" t="n">
        <x:v>9.18</x:v>
      </x:c>
      <x:c r="I8020" s="13" t="n">
        <x:v>334306</x:v>
      </x:c>
      <x:c r="J8020" s="11" t="n">
        <x:v>9.166144</x:v>
      </x:c>
      <x:c r="K8020" s="14" t="n">
        <x:f>I8020*J8020</x:f>
        <x:v>3064296.936064</x:v>
      </x:c>
      <x:c r="L8020" s="8" t="str">
        <x:v>Alpaca SIP</x:v>
      </x:c>
    </x:row>
    <x:row r="8021" ht="25" customHeight="1">
      <x:c r="A8021" s="8" t="str">
        <x:v>PICS</x:v>
      </x:c>
      <x:c r="B8021" s="10" t="n">
        <x:v>46181</x:v>
      </x:c>
      <x:c r="C8021" s="11" t="n">
        <x:v>9.48</x:v>
      </x:c>
      <x:c r="D8021" s="11" t="n">
        <x:v>9.42</x:v>
      </x:c>
      <x:c r="E8021" s="13" t="n">
        <x:v>350607</x:v>
      </x:c>
      <x:c r="F8021" s="11" t="n">
        <x:v>1</x:v>
      </x:c>
      <x:c r="G8021" s="11" t="n">
        <x:v>9.48</x:v>
      </x:c>
      <x:c r="H8021" s="11" t="n">
        <x:v>9.42</x:v>
      </x:c>
      <x:c r="I8021" s="13" t="n">
        <x:v>350607</x:v>
      </x:c>
      <x:c r="J8021" s="11" t="n">
        <x:v>9.431283</x:v>
      </x:c>
      <x:c r="K8021" s="14" t="n">
        <x:f>I8021*J8021</x:f>
        <x:v>3306673.838781</x:v>
      </x:c>
      <x:c r="L8021" s="8" t="str">
        <x:v>Alpaca SIP</x:v>
      </x:c>
    </x:row>
    <x:row r="8022" ht="25" customHeight="1">
      <x:c r="A8022" s="8" t="str">
        <x:v>PICS</x:v>
      </x:c>
      <x:c r="B8022" s="10" t="n">
        <x:v>46182</x:v>
      </x:c>
      <x:c r="C8022" s="11" t="n">
        <x:v>9.49</x:v>
      </x:c>
      <x:c r="D8022" s="11" t="n">
        <x:v>9.79</x:v>
      </x:c>
      <x:c r="E8022" s="13" t="n">
        <x:v>378093</x:v>
      </x:c>
      <x:c r="F8022" s="11" t="n">
        <x:v>1</x:v>
      </x:c>
      <x:c r="G8022" s="11" t="n">
        <x:v>9.49</x:v>
      </x:c>
      <x:c r="H8022" s="11" t="n">
        <x:v>9.79</x:v>
      </x:c>
      <x:c r="I8022" s="13" t="n">
        <x:v>378093</x:v>
      </x:c>
      <x:c r="J8022" s="11" t="n">
        <x:v>9.785928</x:v>
      </x:c>
      <x:c r="K8022" s="14" t="n">
        <x:f>I8022*J8022</x:f>
        <x:v>3699990.875304</x:v>
      </x:c>
      <x:c r="L8022" s="8" t="str">
        <x:v>Alpaca SIP</x:v>
      </x:c>
    </x:row>
    <x:row r="8023" ht="25" customHeight="1">
      <x:c r="A8023" s="8" t="str">
        <x:v>PICS</x:v>
      </x:c>
      <x:c r="B8023" s="10" t="n">
        <x:v>46183</x:v>
      </x:c>
      <x:c r="C8023" s="11" t="n">
        <x:v>10.56</x:v>
      </x:c>
      <x:c r="D8023" s="11" t="n">
        <x:v>9.4</x:v>
      </x:c>
      <x:c r="E8023" s="13" t="n">
        <x:v>524400</x:v>
      </x:c>
      <x:c r="F8023" s="11" t="n">
        <x:v>1</x:v>
      </x:c>
      <x:c r="G8023" s="11" t="n">
        <x:v>10.56</x:v>
      </x:c>
      <x:c r="H8023" s="11" t="n">
        <x:v>9.4</x:v>
      </x:c>
      <x:c r="I8023" s="13" t="n">
        <x:v>524400</x:v>
      </x:c>
      <x:c r="J8023" s="11" t="n">
        <x:v>9.790871</x:v>
      </x:c>
      <x:c r="K8023" s="14" t="n">
        <x:f>I8023*J8023</x:f>
        <x:v>5134332.7524</x:v>
      </x:c>
      <x:c r="L8023" s="8" t="str">
        <x:v>Alpaca SIP</x:v>
      </x:c>
    </x:row>
    <x:row r="8024" ht="25" customHeight="1">
      <x:c r="A8024" s="8" t="str">
        <x:v>PICS</x:v>
      </x:c>
      <x:c r="B8024" s="10" t="n">
        <x:v>46184</x:v>
      </x:c>
      <x:c r="C8024" s="11" t="n">
        <x:v>9.41</x:v>
      </x:c>
      <x:c r="D8024" s="11" t="n">
        <x:v>10.82</x:v>
      </x:c>
      <x:c r="E8024" s="13" t="n">
        <x:v>1525659</x:v>
      </x:c>
      <x:c r="F8024" s="11" t="n">
        <x:v>1</x:v>
      </x:c>
      <x:c r="G8024" s="11" t="n">
        <x:v>9.41</x:v>
      </x:c>
      <x:c r="H8024" s="11" t="n">
        <x:v>10.82</x:v>
      </x:c>
      <x:c r="I8024" s="13" t="n">
        <x:v>1525659</x:v>
      </x:c>
      <x:c r="J8024" s="11" t="n">
        <x:v>10.422909</x:v>
      </x:c>
      <x:c r="K8024" s="14" t="n">
        <x:f>I8024*J8024</x:f>
        <x:v>15901804.922031</x:v>
      </x:c>
      <x:c r="L8024" s="8" t="str">
        <x:v>Alpaca SIP</x:v>
      </x:c>
    </x:row>
    <x:row r="8025" ht="25" customHeight="1">
      <x:c r="A8025" s="8" t="str">
        <x:v>PICS</x:v>
      </x:c>
      <x:c r="B8025" s="10" t="n">
        <x:v>46185</x:v>
      </x:c>
      <x:c r="C8025" s="11" t="n">
        <x:v>10.8</x:v>
      </x:c>
      <x:c r="D8025" s="11" t="n">
        <x:v>10.82</x:v>
      </x:c>
      <x:c r="E8025" s="13" t="n">
        <x:v>482086</x:v>
      </x:c>
      <x:c r="F8025" s="11" t="n">
        <x:v>1</x:v>
      </x:c>
      <x:c r="G8025" s="11" t="n">
        <x:v>10.8</x:v>
      </x:c>
      <x:c r="H8025" s="11" t="n">
        <x:v>10.82</x:v>
      </x:c>
      <x:c r="I8025" s="13" t="n">
        <x:v>482086</x:v>
      </x:c>
      <x:c r="J8025" s="11" t="n">
        <x:v>11.062088</x:v>
      </x:c>
      <x:c r="K8025" s="14" t="n">
        <x:f>I8025*J8025</x:f>
        <x:v>5332877.755568</x:v>
      </x:c>
      <x:c r="L8025" s="8" t="str">
        <x:v>Alpaca SIP</x:v>
      </x:c>
    </x:row>
    <x:row r="8026" ht="25" customHeight="1">
      <x:c r="A8026" s="8" t="str">
        <x:v>PICS</x:v>
      </x:c>
      <x:c r="B8026" s="10" t="n">
        <x:v>46188</x:v>
      </x:c>
      <x:c r="C8026" s="11" t="n">
        <x:v>11.7</x:v>
      </x:c>
      <x:c r="D8026" s="11" t="n">
        <x:v>10.82</x:v>
      </x:c>
      <x:c r="E8026" s="13" t="n">
        <x:v>380489</x:v>
      </x:c>
      <x:c r="F8026" s="11" t="n">
        <x:v>1</x:v>
      </x:c>
      <x:c r="G8026" s="11" t="n">
        <x:v>11.7</x:v>
      </x:c>
      <x:c r="H8026" s="11" t="n">
        <x:v>10.82</x:v>
      </x:c>
      <x:c r="I8026" s="13" t="n">
        <x:v>380489</x:v>
      </x:c>
      <x:c r="J8026" s="11" t="n">
        <x:v>11.136658</x:v>
      </x:c>
      <x:c r="K8026" s="14" t="n">
        <x:f>I8026*J8026</x:f>
        <x:v>4237375.865762</x:v>
      </x:c>
      <x:c r="L8026" s="8" t="str">
        <x:v>Alpaca SIP</x:v>
      </x:c>
    </x:row>
    <x:row r="8027" ht="25" customHeight="1">
      <x:c r="A8027" s="8" t="str">
        <x:v>PICS</x:v>
      </x:c>
      <x:c r="B8027" s="10" t="n">
        <x:v>46189</x:v>
      </x:c>
      <x:c r="C8027" s="11" t="n">
        <x:v>10.87</x:v>
      </x:c>
      <x:c r="D8027" s="11" t="n">
        <x:v>11.02</x:v>
      </x:c>
      <x:c r="E8027" s="13" t="n">
        <x:v>319864</x:v>
      </x:c>
      <x:c r="F8027" s="11" t="n">
        <x:v>1</x:v>
      </x:c>
      <x:c r="G8027" s="11" t="n">
        <x:v>10.87</x:v>
      </x:c>
      <x:c r="H8027" s="11" t="n">
        <x:v>11.02</x:v>
      </x:c>
      <x:c r="I8027" s="13" t="n">
        <x:v>319864</x:v>
      </x:c>
      <x:c r="J8027" s="11" t="n">
        <x:v>10.98341</x:v>
      </x:c>
      <x:c r="K8027" s="14" t="n">
        <x:f>I8027*J8027</x:f>
        <x:v>3513197.4562399997</x:v>
      </x:c>
      <x:c r="L8027" s="8" t="str">
        <x:v>Alpaca SIP</x:v>
      </x:c>
    </x:row>
    <x:row r="8028" ht="25" customHeight="1">
      <x:c r="A8028" s="8" t="str">
        <x:v>PICS</x:v>
      </x:c>
      <x:c r="B8028" s="10" t="n">
        <x:v>46190</x:v>
      </x:c>
      <x:c r="C8028" s="11" t="n">
        <x:v>11.04</x:v>
      </x:c>
      <x:c r="D8028" s="11" t="n">
        <x:v>10.99</x:v>
      </x:c>
      <x:c r="E8028" s="13" t="n">
        <x:v>381549</x:v>
      </x:c>
      <x:c r="F8028" s="11" t="n">
        <x:v>1</x:v>
      </x:c>
      <x:c r="G8028" s="11" t="n">
        <x:v>11.04</x:v>
      </x:c>
      <x:c r="H8028" s="11" t="n">
        <x:v>10.99</x:v>
      </x:c>
      <x:c r="I8028" s="13" t="n">
        <x:v>381549</x:v>
      </x:c>
      <x:c r="J8028" s="11" t="n">
        <x:v>11.324785</x:v>
      </x:c>
      <x:c r="K8028" s="14" t="n">
        <x:f>I8028*J8028</x:f>
        <x:v>4320960.391965</x:v>
      </x:c>
      <x:c r="L8028" s="8" t="str">
        <x:v>Alpaca SIP</x:v>
      </x:c>
    </x:row>
    <x:row r="8029" ht="25" customHeight="1">
      <x:c r="A8029" s="8" t="str">
        <x:v>PICS</x:v>
      </x:c>
      <x:c r="B8029" s="10" t="n">
        <x:v>46191</x:v>
      </x:c>
      <x:c r="C8029" s="11" t="n">
        <x:v>10.98</x:v>
      </x:c>
      <x:c r="D8029" s="11" t="n">
        <x:v>10.5</x:v>
      </x:c>
      <x:c r="E8029" s="13" t="n">
        <x:v>379448</x:v>
      </x:c>
      <x:c r="F8029" s="11" t="n">
        <x:v>1</x:v>
      </x:c>
      <x:c r="G8029" s="11" t="n">
        <x:v>10.98</x:v>
      </x:c>
      <x:c r="H8029" s="11" t="n">
        <x:v>10.5</x:v>
      </x:c>
      <x:c r="I8029" s="13" t="n">
        <x:v>379448</x:v>
      </x:c>
      <x:c r="J8029" s="11" t="n">
        <x:v>10.530043</x:v>
      </x:c>
      <x:c r="K8029" s="14" t="n">
        <x:f>I8029*J8029</x:f>
        <x:v>3995603.7562639997</x:v>
      </x:c>
      <x:c r="L8029" s="8" t="str">
        <x:v>Alpaca SIP</x:v>
      </x:c>
    </x:row>
    <x:row r="8030" ht="25" customHeight="1">
      <x:c r="A8030" s="8" t="str">
        <x:v>PICS</x:v>
      </x:c>
      <x:c r="B8030" s="10" t="n">
        <x:v>46195</x:v>
      </x:c>
      <x:c r="C8030" s="11" t="n">
        <x:v>10.07</x:v>
      </x:c>
      <x:c r="D8030" s="11" t="n">
        <x:v>9.99</x:v>
      </x:c>
      <x:c r="E8030" s="13" t="n">
        <x:v>453963</x:v>
      </x:c>
      <x:c r="F8030" s="11" t="n">
        <x:v>1</x:v>
      </x:c>
      <x:c r="G8030" s="11" t="n">
        <x:v>10.07</x:v>
      </x:c>
      <x:c r="H8030" s="11" t="n">
        <x:v>9.99</x:v>
      </x:c>
      <x:c r="I8030" s="13" t="n">
        <x:v>453963</x:v>
      </x:c>
      <x:c r="J8030" s="11" t="n">
        <x:v>9.912886</x:v>
      </x:c>
      <x:c r="K8030" s="14" t="n">
        <x:f>I8030*J8030</x:f>
        <x:v>4500083.467218</x:v>
      </x:c>
      <x:c r="L8030" s="8" t="str">
        <x:v>Alpaca SIP</x:v>
      </x:c>
    </x:row>
    <x:row r="8031" ht="25" customHeight="1">
      <x:c r="A8031" s="8" t="str">
        <x:v>PICS</x:v>
      </x:c>
      <x:c r="B8031" s="10" t="n">
        <x:v>46196</x:v>
      </x:c>
      <x:c r="C8031" s="11" t="n">
        <x:v>9.84</x:v>
      </x:c>
      <x:c r="D8031" s="11" t="n">
        <x:v>9.96</x:v>
      </x:c>
      <x:c r="E8031" s="13" t="n">
        <x:v>283836</x:v>
      </x:c>
      <x:c r="F8031" s="11" t="n">
        <x:v>1</x:v>
      </x:c>
      <x:c r="G8031" s="11" t="n">
        <x:v>9.84</x:v>
      </x:c>
      <x:c r="H8031" s="11" t="n">
        <x:v>9.96</x:v>
      </x:c>
      <x:c r="I8031" s="13" t="n">
        <x:v>283836</x:v>
      </x:c>
      <x:c r="J8031" s="11" t="n">
        <x:v>9.877127</x:v>
      </x:c>
      <x:c r="K8031" s="14" t="n">
        <x:f>I8031*J8031</x:f>
        <x:v>2803484.219172</x:v>
      </x:c>
      <x:c r="L8031" s="8" t="str">
        <x:v>Alpaca SIP</x:v>
      </x:c>
    </x:row>
    <x:row r="8032" ht="25" customHeight="1">
      <x:c r="A8032" s="8" t="str">
        <x:v>PICS</x:v>
      </x:c>
      <x:c r="B8032" s="10" t="n">
        <x:v>46197</x:v>
      </x:c>
      <x:c r="C8032" s="11" t="n">
        <x:v>9.96</x:v>
      </x:c>
      <x:c r="D8032" s="11" t="n">
        <x:v>9.97</x:v>
      </x:c>
      <x:c r="E8032" s="13" t="n">
        <x:v>240344</x:v>
      </x:c>
      <x:c r="F8032" s="11" t="n">
        <x:v>1</x:v>
      </x:c>
      <x:c r="G8032" s="11" t="n">
        <x:v>9.96</x:v>
      </x:c>
      <x:c r="H8032" s="11" t="n">
        <x:v>9.97</x:v>
      </x:c>
      <x:c r="I8032" s="13" t="n">
        <x:v>240344</x:v>
      </x:c>
      <x:c r="J8032" s="11" t="n">
        <x:v>10.048616</x:v>
      </x:c>
      <x:c r="K8032" s="14" t="n">
        <x:f>I8032*J8032</x:f>
        <x:v>2415124.563904</x:v>
      </x:c>
      <x:c r="L8032" s="8" t="str">
        <x:v>Alpaca SIP</x:v>
      </x:c>
    </x:row>
    <x:row r="8033" ht="25" customHeight="1">
      <x:c r="A8033" s="8" t="str">
        <x:v>PICS</x:v>
      </x:c>
      <x:c r="B8033" s="10" t="n">
        <x:v>46198</x:v>
      </x:c>
      <x:c r="C8033" s="11" t="n">
        <x:v>9.97</x:v>
      </x:c>
      <x:c r="D8033" s="11" t="n">
        <x:v>9.92</x:v>
      </x:c>
      <x:c r="E8033" s="13" t="n">
        <x:v>261512</x:v>
      </x:c>
      <x:c r="F8033" s="11" t="n">
        <x:v>1</x:v>
      </x:c>
      <x:c r="G8033" s="11" t="n">
        <x:v>9.97</x:v>
      </x:c>
      <x:c r="H8033" s="11" t="n">
        <x:v>9.92</x:v>
      </x:c>
      <x:c r="I8033" s="13" t="n">
        <x:v>261512</x:v>
      </x:c>
      <x:c r="J8033" s="11" t="n">
        <x:v>9.889449</x:v>
      </x:c>
      <x:c r="K8033" s="14" t="n">
        <x:f>I8033*J8033</x:f>
        <x:v>2586209.5868880004</x:v>
      </x:c>
      <x:c r="L8033" s="8" t="str">
        <x:v>Alpaca SIP</x:v>
      </x:c>
    </x:row>
    <x:row r="8034" ht="25" customHeight="1">
      <x:c r="A8034" s="8" t="str">
        <x:v>PICS</x:v>
      </x:c>
      <x:c r="B8034" s="10" t="n">
        <x:v>46199</x:v>
      </x:c>
      <x:c r="C8034" s="11" t="n">
        <x:v>9.9</x:v>
      </x:c>
      <x:c r="D8034" s="11" t="n">
        <x:v>10.55</x:v>
      </x:c>
      <x:c r="E8034" s="13" t="n">
        <x:v>314207</x:v>
      </x:c>
      <x:c r="F8034" s="11" t="n">
        <x:v>1</x:v>
      </x:c>
      <x:c r="G8034" s="11" t="n">
        <x:v>9.9</x:v>
      </x:c>
      <x:c r="H8034" s="11" t="n">
        <x:v>10.55</x:v>
      </x:c>
      <x:c r="I8034" s="13" t="n">
        <x:v>314207</x:v>
      </x:c>
      <x:c r="J8034" s="11" t="n">
        <x:v>10.444978</x:v>
      </x:c>
      <x:c r="K8034" s="14" t="n">
        <x:f>I8034*J8034</x:f>
        <x:v>3281885.202446</x:v>
      </x:c>
      <x:c r="L8034" s="8" t="str">
        <x:v>Alpaca SIP</x:v>
      </x:c>
    </x:row>
    <x:row r="8035" ht="25" customHeight="1">
      <x:c r="A8035" s="8" t="str">
        <x:v>PICS</x:v>
      </x:c>
      <x:c r="B8035" s="10" t="n">
        <x:v>46202</x:v>
      </x:c>
      <x:c r="C8035" s="11" t="n">
        <x:v>10.73</x:v>
      </x:c>
      <x:c r="D8035" s="11" t="n">
        <x:v>10.64</x:v>
      </x:c>
      <x:c r="E8035" s="13" t="n">
        <x:v>443168</x:v>
      </x:c>
      <x:c r="F8035" s="11" t="n">
        <x:v>1</x:v>
      </x:c>
      <x:c r="G8035" s="11" t="n">
        <x:v>10.73</x:v>
      </x:c>
      <x:c r="H8035" s="11" t="n">
        <x:v>10.64</x:v>
      </x:c>
      <x:c r="I8035" s="13" t="n">
        <x:v>443168</x:v>
      </x:c>
      <x:c r="J8035" s="11" t="n">
        <x:v>10.677636</x:v>
      </x:c>
      <x:c r="K8035" s="14" t="n">
        <x:f>I8035*J8035</x:f>
        <x:v>4731986.590848</x:v>
      </x:c>
      <x:c r="L8035" s="8" t="str">
        <x:v>Alpaca SIP</x:v>
      </x:c>
    </x:row>
    <x:row r="8036" ht="25" customHeight="1">
      <x:c r="A8036" s="8" t="str">
        <x:v>PICS</x:v>
      </x:c>
      <x:c r="B8036" s="10" t="n">
        <x:v>46203</x:v>
      </x:c>
      <x:c r="C8036" s="11" t="n">
        <x:v>10.44</x:v>
      </x:c>
      <x:c r="D8036" s="11" t="n">
        <x:v>10.63</x:v>
      </x:c>
      <x:c r="E8036" s="13" t="n">
        <x:v>317575</x:v>
      </x:c>
      <x:c r="F8036" s="11" t="n">
        <x:v>1</x:v>
      </x:c>
      <x:c r="G8036" s="11" t="n">
        <x:v>10.44</x:v>
      </x:c>
      <x:c r="H8036" s="11" t="n">
        <x:v>10.63</x:v>
      </x:c>
      <x:c r="I8036" s="13" t="n">
        <x:v>317575</x:v>
      </x:c>
      <x:c r="J8036" s="11" t="n">
        <x:v>10.619539</x:v>
      </x:c>
      <x:c r="K8036" s="14" t="n">
        <x:f>I8036*J8036</x:f>
        <x:v>3372500.097925</x:v>
      </x:c>
      <x:c r="L8036" s="8" t="str">
        <x:v>Alpaca SIP</x:v>
      </x:c>
    </x:row>
    <x:row r="8037" ht="25" customHeight="1">
      <x:c r="A8037" s="8" t="str">
        <x:v>PICS</x:v>
      </x:c>
      <x:c r="B8037" s="10" t="n">
        <x:v>46204</x:v>
      </x:c>
      <x:c r="C8037" s="11" t="n">
        <x:v>10.53</x:v>
      </x:c>
      <x:c r="D8037" s="11" t="n">
        <x:v>11.24</x:v>
      </x:c>
      <x:c r="E8037" s="13" t="n">
        <x:v>569371</x:v>
      </x:c>
      <x:c r="F8037" s="11" t="n">
        <x:v>1</x:v>
      </x:c>
      <x:c r="G8037" s="11" t="n">
        <x:v>10.53</x:v>
      </x:c>
      <x:c r="H8037" s="11" t="n">
        <x:v>11.24</x:v>
      </x:c>
      <x:c r="I8037" s="13" t="n">
        <x:v>569371</x:v>
      </x:c>
      <x:c r="J8037" s="11" t="n">
        <x:v>11.324141</x:v>
      </x:c>
      <x:c r="K8037" s="14" t="n">
        <x:f>I8037*J8037</x:f>
        <x:v>6447637.485311</x:v>
      </x:c>
      <x:c r="L8037" s="8" t="str">
        <x:v>Alpaca SIP</x:v>
      </x:c>
    </x:row>
    <x:row r="8038" ht="25" customHeight="1">
      <x:c r="A8038" s="8" t="str">
        <x:v>PICS</x:v>
      </x:c>
      <x:c r="B8038" s="10" t="n">
        <x:v>46205</x:v>
      </x:c>
      <x:c r="C8038" s="11" t="n">
        <x:v>11.26</x:v>
      </x:c>
      <x:c r="D8038" s="11" t="n">
        <x:v>11.06</x:v>
      </x:c>
      <x:c r="E8038" s="13" t="n">
        <x:v>248501</x:v>
      </x:c>
      <x:c r="F8038" s="11" t="n">
        <x:v>1</x:v>
      </x:c>
      <x:c r="G8038" s="11" t="n">
        <x:v>11.26</x:v>
      </x:c>
      <x:c r="H8038" s="11" t="n">
        <x:v>11.06</x:v>
      </x:c>
      <x:c r="I8038" s="13" t="n">
        <x:v>248501</x:v>
      </x:c>
      <x:c r="J8038" s="11" t="n">
        <x:v>11.197022</x:v>
      </x:c>
      <x:c r="K8038" s="14" t="n">
        <x:f>I8038*J8038</x:f>
        <x:v>2782471.164022</x:v>
      </x:c>
      <x:c r="L8038" s="8" t="str">
        <x:v>Alpaca SIP</x:v>
      </x:c>
    </x:row>
    <x:row r="8039" ht="25" customHeight="1">
      <x:c r="A8039" s="8" t="str">
        <x:v>PICS</x:v>
      </x:c>
      <x:c r="B8039" s="10" t="n">
        <x:v>46209</x:v>
      </x:c>
      <x:c r="C8039" s="11" t="n">
        <x:v>11.11</x:v>
      </x:c>
      <x:c r="D8039" s="11" t="n">
        <x:v>11.41</x:v>
      </x:c>
      <x:c r="E8039" s="13" t="n">
        <x:v>235040</x:v>
      </x:c>
      <x:c r="F8039" s="11" t="n">
        <x:v>1</x:v>
      </x:c>
      <x:c r="G8039" s="11" t="n">
        <x:v>11.11</x:v>
      </x:c>
      <x:c r="H8039" s="11" t="n">
        <x:v>11.41</x:v>
      </x:c>
      <x:c r="I8039" s="13" t="n">
        <x:v>235040</x:v>
      </x:c>
      <x:c r="J8039" s="11" t="n">
        <x:v>11.261475</x:v>
      </x:c>
      <x:c r="K8039" s="14" t="n">
        <x:f>I8039*J8039</x:f>
        <x:v>2646897.0840000003</x:v>
      </x:c>
      <x:c r="L8039" s="8" t="str">
        <x:v>Alpaca SIP</x:v>
      </x:c>
    </x:row>
    <x:row r="8040" ht="25" customHeight="1">
      <x:c r="A8040" s="8" t="str">
        <x:v>PICS</x:v>
      </x:c>
      <x:c r="B8040" s="10" t="n">
        <x:v>46210</x:v>
      </x:c>
      <x:c r="C8040" s="11" t="n">
        <x:v>11.55</x:v>
      </x:c>
      <x:c r="D8040" s="11" t="n">
        <x:v>11.4</x:v>
      </x:c>
      <x:c r="E8040" s="13" t="n">
        <x:v>182501</x:v>
      </x:c>
      <x:c r="F8040" s="11" t="n">
        <x:v>1</x:v>
      </x:c>
      <x:c r="G8040" s="11" t="n">
        <x:v>11.55</x:v>
      </x:c>
      <x:c r="H8040" s="11" t="n">
        <x:v>11.4</x:v>
      </x:c>
      <x:c r="I8040" s="13" t="n">
        <x:v>182501</x:v>
      </x:c>
      <x:c r="J8040" s="11" t="n">
        <x:v>11.469366</x:v>
      </x:c>
      <x:c r="K8040" s="14" t="n">
        <x:f>I8040*J8040</x:f>
        <x:v>2093170.7643660002</x:v>
      </x:c>
      <x:c r="L8040" s="8" t="str">
        <x:v>Alpaca SIP</x:v>
      </x:c>
    </x:row>
    <x:row r="8041" ht="25" customHeight="1">
      <x:c r="A8041" s="8" t="str">
        <x:v>PICS</x:v>
      </x:c>
      <x:c r="B8041" s="10" t="n">
        <x:v>46211</x:v>
      </x:c>
      <x:c r="C8041" s="11" t="n">
        <x:v>11.26</x:v>
      </x:c>
      <x:c r="D8041" s="11" t="n">
        <x:v>10.93</x:v>
      </x:c>
      <x:c r="E8041" s="13" t="n">
        <x:v>177790</x:v>
      </x:c>
      <x:c r="F8041" s="11" t="n">
        <x:v>1</x:v>
      </x:c>
      <x:c r="G8041" s="11" t="n">
        <x:v>11.26</x:v>
      </x:c>
      <x:c r="H8041" s="11" t="n">
        <x:v>10.93</x:v>
      </x:c>
      <x:c r="I8041" s="13" t="n">
        <x:v>177790</x:v>
      </x:c>
      <x:c r="J8041" s="11" t="n">
        <x:v>10.993229</x:v>
      </x:c>
      <x:c r="K8041" s="14" t="n">
        <x:f>I8041*J8041</x:f>
        <x:v>1954486.18391</x:v>
      </x:c>
      <x:c r="L8041" s="8" t="str">
        <x:v>Alpaca SIP</x:v>
      </x:c>
    </x:row>
    <x:row r="8042" ht="25" customHeight="1">
      <x:c r="A8042" s="8" t="str">
        <x:v>PICS</x:v>
      </x:c>
      <x:c r="B8042" s="10" t="n">
        <x:v>46212</x:v>
      </x:c>
      <x:c r="C8042" s="11" t="n">
        <x:v>10.94</x:v>
      </x:c>
      <x:c r="D8042" s="11" t="n">
        <x:v>11.58</x:v>
      </x:c>
      <x:c r="E8042" s="13" t="n">
        <x:v>148686</x:v>
      </x:c>
      <x:c r="F8042" s="11" t="n">
        <x:v>1</x:v>
      </x:c>
      <x:c r="G8042" s="11" t="n">
        <x:v>10.94</x:v>
      </x:c>
      <x:c r="H8042" s="11" t="n">
        <x:v>11.58</x:v>
      </x:c>
      <x:c r="I8042" s="13" t="n">
        <x:v>148686</x:v>
      </x:c>
      <x:c r="J8042" s="11" t="n">
        <x:v>11.339879</x:v>
      </x:c>
      <x:c r="K8042" s="14" t="n">
        <x:f>I8042*J8042</x:f>
        <x:v>1686081.248994</x:v>
      </x:c>
      <x:c r="L8042" s="8" t="str">
        <x:v>Alpaca SIP</x:v>
      </x:c>
    </x:row>
    <x:row r="8043" ht="25" customHeight="1">
      <x:c r="A8043" s="8" t="str">
        <x:v>PICS</x:v>
      </x:c>
      <x:c r="B8043" s="10" t="n">
        <x:v>46213</x:v>
      </x:c>
      <x:c r="C8043" s="11" t="n">
        <x:v>11.88</x:v>
      </x:c>
      <x:c r="D8043" s="11" t="n">
        <x:v>11.85</x:v>
      </x:c>
      <x:c r="E8043" s="13" t="n">
        <x:v>304097</x:v>
      </x:c>
      <x:c r="F8043" s="11" t="n">
        <x:v>1</x:v>
      </x:c>
      <x:c r="G8043" s="11" t="n">
        <x:v>11.88</x:v>
      </x:c>
      <x:c r="H8043" s="11" t="n">
        <x:v>11.85</x:v>
      </x:c>
      <x:c r="I8043" s="13" t="n">
        <x:v>304097</x:v>
      </x:c>
      <x:c r="J8043" s="11" t="n">
        <x:v>11.937254</x:v>
      </x:c>
      <x:c r="K8043" s="14" t="n">
        <x:f>I8043*J8043</x:f>
        <x:v>3630083.129638</x:v>
      </x:c>
      <x:c r="L8043" s="8" t="str">
        <x:v>Alpaca SIP</x:v>
      </x:c>
    </x:row>
    <x:row r="8044" ht="25" customHeight="1">
      <x:c r="A8044" s="8" t="str">
        <x:v>PICS</x:v>
      </x:c>
      <x:c r="B8044" s="10" t="n">
        <x:v>46216</x:v>
      </x:c>
      <x:c r="C8044" s="11" t="n">
        <x:v>11.84</x:v>
      </x:c>
      <x:c r="D8044" s="11" t="n">
        <x:v>11.81</x:v>
      </x:c>
      <x:c r="E8044" s="13" t="n">
        <x:v>305171</x:v>
      </x:c>
      <x:c r="F8044" s="11" t="n">
        <x:v>1</x:v>
      </x:c>
      <x:c r="G8044" s="11" t="n">
        <x:v>11.84</x:v>
      </x:c>
      <x:c r="H8044" s="11" t="n">
        <x:v>11.81</x:v>
      </x:c>
      <x:c r="I8044" s="13" t="n">
        <x:v>305171</x:v>
      </x:c>
      <x:c r="J8044" s="11" t="n">
        <x:v>11.918581</x:v>
      </x:c>
      <x:c r="K8044" s="14" t="n">
        <x:f>I8044*J8044</x:f>
        <x:v>3637205.282351</x:v>
      </x:c>
      <x:c r="L8044" s="8" t="str">
        <x:v>Alpaca SIP</x:v>
      </x:c>
    </x:row>
    <x:row r="8045" ht="25" customHeight="1">
      <x:c r="A8045" s="8" t="str">
        <x:v>PICS</x:v>
      </x:c>
      <x:c r="B8045" s="10" t="n">
        <x:v>46217</x:v>
      </x:c>
      <x:c r="C8045" s="11" t="n">
        <x:v>11.8</x:v>
      </x:c>
      <x:c r="D8045" s="11" t="n">
        <x:v>11.38</x:v>
      </x:c>
      <x:c r="E8045" s="13" t="n">
        <x:v>247123</x:v>
      </x:c>
      <x:c r="F8045" s="11" t="n">
        <x:v>1</x:v>
      </x:c>
      <x:c r="G8045" s="11" t="n">
        <x:v>11.8</x:v>
      </x:c>
      <x:c r="H8045" s="11" t="n">
        <x:v>11.38</x:v>
      </x:c>
      <x:c r="I8045" s="13" t="n">
        <x:v>247123</x:v>
      </x:c>
      <x:c r="J8045" s="11" t="n">
        <x:v>11.514118</x:v>
      </x:c>
      <x:c r="K8045" s="14" t="n">
        <x:f>I8045*J8045</x:f>
        <x:v>2845403.382514</x:v>
      </x:c>
      <x:c r="L8045" s="8" t="str">
        <x:v>Alpaca SIP</x:v>
      </x:c>
    </x:row>
    <x:row r="8046" ht="25" customHeight="1">
      <x:c r="A8046" s="8" t="str">
        <x:v>PICS</x:v>
      </x:c>
      <x:c r="B8046" s="10" t="n">
        <x:v>46218</x:v>
      </x:c>
      <x:c r="C8046" s="11" t="n">
        <x:v>11.42</x:v>
      </x:c>
      <x:c r="D8046" s="11" t="n">
        <x:v>11.7</x:v>
      </x:c>
      <x:c r="E8046" s="13" t="n">
        <x:v>122756</x:v>
      </x:c>
      <x:c r="F8046" s="11" t="n">
        <x:v>1</x:v>
      </x:c>
      <x:c r="G8046" s="11" t="n">
        <x:v>11.42</x:v>
      </x:c>
      <x:c r="H8046" s="11" t="n">
        <x:v>11.7</x:v>
      </x:c>
      <x:c r="I8046" s="13" t="n">
        <x:v>122756</x:v>
      </x:c>
      <x:c r="J8046" s="11" t="n">
        <x:v>11.726367</x:v>
      </x:c>
      <x:c r="K8046" s="14" t="n">
        <x:f>I8046*J8046</x:f>
        <x:v>1439481.907452</x:v>
      </x:c>
      <x:c r="L8046" s="8" t="str">
        <x:v>Alpaca SIP</x:v>
      </x:c>
    </x:row>
    <x:row r="8047" ht="25" customHeight="1">
      <x:c r="A8047" s="8" t="str">
        <x:v>PICS</x:v>
      </x:c>
      <x:c r="B8047" s="10" t="n">
        <x:v>46219</x:v>
      </x:c>
      <x:c r="C8047" s="11" t="n">
        <x:v>11.59</x:v>
      </x:c>
      <x:c r="D8047" s="11" t="n">
        <x:v>11.4</x:v>
      </x:c>
      <x:c r="E8047" s="13" t="n">
        <x:v>153131</x:v>
      </x:c>
      <x:c r="F8047" s="11" t="n">
        <x:v>1</x:v>
      </x:c>
      <x:c r="G8047" s="11" t="n">
        <x:v>11.59</x:v>
      </x:c>
      <x:c r="H8047" s="11" t="n">
        <x:v>11.4</x:v>
      </x:c>
      <x:c r="I8047" s="13" t="n">
        <x:v>153131</x:v>
      </x:c>
      <x:c r="J8047" s="11" t="n">
        <x:v>11.418753</x:v>
      </x:c>
      <x:c r="K8047" s="14" t="n">
        <x:f>I8047*J8047</x:f>
        <x:v>1748565.0656430002</x:v>
      </x:c>
      <x:c r="L8047" s="8" t="str">
        <x:v>Alpaca SIP</x:v>
      </x:c>
    </x:row>
    <x:row r="8048" ht="25" customHeight="1">
      <x:c r="A8048" s="8" t="str">
        <x:v>PICS</x:v>
      </x:c>
      <x:c r="B8048" s="10" t="n">
        <x:v>46220</x:v>
      </x:c>
      <x:c r="C8048" s="11" t="n">
        <x:v>11.25</x:v>
      </x:c>
      <x:c r="D8048" s="11" t="n">
        <x:v>11.52</x:v>
      </x:c>
      <x:c r="E8048" s="13" t="n">
        <x:v>252784</x:v>
      </x:c>
      <x:c r="F8048" s="11" t="n">
        <x:v>1</x:v>
      </x:c>
      <x:c r="G8048" s="11" t="n">
        <x:v>11.25</x:v>
      </x:c>
      <x:c r="H8048" s="11" t="n">
        <x:v>11.52</x:v>
      </x:c>
      <x:c r="I8048" s="13" t="n">
        <x:v>252784</x:v>
      </x:c>
      <x:c r="J8048" s="11" t="n">
        <x:v>11.410915</x:v>
      </x:c>
      <x:c r="K8048" s="14" t="n">
        <x:f>I8048*J8048</x:f>
        <x:v>2884496.7373599997</x:v>
      </x:c>
      <x:c r="L8048" s="8" t="str">
        <x:v>Alpaca SIP</x:v>
      </x:c>
    </x:row>
    <x:row r="8049" ht="25" customHeight="1">
      <x:c r="A8049" s="8" t="str">
        <x:v>PICS</x:v>
      </x:c>
      <x:c r="B8049" s="10" t="n">
        <x:v>46223</x:v>
      </x:c>
      <x:c r="C8049" s="11" t="n">
        <x:v>11.48</x:v>
      </x:c>
      <x:c r="D8049" s="11" t="n">
        <x:v>11.7</x:v>
      </x:c>
      <x:c r="E8049" s="13" t="n">
        <x:v>179917</x:v>
      </x:c>
      <x:c r="F8049" s="11" t="n">
        <x:v>1</x:v>
      </x:c>
      <x:c r="G8049" s="11" t="n">
        <x:v>11.48</x:v>
      </x:c>
      <x:c r="H8049" s="11" t="n">
        <x:v>11.7</x:v>
      </x:c>
      <x:c r="I8049" s="13" t="n">
        <x:v>179917</x:v>
      </x:c>
      <x:c r="J8049" s="11" t="n">
        <x:v>11.733891</x:v>
      </x:c>
      <x:c r="K8049" s="14" t="n">
        <x:f>I8049*J8049</x:f>
        <x:v>2111126.467047</x:v>
      </x:c>
      <x:c r="L8049" s="8" t="str">
        <x:v>Alpaca SIP</x:v>
      </x:c>
    </x:row>
    <x:row r="8050" ht="25" customHeight="1">
      <x:c r="A8050" s="8" t="str">
        <x:v>PICS</x:v>
      </x:c>
      <x:c r="B8050" s="10" t="n">
        <x:v>46224</x:v>
      </x:c>
      <x:c r="C8050" s="11" t="n">
        <x:v>11.9</x:v>
      </x:c>
      <x:c r="D8050" s="11" t="n">
        <x:v>12.38</x:v>
      </x:c>
      <x:c r="E8050" s="13" t="n">
        <x:v>386782</x:v>
      </x:c>
      <x:c r="F8050" s="11" t="n">
        <x:v>1</x:v>
      </x:c>
      <x:c r="G8050" s="11" t="n">
        <x:v>11.9</x:v>
      </x:c>
      <x:c r="H8050" s="11" t="n">
        <x:v>12.38</x:v>
      </x:c>
      <x:c r="I8050" s="13" t="n">
        <x:v>386782</x:v>
      </x:c>
      <x:c r="J8050" s="11" t="n">
        <x:v>12.287867</x:v>
      </x:c>
      <x:c r="K8050" s="14" t="n">
        <x:f>I8050*J8050</x:f>
        <x:v>4752725.773994</x:v>
      </x:c>
      <x:c r="L8050" s="8" t="str">
        <x:v>Alpaca SIP</x:v>
      </x:c>
    </x:row>
    <x:row r="8051" ht="25" customHeight="1">
      <x:c r="A8051" s="8" t="str">
        <x:v>PICS</x:v>
      </x:c>
      <x:c r="B8051" s="10" t="n">
        <x:v>46225</x:v>
      </x:c>
      <x:c r="C8051" s="11" t="n">
        <x:v>12.38</x:v>
      </x:c>
      <x:c r="D8051" s="11" t="n">
        <x:v>12.36</x:v>
      </x:c>
      <x:c r="E8051" s="13" t="n">
        <x:v>98992</x:v>
      </x:c>
      <x:c r="F8051" s="11" t="n">
        <x:v>1</x:v>
      </x:c>
      <x:c r="G8051" s="11" t="n">
        <x:v>12.38</x:v>
      </x:c>
      <x:c r="H8051" s="11" t="n">
        <x:v>12.36</x:v>
      </x:c>
      <x:c r="I8051" s="13" t="n">
        <x:v>98992</x:v>
      </x:c>
      <x:c r="J8051" s="11" t="n">
        <x:v>12.242435</x:v>
      </x:c>
      <x:c r="K8051" s="14" t="n">
        <x:f>I8051*J8051</x:f>
        <x:v>1211903.12552</x:v>
      </x:c>
      <x:c r="L8051" s="8" t="str">
        <x:v>Alpaca SIP</x:v>
      </x:c>
    </x:row>
    <x:row r="8052" ht="25" customHeight="1">
      <x:c r="A8052" s="8" t="str">
        <x:v>PICS</x:v>
      </x:c>
      <x:c r="B8052" s="10" t="n">
        <x:v>46226</x:v>
      </x:c>
      <x:c r="C8052" s="11" t="n">
        <x:v>12.3</x:v>
      </x:c>
      <x:c r="D8052" s="11" t="n">
        <x:v>11.91</x:v>
      </x:c>
      <x:c r="E8052" s="13" t="n">
        <x:v>156561</x:v>
      </x:c>
      <x:c r="F8052" s="11" t="n">
        <x:v>1</x:v>
      </x:c>
      <x:c r="G8052" s="11" t="n">
        <x:v>12.3</x:v>
      </x:c>
      <x:c r="H8052" s="11" t="n">
        <x:v>11.91</x:v>
      </x:c>
      <x:c r="I8052" s="13" t="n">
        <x:v>156561</x:v>
      </x:c>
      <x:c r="J8052" s="11" t="n">
        <x:v>11.96608</x:v>
      </x:c>
      <x:c r="K8052" s="14" t="n">
        <x:f>I8052*J8052</x:f>
        <x:v>1873421.45088</x:v>
      </x:c>
      <x:c r="L8052" s="8" t="str">
        <x:v>Alpaca SIP</x:v>
      </x:c>
    </x:row>
    <x:row r="8053" ht="25" customHeight="1">
      <x:c r="A8053" s="8" t="str">
        <x:v>PICS</x:v>
      </x:c>
      <x:c r="B8053" s="10" t="n">
        <x:v>46227</x:v>
      </x:c>
      <x:c r="C8053" s="11" t="n">
        <x:v>11.88</x:v>
      </x:c>
      <x:c r="D8053" s="11" t="n">
        <x:v>11.85</x:v>
      </x:c>
      <x:c r="E8053" s="13" t="n">
        <x:v>146611</x:v>
      </x:c>
      <x:c r="F8053" s="11" t="n">
        <x:v>1</x:v>
      </x:c>
      <x:c r="G8053" s="11" t="n">
        <x:v>11.88</x:v>
      </x:c>
      <x:c r="H8053" s="11" t="n">
        <x:v>11.85</x:v>
      </x:c>
      <x:c r="I8053" s="13" t="n">
        <x:v>146611</x:v>
      </x:c>
      <x:c r="J8053" s="11" t="n">
        <x:v>11.953482</x:v>
      </x:c>
      <x:c r="K8053" s="14" t="n">
        <x:f>I8053*J8053</x:f>
        <x:v>1752511.949502</x:v>
      </x:c>
      <x:c r="L8053" s="8" t="str">
        <x:v>Alpaca SIP</x:v>
      </x:c>
    </x:row>
    <x:row r="8054" ht="25" customHeight="1">
      <x:c r="A8054" s="8" t="str">
        <x:v>PICS</x:v>
      </x:c>
      <x:c r="B8054" s="10" t="n">
        <x:v>46230</x:v>
      </x:c>
      <x:c r="C8054" s="11" t="n">
        <x:v>12.07</x:v>
      </x:c>
      <x:c r="D8054" s="11" t="n">
        <x:v>12.72</x:v>
      </x:c>
      <x:c r="E8054" s="13" t="n">
        <x:v>332226</x:v>
      </x:c>
      <x:c r="F8054" s="11" t="n">
        <x:v>1</x:v>
      </x:c>
      <x:c r="G8054" s="11" t="n">
        <x:v>12.07</x:v>
      </x:c>
      <x:c r="H8054" s="11" t="n">
        <x:v>12.72</x:v>
      </x:c>
      <x:c r="I8054" s="13" t="n">
        <x:v>332226</x:v>
      </x:c>
      <x:c r="J8054" s="11" t="n">
        <x:v>12.434803</x:v>
      </x:c>
      <x:c r="K8054" s="14" t="n">
        <x:f>I8054*J8054</x:f>
        <x:v>4131164.861478</x:v>
      </x:c>
      <x:c r="L8054" s="8" t="str">
        <x:v>Alpaca SIP</x:v>
      </x:c>
    </x:row>
    <x:row r="8055" ht="25" customHeight="1">
      <x:c r="A8055" s="8" t="str">
        <x:v>PICS</x:v>
      </x:c>
      <x:c r="B8055" s="10" t="n">
        <x:v>46231</x:v>
      </x:c>
      <x:c r="C8055" s="11" t="n">
        <x:v>12.82</x:v>
      </x:c>
      <x:c r="D8055" s="11" t="n">
        <x:v>12.4</x:v>
      </x:c>
      <x:c r="E8055" s="13" t="n">
        <x:v>376848</x:v>
      </x:c>
      <x:c r="F8055" s="11" t="n">
        <x:v>1</x:v>
      </x:c>
      <x:c r="G8055" s="11" t="n">
        <x:v>12.82</x:v>
      </x:c>
      <x:c r="H8055" s="11" t="n">
        <x:v>12.4</x:v>
      </x:c>
      <x:c r="I8055" s="13" t="n">
        <x:v>376848</x:v>
      </x:c>
      <x:c r="J8055" s="11" t="n">
        <x:v>12.425539</x:v>
      </x:c>
      <x:c r="K8055" s="14" t="n">
        <x:f>I8055*J8055</x:f>
        <x:v>4682539.521072</x:v>
      </x:c>
      <x:c r="L8055" s="8" t="str">
        <x:v>Alpaca SIP</x:v>
      </x:c>
    </x:row>
    <x:row r="8056" ht="25" customHeight="1">
      <x:c r="A8056" s="8" t="str">
        <x:v>PICS</x:v>
      </x:c>
      <x:c r="B8056" s="10" t="n">
        <x:v>46232</x:v>
      </x:c>
      <x:c r="C8056" s="11" t="n">
        <x:v>12.28</x:v>
      </x:c>
      <x:c r="D8056" s="11" t="n">
        <x:v>12.13</x:v>
      </x:c>
      <x:c r="E8056" s="13" t="n">
        <x:v>133616</x:v>
      </x:c>
      <x:c r="F8056" s="11" t="n">
        <x:v>1</x:v>
      </x:c>
      <x:c r="G8056" s="11" t="n">
        <x:v>12.28</x:v>
      </x:c>
      <x:c r="H8056" s="11" t="n">
        <x:v>12.13</x:v>
      </x:c>
      <x:c r="I8056" s="13" t="n">
        <x:v>133616</x:v>
      </x:c>
      <x:c r="J8056" s="11" t="n">
        <x:v>12.267303</x:v>
      </x:c>
      <x:c r="K8056" s="14" t="n">
        <x:f>I8056*J8056</x:f>
        <x:v>1639107.957648</x:v>
      </x:c>
      <x:c r="L8056" s="8" t="str">
        <x:v>Alpaca SIP</x:v>
      </x:c>
    </x:row>
    <x:row r="8057" ht="25" customHeight="1">
      <x:c r="A8057" s="8" t="str">
        <x:v>PICS</x:v>
      </x:c>
      <x:c r="B8057" s="10" t="n">
        <x:v>46233</x:v>
      </x:c>
      <x:c r="C8057" s="11" t="n">
        <x:v>12.19</x:v>
      </x:c>
      <x:c r="D8057" s="11" t="n">
        <x:v>12.9</x:v>
      </x:c>
      <x:c r="E8057" s="13" t="n">
        <x:v>383609</x:v>
      </x:c>
      <x:c r="F8057" s="11" t="n">
        <x:v>1</x:v>
      </x:c>
      <x:c r="G8057" s="11" t="n">
        <x:v>12.19</x:v>
      </x:c>
      <x:c r="H8057" s="11" t="n">
        <x:v>12.9</x:v>
      </x:c>
      <x:c r="I8057" s="13" t="n">
        <x:v>383609</x:v>
      </x:c>
      <x:c r="J8057" s="11" t="n">
        <x:v>12.50718</x:v>
      </x:c>
      <x:c r="K8057" s="14" t="n">
        <x:f>I8057*J8057</x:f>
        <x:v>4797866.81262</x:v>
      </x:c>
      <x:c r="L8057" s="8" t="str">
        <x:v>Alpaca SIP</x:v>
      </x:c>
    </x:row>
    <x:row r="8058" ht="25" customHeight="1">
      <x:c r="A8058" s="8" t="str">
        <x:v>PICS</x:v>
      </x:c>
      <x:c r="B8058" s="10" t="n">
        <x:v>46234</x:v>
      </x:c>
      <x:c r="C8058" s="11" t="n">
        <x:v>12.9</x:v>
      </x:c>
      <x:c r="D8058" s="11" t="n">
        <x:v>13.2</x:v>
      </x:c>
      <x:c r="E8058" s="13" t="n">
        <x:v>132579</x:v>
      </x:c>
      <x:c r="F8058" s="11" t="n">
        <x:v>1</x:v>
      </x:c>
      <x:c r="G8058" s="11" t="n">
        <x:v>12.9</x:v>
      </x:c>
      <x:c r="H8058" s="11" t="n">
        <x:v>13.2</x:v>
      </x:c>
      <x:c r="I8058" s="13" t="n">
        <x:v>132579</x:v>
      </x:c>
      <x:c r="J8058" s="11" t="n">
        <x:v>13.121895</x:v>
      </x:c>
      <x:c r="K8058" s="14" t="n">
        <x:f>I8058*J8058</x:f>
        <x:v>1739687.717205</x:v>
      </x:c>
      <x:c r="L8058" s="8" t="str">
        <x:v>Alpaca SIP</x:v>
      </x:c>
    </x:row>
    <x:row r="8059" ht="25" customHeight="1">
      <x:c r="A8059" s="8" t="str">
        <x:v>PICS</x:v>
      </x:c>
      <x:c r="B8059" s="10" t="n">
        <x:v>46237</x:v>
      </x:c>
      <x:c r="C8059" s="11" t="n">
        <x:v>13.27</x:v>
      </x:c>
      <x:c r="D8059" s="11" t="n">
        <x:v>12.8</x:v>
      </x:c>
      <x:c r="E8059" s="13" t="n">
        <x:v>225904</x:v>
      </x:c>
      <x:c r="F8059" s="11" t="n">
        <x:v>1</x:v>
      </x:c>
      <x:c r="G8059" s="11" t="n">
        <x:v>13.27</x:v>
      </x:c>
      <x:c r="H8059" s="11" t="n">
        <x:v>12.8</x:v>
      </x:c>
      <x:c r="I8059" s="13" t="n">
        <x:v>225904</x:v>
      </x:c>
      <x:c r="J8059" s="11" t="n">
        <x:v>13.035843</x:v>
      </x:c>
      <x:c r="K8059" s="14" t="n">
        <x:f>I8059*J8059</x:f>
        <x:v>2944849.077072</x:v>
      </x:c>
      <x:c r="L8059" s="8" t="str">
        <x:v>Alpaca SIP</x:v>
      </x:c>
    </x:row>
    <x:row r="8060" ht="25" customHeight="1">
      <x:c r="A8060" s="8" t="str">
        <x:v>PICS</x:v>
      </x:c>
      <x:c r="B8060" s="10" t="n">
        <x:v>46238</x:v>
      </x:c>
      <x:c r="C8060" s="11" t="n">
        <x:v>13.23</x:v>
      </x:c>
      <x:c r="D8060" s="11" t="n">
        <x:v>13.12</x:v>
      </x:c>
      <x:c r="E8060" s="13" t="n">
        <x:v>299362</x:v>
      </x:c>
      <x:c r="F8060" s="11" t="n">
        <x:v>1</x:v>
      </x:c>
      <x:c r="G8060" s="11" t="n">
        <x:v>13.23</x:v>
      </x:c>
      <x:c r="H8060" s="11" t="n">
        <x:v>13.12</x:v>
      </x:c>
      <x:c r="I8060" s="13" t="n">
        <x:v>299362</x:v>
      </x:c>
      <x:c r="J8060" s="11" t="n">
        <x:v>13.24367</x:v>
      </x:c>
      <x:c r="K8060" s="14" t="n">
        <x:f>I8060*J8060</x:f>
        <x:v>3964651.53854</x:v>
      </x:c>
      <x:c r="L8060" s="8" t="str">
        <x:v>Alpaca SIP</x:v>
      </x:c>
    </x:row>
    <x:row r="8061" ht="25" customHeight="1">
      <x:c r="A8061" s="8" t="str">
        <x:v>PICS</x:v>
      </x:c>
      <x:c r="B8061" s="10" t="n">
        <x:v>46239</x:v>
      </x:c>
      <x:c r="C8061" s="11" t="n">
        <x:v>13.21</x:v>
      </x:c>
      <x:c r="D8061" s="11" t="n">
        <x:v>13.37</x:v>
      </x:c>
      <x:c r="E8061" s="13" t="n">
        <x:v>186808</x:v>
      </x:c>
      <x:c r="F8061" s="11" t="n">
        <x:v>1</x:v>
      </x:c>
      <x:c r="G8061" s="11" t="n">
        <x:v>13.21</x:v>
      </x:c>
      <x:c r="H8061" s="11" t="n">
        <x:v>13.37</x:v>
      </x:c>
      <x:c r="I8061" s="13" t="n">
        <x:v>186808</x:v>
      </x:c>
      <x:c r="J8061" s="11" t="n">
        <x:v>13.398041</x:v>
      </x:c>
      <x:c r="K8061" s="14" t="n">
        <x:f>I8061*J8061</x:f>
        <x:v>2502861.243128</x:v>
      </x:c>
      <x:c r="L8061" s="8" t="str">
        <x:v>Alpaca SIP</x:v>
      </x:c>
    </x:row>
    <x:row r="8062" ht="25" customHeight="1">
      <x:c r="A8062" s="8" t="str">
        <x:v>PICS</x:v>
      </x:c>
      <x:c r="B8062" s="10" t="n">
        <x:v>46240</x:v>
      </x:c>
      <x:c r="C8062" s="11" t="n">
        <x:v>13.34</x:v>
      </x:c>
      <x:c r="D8062" s="11" t="n">
        <x:v>13.08</x:v>
      </x:c>
      <x:c r="E8062" s="13" t="n">
        <x:v>154543</x:v>
      </x:c>
      <x:c r="F8062" s="11" t="n">
        <x:v>1</x:v>
      </x:c>
      <x:c r="G8062" s="11" t="n">
        <x:v>13.34</x:v>
      </x:c>
      <x:c r="H8062" s="11" t="n">
        <x:v>13.08</x:v>
      </x:c>
      <x:c r="I8062" s="13" t="n">
        <x:v>154543</x:v>
      </x:c>
      <x:c r="J8062" s="11" t="n">
        <x:v>13.243</x:v>
      </x:c>
      <x:c r="K8062" s="14" t="n">
        <x:f>I8062*J8062</x:f>
        <x:v>2046612.949</x:v>
      </x:c>
      <x:c r="L8062" s="8" t="str">
        <x:v>Alpaca SIP</x:v>
      </x:c>
    </x:row>
    <x:row r="8063" ht="25" customHeight="1">
      <x:c r="A8063" s="8" t="str">
        <x:v>PICS</x:v>
      </x:c>
      <x:c r="B8063" s="10" t="n">
        <x:v>46241</x:v>
      </x:c>
      <x:c r="C8063" s="11" t="n">
        <x:v>13.36</x:v>
      </x:c>
      <x:c r="D8063" s="11" t="n">
        <x:v>12.06</x:v>
      </x:c>
      <x:c r="E8063" s="13" t="n">
        <x:v>276812</x:v>
      </x:c>
      <x:c r="F8063" s="11" t="n">
        <x:v>1</x:v>
      </x:c>
      <x:c r="G8063" s="11" t="n">
        <x:v>13.36</x:v>
      </x:c>
      <x:c r="H8063" s="11" t="n">
        <x:v>12.06</x:v>
      </x:c>
      <x:c r="I8063" s="13" t="n">
        <x:v>276812</x:v>
      </x:c>
      <x:c r="J8063" s="11" t="n">
        <x:v>12.495923</x:v>
      </x:c>
      <x:c r="K8063" s="14" t="n">
        <x:f>I8063*J8063</x:f>
        <x:v>3459021.437476</x:v>
      </x:c>
      <x:c r="L8063" s="8" t="str">
        <x:v>Alpaca SIP</x:v>
      </x:c>
    </x:row>
    <x:row r="8064" ht="25" customHeight="1">
      <x:c r="A8064" s="8" t="str">
        <x:v>PICS</x:v>
      </x:c>
      <x:c r="B8064" s="10" t="n">
        <x:v>46244</x:v>
      </x:c>
      <x:c r="C8064" s="11" t="n">
        <x:v>12.06</x:v>
      </x:c>
      <x:c r="D8064" s="11" t="n">
        <x:v>11.52</x:v>
      </x:c>
      <x:c r="E8064" s="13" t="n">
        <x:v>359143</x:v>
      </x:c>
      <x:c r="F8064" s="11" t="n">
        <x:v>1</x:v>
      </x:c>
      <x:c r="G8064" s="11" t="n">
        <x:v>12.06</x:v>
      </x:c>
      <x:c r="H8064" s="11" t="n">
        <x:v>11.52</x:v>
      </x:c>
      <x:c r="I8064" s="13" t="n">
        <x:v>359143</x:v>
      </x:c>
      <x:c r="J8064" s="11" t="n">
        <x:v>11.816643</x:v>
      </x:c>
      <x:c r="K8064" s="14" t="n">
        <x:f>I8064*J8064</x:f>
        <x:v>4243864.616948999</x:v>
      </x:c>
      <x:c r="L8064" s="8" t="str">
        <x:v>Alpaca SIP</x:v>
      </x:c>
    </x:row>
    <x:row r="8065" ht="25" customHeight="1">
      <x:c r="A8065" s="8" t="str">
        <x:v>PICS</x:v>
      </x:c>
      <x:c r="B8065" s="10" t="n">
        <x:v>46245</x:v>
      </x:c>
      <x:c r="C8065" s="11" t="n">
        <x:v>11.32</x:v>
      </x:c>
      <x:c r="D8065" s="11" t="n">
        <x:v>10.94</x:v>
      </x:c>
      <x:c r="E8065" s="13" t="n">
        <x:v>384455</x:v>
      </x:c>
      <x:c r="F8065" s="11" t="n">
        <x:v>1</x:v>
      </x:c>
      <x:c r="G8065" s="11" t="n">
        <x:v>11.32</x:v>
      </x:c>
      <x:c r="H8065" s="11" t="n">
        <x:v>10.94</x:v>
      </x:c>
      <x:c r="I8065" s="13" t="n">
        <x:v>384455</x:v>
      </x:c>
      <x:c r="J8065" s="11" t="n">
        <x:v>11.148888</x:v>
      </x:c>
      <x:c r="K8065" s="14" t="n">
        <x:f>I8065*J8065</x:f>
        <x:v>4286245.73604</x:v>
      </x:c>
      <x:c r="L8065" s="8" t="str">
        <x:v>Alpaca SIP</x:v>
      </x:c>
    </x:row>
    <x:row r="8066" ht="25" customHeight="1">
      <x:c r="A8066" s="8" t="str">
        <x:v>PICS</x:v>
      </x:c>
      <x:c r="B8066" s="10" t="n">
        <x:v>46246</x:v>
      </x:c>
      <x:c r="C8066" s="11" t="n">
        <x:v>11</x:v>
      </x:c>
      <x:c r="D8066" s="11" t="n">
        <x:v>10.79</x:v>
      </x:c>
      <x:c r="E8066" s="13" t="n">
        <x:v>985412</x:v>
      </x:c>
      <x:c r="F8066" s="11" t="n">
        <x:v>1</x:v>
      </x:c>
      <x:c r="G8066" s="11" t="n">
        <x:v>11</x:v>
      </x:c>
      <x:c r="H8066" s="11" t="n">
        <x:v>10.79</x:v>
      </x:c>
      <x:c r="I8066" s="13" t="n">
        <x:v>985412</x:v>
      </x:c>
      <x:c r="J8066" s="11" t="n">
        <x:v>10.567911</x:v>
      </x:c>
      <x:c r="K8066" s="14" t="n">
        <x:f>I8066*J8066</x:f>
        <x:v>10413746.314332</x:v>
      </x:c>
      <x:c r="L8066" s="8" t="str">
        <x:v>Alpaca SIP</x:v>
      </x:c>
    </x:row>
    <x:row r="8067" ht="25" customHeight="1">
      <x:c r="A8067" s="8" t="str">
        <x:v>PICS</x:v>
      </x:c>
      <x:c r="B8067" s="10" t="n">
        <x:v>46247</x:v>
      </x:c>
      <x:c r="C8067" s="11" t="n">
        <x:v>10.62</x:v>
      </x:c>
      <x:c r="D8067" s="11" t="n">
        <x:v>11.41</x:v>
      </x:c>
      <x:c r="E8067" s="13" t="n">
        <x:v>427854</x:v>
      </x:c>
      <x:c r="F8067" s="11" t="n">
        <x:v>1</x:v>
      </x:c>
      <x:c r="G8067" s="11" t="n">
        <x:v>10.62</x:v>
      </x:c>
      <x:c r="H8067" s="11" t="n">
        <x:v>11.41</x:v>
      </x:c>
      <x:c r="I8067" s="13" t="n">
        <x:v>427854</x:v>
      </x:c>
      <x:c r="J8067" s="11" t="n">
        <x:v>11.261029</x:v>
      </x:c>
      <x:c r="K8067" s="14" t="n">
        <x:f>I8067*J8067</x:f>
        <x:v>4818076.301766001</x:v>
      </x:c>
      <x:c r="L8067" s="8" t="str">
        <x:v>Alpaca SIP</x:v>
      </x:c>
    </x:row>
    <x:row r="8068" ht="25" customHeight="1">
      <x:c r="A8068" s="8" t="str">
        <x:v>PICS</x:v>
      </x:c>
      <x:c r="B8068" s="10" t="n">
        <x:v>46248</x:v>
      </x:c>
      <x:c r="C8068" s="11" t="n">
        <x:v>11.4</x:v>
      </x:c>
      <x:c r="D8068" s="11" t="n">
        <x:v>11.42</x:v>
      </x:c>
      <x:c r="E8068" s="13" t="n">
        <x:v>205600</x:v>
      </x:c>
      <x:c r="F8068" s="11" t="n">
        <x:v>1</x:v>
      </x:c>
      <x:c r="G8068" s="11" t="n">
        <x:v>11.4</x:v>
      </x:c>
      <x:c r="H8068" s="11" t="n">
        <x:v>11.42</x:v>
      </x:c>
      <x:c r="I8068" s="13" t="n">
        <x:v>205600</x:v>
      </x:c>
      <x:c r="J8068" s="11" t="n">
        <x:v>11.228262</x:v>
      </x:c>
      <x:c r="K8068" s="14" t="n">
        <x:f>I8068*J8068</x:f>
        <x:v>2308530.6672</x:v>
      </x:c>
      <x:c r="L8068" s="8" t="str">
        <x:v>Alpaca SIP</x:v>
      </x:c>
    </x:row>
    <x:row r="8069" ht="25" customHeight="1">
      <x:c r="A8069" s="8" t="str">
        <x:v>PICS</x:v>
      </x:c>
      <x:c r="B8069" s="10" t="n">
        <x:v>46251</x:v>
      </x:c>
      <x:c r="C8069" s="11" t="n">
        <x:v>11.43</x:v>
      </x:c>
      <x:c r="D8069" s="11" t="n">
        <x:v>10.22</x:v>
      </x:c>
      <x:c r="E8069" s="13" t="n">
        <x:v>2038419</x:v>
      </x:c>
      <x:c r="F8069" s="11" t="n">
        <x:v>1</x:v>
      </x:c>
      <x:c r="G8069" s="11" t="n">
        <x:v>11.43</x:v>
      </x:c>
      <x:c r="H8069" s="11" t="n">
        <x:v>10.22</x:v>
      </x:c>
      <x:c r="I8069" s="13" t="n">
        <x:v>2038419</x:v>
      </x:c>
      <x:c r="J8069" s="11" t="n">
        <x:v>10.213187</x:v>
      </x:c>
      <x:c r="K8069" s="14" t="n">
        <x:f>I8069*J8069</x:f>
        <x:v>20818754.431353</x:v>
      </x:c>
      <x:c r="L8069" s="8" t="str">
        <x:v>Alpaca SIP</x:v>
      </x:c>
    </x:row>
    <x:row r="8070" ht="25" customHeight="1">
      <x:c r="A8070" s="8" t="str">
        <x:v>PICS</x:v>
      </x:c>
      <x:c r="B8070" s="10" t="n">
        <x:v>46252</x:v>
      </x:c>
      <x:c r="C8070" s="11" t="n">
        <x:v>10.11</x:v>
      </x:c>
      <x:c r="D8070" s="11" t="n">
        <x:v>10.27</x:v>
      </x:c>
      <x:c r="E8070" s="13" t="n">
        <x:v>331739</x:v>
      </x:c>
      <x:c r="F8070" s="11" t="n">
        <x:v>1</x:v>
      </x:c>
      <x:c r="G8070" s="11" t="n">
        <x:v>10.11</x:v>
      </x:c>
      <x:c r="H8070" s="11" t="n">
        <x:v>10.27</x:v>
      </x:c>
      <x:c r="I8070" s="13" t="n">
        <x:v>331739</x:v>
      </x:c>
      <x:c r="J8070" s="11" t="n">
        <x:v>10.427636</x:v>
      </x:c>
      <x:c r="K8070" s="14" t="n">
        <x:f>I8070*J8070</x:f>
        <x:v>3459253.539004</x:v>
      </x:c>
      <x:c r="L8070" s="8" t="str">
        <x:v>Alpaca SIP</x:v>
      </x:c>
    </x:row>
    <x:row r="8071" ht="25" customHeight="1">
      <x:c r="A8071" s="8" t="str">
        <x:v>PICS</x:v>
      </x:c>
      <x:c r="B8071" s="10" t="n">
        <x:v>46253</x:v>
      </x:c>
      <x:c r="C8071" s="11" t="n">
        <x:v>10.4</x:v>
      </x:c>
      <x:c r="D8071" s="11" t="n">
        <x:v>10.5</x:v>
      </x:c>
      <x:c r="E8071" s="13" t="n">
        <x:v>321866</x:v>
      </x:c>
      <x:c r="F8071" s="11" t="n">
        <x:v>1</x:v>
      </x:c>
      <x:c r="G8071" s="11" t="n">
        <x:v>10.4</x:v>
      </x:c>
      <x:c r="H8071" s="11" t="n">
        <x:v>10.5</x:v>
      </x:c>
      <x:c r="I8071" s="13" t="n">
        <x:v>321866</x:v>
      </x:c>
      <x:c r="J8071" s="11" t="n">
        <x:v>10.551479</x:v>
      </x:c>
      <x:c r="K8071" s="14" t="n">
        <x:f>I8071*J8071</x:f>
        <x:v>3396162.3398140003</x:v>
      </x:c>
      <x:c r="L8071" s="8" t="str">
        <x:v>Alpaca SIP</x:v>
      </x:c>
    </x:row>
    <x:row r="8072" ht="25" customHeight="1">
      <x:c r="A8072" s="8" t="str">
        <x:v>PICS</x:v>
      </x:c>
      <x:c r="B8072" s="10" t="n">
        <x:v>46254</x:v>
      </x:c>
      <x:c r="C8072" s="11" t="n">
        <x:v>10.48</x:v>
      </x:c>
      <x:c r="D8072" s="11" t="n">
        <x:v>10.05</x:v>
      </x:c>
      <x:c r="E8072" s="13" t="n">
        <x:v>259612</x:v>
      </x:c>
      <x:c r="F8072" s="11" t="n">
        <x:v>1</x:v>
      </x:c>
      <x:c r="G8072" s="11" t="n">
        <x:v>10.48</x:v>
      </x:c>
      <x:c r="H8072" s="11" t="n">
        <x:v>10.05</x:v>
      </x:c>
      <x:c r="I8072" s="13" t="n">
        <x:v>259612</x:v>
      </x:c>
      <x:c r="J8072" s="11" t="n">
        <x:v>10.176656</x:v>
      </x:c>
      <x:c r="K8072" s="14" t="n">
        <x:f>I8072*J8072</x:f>
        <x:v>2641982.017472</x:v>
      </x:c>
      <x:c r="L8072" s="8" t="str">
        <x:v>Alpaca SIP</x:v>
      </x:c>
    </x:row>
    <x:row r="8073" ht="25" customHeight="1">
      <x:c r="A8073" s="8" t="str">
        <x:v>PICS</x:v>
      </x:c>
      <x:c r="B8073" s="10" t="n">
        <x:v>46255</x:v>
      </x:c>
      <x:c r="C8073" s="11" t="n">
        <x:v>10.15</x:v>
      </x:c>
      <x:c r="D8073" s="11" t="n">
        <x:v>10.6</x:v>
      </x:c>
      <x:c r="E8073" s="13" t="n">
        <x:v>597410</x:v>
      </x:c>
      <x:c r="F8073" s="11" t="n">
        <x:v>1</x:v>
      </x:c>
      <x:c r="G8073" s="11" t="n">
        <x:v>10.15</x:v>
      </x:c>
      <x:c r="H8073" s="11" t="n">
        <x:v>10.6</x:v>
      </x:c>
      <x:c r="I8073" s="13" t="n">
        <x:v>597410</x:v>
      </x:c>
      <x:c r="J8073" s="11" t="n">
        <x:v>10.504558</x:v>
      </x:c>
      <x:c r="K8073" s="14" t="n">
        <x:f>I8073*J8073</x:f>
        <x:v>6275527.994779999</x:v>
      </x:c>
      <x:c r="L8073" s="8" t="str">
        <x:v>Alpaca SIP</x:v>
      </x:c>
    </x:row>
    <x:row r="8074" ht="25" customHeight="1">
      <x:c r="A8074" s="8" t="str">
        <x:v>PICS</x:v>
      </x:c>
      <x:c r="B8074" s="10" t="n">
        <x:v>46258</x:v>
      </x:c>
      <x:c r="C8074" s="11" t="n">
        <x:v>10.8</x:v>
      </x:c>
      <x:c r="D8074" s="11" t="n">
        <x:v>10.9</x:v>
      </x:c>
      <x:c r="E8074" s="13" t="n">
        <x:v>1665667</x:v>
      </x:c>
      <x:c r="F8074" s="11" t="n">
        <x:v>1</x:v>
      </x:c>
      <x:c r="G8074" s="11" t="n">
        <x:v>10.8</x:v>
      </x:c>
      <x:c r="H8074" s="11" t="n">
        <x:v>10.9</x:v>
      </x:c>
      <x:c r="I8074" s="13" t="n">
        <x:v>1665667</x:v>
      </x:c>
      <x:c r="J8074" s="11" t="n">
        <x:v>10.933586</x:v>
      </x:c>
      <x:c r="K8074" s="14" t="n">
        <x:f>I8074*J8074</x:f>
        <x:v>18211713.391862</x:v>
      </x:c>
      <x:c r="L8074" s="8" t="str">
        <x:v>Alpaca SIP</x:v>
      </x:c>
    </x:row>
    <x:row r="8075" ht="25" customHeight="1">
      <x:c r="A8075" s="8" t="str">
        <x:v>PICS</x:v>
      </x:c>
      <x:c r="B8075" s="10" t="n">
        <x:v>46259</x:v>
      </x:c>
      <x:c r="C8075" s="11" t="n">
        <x:v>10.69</x:v>
      </x:c>
      <x:c r="D8075" s="11" t="n">
        <x:v>10.85</x:v>
      </x:c>
      <x:c r="E8075" s="13" t="n">
        <x:v>1143756</x:v>
      </x:c>
      <x:c r="F8075" s="11" t="n">
        <x:v>1</x:v>
      </x:c>
      <x:c r="G8075" s="11" t="n">
        <x:v>10.69</x:v>
      </x:c>
      <x:c r="H8075" s="11" t="n">
        <x:v>10.85</x:v>
      </x:c>
      <x:c r="I8075" s="13" t="n">
        <x:v>1143756</x:v>
      </x:c>
      <x:c r="J8075" s="11" t="n">
        <x:v>10.72222</x:v>
      </x:c>
      <x:c r="K8075" s="14" t="n">
        <x:f>I8075*J8075</x:f>
        <x:v>12263603.45832</x:v>
      </x:c>
      <x:c r="L8075" s="8" t="str">
        <x:v>Alpaca SIP</x:v>
      </x:c>
    </x:row>
    <x:row r="8076" ht="25" customHeight="1">
      <x:c r="A8076" s="8" t="str">
        <x:v>PICS</x:v>
      </x:c>
      <x:c r="B8076" s="10" t="n">
        <x:v>46260</x:v>
      </x:c>
      <x:c r="C8076" s="11" t="n">
        <x:v>10.83</x:v>
      </x:c>
      <x:c r="D8076" s="11" t="n">
        <x:v>10.61</x:v>
      </x:c>
      <x:c r="E8076" s="13" t="n">
        <x:v>911937</x:v>
      </x:c>
      <x:c r="F8076" s="11" t="n">
        <x:v>1</x:v>
      </x:c>
      <x:c r="G8076" s="11" t="n">
        <x:v>10.83</x:v>
      </x:c>
      <x:c r="H8076" s="11" t="n">
        <x:v>10.61</x:v>
      </x:c>
      <x:c r="I8076" s="13" t="n">
        <x:v>911937</x:v>
      </x:c>
      <x:c r="J8076" s="11" t="n">
        <x:v>10.984517</x:v>
      </x:c>
      <x:c r="K8076" s="14" t="n">
        <x:f>I8076*J8076</x:f>
        <x:v>10017187.479429001</x:v>
      </x:c>
      <x:c r="L8076" s="8" t="str">
        <x:v>Alpaca SIP</x:v>
      </x:c>
    </x:row>
    <x:row r="8077" ht="25" customHeight="1">
      <x:c r="A8077" s="8" t="str">
        <x:v>PICS</x:v>
      </x:c>
      <x:c r="B8077" s="10" t="n">
        <x:v>46261</x:v>
      </x:c>
      <x:c r="C8077" s="11" t="n">
        <x:v>10.63</x:v>
      </x:c>
      <x:c r="D8077" s="11" t="n">
        <x:v>10.34</x:v>
      </x:c>
      <x:c r="E8077" s="13" t="n">
        <x:v>429353</x:v>
      </x:c>
      <x:c r="F8077" s="11" t="n">
        <x:v>1</x:v>
      </x:c>
      <x:c r="G8077" s="11" t="n">
        <x:v>10.63</x:v>
      </x:c>
      <x:c r="H8077" s="11" t="n">
        <x:v>10.34</x:v>
      </x:c>
      <x:c r="I8077" s="13" t="n">
        <x:v>429353</x:v>
      </x:c>
      <x:c r="J8077" s="11" t="n">
        <x:v>10.280348</x:v>
      </x:c>
      <x:c r="K8077" s="14" t="n">
        <x:f>I8077*J8077</x:f>
        <x:v>4413898.254844</x:v>
      </x:c>
      <x:c r="L8077" s="8" t="str">
        <x:v>Alpaca SIP</x:v>
      </x:c>
    </x:row>
    <x:row r="8078" ht="25" customHeight="1">
      <x:c r="A8078" s="8" t="str">
        <x:v>PICS</x:v>
      </x:c>
      <x:c r="B8078" s="10" t="n">
        <x:v>46262</x:v>
      </x:c>
      <x:c r="C8078" s="11" t="n">
        <x:v>10.38</x:v>
      </x:c>
      <x:c r="D8078" s="11" t="n">
        <x:v>10.05</x:v>
      </x:c>
      <x:c r="E8078" s="13" t="n">
        <x:v>333997</x:v>
      </x:c>
      <x:c r="F8078" s="11" t="n">
        <x:v>1</x:v>
      </x:c>
      <x:c r="G8078" s="11" t="n">
        <x:v>10.38</x:v>
      </x:c>
      <x:c r="H8078" s="11" t="n">
        <x:v>10.05</x:v>
      </x:c>
      <x:c r="I8078" s="13" t="n">
        <x:v>333997</x:v>
      </x:c>
      <x:c r="J8078" s="11" t="n">
        <x:v>10.151729</x:v>
      </x:c>
      <x:c r="K8078" s="14" t="n">
        <x:f>I8078*J8078</x:f>
        <x:v>3390647.0308129997</x:v>
      </x:c>
      <x:c r="L8078" s="8" t="str">
        <x:v>Alpaca SIP</x:v>
      </x:c>
    </x:row>
    <x:row r="8079" ht="25" customHeight="1">
      <x:c r="A8079" s="8" t="str">
        <x:v>PICS</x:v>
      </x:c>
      <x:c r="B8079" s="10" t="n">
        <x:v>46265</x:v>
      </x:c>
      <x:c r="C8079" s="11" t="n">
        <x:v>10.1</x:v>
      </x:c>
      <x:c r="D8079" s="11" t="n">
        <x:v>10.61</x:v>
      </x:c>
      <x:c r="E8079" s="13" t="n">
        <x:v>832685</x:v>
      </x:c>
      <x:c r="F8079" s="11" t="n">
        <x:v>1</x:v>
      </x:c>
      <x:c r="G8079" s="11" t="n">
        <x:v>10.1</x:v>
      </x:c>
      <x:c r="H8079" s="11" t="n">
        <x:v>10.61</x:v>
      </x:c>
      <x:c r="I8079" s="13" t="n">
        <x:v>832685</x:v>
      </x:c>
      <x:c r="J8079" s="11" t="n">
        <x:v>10.592484</x:v>
      </x:c>
      <x:c r="K8079" s="14" t="n">
        <x:f>I8079*J8079</x:f>
        <x:v>8820202.53954</x:v>
      </x:c>
      <x:c r="L8079" s="8" t="str">
        <x:v>Alpaca SIP</x:v>
      </x:c>
    </x:row>
    <x:row r="8080" ht="25" customHeight="1">
      <x:c r="A8080" s="8" t="str">
        <x:v>PICS</x:v>
      </x:c>
      <x:c r="B8080" s="10" t="n">
        <x:v>46266</x:v>
      </x:c>
      <x:c r="C8080" s="11" t="n">
        <x:v>10.6</x:v>
      </x:c>
      <x:c r="D8080" s="11" t="n">
        <x:v>10.74</x:v>
      </x:c>
      <x:c r="E8080" s="13" t="n">
        <x:v>691002</x:v>
      </x:c>
      <x:c r="F8080" s="11" t="n">
        <x:v>1</x:v>
      </x:c>
      <x:c r="G8080" s="11" t="n">
        <x:v>10.6</x:v>
      </x:c>
      <x:c r="H8080" s="11" t="n">
        <x:v>10.74</x:v>
      </x:c>
      <x:c r="I8080" s="13" t="n">
        <x:v>691002</x:v>
      </x:c>
      <x:c r="J8080" s="11" t="n">
        <x:v>10.74252</x:v>
      </x:c>
      <x:c r="K8080" s="14" t="n">
        <x:f>I8080*J8080</x:f>
        <x:v>7423102.805040001</x:v>
      </x:c>
      <x:c r="L8080" s="8" t="str">
        <x:v>Alpaca SIP</x:v>
      </x:c>
    </x:row>
    <x:row r="8081" ht="25" customHeight="1">
      <x:c r="A8081" s="8" t="str">
        <x:v>PICS</x:v>
      </x:c>
      <x:c r="B8081" s="10" t="n">
        <x:v>46267</x:v>
      </x:c>
      <x:c r="C8081" s="11" t="n">
        <x:v>10.82</x:v>
      </x:c>
      <x:c r="D8081" s="11" t="n">
        <x:v>11.18</x:v>
      </x:c>
      <x:c r="E8081" s="13" t="n">
        <x:v>821651</x:v>
      </x:c>
      <x:c r="F8081" s="11" t="n">
        <x:v>1</x:v>
      </x:c>
      <x:c r="G8081" s="11" t="n">
        <x:v>10.82</x:v>
      </x:c>
      <x:c r="H8081" s="11" t="n">
        <x:v>11.18</x:v>
      </x:c>
      <x:c r="I8081" s="13" t="n">
        <x:v>821651</x:v>
      </x:c>
      <x:c r="J8081" s="11" t="n">
        <x:v>11.064362</x:v>
      </x:c>
      <x:c r="K8081" s="14" t="n">
        <x:f>I8081*J8081</x:f>
        <x:v>9091044.101661999</x:v>
      </x:c>
      <x:c r="L8081" s="8" t="str">
        <x:v>Alpaca SIP</x:v>
      </x:c>
    </x:row>
    <x:row r="8082" ht="25" customHeight="1">
      <x:c r="A8082" s="8" t="str">
        <x:v>PICS</x:v>
      </x:c>
      <x:c r="B8082" s="10" t="n">
        <x:v>46268</x:v>
      </x:c>
      <x:c r="C8082" s="11" t="n">
        <x:v>11.41</x:v>
      </x:c>
      <x:c r="D8082" s="11" t="n">
        <x:v>11.71</x:v>
      </x:c>
      <x:c r="E8082" s="13" t="n">
        <x:v>486011</x:v>
      </x:c>
      <x:c r="F8082" s="11" t="n">
        <x:v>1</x:v>
      </x:c>
      <x:c r="G8082" s="11" t="n">
        <x:v>11.41</x:v>
      </x:c>
      <x:c r="H8082" s="11" t="n">
        <x:v>11.71</x:v>
      </x:c>
      <x:c r="I8082" s="13" t="n">
        <x:v>486011</x:v>
      </x:c>
      <x:c r="J8082" s="11" t="n">
        <x:v>11.772141</x:v>
      </x:c>
      <x:c r="K8082" s="14" t="n">
        <x:f>I8082*J8082</x:f>
        <x:v>5721390.019551</x:v>
      </x:c>
      <x:c r="L8082" s="8" t="str">
        <x:v>Alpaca SIP</x:v>
      </x:c>
    </x:row>
    <x:row r="8083" ht="25" customHeight="1">
      <x:c r="A8083" s="8" t="str">
        <x:v>PICS</x:v>
      </x:c>
      <x:c r="B8083" s="10" t="n">
        <x:v>46269</x:v>
      </x:c>
      <x:c r="C8083" s="11" t="n">
        <x:v>11.66</x:v>
      </x:c>
      <x:c r="D8083" s="11" t="n">
        <x:v>11.46</x:v>
      </x:c>
      <x:c r="E8083" s="13" t="n">
        <x:v>319824</x:v>
      </x:c>
      <x:c r="F8083" s="11" t="n">
        <x:v>1</x:v>
      </x:c>
      <x:c r="G8083" s="11" t="n">
        <x:v>11.66</x:v>
      </x:c>
      <x:c r="H8083" s="11" t="n">
        <x:v>11.46</x:v>
      </x:c>
      <x:c r="I8083" s="13" t="n">
        <x:v>319824</x:v>
      </x:c>
      <x:c r="J8083" s="11" t="n">
        <x:v>11.414326</x:v>
      </x:c>
      <x:c r="K8083" s="14" t="n">
        <x:f>I8083*J8083</x:f>
        <x:v>3650575.398624</x:v>
      </x:c>
      <x:c r="L8083" s="8" t="str">
        <x:v>Alpaca SIP</x:v>
      </x:c>
    </x:row>
    <x:row r="8084" ht="25" customHeight="1">
      <x:c r="A8084" s="8" t="str">
        <x:v>PICS</x:v>
      </x:c>
      <x:c r="B8084" s="10" t="n">
        <x:v>46273</x:v>
      </x:c>
      <x:c r="C8084" s="11" t="n">
        <x:v>11.57</x:v>
      </x:c>
      <x:c r="D8084" s="11" t="n">
        <x:v>11.04</x:v>
      </x:c>
      <x:c r="E8084" s="13" t="n">
        <x:v>615263</x:v>
      </x:c>
      <x:c r="F8084" s="11" t="n">
        <x:v>1</x:v>
      </x:c>
      <x:c r="G8084" s="11" t="n">
        <x:v>11.57</x:v>
      </x:c>
      <x:c r="H8084" s="11" t="n">
        <x:v>11.04</x:v>
      </x:c>
      <x:c r="I8084" s="13" t="n">
        <x:v>615263</x:v>
      </x:c>
      <x:c r="J8084" s="11" t="n">
        <x:v>11.290742</x:v>
      </x:c>
      <x:c r="K8084" s="14" t="n">
        <x:f>I8084*J8084</x:f>
        <x:v>6946775.795146</x:v>
      </x:c>
      <x:c r="L8084" s="8" t="str">
        <x:v>Alpaca SIP</x:v>
      </x:c>
    </x:row>
    <x:row r="8085" ht="25" customHeight="1">
      <x:c r="A8085" s="8" t="str">
        <x:v>PICS</x:v>
      </x:c>
      <x:c r="B8085" s="10" t="n">
        <x:v>46274</x:v>
      </x:c>
      <x:c r="C8085" s="11" t="n">
        <x:v>10.97</x:v>
      </x:c>
      <x:c r="D8085" s="11" t="n">
        <x:v>10.6</x:v>
      </x:c>
      <x:c r="E8085" s="13" t="n">
        <x:v>439090</x:v>
      </x:c>
      <x:c r="F8085" s="11" t="n">
        <x:v>1</x:v>
      </x:c>
      <x:c r="G8085" s="11" t="n">
        <x:v>10.97</x:v>
      </x:c>
      <x:c r="H8085" s="11" t="n">
        <x:v>10.6</x:v>
      </x:c>
      <x:c r="I8085" s="13" t="n">
        <x:v>439090</x:v>
      </x:c>
      <x:c r="J8085" s="11" t="n">
        <x:v>10.663357</x:v>
      </x:c>
      <x:c r="K8085" s="14" t="n">
        <x:f>I8085*J8085</x:f>
        <x:v>4682173.425129999</x:v>
      </x:c>
      <x:c r="L8085" s="8" t="str">
        <x:v>Alpaca SIP</x:v>
      </x:c>
    </x:row>
    <x:row r="8086" ht="25" customHeight="1">
      <x:c r="A8086" s="8" t="str">
        <x:v>PICS</x:v>
      </x:c>
      <x:c r="B8086" s="10" t="n">
        <x:v>46275</x:v>
      </x:c>
      <x:c r="C8086" s="11" t="n">
        <x:v>10.47</x:v>
      </x:c>
      <x:c r="D8086" s="11" t="n">
        <x:v>10.505</x:v>
      </x:c>
      <x:c r="E8086" s="13" t="n">
        <x:v>321325</x:v>
      </x:c>
      <x:c r="F8086" s="11" t="n">
        <x:v>1</x:v>
      </x:c>
      <x:c r="G8086" s="11" t="n">
        <x:v>10.47</x:v>
      </x:c>
      <x:c r="H8086" s="11" t="n">
        <x:v>10.505</x:v>
      </x:c>
      <x:c r="I8086" s="13" t="n">
        <x:v>321325</x:v>
      </x:c>
      <x:c r="J8086" s="11" t="n">
        <x:v>10.709494</x:v>
      </x:c>
      <x:c r="K8086" s="14" t="n">
        <x:f>I8086*J8086</x:f>
        <x:v>3441228.15955</x:v>
      </x:c>
      <x:c r="L8086" s="8" t="str">
        <x:v>Alpaca SIP</x:v>
      </x:c>
    </x:row>
    <x:row r="8087" ht="25" customHeight="1">
      <x:c r="A8087" s="8" t="str">
        <x:v>PICS</x:v>
      </x:c>
      <x:c r="B8087" s="10" t="n">
        <x:v>46276</x:v>
      </x:c>
      <x:c r="C8087" s="11" t="n">
        <x:v>10.73</x:v>
      </x:c>
      <x:c r="D8087" s="11" t="n">
        <x:v>10.21</x:v>
      </x:c>
      <x:c r="E8087" s="13" t="n">
        <x:v>407309</x:v>
      </x:c>
      <x:c r="F8087" s="11" t="n">
        <x:v>1</x:v>
      </x:c>
      <x:c r="G8087" s="11" t="n">
        <x:v>10.73</x:v>
      </x:c>
      <x:c r="H8087" s="11" t="n">
        <x:v>10.21</x:v>
      </x:c>
      <x:c r="I8087" s="13" t="n">
        <x:v>407309</x:v>
      </x:c>
      <x:c r="J8087" s="11" t="n">
        <x:v>10.355701</x:v>
      </x:c>
      <x:c r="K8087" s="14" t="n">
        <x:f>I8087*J8087</x:f>
        <x:v>4217970.218609</x:v>
      </x:c>
      <x:c r="L8087" s="8" t="str">
        <x:v>Alpaca SIP</x:v>
      </x:c>
    </x:row>
    <x:row r="8088" ht="25" customHeight="1">
      <x:c r="A8088" s="8" t="str">
        <x:v>PICS</x:v>
      </x:c>
      <x:c r="B8088" s="10" t="n">
        <x:v>46279</x:v>
      </x:c>
      <x:c r="C8088" s="11" t="n">
        <x:v>10.15</x:v>
      </x:c>
      <x:c r="D8088" s="11" t="n">
        <x:v>10.3</x:v>
      </x:c>
      <x:c r="E8088" s="13" t="n">
        <x:v>257467</x:v>
      </x:c>
      <x:c r="F8088" s="11" t="n">
        <x:v>1</x:v>
      </x:c>
      <x:c r="G8088" s="11" t="n">
        <x:v>10.15</x:v>
      </x:c>
      <x:c r="H8088" s="11" t="n">
        <x:v>10.3</x:v>
      </x:c>
      <x:c r="I8088" s="13" t="n">
        <x:v>257467</x:v>
      </x:c>
      <x:c r="J8088" s="11" t="n">
        <x:v>10.331848</x:v>
      </x:c>
      <x:c r="K8088" s="14" t="n">
        <x:f>I8088*J8088</x:f>
        <x:v>2660109.909016</x:v>
      </x:c>
      <x:c r="L8088" s="8" t="str">
        <x:v>Alpaca SIP</x:v>
      </x:c>
    </x:row>
    <x:row r="8089" ht="25" customHeight="1">
      <x:c r="A8089" s="8" t="str">
        <x:v>PICS</x:v>
      </x:c>
      <x:c r="B8089" s="10" t="n">
        <x:v>46280</x:v>
      </x:c>
      <x:c r="C8089" s="11" t="n">
        <x:v>10.28</x:v>
      </x:c>
      <x:c r="D8089" s="11" t="n">
        <x:v>9.69</x:v>
      </x:c>
      <x:c r="E8089" s="13" t="n">
        <x:v>354909</x:v>
      </x:c>
      <x:c r="F8089" s="11" t="n">
        <x:v>1</x:v>
      </x:c>
      <x:c r="G8089" s="11" t="n">
        <x:v>10.28</x:v>
      </x:c>
      <x:c r="H8089" s="11" t="n">
        <x:v>9.69</x:v>
      </x:c>
      <x:c r="I8089" s="13" t="n">
        <x:v>354909</x:v>
      </x:c>
      <x:c r="J8089" s="11" t="n">
        <x:v>9.864276</x:v>
      </x:c>
      <x:c r="K8089" s="14" t="n">
        <x:f>I8089*J8089</x:f>
        <x:v>3500920.3308840003</x:v>
      </x:c>
      <x:c r="L8089" s="8" t="str">
        <x:v>Alpaca SIP</x:v>
      </x:c>
    </x:row>
    <x:row r="8090" ht="25" customHeight="1">
      <x:c r="A8090" s="8" t="str">
        <x:v>PICS</x:v>
      </x:c>
      <x:c r="B8090" s="10" t="n">
        <x:v>46281</x:v>
      </x:c>
      <x:c r="C8090" s="11" t="n">
        <x:v>9.74</x:v>
      </x:c>
      <x:c r="D8090" s="11" t="n">
        <x:v>9.75</x:v>
      </x:c>
      <x:c r="E8090" s="13" t="n">
        <x:v>390542</x:v>
      </x:c>
      <x:c r="F8090" s="11" t="n">
        <x:v>1</x:v>
      </x:c>
      <x:c r="G8090" s="11" t="n">
        <x:v>9.74</x:v>
      </x:c>
      <x:c r="H8090" s="11" t="n">
        <x:v>9.75</x:v>
      </x:c>
      <x:c r="I8090" s="13" t="n">
        <x:v>390542</x:v>
      </x:c>
      <x:c r="J8090" s="11" t="n">
        <x:v>9.765964</x:v>
      </x:c>
      <x:c r="K8090" s="14" t="n">
        <x:f>I8090*J8090</x:f>
        <x:v>3814019.112488</x:v>
      </x:c>
      <x:c r="L8090" s="8" t="str">
        <x:v>Alpaca SIP</x:v>
      </x:c>
    </x:row>
    <x:row r="8091" ht="25" customHeight="1">
      <x:c r="A8091" s="8" t="str">
        <x:v>PICS</x:v>
      </x:c>
      <x:c r="B8091" s="10" t="n">
        <x:v>46282</x:v>
      </x:c>
      <x:c r="C8091" s="11" t="n">
        <x:v>9.87</x:v>
      </x:c>
      <x:c r="D8091" s="11" t="n">
        <x:v>9.53</x:v>
      </x:c>
      <x:c r="E8091" s="13" t="n">
        <x:v>247061</x:v>
      </x:c>
      <x:c r="F8091" s="11" t="n">
        <x:v>1</x:v>
      </x:c>
      <x:c r="G8091" s="11" t="n">
        <x:v>9.87</x:v>
      </x:c>
      <x:c r="H8091" s="11" t="n">
        <x:v>9.53</x:v>
      </x:c>
      <x:c r="I8091" s="13" t="n">
        <x:v>247061</x:v>
      </x:c>
      <x:c r="J8091" s="11" t="n">
        <x:v>9.59901</x:v>
      </x:c>
      <x:c r="K8091" s="14" t="n">
        <x:f>I8091*J8091</x:f>
        <x:v>2371541.00961</x:v>
      </x:c>
      <x:c r="L8091" s="8" t="str">
        <x:v>Alpaca SIP</x:v>
      </x:c>
    </x:row>
    <x:row r="8092" ht="25" customHeight="1">
      <x:c r="A8092" s="8" t="str">
        <x:v>PICS</x:v>
      </x:c>
      <x:c r="B8092" s="10" t="n">
        <x:v>46283</x:v>
      </x:c>
      <x:c r="C8092" s="11" t="n">
        <x:v>9.52</x:v>
      </x:c>
      <x:c r="D8092" s="11" t="n">
        <x:v>9.28</x:v>
      </x:c>
      <x:c r="E8092" s="13" t="n">
        <x:v>407347</x:v>
      </x:c>
      <x:c r="F8092" s="11" t="n">
        <x:v>1</x:v>
      </x:c>
      <x:c r="G8092" s="11" t="n">
        <x:v>9.52</x:v>
      </x:c>
      <x:c r="H8092" s="11" t="n">
        <x:v>9.28</x:v>
      </x:c>
      <x:c r="I8092" s="13" t="n">
        <x:v>407347</x:v>
      </x:c>
      <x:c r="J8092" s="11" t="n">
        <x:v>9.371465</x:v>
      </x:c>
      <x:c r="K8092" s="14" t="n">
        <x:f>I8092*J8092</x:f>
        <x:v>3817438.153355</x:v>
      </x:c>
      <x:c r="L8092" s="8" t="str">
        <x:v>Alpaca SIP</x:v>
      </x:c>
    </x:row>
    <x:row r="8093" ht="25" customHeight="1">
      <x:c r="A8093" s="8" t="str">
        <x:v>PICS</x:v>
      </x:c>
      <x:c r="B8093" s="10" t="n">
        <x:v>46286</x:v>
      </x:c>
      <x:c r="C8093" s="11" t="n">
        <x:v>9.51</x:v>
      </x:c>
      <x:c r="D8093" s="11" t="n">
        <x:v>9.71</x:v>
      </x:c>
      <x:c r="E8093" s="13" t="n">
        <x:v>234582</x:v>
      </x:c>
      <x:c r="F8093" s="11" t="n">
        <x:v>1</x:v>
      </x:c>
      <x:c r="G8093" s="11" t="n">
        <x:v>9.51</x:v>
      </x:c>
      <x:c r="H8093" s="11" t="n">
        <x:v>9.71</x:v>
      </x:c>
      <x:c r="I8093" s="13" t="n">
        <x:v>234582</x:v>
      </x:c>
      <x:c r="J8093" s="11" t="n">
        <x:v>9.645573</x:v>
      </x:c>
      <x:c r="K8093" s="14" t="n">
        <x:f>I8093*J8093</x:f>
        <x:v>2262677.805486</x:v>
      </x:c>
      <x:c r="L8093" s="8" t="str">
        <x:v>Alpaca SIP</x:v>
      </x:c>
    </x:row>
    <x:row r="8094" ht="25" customHeight="1">
      <x:c r="A8094" s="8" t="str">
        <x:v>PICS</x:v>
      </x:c>
      <x:c r="B8094" s="10" t="n">
        <x:v>46287</x:v>
      </x:c>
      <x:c r="C8094" s="11" t="n">
        <x:v>9.84</x:v>
      </x:c>
      <x:c r="D8094" s="11" t="n">
        <x:v>9.56</x:v>
      </x:c>
      <x:c r="E8094" s="13" t="n">
        <x:v>193159</x:v>
      </x:c>
      <x:c r="F8094" s="11" t="n">
        <x:v>1</x:v>
      </x:c>
      <x:c r="G8094" s="11" t="n">
        <x:v>9.84</x:v>
      </x:c>
      <x:c r="H8094" s="11" t="n">
        <x:v>9.56</x:v>
      </x:c>
      <x:c r="I8094" s="13" t="n">
        <x:v>193159</x:v>
      </x:c>
      <x:c r="J8094" s="11" t="n">
        <x:v>9.580661</x:v>
      </x:c>
      <x:c r="K8094" s="14" t="n">
        <x:f>I8094*J8094</x:f>
        <x:v>1850590.8980989999</x:v>
      </x:c>
      <x:c r="L8094" s="8" t="str">
        <x:v>Alpaca SIP</x:v>
      </x:c>
    </x:row>
    <x:row r="8095" ht="25" customHeight="1">
      <x:c r="A8095" s="8" t="str">
        <x:v>PICS</x:v>
      </x:c>
      <x:c r="B8095" s="10" t="n">
        <x:v>46288</x:v>
      </x:c>
      <x:c r="C8095" s="11" t="n">
        <x:v>9.39</x:v>
      </x:c>
      <x:c r="D8095" s="11" t="n">
        <x:v>9.3</x:v>
      </x:c>
      <x:c r="E8095" s="13" t="n">
        <x:v>307249</x:v>
      </x:c>
      <x:c r="F8095" s="11" t="n">
        <x:v>1</x:v>
      </x:c>
      <x:c r="G8095" s="11" t="n">
        <x:v>9.39</x:v>
      </x:c>
      <x:c r="H8095" s="11" t="n">
        <x:v>9.3</x:v>
      </x:c>
      <x:c r="I8095" s="13" t="n">
        <x:v>307249</x:v>
      </x:c>
      <x:c r="J8095" s="11" t="n">
        <x:v>9.264174</x:v>
      </x:c>
      <x:c r="K8095" s="14" t="n">
        <x:f>I8095*J8095</x:f>
        <x:v>2846408.1973260003</x:v>
      </x:c>
      <x:c r="L8095" s="8" t="str">
        <x:v>Alpaca SIP</x:v>
      </x:c>
    </x:row>
    <x:row r="8096" ht="25" customHeight="1">
      <x:c r="A8096" s="8" t="str">
        <x:v>PICS</x:v>
      </x:c>
      <x:c r="B8096" s="10" t="n">
        <x:v>46289</x:v>
      </x:c>
      <x:c r="C8096" s="11" t="n">
        <x:v>9.28</x:v>
      </x:c>
      <x:c r="D8096" s="11" t="n">
        <x:v>8.85</x:v>
      </x:c>
      <x:c r="E8096" s="13" t="n">
        <x:v>454195</x:v>
      </x:c>
      <x:c r="F8096" s="11" t="n">
        <x:v>1</x:v>
      </x:c>
      <x:c r="G8096" s="11" t="n">
        <x:v>9.28</x:v>
      </x:c>
      <x:c r="H8096" s="11" t="n">
        <x:v>8.85</x:v>
      </x:c>
      <x:c r="I8096" s="13" t="n">
        <x:v>454195</x:v>
      </x:c>
      <x:c r="J8096" s="11" t="n">
        <x:v>8.951112</x:v>
      </x:c>
      <x:c r="K8096" s="14" t="n">
        <x:f>I8096*J8096</x:f>
        <x:v>4065550.31484</x:v>
      </x:c>
      <x:c r="L8096" s="8" t="str">
        <x:v>Alpaca SIP</x:v>
      </x:c>
    </x:row>
    <x:row r="8097" ht="25" customHeight="1">
      <x:c r="A8097" s="8" t="str">
        <x:v>PICS</x:v>
      </x:c>
      <x:c r="B8097" s="10" t="n">
        <x:v>46290</x:v>
      </x:c>
      <x:c r="C8097" s="11" t="n">
        <x:v>8.87</x:v>
      </x:c>
      <x:c r="D8097" s="11" t="n">
        <x:v>8.69</x:v>
      </x:c>
      <x:c r="E8097" s="13" t="n">
        <x:v>427248</x:v>
      </x:c>
      <x:c r="F8097" s="11" t="n">
        <x:v>1</x:v>
      </x:c>
      <x:c r="G8097" s="11" t="n">
        <x:v>8.87</x:v>
      </x:c>
      <x:c r="H8097" s="11" t="n">
        <x:v>8.69</x:v>
      </x:c>
      <x:c r="I8097" s="13" t="n">
        <x:v>427248</x:v>
      </x:c>
      <x:c r="J8097" s="11" t="n">
        <x:v>8.724405</x:v>
      </x:c>
      <x:c r="K8097" s="14" t="n">
        <x:f>I8097*J8097</x:f>
        <x:v>3727484.5874400004</x:v>
      </x:c>
      <x:c r="L8097" s="8" t="str">
        <x:v>Alpaca SIP</x:v>
      </x:c>
    </x:row>
    <x:row r="8098" ht="25" customHeight="1">
      <x:c r="A8098" s="8" t="str">
        <x:v>PICS</x:v>
      </x:c>
      <x:c r="B8098" s="10" t="n">
        <x:v>46293</x:v>
      </x:c>
      <x:c r="C8098" s="11" t="n">
        <x:v>8.56</x:v>
      </x:c>
      <x:c r="D8098" s="11" t="n">
        <x:v>8.32</x:v>
      </x:c>
      <x:c r="E8098" s="13" t="n">
        <x:v>501695</x:v>
      </x:c>
      <x:c r="F8098" s="11" t="n">
        <x:v>1</x:v>
      </x:c>
      <x:c r="G8098" s="11" t="n">
        <x:v>8.56</x:v>
      </x:c>
      <x:c r="H8098" s="11" t="n">
        <x:v>8.32</x:v>
      </x:c>
      <x:c r="I8098" s="13" t="n">
        <x:v>501695</x:v>
      </x:c>
      <x:c r="J8098" s="11" t="n">
        <x:v>8.362335</x:v>
      </x:c>
      <x:c r="K8098" s="14" t="n">
        <x:f>I8098*J8098</x:f>
        <x:v>4195341.657825</x:v>
      </x:c>
      <x:c r="L8098" s="8" t="str">
        <x:v>Alpaca SIP</x:v>
      </x:c>
    </x:row>
    <x:row r="8099" ht="25" customHeight="1">
      <x:c r="A8099" s="8" t="str">
        <x:v>PICS</x:v>
      </x:c>
      <x:c r="B8099" s="10" t="n">
        <x:v>46294</x:v>
      </x:c>
      <x:c r="C8099" s="11" t="n">
        <x:v>8.33</x:v>
      </x:c>
      <x:c r="D8099" s="11" t="n">
        <x:v>8.19</x:v>
      </x:c>
      <x:c r="E8099" s="13" t="n">
        <x:v>312102</x:v>
      </x:c>
      <x:c r="F8099" s="11" t="n">
        <x:v>1</x:v>
      </x:c>
      <x:c r="G8099" s="11" t="n">
        <x:v>8.33</x:v>
      </x:c>
      <x:c r="H8099" s="11" t="n">
        <x:v>8.19</x:v>
      </x:c>
      <x:c r="I8099" s="13" t="n">
        <x:v>312102</x:v>
      </x:c>
      <x:c r="J8099" s="11" t="n">
        <x:v>8.212672</x:v>
      </x:c>
      <x:c r="K8099" s="14" t="n">
        <x:f>I8099*J8099</x:f>
        <x:v>2563191.3565439996</x:v>
      </x:c>
      <x:c r="L8099" s="8" t="str">
        <x:v>Alpaca SIP</x:v>
      </x:c>
    </x:row>
    <x:row r="8100" ht="25" customHeight="1">
      <x:c r="A8100" s="8" t="str">
        <x:v>PICS</x:v>
      </x:c>
      <x:c r="B8100" s="10" t="n">
        <x:v>46295</x:v>
      </x:c>
      <x:c r="C8100" s="11" t="n">
        <x:v>8.21</x:v>
      </x:c>
      <x:c r="D8100" s="11" t="n">
        <x:v>8.48</x:v>
      </x:c>
      <x:c r="E8100" s="13" t="n">
        <x:v>830128</x:v>
      </x:c>
      <x:c r="F8100" s="11" t="n">
        <x:v>1</x:v>
      </x:c>
      <x:c r="G8100" s="11" t="n">
        <x:v>8.21</x:v>
      </x:c>
      <x:c r="H8100" s="11" t="n">
        <x:v>8.48</x:v>
      </x:c>
      <x:c r="I8100" s="13" t="n">
        <x:v>830128</x:v>
      </x:c>
      <x:c r="J8100" s="11" t="n">
        <x:v>8.460686</x:v>
      </x:c>
      <x:c r="K8100" s="14" t="n">
        <x:f>I8100*J8100</x:f>
        <x:v>7023452.347808001</x:v>
      </x:c>
      <x:c r="L8100" s="8" t="str">
        <x:v>Alpaca SIP</x:v>
      </x:c>
    </x:row>
    <x:row r="8101" ht="25" customHeight="1">
      <x:c r="A8101" s="8" t="str">
        <x:v>PICS</x:v>
      </x:c>
      <x:c r="B8101" s="10" t="n">
        <x:v>46296</x:v>
      </x:c>
      <x:c r="C8101" s="11" t="n">
        <x:v>8.48</x:v>
      </x:c>
      <x:c r="D8101" s="11" t="n">
        <x:v>8.43</x:v>
      </x:c>
      <x:c r="E8101" s="13" t="n">
        <x:v>621757</x:v>
      </x:c>
      <x:c r="F8101" s="11" t="n">
        <x:v>1</x:v>
      </x:c>
      <x:c r="G8101" s="11" t="n">
        <x:v>8.48</x:v>
      </x:c>
      <x:c r="H8101" s="11" t="n">
        <x:v>8.43</x:v>
      </x:c>
      <x:c r="I8101" s="13" t="n">
        <x:v>621757</x:v>
      </x:c>
      <x:c r="J8101" s="11" t="n">
        <x:v>8.354742</x:v>
      </x:c>
      <x:c r="K8101" s="14" t="n">
        <x:f>I8101*J8101</x:f>
        <x:v>5194619.321694</x:v>
      </x:c>
      <x:c r="L8101" s="8" t="str">
        <x:v>Alpaca SIP</x:v>
      </x:c>
    </x:row>
    <x:row r="8102" ht="25" customHeight="1">
      <x:c r="A8102" s="8" t="str">
        <x:v>PICS</x:v>
      </x:c>
      <x:c r="B8102" s="10" t="n">
        <x:v>46297</x:v>
      </x:c>
      <x:c r="C8102" s="11" t="n">
        <x:v>8.64</x:v>
      </x:c>
      <x:c r="D8102" s="11" t="n">
        <x:v>9.09</x:v>
      </x:c>
      <x:c r="E8102" s="13" t="n">
        <x:v>518799</x:v>
      </x:c>
      <x:c r="F8102" s="11" t="n">
        <x:v>1</x:v>
      </x:c>
      <x:c r="G8102" s="11" t="n">
        <x:v>8.64</x:v>
      </x:c>
      <x:c r="H8102" s="11" t="n">
        <x:v>9.09</x:v>
      </x:c>
      <x:c r="I8102" s="13" t="n">
        <x:v>518799</x:v>
      </x:c>
      <x:c r="J8102" s="11" t="n">
        <x:v>8.882682</x:v>
      </x:c>
      <x:c r="K8102" s="14" t="n">
        <x:f>I8102*J8102</x:f>
        <x:v>4608326.538918001</x:v>
      </x:c>
      <x:c r="L8102" s="8" t="str">
        <x:v>Alpaca SIP</x:v>
      </x:c>
    </x:row>
    <x:row r="8103" ht="25" customHeight="1">
      <x:c r="A8103" s="8" t="str">
        <x:v>YSS</x:v>
      </x:c>
      <x:c r="B8103" s="10" t="n">
        <x:v>46051</x:v>
      </x:c>
      <x:c r="C8103" s="11" t="n">
        <x:v>38</x:v>
      </x:c>
      <x:c r="D8103" s="11" t="n">
        <x:v>33.61</x:v>
      </x:c>
      <x:c r="E8103" s="13" t="n">
        <x:v>15957985</x:v>
      </x:c>
      <x:c r="F8103" s="11" t="n">
        <x:v>1</x:v>
      </x:c>
      <x:c r="G8103" s="11" t="n">
        <x:v>38</x:v>
      </x:c>
      <x:c r="H8103" s="11" t="n">
        <x:v>33.61</x:v>
      </x:c>
      <x:c r="I8103" s="13" t="n">
        <x:v>15957985</x:v>
      </x:c>
      <x:c r="J8103" s="11" t="n">
        <x:v>35.798461</x:v>
      </x:c>
      <x:c r="K8103" s="14" t="n">
        <x:f>I8103*J8103</x:f>
        <x:v>571271303.661085</x:v>
      </x:c>
      <x:c r="L8103" s="8" t="str">
        <x:v>Alpaca SIP</x:v>
      </x:c>
    </x:row>
    <x:row r="8104" ht="25" customHeight="1">
      <x:c r="A8104" s="8" t="str">
        <x:v>YSS</x:v>
      </x:c>
      <x:c r="B8104" s="10" t="n">
        <x:v>46052</x:v>
      </x:c>
      <x:c r="C8104" s="11" t="n">
        <x:v>34.5</x:v>
      </x:c>
      <x:c r="D8104" s="11" t="n">
        <x:v>33.95</x:v>
      </x:c>
      <x:c r="E8104" s="13" t="n">
        <x:v>4280321</x:v>
      </x:c>
      <x:c r="F8104" s="11" t="n">
        <x:v>1</x:v>
      </x:c>
      <x:c r="G8104" s="11" t="n">
        <x:v>34.5</x:v>
      </x:c>
      <x:c r="H8104" s="11" t="n">
        <x:v>33.95</x:v>
      </x:c>
      <x:c r="I8104" s="13" t="n">
        <x:v>4280321</x:v>
      </x:c>
      <x:c r="J8104" s="11" t="n">
        <x:v>34.625231</x:v>
      </x:c>
      <x:c r="K8104" s="14" t="n">
        <x:f>I8104*J8104</x:f>
        <x:v>148207103.379151</x:v>
      </x:c>
      <x:c r="L8104" s="8" t="str">
        <x:v>Alpaca SIP</x:v>
      </x:c>
    </x:row>
    <x:row r="8105" ht="25" customHeight="1">
      <x:c r="A8105" s="8" t="str">
        <x:v>YSS</x:v>
      </x:c>
      <x:c r="B8105" s="10" t="n">
        <x:v>46055</x:v>
      </x:c>
      <x:c r="C8105" s="11" t="n">
        <x:v>34</x:v>
      </x:c>
      <x:c r="D8105" s="11" t="n">
        <x:v>29.22</x:v>
      </x:c>
      <x:c r="E8105" s="13" t="n">
        <x:v>4913738</x:v>
      </x:c>
      <x:c r="F8105" s="11" t="n">
        <x:v>1</x:v>
      </x:c>
      <x:c r="G8105" s="11" t="n">
        <x:v>34</x:v>
      </x:c>
      <x:c r="H8105" s="11" t="n">
        <x:v>29.22</x:v>
      </x:c>
      <x:c r="I8105" s="13" t="n">
        <x:v>4913738</x:v>
      </x:c>
      <x:c r="J8105" s="11" t="n">
        <x:v>30.922595</x:v>
      </x:c>
      <x:c r="K8105" s="14" t="n">
        <x:f>I8105*J8105</x:f>
        <x:v>151945530.11011</x:v>
      </x:c>
      <x:c r="L8105" s="8" t="str">
        <x:v>Alpaca SIP</x:v>
      </x:c>
    </x:row>
    <x:row r="8106" ht="25" customHeight="1">
      <x:c r="A8106" s="8" t="str">
        <x:v>YSS</x:v>
      </x:c>
      <x:c r="B8106" s="10" t="n">
        <x:v>46056</x:v>
      </x:c>
      <x:c r="C8106" s="11" t="n">
        <x:v>29.5</x:v>
      </x:c>
      <x:c r="D8106" s="11" t="n">
        <x:v>26.52</x:v>
      </x:c>
      <x:c r="E8106" s="13" t="n">
        <x:v>6216898</x:v>
      </x:c>
      <x:c r="F8106" s="11" t="n">
        <x:v>1</x:v>
      </x:c>
      <x:c r="G8106" s="11" t="n">
        <x:v>29.5</x:v>
      </x:c>
      <x:c r="H8106" s="11" t="n">
        <x:v>26.52</x:v>
      </x:c>
      <x:c r="I8106" s="13" t="n">
        <x:v>6216898</x:v>
      </x:c>
      <x:c r="J8106" s="11" t="n">
        <x:v>25.939069</x:v>
      </x:c>
      <x:c r="K8106" s="14" t="n">
        <x:f>I8106*J8106</x:f>
        <x:v>161260546.187962</x:v>
      </x:c>
      <x:c r="L8106" s="8" t="str">
        <x:v>Alpaca SIP</x:v>
      </x:c>
    </x:row>
    <x:row r="8107" ht="25" customHeight="1">
      <x:c r="A8107" s="8" t="str">
        <x:v>YSS</x:v>
      </x:c>
      <x:c r="B8107" s="10" t="n">
        <x:v>46057</x:v>
      </x:c>
      <x:c r="C8107" s="11" t="n">
        <x:v>26.37</x:v>
      </x:c>
      <x:c r="D8107" s="11" t="n">
        <x:v>24.9</x:v>
      </x:c>
      <x:c r="E8107" s="13" t="n">
        <x:v>3664583</x:v>
      </x:c>
      <x:c r="F8107" s="11" t="n">
        <x:v>1</x:v>
      </x:c>
      <x:c r="G8107" s="11" t="n">
        <x:v>26.37</x:v>
      </x:c>
      <x:c r="H8107" s="11" t="n">
        <x:v>24.9</x:v>
      </x:c>
      <x:c r="I8107" s="13" t="n">
        <x:v>3664583</x:v>
      </x:c>
      <x:c r="J8107" s="11" t="n">
        <x:v>25.087045</x:v>
      </x:c>
      <x:c r="K8107" s="14" t="n">
        <x:f>I8107*J8107</x:f>
        <x:v>91933558.627235</x:v>
      </x:c>
      <x:c r="L8107" s="8" t="str">
        <x:v>Alpaca SIP</x:v>
      </x:c>
    </x:row>
    <x:row r="8108" ht="25" customHeight="1">
      <x:c r="A8108" s="8" t="str">
        <x:v>YSS</x:v>
      </x:c>
      <x:c r="B8108" s="10" t="n">
        <x:v>46058</x:v>
      </x:c>
      <x:c r="C8108" s="11" t="n">
        <x:v>23.43</x:v>
      </x:c>
      <x:c r="D8108" s="11" t="n">
        <x:v>23.13</x:v>
      </x:c>
      <x:c r="E8108" s="13" t="n">
        <x:v>2711060</x:v>
      </x:c>
      <x:c r="F8108" s="11" t="n">
        <x:v>1</x:v>
      </x:c>
      <x:c r="G8108" s="11" t="n">
        <x:v>23.43</x:v>
      </x:c>
      <x:c r="H8108" s="11" t="n">
        <x:v>23.13</x:v>
      </x:c>
      <x:c r="I8108" s="13" t="n">
        <x:v>2711060</x:v>
      </x:c>
      <x:c r="J8108" s="11" t="n">
        <x:v>23.039372</x:v>
      </x:c>
      <x:c r="K8108" s="14" t="n">
        <x:f>I8108*J8108</x:f>
        <x:v>62461119.85432</x:v>
      </x:c>
      <x:c r="L8108" s="8" t="str">
        <x:v>Alpaca SIP</x:v>
      </x:c>
    </x:row>
    <x:row r="8109" ht="25" customHeight="1">
      <x:c r="A8109" s="8" t="str">
        <x:v>YSS</x:v>
      </x:c>
      <x:c r="B8109" s="10" t="n">
        <x:v>46059</x:v>
      </x:c>
      <x:c r="C8109" s="11" t="n">
        <x:v>23.55</x:v>
      </x:c>
      <x:c r="D8109" s="11" t="n">
        <x:v>25.44</x:v>
      </x:c>
      <x:c r="E8109" s="13" t="n">
        <x:v>1408119</x:v>
      </x:c>
      <x:c r="F8109" s="11" t="n">
        <x:v>1</x:v>
      </x:c>
      <x:c r="G8109" s="11" t="n">
        <x:v>23.55</x:v>
      </x:c>
      <x:c r="H8109" s="11" t="n">
        <x:v>25.44</x:v>
      </x:c>
      <x:c r="I8109" s="13" t="n">
        <x:v>1408119</x:v>
      </x:c>
      <x:c r="J8109" s="11" t="n">
        <x:v>24.692703</x:v>
      </x:c>
      <x:c r="K8109" s="14" t="n">
        <x:f>I8109*J8109</x:f>
        <x:v>34770264.255657</x:v>
      </x:c>
      <x:c r="L8109" s="8" t="str">
        <x:v>Alpaca SIP</x:v>
      </x:c>
    </x:row>
    <x:row r="8110" ht="25" customHeight="1">
      <x:c r="A8110" s="8" t="str">
        <x:v>YSS</x:v>
      </x:c>
      <x:c r="B8110" s="10" t="n">
        <x:v>46062</x:v>
      </x:c>
      <x:c r="C8110" s="11" t="n">
        <x:v>26</x:v>
      </x:c>
      <x:c r="D8110" s="11" t="n">
        <x:v>26.21</x:v>
      </x:c>
      <x:c r="E8110" s="13" t="n">
        <x:v>657495</x:v>
      </x:c>
      <x:c r="F8110" s="11" t="n">
        <x:v>1</x:v>
      </x:c>
      <x:c r="G8110" s="11" t="n">
        <x:v>26</x:v>
      </x:c>
      <x:c r="H8110" s="11" t="n">
        <x:v>26.21</x:v>
      </x:c>
      <x:c r="I8110" s="13" t="n">
        <x:v>657495</x:v>
      </x:c>
      <x:c r="J8110" s="11" t="n">
        <x:v>25.994362</x:v>
      </x:c>
      <x:c r="K8110" s="14" t="n">
        <x:f>I8110*J8110</x:f>
        <x:v>17091163.04319</x:v>
      </x:c>
      <x:c r="L8110" s="8" t="str">
        <x:v>Alpaca SIP</x:v>
      </x:c>
    </x:row>
    <x:row r="8111" ht="25" customHeight="1">
      <x:c r="A8111" s="8" t="str">
        <x:v>YSS</x:v>
      </x:c>
      <x:c r="B8111" s="10" t="n">
        <x:v>46063</x:v>
      </x:c>
      <x:c r="C8111" s="11" t="n">
        <x:v>26.16</x:v>
      </x:c>
      <x:c r="D8111" s="11" t="n">
        <x:v>27.43</x:v>
      </x:c>
      <x:c r="E8111" s="13" t="n">
        <x:v>1437326</x:v>
      </x:c>
      <x:c r="F8111" s="11" t="n">
        <x:v>1</x:v>
      </x:c>
      <x:c r="G8111" s="11" t="n">
        <x:v>26.16</x:v>
      </x:c>
      <x:c r="H8111" s="11" t="n">
        <x:v>27.43</x:v>
      </x:c>
      <x:c r="I8111" s="13" t="n">
        <x:v>1437326</x:v>
      </x:c>
      <x:c r="J8111" s="11" t="n">
        <x:v>27.350232</x:v>
      </x:c>
      <x:c r="K8111" s="14" t="n">
        <x:f>I8111*J8111</x:f>
        <x:v>39311199.559631996</x:v>
      </x:c>
      <x:c r="L8111" s="8" t="str">
        <x:v>Alpaca SIP</x:v>
      </x:c>
    </x:row>
    <x:row r="8112" ht="25" customHeight="1">
      <x:c r="A8112" s="8" t="str">
        <x:v>YSS</x:v>
      </x:c>
      <x:c r="B8112" s="10" t="n">
        <x:v>46064</x:v>
      </x:c>
      <x:c r="C8112" s="11" t="n">
        <x:v>28.06</x:v>
      </x:c>
      <x:c r="D8112" s="11" t="n">
        <x:v>27.39</x:v>
      </x:c>
      <x:c r="E8112" s="13" t="n">
        <x:v>728344</x:v>
      </x:c>
      <x:c r="F8112" s="11" t="n">
        <x:v>1</x:v>
      </x:c>
      <x:c r="G8112" s="11" t="n">
        <x:v>28.06</x:v>
      </x:c>
      <x:c r="H8112" s="11" t="n">
        <x:v>27.39</x:v>
      </x:c>
      <x:c r="I8112" s="13" t="n">
        <x:v>728344</x:v>
      </x:c>
      <x:c r="J8112" s="11" t="n">
        <x:v>26.953172</x:v>
      </x:c>
      <x:c r="K8112" s="14" t="n">
        <x:f>I8112*J8112</x:f>
        <x:v>19631181.107168</x:v>
      </x:c>
      <x:c r="L8112" s="8" t="str">
        <x:v>Alpaca SIP</x:v>
      </x:c>
    </x:row>
    <x:row r="8113" ht="25" customHeight="1">
      <x:c r="A8113" s="8" t="str">
        <x:v>YSS</x:v>
      </x:c>
      <x:c r="B8113" s="10" t="n">
        <x:v>46065</x:v>
      </x:c>
      <x:c r="C8113" s="11" t="n">
        <x:v>27.34</x:v>
      </x:c>
      <x:c r="D8113" s="11" t="n">
        <x:v>24.45</x:v>
      </x:c>
      <x:c r="E8113" s="13" t="n">
        <x:v>660519</x:v>
      </x:c>
      <x:c r="F8113" s="11" t="n">
        <x:v>1</x:v>
      </x:c>
      <x:c r="G8113" s="11" t="n">
        <x:v>27.34</x:v>
      </x:c>
      <x:c r="H8113" s="11" t="n">
        <x:v>24.45</x:v>
      </x:c>
      <x:c r="I8113" s="13" t="n">
        <x:v>660519</x:v>
      </x:c>
      <x:c r="J8113" s="11" t="n">
        <x:v>24.961279</x:v>
      </x:c>
      <x:c r="K8113" s="14" t="n">
        <x:f>I8113*J8113</x:f>
        <x:v>16487399.043801</x:v>
      </x:c>
      <x:c r="L8113" s="8" t="str">
        <x:v>Alpaca SIP</x:v>
      </x:c>
    </x:row>
    <x:row r="8114" ht="25" customHeight="1">
      <x:c r="A8114" s="8" t="str">
        <x:v>YSS</x:v>
      </x:c>
      <x:c r="B8114" s="10" t="n">
        <x:v>46066</x:v>
      </x:c>
      <x:c r="C8114" s="11" t="n">
        <x:v>24.56</x:v>
      </x:c>
      <x:c r="D8114" s="11" t="n">
        <x:v>25.95</x:v>
      </x:c>
      <x:c r="E8114" s="13" t="n">
        <x:v>393053</x:v>
      </x:c>
      <x:c r="F8114" s="11" t="n">
        <x:v>1</x:v>
      </x:c>
      <x:c r="G8114" s="11" t="n">
        <x:v>24.56</x:v>
      </x:c>
      <x:c r="H8114" s="11" t="n">
        <x:v>25.95</x:v>
      </x:c>
      <x:c r="I8114" s="13" t="n">
        <x:v>393053</x:v>
      </x:c>
      <x:c r="J8114" s="11" t="n">
        <x:v>25.643121</x:v>
      </x:c>
      <x:c r="K8114" s="14" t="n">
        <x:f>I8114*J8114</x:f>
        <x:v>10079105.638413</x:v>
      </x:c>
      <x:c r="L8114" s="8" t="str">
        <x:v>Alpaca SIP</x:v>
      </x:c>
    </x:row>
    <x:row r="8115" ht="25" customHeight="1">
      <x:c r="A8115" s="8" t="str">
        <x:v>YSS</x:v>
      </x:c>
      <x:c r="B8115" s="10" t="n">
        <x:v>46070</x:v>
      </x:c>
      <x:c r="C8115" s="11" t="n">
        <x:v>26.01</x:v>
      </x:c>
      <x:c r="D8115" s="11" t="n">
        <x:v>28</x:v>
      </x:c>
      <x:c r="E8115" s="13" t="n">
        <x:v>1579357</x:v>
      </x:c>
      <x:c r="F8115" s="11" t="n">
        <x:v>1</x:v>
      </x:c>
      <x:c r="G8115" s="11" t="n">
        <x:v>26.01</x:v>
      </x:c>
      <x:c r="H8115" s="11" t="n">
        <x:v>28</x:v>
      </x:c>
      <x:c r="I8115" s="13" t="n">
        <x:v>1579357</x:v>
      </x:c>
      <x:c r="J8115" s="11" t="n">
        <x:v>28.089478</x:v>
      </x:c>
      <x:c r="K8115" s="14" t="n">
        <x:f>I8115*J8115</x:f>
        <x:v>44363313.705646</x:v>
      </x:c>
      <x:c r="L8115" s="8" t="str">
        <x:v>Alpaca SIP</x:v>
      </x:c>
    </x:row>
    <x:row r="8116" ht="25" customHeight="1">
      <x:c r="A8116" s="8" t="str">
        <x:v>YSS</x:v>
      </x:c>
      <x:c r="B8116" s="10" t="n">
        <x:v>46071</x:v>
      </x:c>
      <x:c r="C8116" s="11" t="n">
        <x:v>28.16</x:v>
      </x:c>
      <x:c r="D8116" s="11" t="n">
        <x:v>27.96</x:v>
      </x:c>
      <x:c r="E8116" s="13" t="n">
        <x:v>460659</x:v>
      </x:c>
      <x:c r="F8116" s="11" t="n">
        <x:v>1</x:v>
      </x:c>
      <x:c r="G8116" s="11" t="n">
        <x:v>28.16</x:v>
      </x:c>
      <x:c r="H8116" s="11" t="n">
        <x:v>27.96</x:v>
      </x:c>
      <x:c r="I8116" s="13" t="n">
        <x:v>460659</x:v>
      </x:c>
      <x:c r="J8116" s="11" t="n">
        <x:v>28.380151</x:v>
      </x:c>
      <x:c r="K8116" s="14" t="n">
        <x:f>I8116*J8116</x:f>
        <x:v>13073571.979509002</x:v>
      </x:c>
      <x:c r="L8116" s="8" t="str">
        <x:v>Alpaca SIP</x:v>
      </x:c>
    </x:row>
    <x:row r="8117" ht="25" customHeight="1">
      <x:c r="A8117" s="8" t="str">
        <x:v>YSS</x:v>
      </x:c>
      <x:c r="B8117" s="10" t="n">
        <x:v>46072</x:v>
      </x:c>
      <x:c r="C8117" s="11" t="n">
        <x:v>27.72</x:v>
      </x:c>
      <x:c r="D8117" s="11" t="n">
        <x:v>28.57</x:v>
      </x:c>
      <x:c r="E8117" s="13" t="n">
        <x:v>344807</x:v>
      </x:c>
      <x:c r="F8117" s="11" t="n">
        <x:v>1</x:v>
      </x:c>
      <x:c r="G8117" s="11" t="n">
        <x:v>27.72</x:v>
      </x:c>
      <x:c r="H8117" s="11" t="n">
        <x:v>28.57</x:v>
      </x:c>
      <x:c r="I8117" s="13" t="n">
        <x:v>344807</x:v>
      </x:c>
      <x:c r="J8117" s="11" t="n">
        <x:v>27.987316</x:v>
      </x:c>
      <x:c r="K8117" s="14" t="n">
        <x:f>I8117*J8117</x:f>
        <x:v>9650222.468012</x:v>
      </x:c>
      <x:c r="L8117" s="8" t="str">
        <x:v>Alpaca SIP</x:v>
      </x:c>
    </x:row>
    <x:row r="8118" ht="25" customHeight="1">
      <x:c r="A8118" s="8" t="str">
        <x:v>YSS</x:v>
      </x:c>
      <x:c r="B8118" s="10" t="n">
        <x:v>46073</x:v>
      </x:c>
      <x:c r="C8118" s="11" t="n">
        <x:v>28.55</x:v>
      </x:c>
      <x:c r="D8118" s="11" t="n">
        <x:v>25.91</x:v>
      </x:c>
      <x:c r="E8118" s="13" t="n">
        <x:v>746158</x:v>
      </x:c>
      <x:c r="F8118" s="11" t="n">
        <x:v>1</x:v>
      </x:c>
      <x:c r="G8118" s="11" t="n">
        <x:v>28.55</x:v>
      </x:c>
      <x:c r="H8118" s="11" t="n">
        <x:v>25.91</x:v>
      </x:c>
      <x:c r="I8118" s="13" t="n">
        <x:v>746158</x:v>
      </x:c>
      <x:c r="J8118" s="11" t="n">
        <x:v>26.508883</x:v>
      </x:c>
      <x:c r="K8118" s="14" t="n">
        <x:f>I8118*J8118</x:f>
        <x:v>19779815.121514</x:v>
      </x:c>
      <x:c r="L8118" s="8" t="str">
        <x:v>Alpaca SIP</x:v>
      </x:c>
    </x:row>
    <x:row r="8119" ht="25" customHeight="1">
      <x:c r="A8119" s="8" t="str">
        <x:v>YSS</x:v>
      </x:c>
      <x:c r="B8119" s="10" t="n">
        <x:v>46076</x:v>
      </x:c>
      <x:c r="C8119" s="11" t="n">
        <x:v>26.78</x:v>
      </x:c>
      <x:c r="D8119" s="11" t="n">
        <x:v>27.2</x:v>
      </x:c>
      <x:c r="E8119" s="13" t="n">
        <x:v>1605193</x:v>
      </x:c>
      <x:c r="F8119" s="11" t="n">
        <x:v>1</x:v>
      </x:c>
      <x:c r="G8119" s="11" t="n">
        <x:v>26.78</x:v>
      </x:c>
      <x:c r="H8119" s="11" t="n">
        <x:v>27.2</x:v>
      </x:c>
      <x:c r="I8119" s="13" t="n">
        <x:v>1605193</x:v>
      </x:c>
      <x:c r="J8119" s="11" t="n">
        <x:v>26.946235</x:v>
      </x:c>
      <x:c r="K8119" s="14" t="n">
        <x:f>I8119*J8119</x:f>
        <x:v>43253907.798355006</x:v>
      </x:c>
      <x:c r="L8119" s="8" t="str">
        <x:v>Alpaca SIP</x:v>
      </x:c>
    </x:row>
    <x:row r="8120" ht="25" customHeight="1">
      <x:c r="A8120" s="8" t="str">
        <x:v>YSS</x:v>
      </x:c>
      <x:c r="B8120" s="10" t="n">
        <x:v>46077</x:v>
      </x:c>
      <x:c r="C8120" s="11" t="n">
        <x:v>27.96</x:v>
      </x:c>
      <x:c r="D8120" s="11" t="n">
        <x:v>27.95</x:v>
      </x:c>
      <x:c r="E8120" s="13" t="n">
        <x:v>754056</x:v>
      </x:c>
      <x:c r="F8120" s="11" t="n">
        <x:v>1</x:v>
      </x:c>
      <x:c r="G8120" s="11" t="n">
        <x:v>27.96</x:v>
      </x:c>
      <x:c r="H8120" s="11" t="n">
        <x:v>27.95</x:v>
      </x:c>
      <x:c r="I8120" s="13" t="n">
        <x:v>754056</x:v>
      </x:c>
      <x:c r="J8120" s="11" t="n">
        <x:v>27.695401</x:v>
      </x:c>
      <x:c r="K8120" s="14" t="n">
        <x:f>I8120*J8120</x:f>
        <x:v>20883883.296456</x:v>
      </x:c>
      <x:c r="L8120" s="8" t="str">
        <x:v>Alpaca SIP</x:v>
      </x:c>
    </x:row>
    <x:row r="8121" ht="25" customHeight="1">
      <x:c r="A8121" s="8" t="str">
        <x:v>YSS</x:v>
      </x:c>
      <x:c r="B8121" s="10" t="n">
        <x:v>46078</x:v>
      </x:c>
      <x:c r="C8121" s="11" t="n">
        <x:v>28.62</x:v>
      </x:c>
      <x:c r="D8121" s="11" t="n">
        <x:v>26.46</x:v>
      </x:c>
      <x:c r="E8121" s="13" t="n">
        <x:v>796763</x:v>
      </x:c>
      <x:c r="F8121" s="11" t="n">
        <x:v>1</x:v>
      </x:c>
      <x:c r="G8121" s="11" t="n">
        <x:v>28.62</x:v>
      </x:c>
      <x:c r="H8121" s="11" t="n">
        <x:v>26.46</x:v>
      </x:c>
      <x:c r="I8121" s="13" t="n">
        <x:v>796763</x:v>
      </x:c>
      <x:c r="J8121" s="11" t="n">
        <x:v>26.925212</x:v>
      </x:c>
      <x:c r="K8121" s="14" t="n">
        <x:f>I8121*J8121</x:f>
        <x:v>21453012.688756</x:v>
      </x:c>
      <x:c r="L8121" s="8" t="str">
        <x:v>Alpaca SIP</x:v>
      </x:c>
    </x:row>
    <x:row r="8122" ht="25" customHeight="1">
      <x:c r="A8122" s="8" t="str">
        <x:v>YSS</x:v>
      </x:c>
      <x:c r="B8122" s="10" t="n">
        <x:v>46079</x:v>
      </x:c>
      <x:c r="C8122" s="11" t="n">
        <x:v>26.45</x:v>
      </x:c>
      <x:c r="D8122" s="11" t="n">
        <x:v>26.17</x:v>
      </x:c>
      <x:c r="E8122" s="13" t="n">
        <x:v>534696</x:v>
      </x:c>
      <x:c r="F8122" s="11" t="n">
        <x:v>1</x:v>
      </x:c>
      <x:c r="G8122" s="11" t="n">
        <x:v>26.45</x:v>
      </x:c>
      <x:c r="H8122" s="11" t="n">
        <x:v>26.17</x:v>
      </x:c>
      <x:c r="I8122" s="13" t="n">
        <x:v>534696</x:v>
      </x:c>
      <x:c r="J8122" s="11" t="n">
        <x:v>26.432542</x:v>
      </x:c>
      <x:c r="K8122" s="14" t="n">
        <x:f>I8122*J8122</x:f>
        <x:v>14133374.477232002</x:v>
      </x:c>
      <x:c r="L8122" s="8" t="str">
        <x:v>Alpaca SIP</x:v>
      </x:c>
    </x:row>
    <x:row r="8123" ht="25" customHeight="1">
      <x:c r="A8123" s="8" t="str">
        <x:v>YSS</x:v>
      </x:c>
      <x:c r="B8123" s="10" t="n">
        <x:v>46080</x:v>
      </x:c>
      <x:c r="C8123" s="11" t="n">
        <x:v>25.79</x:v>
      </x:c>
      <x:c r="D8123" s="11" t="n">
        <x:v>25.6</x:v>
      </x:c>
      <x:c r="E8123" s="13" t="n">
        <x:v>675287</x:v>
      </x:c>
      <x:c r="F8123" s="11" t="n">
        <x:v>1</x:v>
      </x:c>
      <x:c r="G8123" s="11" t="n">
        <x:v>25.79</x:v>
      </x:c>
      <x:c r="H8123" s="11" t="n">
        <x:v>25.6</x:v>
      </x:c>
      <x:c r="I8123" s="13" t="n">
        <x:v>675287</x:v>
      </x:c>
      <x:c r="J8123" s="11" t="n">
        <x:v>25.929061</x:v>
      </x:c>
      <x:c r="K8123" s="14" t="n">
        <x:f>I8123*J8123</x:f>
        <x:v>17509557.815507002</x:v>
      </x:c>
      <x:c r="L8123" s="8" t="str">
        <x:v>Alpaca SIP</x:v>
      </x:c>
    </x:row>
    <x:row r="8124" ht="25" customHeight="1">
      <x:c r="A8124" s="8" t="str">
        <x:v>YSS</x:v>
      </x:c>
      <x:c r="B8124" s="10" t="n">
        <x:v>46083</x:v>
      </x:c>
      <x:c r="C8124" s="11" t="n">
        <x:v>25.26</x:v>
      </x:c>
      <x:c r="D8124" s="11" t="n">
        <x:v>26</x:v>
      </x:c>
      <x:c r="E8124" s="13" t="n">
        <x:v>1241367</x:v>
      </x:c>
      <x:c r="F8124" s="11" t="n">
        <x:v>1</x:v>
      </x:c>
      <x:c r="G8124" s="11" t="n">
        <x:v>25.26</x:v>
      </x:c>
      <x:c r="H8124" s="11" t="n">
        <x:v>26</x:v>
      </x:c>
      <x:c r="I8124" s="13" t="n">
        <x:v>1241367</x:v>
      </x:c>
      <x:c r="J8124" s="11" t="n">
        <x:v>26.408849</x:v>
      </x:c>
      <x:c r="K8124" s="14" t="n">
        <x:f>I8124*J8124</x:f>
        <x:v>32783073.656583</x:v>
      </x:c>
      <x:c r="L8124" s="8" t="str">
        <x:v>Alpaca SIP</x:v>
      </x:c>
    </x:row>
    <x:row r="8125" ht="25" customHeight="1">
      <x:c r="A8125" s="8" t="str">
        <x:v>YSS</x:v>
      </x:c>
      <x:c r="B8125" s="10" t="n">
        <x:v>46084</x:v>
      </x:c>
      <x:c r="C8125" s="11" t="n">
        <x:v>25.225</x:v>
      </x:c>
      <x:c r="D8125" s="11" t="n">
        <x:v>24.26</x:v>
      </x:c>
      <x:c r="E8125" s="13" t="n">
        <x:v>559436</x:v>
      </x:c>
      <x:c r="F8125" s="11" t="n">
        <x:v>1</x:v>
      </x:c>
      <x:c r="G8125" s="11" t="n">
        <x:v>25.225</x:v>
      </x:c>
      <x:c r="H8125" s="11" t="n">
        <x:v>24.26</x:v>
      </x:c>
      <x:c r="I8125" s="13" t="n">
        <x:v>559436</x:v>
      </x:c>
      <x:c r="J8125" s="11" t="n">
        <x:v>24.328154</x:v>
      </x:c>
      <x:c r="K8125" s="14" t="n">
        <x:f>I8125*J8125</x:f>
        <x:v>13610045.161144001</x:v>
      </x:c>
      <x:c r="L8125" s="8" t="str">
        <x:v>Alpaca SIP</x:v>
      </x:c>
    </x:row>
    <x:row r="8126" ht="25" customHeight="1">
      <x:c r="A8126" s="8" t="str">
        <x:v>YSS</x:v>
      </x:c>
      <x:c r="B8126" s="10" t="n">
        <x:v>46085</x:v>
      </x:c>
      <x:c r="C8126" s="11" t="n">
        <x:v>24.42</x:v>
      </x:c>
      <x:c r="D8126" s="11" t="n">
        <x:v>23.18</x:v>
      </x:c>
      <x:c r="E8126" s="13" t="n">
        <x:v>466732</x:v>
      </x:c>
      <x:c r="F8126" s="11" t="n">
        <x:v>1</x:v>
      </x:c>
      <x:c r="G8126" s="11" t="n">
        <x:v>24.42</x:v>
      </x:c>
      <x:c r="H8126" s="11" t="n">
        <x:v>23.18</x:v>
      </x:c>
      <x:c r="I8126" s="13" t="n">
        <x:v>466732</x:v>
      </x:c>
      <x:c r="J8126" s="11" t="n">
        <x:v>23.444068</x:v>
      </x:c>
      <x:c r="K8126" s="14" t="n">
        <x:f>I8126*J8126</x:f>
        <x:v>10942096.745776001</x:v>
      </x:c>
      <x:c r="L8126" s="8" t="str">
        <x:v>Alpaca SIP</x:v>
      </x:c>
    </x:row>
    <x:row r="8127" ht="25" customHeight="1">
      <x:c r="A8127" s="8" t="str">
        <x:v>YSS</x:v>
      </x:c>
      <x:c r="B8127" s="10" t="n">
        <x:v>46086</x:v>
      </x:c>
      <x:c r="C8127" s="11" t="n">
        <x:v>23.29</x:v>
      </x:c>
      <x:c r="D8127" s="11" t="n">
        <x:v>22.79</x:v>
      </x:c>
      <x:c r="E8127" s="13" t="n">
        <x:v>772810</x:v>
      </x:c>
      <x:c r="F8127" s="11" t="n">
        <x:v>1</x:v>
      </x:c>
      <x:c r="G8127" s="11" t="n">
        <x:v>23.29</x:v>
      </x:c>
      <x:c r="H8127" s="11" t="n">
        <x:v>22.79</x:v>
      </x:c>
      <x:c r="I8127" s="13" t="n">
        <x:v>772810</x:v>
      </x:c>
      <x:c r="J8127" s="11" t="n">
        <x:v>22.686539</x:v>
      </x:c>
      <x:c r="K8127" s="14" t="n">
        <x:f>I8127*J8127</x:f>
        <x:v>17532384.20459</x:v>
      </x:c>
      <x:c r="L8127" s="8" t="str">
        <x:v>Alpaca SIP</x:v>
      </x:c>
    </x:row>
    <x:row r="8128" ht="25" customHeight="1">
      <x:c r="A8128" s="8" t="str">
        <x:v>YSS</x:v>
      </x:c>
      <x:c r="B8128" s="10" t="n">
        <x:v>46087</x:v>
      </x:c>
      <x:c r="C8128" s="11" t="n">
        <x:v>22.33</x:v>
      </x:c>
      <x:c r="D8128" s="11" t="n">
        <x:v>21.4</x:v>
      </x:c>
      <x:c r="E8128" s="13" t="n">
        <x:v>579440</x:v>
      </x:c>
      <x:c r="F8128" s="11" t="n">
        <x:v>1</x:v>
      </x:c>
      <x:c r="G8128" s="11" t="n">
        <x:v>22.33</x:v>
      </x:c>
      <x:c r="H8128" s="11" t="n">
        <x:v>21.4</x:v>
      </x:c>
      <x:c r="I8128" s="13" t="n">
        <x:v>579440</x:v>
      </x:c>
      <x:c r="J8128" s="11" t="n">
        <x:v>21.57664</x:v>
      </x:c>
      <x:c r="K8128" s="14" t="n">
        <x:f>I8128*J8128</x:f>
        <x:v>12502368.2816</x:v>
      </x:c>
      <x:c r="L8128" s="8" t="str">
        <x:v>Alpaca SIP</x:v>
      </x:c>
    </x:row>
    <x:row r="8129" ht="25" customHeight="1">
      <x:c r="A8129" s="8" t="str">
        <x:v>YSS</x:v>
      </x:c>
      <x:c r="B8129" s="10" t="n">
        <x:v>46090</x:v>
      </x:c>
      <x:c r="C8129" s="11" t="n">
        <x:v>21.34</x:v>
      </x:c>
      <x:c r="D8129" s="11" t="n">
        <x:v>21.65</x:v>
      </x:c>
      <x:c r="E8129" s="13" t="n">
        <x:v>594067</x:v>
      </x:c>
      <x:c r="F8129" s="11" t="n">
        <x:v>1</x:v>
      </x:c>
      <x:c r="G8129" s="11" t="n">
        <x:v>21.34</x:v>
      </x:c>
      <x:c r="H8129" s="11" t="n">
        <x:v>21.65</x:v>
      </x:c>
      <x:c r="I8129" s="13" t="n">
        <x:v>594067</x:v>
      </x:c>
      <x:c r="J8129" s="11" t="n">
        <x:v>21.137941</x:v>
      </x:c>
      <x:c r="K8129" s="14" t="n">
        <x:f>I8129*J8129</x:f>
        <x:v>12557353.196047</x:v>
      </x:c>
      <x:c r="L8129" s="8" t="str">
        <x:v>Alpaca SIP</x:v>
      </x:c>
    </x:row>
    <x:row r="8130" ht="25" customHeight="1">
      <x:c r="A8130" s="8" t="str">
        <x:v>YSS</x:v>
      </x:c>
      <x:c r="B8130" s="10" t="n">
        <x:v>46091</x:v>
      </x:c>
      <x:c r="C8130" s="11" t="n">
        <x:v>21.64</x:v>
      </x:c>
      <x:c r="D8130" s="11" t="n">
        <x:v>21.96</x:v>
      </x:c>
      <x:c r="E8130" s="13" t="n">
        <x:v>434008</x:v>
      </x:c>
      <x:c r="F8130" s="11" t="n">
        <x:v>1</x:v>
      </x:c>
      <x:c r="G8130" s="11" t="n">
        <x:v>21.64</x:v>
      </x:c>
      <x:c r="H8130" s="11" t="n">
        <x:v>21.96</x:v>
      </x:c>
      <x:c r="I8130" s="13" t="n">
        <x:v>434008</x:v>
      </x:c>
      <x:c r="J8130" s="11" t="n">
        <x:v>22.531688</x:v>
      </x:c>
      <x:c r="K8130" s="14" t="n">
        <x:f>I8130*J8130</x:f>
        <x:v>9778932.845503999</x:v>
      </x:c>
      <x:c r="L8130" s="8" t="str">
        <x:v>Alpaca SIP</x:v>
      </x:c>
    </x:row>
    <x:row r="8131" ht="25" customHeight="1">
      <x:c r="A8131" s="8" t="str">
        <x:v>YSS</x:v>
      </x:c>
      <x:c r="B8131" s="10" t="n">
        <x:v>46092</x:v>
      </x:c>
      <x:c r="C8131" s="11" t="n">
        <x:v>21.73</x:v>
      </x:c>
      <x:c r="D8131" s="11" t="n">
        <x:v>21.18</x:v>
      </x:c>
      <x:c r="E8131" s="13" t="n">
        <x:v>395464</x:v>
      </x:c>
      <x:c r="F8131" s="11" t="n">
        <x:v>1</x:v>
      </x:c>
      <x:c r="G8131" s="11" t="n">
        <x:v>21.73</x:v>
      </x:c>
      <x:c r="H8131" s="11" t="n">
        <x:v>21.18</x:v>
      </x:c>
      <x:c r="I8131" s="13" t="n">
        <x:v>395464</x:v>
      </x:c>
      <x:c r="J8131" s="11" t="n">
        <x:v>21.246657</x:v>
      </x:c>
      <x:c r="K8131" s="14" t="n">
        <x:f>I8131*J8131</x:f>
        <x:v>8402287.963848</x:v>
      </x:c>
      <x:c r="L8131" s="8" t="str">
        <x:v>Alpaca SIP</x:v>
      </x:c>
    </x:row>
    <x:row r="8132" ht="25" customHeight="1">
      <x:c r="A8132" s="8" t="str">
        <x:v>YSS</x:v>
      </x:c>
      <x:c r="B8132" s="10" t="n">
        <x:v>46093</x:v>
      </x:c>
      <x:c r="C8132" s="11" t="n">
        <x:v>21.01</x:v>
      </x:c>
      <x:c r="D8132" s="11" t="n">
        <x:v>19.98</x:v>
      </x:c>
      <x:c r="E8132" s="13" t="n">
        <x:v>744484</x:v>
      </x:c>
      <x:c r="F8132" s="11" t="n">
        <x:v>1</x:v>
      </x:c>
      <x:c r="G8132" s="11" t="n">
        <x:v>21.01</x:v>
      </x:c>
      <x:c r="H8132" s="11" t="n">
        <x:v>19.98</x:v>
      </x:c>
      <x:c r="I8132" s="13" t="n">
        <x:v>744484</x:v>
      </x:c>
      <x:c r="J8132" s="11" t="n">
        <x:v>20.173355</x:v>
      </x:c>
      <x:c r="K8132" s="14" t="n">
        <x:f>I8132*J8132</x:f>
        <x:v>15018740.02382</x:v>
      </x:c>
      <x:c r="L8132" s="8" t="str">
        <x:v>Alpaca SIP</x:v>
      </x:c>
    </x:row>
    <x:row r="8133" ht="25" customHeight="1">
      <x:c r="A8133" s="8" t="str">
        <x:v>YSS</x:v>
      </x:c>
      <x:c r="B8133" s="10" t="n">
        <x:v>46094</x:v>
      </x:c>
      <x:c r="C8133" s="11" t="n">
        <x:v>20.75</x:v>
      </x:c>
      <x:c r="D8133" s="11" t="n">
        <x:v>19.81</x:v>
      </x:c>
      <x:c r="E8133" s="13" t="n">
        <x:v>1276181</x:v>
      </x:c>
      <x:c r="F8133" s="11" t="n">
        <x:v>1</x:v>
      </x:c>
      <x:c r="G8133" s="11" t="n">
        <x:v>20.75</x:v>
      </x:c>
      <x:c r="H8133" s="11" t="n">
        <x:v>19.81</x:v>
      </x:c>
      <x:c r="I8133" s="13" t="n">
        <x:v>1276181</x:v>
      </x:c>
      <x:c r="J8133" s="11" t="n">
        <x:v>20.236291</x:v>
      </x:c>
      <x:c r="K8133" s="14" t="n">
        <x:f>I8133*J8133</x:f>
        <x:v>25825170.084671002</x:v>
      </x:c>
      <x:c r="L8133" s="8" t="str">
        <x:v>Alpaca SIP</x:v>
      </x:c>
    </x:row>
    <x:row r="8134" ht="25" customHeight="1">
      <x:c r="A8134" s="8" t="str">
        <x:v>YSS</x:v>
      </x:c>
      <x:c r="B8134" s="10" t="n">
        <x:v>46097</x:v>
      </x:c>
      <x:c r="C8134" s="11" t="n">
        <x:v>20</x:v>
      </x:c>
      <x:c r="D8134" s="11" t="n">
        <x:v>19.82</x:v>
      </x:c>
      <x:c r="E8134" s="13" t="n">
        <x:v>487163</x:v>
      </x:c>
      <x:c r="F8134" s="11" t="n">
        <x:v>1</x:v>
      </x:c>
      <x:c r="G8134" s="11" t="n">
        <x:v>20</x:v>
      </x:c>
      <x:c r="H8134" s="11" t="n">
        <x:v>19.82</x:v>
      </x:c>
      <x:c r="I8134" s="13" t="n">
        <x:v>487163</x:v>
      </x:c>
      <x:c r="J8134" s="11" t="n">
        <x:v>20.01028</x:v>
      </x:c>
      <x:c r="K8134" s="14" t="n">
        <x:f>I8134*J8134</x:f>
        <x:v>9748268.035640001</x:v>
      </x:c>
      <x:c r="L8134" s="8" t="str">
        <x:v>Alpaca SIP</x:v>
      </x:c>
    </x:row>
    <x:row r="8135" ht="25" customHeight="1">
      <x:c r="A8135" s="8" t="str">
        <x:v>YSS</x:v>
      </x:c>
      <x:c r="B8135" s="10" t="n">
        <x:v>46098</x:v>
      </x:c>
      <x:c r="C8135" s="11" t="n">
        <x:v>19.92</x:v>
      </x:c>
      <x:c r="D8135" s="11" t="n">
        <x:v>18.68</x:v>
      </x:c>
      <x:c r="E8135" s="13" t="n">
        <x:v>728689</x:v>
      </x:c>
      <x:c r="F8135" s="11" t="n">
        <x:v>1</x:v>
      </x:c>
      <x:c r="G8135" s="11" t="n">
        <x:v>19.92</x:v>
      </x:c>
      <x:c r="H8135" s="11" t="n">
        <x:v>18.68</x:v>
      </x:c>
      <x:c r="I8135" s="13" t="n">
        <x:v>728689</x:v>
      </x:c>
      <x:c r="J8135" s="11" t="n">
        <x:v>19.135095</x:v>
      </x:c>
      <x:c r="K8135" s="14" t="n">
        <x:f>I8135*J8135</x:f>
        <x:v>13943533.240455</x:v>
      </x:c>
      <x:c r="L8135" s="8" t="str">
        <x:v>Alpaca SIP</x:v>
      </x:c>
    </x:row>
    <x:row r="8136" ht="25" customHeight="1">
      <x:c r="A8136" s="8" t="str">
        <x:v>YSS</x:v>
      </x:c>
      <x:c r="B8136" s="10" t="n">
        <x:v>46099</x:v>
      </x:c>
      <x:c r="C8136" s="11" t="n">
        <x:v>18.8</x:v>
      </x:c>
      <x:c r="D8136" s="11" t="n">
        <x:v>18.2</x:v>
      </x:c>
      <x:c r="E8136" s="13" t="n">
        <x:v>1257186</x:v>
      </x:c>
      <x:c r="F8136" s="11" t="n">
        <x:v>1</x:v>
      </x:c>
      <x:c r="G8136" s="11" t="n">
        <x:v>18.8</x:v>
      </x:c>
      <x:c r="H8136" s="11" t="n">
        <x:v>18.2</x:v>
      </x:c>
      <x:c r="I8136" s="13" t="n">
        <x:v>1257186</x:v>
      </x:c>
      <x:c r="J8136" s="11" t="n">
        <x:v>18.359054</x:v>
      </x:c>
      <x:c r="K8136" s="14" t="n">
        <x:f>I8136*J8136</x:f>
        <x:v>23080745.662044</x:v>
      </x:c>
      <x:c r="L8136" s="8" t="str">
        <x:v>Alpaca SIP</x:v>
      </x:c>
    </x:row>
    <x:row r="8137" ht="25" customHeight="1">
      <x:c r="A8137" s="8" t="str">
        <x:v>YSS</x:v>
      </x:c>
      <x:c r="B8137" s="10" t="n">
        <x:v>46100</x:v>
      </x:c>
      <x:c r="C8137" s="11" t="n">
        <x:v>17.94</x:v>
      </x:c>
      <x:c r="D8137" s="11" t="n">
        <x:v>17.68</x:v>
      </x:c>
      <x:c r="E8137" s="13" t="n">
        <x:v>1533369</x:v>
      </x:c>
      <x:c r="F8137" s="11" t="n">
        <x:v>1</x:v>
      </x:c>
      <x:c r="G8137" s="11" t="n">
        <x:v>17.94</x:v>
      </x:c>
      <x:c r="H8137" s="11" t="n">
        <x:v>17.68</x:v>
      </x:c>
      <x:c r="I8137" s="13" t="n">
        <x:v>1533369</x:v>
      </x:c>
      <x:c r="J8137" s="11" t="n">
        <x:v>17.54155</x:v>
      </x:c>
      <x:c r="K8137" s="14" t="n">
        <x:f>I8137*J8137</x:f>
        <x:v>26897668.98195</x:v>
      </x:c>
      <x:c r="L8137" s="8" t="str">
        <x:v>Alpaca SIP</x:v>
      </x:c>
    </x:row>
    <x:row r="8138" ht="25" customHeight="1">
      <x:c r="A8138" s="8" t="str">
        <x:v>YSS</x:v>
      </x:c>
      <x:c r="B8138" s="10" t="n">
        <x:v>46101</x:v>
      </x:c>
      <x:c r="C8138" s="11" t="n">
        <x:v>19.89</x:v>
      </x:c>
      <x:c r="D8138" s="11" t="n">
        <x:v>21.07</x:v>
      </x:c>
      <x:c r="E8138" s="13" t="n">
        <x:v>8693699</x:v>
      </x:c>
      <x:c r="F8138" s="11" t="n">
        <x:v>1</x:v>
      </x:c>
      <x:c r="G8138" s="11" t="n">
        <x:v>19.89</x:v>
      </x:c>
      <x:c r="H8138" s="11" t="n">
        <x:v>21.07</x:v>
      </x:c>
      <x:c r="I8138" s="13" t="n">
        <x:v>8693699</x:v>
      </x:c>
      <x:c r="J8138" s="11" t="n">
        <x:v>21.439515</x:v>
      </x:c>
      <x:c r="K8138" s="14" t="n">
        <x:f>I8138*J8138</x:f>
        <x:v>186388690.115985</x:v>
      </x:c>
      <x:c r="L8138" s="8" t="str">
        <x:v>Alpaca SIP</x:v>
      </x:c>
    </x:row>
    <x:row r="8139" ht="25" customHeight="1">
      <x:c r="A8139" s="8" t="str">
        <x:v>YSS</x:v>
      </x:c>
      <x:c r="B8139" s="10" t="n">
        <x:v>46104</x:v>
      </x:c>
      <x:c r="C8139" s="11" t="n">
        <x:v>21.6</x:v>
      </x:c>
      <x:c r="D8139" s="11" t="n">
        <x:v>23.2</x:v>
      </x:c>
      <x:c r="E8139" s="13" t="n">
        <x:v>2199050</x:v>
      </x:c>
      <x:c r="F8139" s="11" t="n">
        <x:v>1</x:v>
      </x:c>
      <x:c r="G8139" s="11" t="n">
        <x:v>21.6</x:v>
      </x:c>
      <x:c r="H8139" s="11" t="n">
        <x:v>23.2</x:v>
      </x:c>
      <x:c r="I8139" s="13" t="n">
        <x:v>2199050</x:v>
      </x:c>
      <x:c r="J8139" s="11" t="n">
        <x:v>22.647978</x:v>
      </x:c>
      <x:c r="K8139" s="14" t="n">
        <x:f>I8139*J8139</x:f>
        <x:v>49804036.020899996</x:v>
      </x:c>
      <x:c r="L8139" s="8" t="str">
        <x:v>Alpaca SIP</x:v>
      </x:c>
    </x:row>
    <x:row r="8140" ht="25" customHeight="1">
      <x:c r="A8140" s="8" t="str">
        <x:v>YSS</x:v>
      </x:c>
      <x:c r="B8140" s="10" t="n">
        <x:v>46105</x:v>
      </x:c>
      <x:c r="C8140" s="11" t="n">
        <x:v>23.01</x:v>
      </x:c>
      <x:c r="D8140" s="11" t="n">
        <x:v>21.39</x:v>
      </x:c>
      <x:c r="E8140" s="13" t="n">
        <x:v>1517672</x:v>
      </x:c>
      <x:c r="F8140" s="11" t="n">
        <x:v>1</x:v>
      </x:c>
      <x:c r="G8140" s="11" t="n">
        <x:v>23.01</x:v>
      </x:c>
      <x:c r="H8140" s="11" t="n">
        <x:v>21.39</x:v>
      </x:c>
      <x:c r="I8140" s="13" t="n">
        <x:v>1517672</x:v>
      </x:c>
      <x:c r="J8140" s="11" t="n">
        <x:v>22.268835</x:v>
      </x:c>
      <x:c r="K8140" s="14" t="n">
        <x:f>I8140*J8140</x:f>
        <x:v>33796787.35212</x:v>
      </x:c>
      <x:c r="L8140" s="8" t="str">
        <x:v>Alpaca SIP</x:v>
      </x:c>
    </x:row>
    <x:row r="8141" ht="25" customHeight="1">
      <x:c r="A8141" s="8" t="str">
        <x:v>YSS</x:v>
      </x:c>
      <x:c r="B8141" s="10" t="n">
        <x:v>46106</x:v>
      </x:c>
      <x:c r="C8141" s="11" t="n">
        <x:v>21.27</x:v>
      </x:c>
      <x:c r="D8141" s="11" t="n">
        <x:v>22.49</x:v>
      </x:c>
      <x:c r="E8141" s="13" t="n">
        <x:v>1553075</x:v>
      </x:c>
      <x:c r="F8141" s="11" t="n">
        <x:v>1</x:v>
      </x:c>
      <x:c r="G8141" s="11" t="n">
        <x:v>21.27</x:v>
      </x:c>
      <x:c r="H8141" s="11" t="n">
        <x:v>22.49</x:v>
      </x:c>
      <x:c r="I8141" s="13" t="n">
        <x:v>1553075</x:v>
      </x:c>
      <x:c r="J8141" s="11" t="n">
        <x:v>22.752353</x:v>
      </x:c>
      <x:c r="K8141" s="14" t="n">
        <x:f>I8141*J8141</x:f>
        <x:v>35336110.635475</x:v>
      </x:c>
      <x:c r="L8141" s="8" t="str">
        <x:v>Alpaca SIP</x:v>
      </x:c>
    </x:row>
    <x:row r="8142" ht="25" customHeight="1">
      <x:c r="A8142" s="8" t="str">
        <x:v>YSS</x:v>
      </x:c>
      <x:c r="B8142" s="10" t="n">
        <x:v>46107</x:v>
      </x:c>
      <x:c r="C8142" s="11" t="n">
        <x:v>21.81</x:v>
      </x:c>
      <x:c r="D8142" s="11" t="n">
        <x:v>21.19</x:v>
      </x:c>
      <x:c r="E8142" s="13" t="n">
        <x:v>1007058</x:v>
      </x:c>
      <x:c r="F8142" s="11" t="n">
        <x:v>1</x:v>
      </x:c>
      <x:c r="G8142" s="11" t="n">
        <x:v>21.81</x:v>
      </x:c>
      <x:c r="H8142" s="11" t="n">
        <x:v>21.19</x:v>
      </x:c>
      <x:c r="I8142" s="13" t="n">
        <x:v>1007058</x:v>
      </x:c>
      <x:c r="J8142" s="11" t="n">
        <x:v>21.661612</x:v>
      </x:c>
      <x:c r="K8142" s="14" t="n">
        <x:f>I8142*J8142</x:f>
        <x:v>21814499.657496</x:v>
      </x:c>
      <x:c r="L8142" s="8" t="str">
        <x:v>Alpaca SIP</x:v>
      </x:c>
    </x:row>
    <x:row r="8143" ht="25" customHeight="1">
      <x:c r="A8143" s="8" t="str">
        <x:v>YSS</x:v>
      </x:c>
      <x:c r="B8143" s="10" t="n">
        <x:v>46108</x:v>
      </x:c>
      <x:c r="C8143" s="11" t="n">
        <x:v>20.92</x:v>
      </x:c>
      <x:c r="D8143" s="11" t="n">
        <x:v>21.66</x:v>
      </x:c>
      <x:c r="E8143" s="13" t="n">
        <x:v>1605339</x:v>
      </x:c>
      <x:c r="F8143" s="11" t="n">
        <x:v>1</x:v>
      </x:c>
      <x:c r="G8143" s="11" t="n">
        <x:v>20.92</x:v>
      </x:c>
      <x:c r="H8143" s="11" t="n">
        <x:v>21.66</x:v>
      </x:c>
      <x:c r="I8143" s="13" t="n">
        <x:v>1605339</x:v>
      </x:c>
      <x:c r="J8143" s="11" t="n">
        <x:v>21.708522</x:v>
      </x:c>
      <x:c r="K8143" s="14" t="n">
        <x:f>I8143*J8143</x:f>
        <x:v>34849536.998958</x:v>
      </x:c>
      <x:c r="L8143" s="8" t="str">
        <x:v>Alpaca SIP</x:v>
      </x:c>
    </x:row>
    <x:row r="8144" ht="25" customHeight="1">
      <x:c r="A8144" s="8" t="str">
        <x:v>YSS</x:v>
      </x:c>
      <x:c r="B8144" s="10" t="n">
        <x:v>46111</x:v>
      </x:c>
      <x:c r="C8144" s="11" t="n">
        <x:v>21.5</x:v>
      </x:c>
      <x:c r="D8144" s="11" t="n">
        <x:v>21.04</x:v>
      </x:c>
      <x:c r="E8144" s="13" t="n">
        <x:v>2237176</x:v>
      </x:c>
      <x:c r="F8144" s="11" t="n">
        <x:v>1</x:v>
      </x:c>
      <x:c r="G8144" s="11" t="n">
        <x:v>21.5</x:v>
      </x:c>
      <x:c r="H8144" s="11" t="n">
        <x:v>21.04</x:v>
      </x:c>
      <x:c r="I8144" s="13" t="n">
        <x:v>2237176</x:v>
      </x:c>
      <x:c r="J8144" s="11" t="n">
        <x:v>20.90538</x:v>
      </x:c>
      <x:c r="K8144" s="14" t="n">
        <x:f>I8144*J8144</x:f>
        <x:v>46769014.40688</x:v>
      </x:c>
      <x:c r="L8144" s="8" t="str">
        <x:v>Alpaca SIP</x:v>
      </x:c>
    </x:row>
    <x:row r="8145" ht="25" customHeight="1">
      <x:c r="A8145" s="8" t="str">
        <x:v>YSS</x:v>
      </x:c>
      <x:c r="B8145" s="10" t="n">
        <x:v>46112</x:v>
      </x:c>
      <x:c r="C8145" s="11" t="n">
        <x:v>21.21</x:v>
      </x:c>
      <x:c r="D8145" s="11" t="n">
        <x:v>22.17</x:v>
      </x:c>
      <x:c r="E8145" s="13" t="n">
        <x:v>1784135</x:v>
      </x:c>
      <x:c r="F8145" s="11" t="n">
        <x:v>1</x:v>
      </x:c>
      <x:c r="G8145" s="11" t="n">
        <x:v>21.21</x:v>
      </x:c>
      <x:c r="H8145" s="11" t="n">
        <x:v>22.17</x:v>
      </x:c>
      <x:c r="I8145" s="13" t="n">
        <x:v>1784135</x:v>
      </x:c>
      <x:c r="J8145" s="11" t="n">
        <x:v>22.119832</x:v>
      </x:c>
      <x:c r="K8145" s="14" t="n">
        <x:f>I8145*J8145</x:f>
        <x:v>39464766.46532</x:v>
      </x:c>
      <x:c r="L8145" s="8" t="str">
        <x:v>Alpaca SIP</x:v>
      </x:c>
    </x:row>
    <x:row r="8146" ht="25" customHeight="1">
      <x:c r="A8146" s="8" t="str">
        <x:v>YSS</x:v>
      </x:c>
      <x:c r="B8146" s="10" t="n">
        <x:v>46113</x:v>
      </x:c>
      <x:c r="C8146" s="11" t="n">
        <x:v>22.38</x:v>
      </x:c>
      <x:c r="D8146" s="11" t="n">
        <x:v>23.6</x:v>
      </x:c>
      <x:c r="E8146" s="13" t="n">
        <x:v>1639475</x:v>
      </x:c>
      <x:c r="F8146" s="11" t="n">
        <x:v>1</x:v>
      </x:c>
      <x:c r="G8146" s="11" t="n">
        <x:v>22.38</x:v>
      </x:c>
      <x:c r="H8146" s="11" t="n">
        <x:v>23.6</x:v>
      </x:c>
      <x:c r="I8146" s="13" t="n">
        <x:v>1639475</x:v>
      </x:c>
      <x:c r="J8146" s="11" t="n">
        <x:v>23.861176</x:v>
      </x:c>
      <x:c r="K8146" s="14" t="n">
        <x:f>I8146*J8146</x:f>
        <x:v>39119801.5226</x:v>
      </x:c>
      <x:c r="L8146" s="8" t="str">
        <x:v>Alpaca SIP</x:v>
      </x:c>
    </x:row>
    <x:row r="8147" ht="25" customHeight="1">
      <x:c r="A8147" s="8" t="str">
        <x:v>YSS</x:v>
      </x:c>
      <x:c r="B8147" s="10" t="n">
        <x:v>46114</x:v>
      </x:c>
      <x:c r="C8147" s="11" t="n">
        <x:v>22.8</x:v>
      </x:c>
      <x:c r="D8147" s="11" t="n">
        <x:v>28.03</x:v>
      </x:c>
      <x:c r="E8147" s="13" t="n">
        <x:v>3873299</x:v>
      </x:c>
      <x:c r="F8147" s="11" t="n">
        <x:v>1</x:v>
      </x:c>
      <x:c r="G8147" s="11" t="n">
        <x:v>22.8</x:v>
      </x:c>
      <x:c r="H8147" s="11" t="n">
        <x:v>28.03</x:v>
      </x:c>
      <x:c r="I8147" s="13" t="n">
        <x:v>3873299</x:v>
      </x:c>
      <x:c r="J8147" s="11" t="n">
        <x:v>26.464923</x:v>
      </x:c>
      <x:c r="K8147" s="14" t="n">
        <x:f>I8147*J8147</x:f>
        <x:v>102506559.790977</x:v>
      </x:c>
      <x:c r="L8147" s="8" t="str">
        <x:v>Alpaca SIP</x:v>
      </x:c>
    </x:row>
    <x:row r="8148" ht="25" customHeight="1">
      <x:c r="A8148" s="8" t="str">
        <x:v>YSS</x:v>
      </x:c>
      <x:c r="B8148" s="10" t="n">
        <x:v>46118</x:v>
      </x:c>
      <x:c r="C8148" s="11" t="n">
        <x:v>29.2</x:v>
      </x:c>
      <x:c r="D8148" s="11" t="n">
        <x:v>28.1</x:v>
      </x:c>
      <x:c r="E8148" s="13" t="n">
        <x:v>3221044</x:v>
      </x:c>
      <x:c r="F8148" s="11" t="n">
        <x:v>1</x:v>
      </x:c>
      <x:c r="G8148" s="11" t="n">
        <x:v>29.2</x:v>
      </x:c>
      <x:c r="H8148" s="11" t="n">
        <x:v>28.1</x:v>
      </x:c>
      <x:c r="I8148" s="13" t="n">
        <x:v>3221044</x:v>
      </x:c>
      <x:c r="J8148" s="11" t="n">
        <x:v>28.71185</x:v>
      </x:c>
      <x:c r="K8148" s="14" t="n">
        <x:f>I8148*J8148</x:f>
        <x:v>92482132.1714</x:v>
      </x:c>
      <x:c r="L8148" s="8" t="str">
        <x:v>Alpaca SIP</x:v>
      </x:c>
    </x:row>
    <x:row r="8149" ht="25" customHeight="1">
      <x:c r="A8149" s="8" t="str">
        <x:v>YSS</x:v>
      </x:c>
      <x:c r="B8149" s="10" t="n">
        <x:v>46119</x:v>
      </x:c>
      <x:c r="C8149" s="11" t="n">
        <x:v>28.25</x:v>
      </x:c>
      <x:c r="D8149" s="11" t="n">
        <x:v>27.56</x:v>
      </x:c>
      <x:c r="E8149" s="13" t="n">
        <x:v>1897629</x:v>
      </x:c>
      <x:c r="F8149" s="11" t="n">
        <x:v>1</x:v>
      </x:c>
      <x:c r="G8149" s="11" t="n">
        <x:v>28.25</x:v>
      </x:c>
      <x:c r="H8149" s="11" t="n">
        <x:v>27.56</x:v>
      </x:c>
      <x:c r="I8149" s="13" t="n">
        <x:v>1897629</x:v>
      </x:c>
      <x:c r="J8149" s="11" t="n">
        <x:v>27.095788</x:v>
      </x:c>
      <x:c r="K8149" s="14" t="n">
        <x:f>I8149*J8149</x:f>
        <x:v>51417753.086651996</x:v>
      </x:c>
      <x:c r="L8149" s="8" t="str">
        <x:v>Alpaca SIP</x:v>
      </x:c>
    </x:row>
    <x:row r="8150" ht="25" customHeight="1">
      <x:c r="A8150" s="8" t="str">
        <x:v>YSS</x:v>
      </x:c>
      <x:c r="B8150" s="10" t="n">
        <x:v>46120</x:v>
      </x:c>
      <x:c r="C8150" s="11" t="n">
        <x:v>28.22</x:v>
      </x:c>
      <x:c r="D8150" s="11" t="n">
        <x:v>27.95</x:v>
      </x:c>
      <x:c r="E8150" s="13" t="n">
        <x:v>1784808</x:v>
      </x:c>
      <x:c r="F8150" s="11" t="n">
        <x:v>1</x:v>
      </x:c>
      <x:c r="G8150" s="11" t="n">
        <x:v>28.22</x:v>
      </x:c>
      <x:c r="H8150" s="11" t="n">
        <x:v>27.95</x:v>
      </x:c>
      <x:c r="I8150" s="13" t="n">
        <x:v>1784808</x:v>
      </x:c>
      <x:c r="J8150" s="11" t="n">
        <x:v>28.130299</x:v>
      </x:c>
      <x:c r="K8150" s="14" t="n">
        <x:f>I8150*J8150</x:f>
        <x:v>50207182.697592005</x:v>
      </x:c>
      <x:c r="L8150" s="8" t="str">
        <x:v>Alpaca SIP</x:v>
      </x:c>
    </x:row>
    <x:row r="8151" ht="25" customHeight="1">
      <x:c r="A8151" s="8" t="str">
        <x:v>YSS</x:v>
      </x:c>
      <x:c r="B8151" s="10" t="n">
        <x:v>46121</x:v>
      </x:c>
      <x:c r="C8151" s="11" t="n">
        <x:v>27.9</x:v>
      </x:c>
      <x:c r="D8151" s="11" t="n">
        <x:v>36.01</x:v>
      </x:c>
      <x:c r="E8151" s="13" t="n">
        <x:v>5891146</x:v>
      </x:c>
      <x:c r="F8151" s="11" t="n">
        <x:v>1</x:v>
      </x:c>
      <x:c r="G8151" s="11" t="n">
        <x:v>27.9</x:v>
      </x:c>
      <x:c r="H8151" s="11" t="n">
        <x:v>36.01</x:v>
      </x:c>
      <x:c r="I8151" s="13" t="n">
        <x:v>5891146</x:v>
      </x:c>
      <x:c r="J8151" s="11" t="n">
        <x:v>33.548832</x:v>
      </x:c>
      <x:c r="K8151" s="14" t="n">
        <x:f>I8151*J8151</x:f>
        <x:v>197641067.441472</x:v>
      </x:c>
      <x:c r="L8151" s="8" t="str">
        <x:v>Alpaca SIP</x:v>
      </x:c>
    </x:row>
    <x:row r="8152" ht="25" customHeight="1">
      <x:c r="A8152" s="8" t="str">
        <x:v>YSS</x:v>
      </x:c>
      <x:c r="B8152" s="10" t="n">
        <x:v>46122</x:v>
      </x:c>
      <x:c r="C8152" s="11" t="n">
        <x:v>36.05</x:v>
      </x:c>
      <x:c r="D8152" s="11" t="n">
        <x:v>33.32</x:v>
      </x:c>
      <x:c r="E8152" s="13" t="n">
        <x:v>3318185</x:v>
      </x:c>
      <x:c r="F8152" s="11" t="n">
        <x:v>1</x:v>
      </x:c>
      <x:c r="G8152" s="11" t="n">
        <x:v>36.05</x:v>
      </x:c>
      <x:c r="H8152" s="11" t="n">
        <x:v>33.32</x:v>
      </x:c>
      <x:c r="I8152" s="13" t="n">
        <x:v>3318185</x:v>
      </x:c>
      <x:c r="J8152" s="11" t="n">
        <x:v>33.089098</x:v>
      </x:c>
      <x:c r="K8152" s="14" t="n">
        <x:f>I8152*J8152</x:f>
        <x:v>109795748.64713</x:v>
      </x:c>
      <x:c r="L8152" s="8" t="str">
        <x:v>Alpaca SIP</x:v>
      </x:c>
    </x:row>
    <x:row r="8153" ht="25" customHeight="1">
      <x:c r="A8153" s="8" t="str">
        <x:v>YSS</x:v>
      </x:c>
      <x:c r="B8153" s="10" t="n">
        <x:v>46125</x:v>
      </x:c>
      <x:c r="C8153" s="11" t="n">
        <x:v>33.42</x:v>
      </x:c>
      <x:c r="D8153" s="11" t="n">
        <x:v>33.87</x:v>
      </x:c>
      <x:c r="E8153" s="13" t="n">
        <x:v>3479629</x:v>
      </x:c>
      <x:c r="F8153" s="11" t="n">
        <x:v>1</x:v>
      </x:c>
      <x:c r="G8153" s="11" t="n">
        <x:v>33.42</x:v>
      </x:c>
      <x:c r="H8153" s="11" t="n">
        <x:v>33.87</x:v>
      </x:c>
      <x:c r="I8153" s="13" t="n">
        <x:v>3479629</x:v>
      </x:c>
      <x:c r="J8153" s="11" t="n">
        <x:v>34.698695</x:v>
      </x:c>
      <x:c r="K8153" s="14" t="n">
        <x:f>I8153*J8153</x:f>
        <x:v>120738585.384155</x:v>
      </x:c>
      <x:c r="L8153" s="8" t="str">
        <x:v>Alpaca SIP</x:v>
      </x:c>
    </x:row>
    <x:row r="8154" ht="25" customHeight="1">
      <x:c r="A8154" s="8" t="str">
        <x:v>YSS</x:v>
      </x:c>
      <x:c r="B8154" s="10" t="n">
        <x:v>46126</x:v>
      </x:c>
      <x:c r="C8154" s="11" t="n">
        <x:v>33.43</x:v>
      </x:c>
      <x:c r="D8154" s="11" t="n">
        <x:v>34.46</x:v>
      </x:c>
      <x:c r="E8154" s="13" t="n">
        <x:v>2795050</x:v>
      </x:c>
      <x:c r="F8154" s="11" t="n">
        <x:v>1</x:v>
      </x:c>
      <x:c r="G8154" s="11" t="n">
        <x:v>33.43</x:v>
      </x:c>
      <x:c r="H8154" s="11" t="n">
        <x:v>34.46</x:v>
      </x:c>
      <x:c r="I8154" s="13" t="n">
        <x:v>2795050</x:v>
      </x:c>
      <x:c r="J8154" s="11" t="n">
        <x:v>33.973752</x:v>
      </x:c>
      <x:c r="K8154" s="14" t="n">
        <x:f>I8154*J8154</x:f>
        <x:v>94958335.52759999</x:v>
      </x:c>
      <x:c r="L8154" s="8" t="str">
        <x:v>Alpaca SIP</x:v>
      </x:c>
    </x:row>
    <x:row r="8155" ht="25" customHeight="1">
      <x:c r="A8155" s="8" t="str">
        <x:v>YSS</x:v>
      </x:c>
      <x:c r="B8155" s="10" t="n">
        <x:v>46127</x:v>
      </x:c>
      <x:c r="C8155" s="11" t="n">
        <x:v>34.83</x:v>
      </x:c>
      <x:c r="D8155" s="11" t="n">
        <x:v>39.68</x:v>
      </x:c>
      <x:c r="E8155" s="13" t="n">
        <x:v>3992784</x:v>
      </x:c>
      <x:c r="F8155" s="11" t="n">
        <x:v>1</x:v>
      </x:c>
      <x:c r="G8155" s="11" t="n">
        <x:v>34.83</x:v>
      </x:c>
      <x:c r="H8155" s="11" t="n">
        <x:v>39.68</x:v>
      </x:c>
      <x:c r="I8155" s="13" t="n">
        <x:v>3992784</x:v>
      </x:c>
      <x:c r="J8155" s="11" t="n">
        <x:v>37.436877</x:v>
      </x:c>
      <x:c r="K8155" s="14" t="n">
        <x:f>I8155*J8155</x:f>
        <x:v>149477363.495568</x:v>
      </x:c>
      <x:c r="L8155" s="8" t="str">
        <x:v>Alpaca SIP</x:v>
      </x:c>
    </x:row>
    <x:row r="8156" ht="25" customHeight="1">
      <x:c r="A8156" s="8" t="str">
        <x:v>YSS</x:v>
      </x:c>
      <x:c r="B8156" s="10" t="n">
        <x:v>46128</x:v>
      </x:c>
      <x:c r="C8156" s="11" t="n">
        <x:v>39.495</x:v>
      </x:c>
      <x:c r="D8156" s="11" t="n">
        <x:v>38.31</x:v>
      </x:c>
      <x:c r="E8156" s="13" t="n">
        <x:v>3170983</x:v>
      </x:c>
      <x:c r="F8156" s="11" t="n">
        <x:v>1</x:v>
      </x:c>
      <x:c r="G8156" s="11" t="n">
        <x:v>39.495</x:v>
      </x:c>
      <x:c r="H8156" s="11" t="n">
        <x:v>38.31</x:v>
      </x:c>
      <x:c r="I8156" s="13" t="n">
        <x:v>3170983</x:v>
      </x:c>
      <x:c r="J8156" s="11" t="n">
        <x:v>36.93178</x:v>
      </x:c>
      <x:c r="K8156" s="14" t="n">
        <x:f>I8156*J8156</x:f>
        <x:v>117110046.53974001</x:v>
      </x:c>
      <x:c r="L8156" s="8" t="str">
        <x:v>Alpaca SIP</x:v>
      </x:c>
    </x:row>
    <x:row r="8157" ht="25" customHeight="1">
      <x:c r="A8157" s="8" t="str">
        <x:v>YSS</x:v>
      </x:c>
      <x:c r="B8157" s="10" t="n">
        <x:v>46129</x:v>
      </x:c>
      <x:c r="C8157" s="11" t="n">
        <x:v>38.51</x:v>
      </x:c>
      <x:c r="D8157" s="11" t="n">
        <x:v>35.72</x:v>
      </x:c>
      <x:c r="E8157" s="13" t="n">
        <x:v>2131167</x:v>
      </x:c>
      <x:c r="F8157" s="11" t="n">
        <x:v>1</x:v>
      </x:c>
      <x:c r="G8157" s="11" t="n">
        <x:v>38.51</x:v>
      </x:c>
      <x:c r="H8157" s="11" t="n">
        <x:v>35.72</x:v>
      </x:c>
      <x:c r="I8157" s="13" t="n">
        <x:v>2131167</x:v>
      </x:c>
      <x:c r="J8157" s="11" t="n">
        <x:v>36.193605</x:v>
      </x:c>
      <x:c r="K8157" s="14" t="n">
        <x:f>I8157*J8157</x:f>
        <x:v>77134616.587035</x:v>
      </x:c>
      <x:c r="L8157" s="8" t="str">
        <x:v>Alpaca SIP</x:v>
      </x:c>
    </x:row>
    <x:row r="8158" ht="25" customHeight="1">
      <x:c r="A8158" s="8" t="str">
        <x:v>YSS</x:v>
      </x:c>
      <x:c r="B8158" s="10" t="n">
        <x:v>46132</x:v>
      </x:c>
      <x:c r="C8158" s="11" t="n">
        <x:v>35.69</x:v>
      </x:c>
      <x:c r="D8158" s="11" t="n">
        <x:v>38.47</x:v>
      </x:c>
      <x:c r="E8158" s="13" t="n">
        <x:v>1638855</x:v>
      </x:c>
      <x:c r="F8158" s="11" t="n">
        <x:v>1</x:v>
      </x:c>
      <x:c r="G8158" s="11" t="n">
        <x:v>35.69</x:v>
      </x:c>
      <x:c r="H8158" s="11" t="n">
        <x:v>38.47</x:v>
      </x:c>
      <x:c r="I8158" s="13" t="n">
        <x:v>1638855</x:v>
      </x:c>
      <x:c r="J8158" s="11" t="n">
        <x:v>37.465664</x:v>
      </x:c>
      <x:c r="K8158" s="14" t="n">
        <x:f>I8158*J8158</x:f>
        <x:v>61400790.77472</x:v>
      </x:c>
      <x:c r="L8158" s="8" t="str">
        <x:v>Alpaca SIP</x:v>
      </x:c>
    </x:row>
    <x:row r="8159" ht="25" customHeight="1">
      <x:c r="A8159" s="8" t="str">
        <x:v>YSS</x:v>
      </x:c>
      <x:c r="B8159" s="10" t="n">
        <x:v>46133</x:v>
      </x:c>
      <x:c r="C8159" s="11" t="n">
        <x:v>39.28</x:v>
      </x:c>
      <x:c r="D8159" s="11" t="n">
        <x:v>41.35</x:v>
      </x:c>
      <x:c r="E8159" s="13" t="n">
        <x:v>3557963</x:v>
      </x:c>
      <x:c r="F8159" s="11" t="n">
        <x:v>1</x:v>
      </x:c>
      <x:c r="G8159" s="11" t="n">
        <x:v>39.28</x:v>
      </x:c>
      <x:c r="H8159" s="11" t="n">
        <x:v>41.35</x:v>
      </x:c>
      <x:c r="I8159" s="13" t="n">
        <x:v>3557963</x:v>
      </x:c>
      <x:c r="J8159" s="11" t="n">
        <x:v>41.981262</x:v>
      </x:c>
      <x:c r="K8159" s="14" t="n">
        <x:f>I8159*J8159</x:f>
        <x:v>149367776.889306</x:v>
      </x:c>
      <x:c r="L8159" s="8" t="str">
        <x:v>Alpaca SIP</x:v>
      </x:c>
    </x:row>
    <x:row r="8160" ht="25" customHeight="1">
      <x:c r="A8160" s="8" t="str">
        <x:v>YSS</x:v>
      </x:c>
      <x:c r="B8160" s="10" t="n">
        <x:v>46134</x:v>
      </x:c>
      <x:c r="C8160" s="11" t="n">
        <x:v>42.29</x:v>
      </x:c>
      <x:c r="D8160" s="11" t="n">
        <x:v>43.45</x:v>
      </x:c>
      <x:c r="E8160" s="13" t="n">
        <x:v>2637319</x:v>
      </x:c>
      <x:c r="F8160" s="11" t="n">
        <x:v>1</x:v>
      </x:c>
      <x:c r="G8160" s="11" t="n">
        <x:v>42.29</x:v>
      </x:c>
      <x:c r="H8160" s="11" t="n">
        <x:v>43.45</x:v>
      </x:c>
      <x:c r="I8160" s="13" t="n">
        <x:v>2637319</x:v>
      </x:c>
      <x:c r="J8160" s="11" t="n">
        <x:v>41.805312</x:v>
      </x:c>
      <x:c r="K8160" s="14" t="n">
        <x:f>I8160*J8160</x:f>
        <x:v>110253943.638528</x:v>
      </x:c>
      <x:c r="L8160" s="8" t="str">
        <x:v>Alpaca SIP</x:v>
      </x:c>
    </x:row>
    <x:row r="8161" ht="25" customHeight="1">
      <x:c r="A8161" s="8" t="str">
        <x:v>YSS</x:v>
      </x:c>
      <x:c r="B8161" s="10" t="n">
        <x:v>46135</x:v>
      </x:c>
      <x:c r="C8161" s="11" t="n">
        <x:v>43.06</x:v>
      </x:c>
      <x:c r="D8161" s="11" t="n">
        <x:v>35.71</x:v>
      </x:c>
      <x:c r="E8161" s="13" t="n">
        <x:v>4618825</x:v>
      </x:c>
      <x:c r="F8161" s="11" t="n">
        <x:v>1</x:v>
      </x:c>
      <x:c r="G8161" s="11" t="n">
        <x:v>43.06</x:v>
      </x:c>
      <x:c r="H8161" s="11" t="n">
        <x:v>35.71</x:v>
      </x:c>
      <x:c r="I8161" s="13" t="n">
        <x:v>4618825</x:v>
      </x:c>
      <x:c r="J8161" s="11" t="n">
        <x:v>36.355075</x:v>
      </x:c>
      <x:c r="K8161" s="14" t="n">
        <x:f>I8161*J8161</x:f>
        <x:v>167917729.286875</x:v>
      </x:c>
      <x:c r="L8161" s="8" t="str">
        <x:v>Alpaca SIP</x:v>
      </x:c>
    </x:row>
    <x:row r="8162" ht="25" customHeight="1">
      <x:c r="A8162" s="8" t="str">
        <x:v>YSS</x:v>
      </x:c>
      <x:c r="B8162" s="10" t="n">
        <x:v>46136</x:v>
      </x:c>
      <x:c r="C8162" s="11" t="n">
        <x:v>35.8</x:v>
      </x:c>
      <x:c r="D8162" s="11" t="n">
        <x:v>31.06</x:v>
      </x:c>
      <x:c r="E8162" s="13" t="n">
        <x:v>3649155</x:v>
      </x:c>
      <x:c r="F8162" s="11" t="n">
        <x:v>1</x:v>
      </x:c>
      <x:c r="G8162" s="11" t="n">
        <x:v>35.8</x:v>
      </x:c>
      <x:c r="H8162" s="11" t="n">
        <x:v>31.06</x:v>
      </x:c>
      <x:c r="I8162" s="13" t="n">
        <x:v>3649155</x:v>
      </x:c>
      <x:c r="J8162" s="11" t="n">
        <x:v>32.547739</x:v>
      </x:c>
      <x:c r="K8162" s="14" t="n">
        <x:f>I8162*J8162</x:f>
        <x:v>118771744.510545</x:v>
      </x:c>
      <x:c r="L8162" s="8" t="str">
        <x:v>Alpaca SIP</x:v>
      </x:c>
    </x:row>
    <x:row r="8163" ht="25" customHeight="1">
      <x:c r="A8163" s="8" t="str">
        <x:v>YSS</x:v>
      </x:c>
      <x:c r="B8163" s="10" t="n">
        <x:v>46139</x:v>
      </x:c>
      <x:c r="C8163" s="11" t="n">
        <x:v>31.14</x:v>
      </x:c>
      <x:c r="D8163" s="11" t="n">
        <x:v>32.58</x:v>
      </x:c>
      <x:c r="E8163" s="13" t="n">
        <x:v>1963820</x:v>
      </x:c>
      <x:c r="F8163" s="11" t="n">
        <x:v>1</x:v>
      </x:c>
      <x:c r="G8163" s="11" t="n">
        <x:v>31.14</x:v>
      </x:c>
      <x:c r="H8163" s="11" t="n">
        <x:v>32.58</x:v>
      </x:c>
      <x:c r="I8163" s="13" t="n">
        <x:v>1963820</x:v>
      </x:c>
      <x:c r="J8163" s="11" t="n">
        <x:v>32.322279</x:v>
      </x:c>
      <x:c r="K8163" s="14" t="n">
        <x:f>I8163*J8163</x:f>
        <x:v>63475137.94578</x:v>
      </x:c>
      <x:c r="L8163" s="8" t="str">
        <x:v>Alpaca SIP</x:v>
      </x:c>
    </x:row>
    <x:row r="8164" ht="25" customHeight="1">
      <x:c r="A8164" s="8" t="str">
        <x:v>YSS</x:v>
      </x:c>
      <x:c r="B8164" s="10" t="n">
        <x:v>46140</x:v>
      </x:c>
      <x:c r="C8164" s="11" t="n">
        <x:v>31.82</x:v>
      </x:c>
      <x:c r="D8164" s="11" t="n">
        <x:v>31.93</x:v>
      </x:c>
      <x:c r="E8164" s="13" t="n">
        <x:v>1368986</x:v>
      </x:c>
      <x:c r="F8164" s="11" t="n">
        <x:v>1</x:v>
      </x:c>
      <x:c r="G8164" s="11" t="n">
        <x:v>31.82</x:v>
      </x:c>
      <x:c r="H8164" s="11" t="n">
        <x:v>31.93</x:v>
      </x:c>
      <x:c r="I8164" s="13" t="n">
        <x:v>1368986</x:v>
      </x:c>
      <x:c r="J8164" s="11" t="n">
        <x:v>31.39536</x:v>
      </x:c>
      <x:c r="K8164" s="14" t="n">
        <x:f>I8164*J8164</x:f>
        <x:v>42979808.30496</x:v>
      </x:c>
      <x:c r="L8164" s="8" t="str">
        <x:v>Alpaca SIP</x:v>
      </x:c>
    </x:row>
    <x:row r="8165" ht="25" customHeight="1">
      <x:c r="A8165" s="8" t="str">
        <x:v>YSS</x:v>
      </x:c>
      <x:c r="B8165" s="10" t="n">
        <x:v>46141</x:v>
      </x:c>
      <x:c r="C8165" s="11" t="n">
        <x:v>31.57</x:v>
      </x:c>
      <x:c r="D8165" s="11" t="n">
        <x:v>29.24</x:v>
      </x:c>
      <x:c r="E8165" s="13" t="n">
        <x:v>1741533</x:v>
      </x:c>
      <x:c r="F8165" s="11" t="n">
        <x:v>1</x:v>
      </x:c>
      <x:c r="G8165" s="11" t="n">
        <x:v>31.57</x:v>
      </x:c>
      <x:c r="H8165" s="11" t="n">
        <x:v>29.24</x:v>
      </x:c>
      <x:c r="I8165" s="13" t="n">
        <x:v>1741533</x:v>
      </x:c>
      <x:c r="J8165" s="11" t="n">
        <x:v>29.351794</x:v>
      </x:c>
      <x:c r="K8165" s="14" t="n">
        <x:f>I8165*J8165</x:f>
        <x:v>51117117.860202</x:v>
      </x:c>
      <x:c r="L8165" s="8" t="str">
        <x:v>Alpaca SIP</x:v>
      </x:c>
    </x:row>
    <x:row r="8166" ht="25" customHeight="1">
      <x:c r="A8166" s="8" t="str">
        <x:v>YSS</x:v>
      </x:c>
      <x:c r="B8166" s="10" t="n">
        <x:v>46142</x:v>
      </x:c>
      <x:c r="C8166" s="11" t="n">
        <x:v>30.5</x:v>
      </x:c>
      <x:c r="D8166" s="11" t="n">
        <x:v>33.16</x:v>
      </x:c>
      <x:c r="E8166" s="13" t="n">
        <x:v>1977011</x:v>
      </x:c>
      <x:c r="F8166" s="11" t="n">
        <x:v>1</x:v>
      </x:c>
      <x:c r="G8166" s="11" t="n">
        <x:v>30.5</x:v>
      </x:c>
      <x:c r="H8166" s="11" t="n">
        <x:v>33.16</x:v>
      </x:c>
      <x:c r="I8166" s="13" t="n">
        <x:v>1977011</x:v>
      </x:c>
      <x:c r="J8166" s="11" t="n">
        <x:v>32.879378</x:v>
      </x:c>
      <x:c r="K8166" s="14" t="n">
        <x:f>I8166*J8166</x:f>
        <x:v>65002891.97915801</x:v>
      </x:c>
      <x:c r="L8166" s="8" t="str">
        <x:v>Alpaca SIP</x:v>
      </x:c>
    </x:row>
    <x:row r="8167" ht="25" customHeight="1">
      <x:c r="A8167" s="8" t="str">
        <x:v>YSS</x:v>
      </x:c>
      <x:c r="B8167" s="10" t="n">
        <x:v>46143</x:v>
      </x:c>
      <x:c r="C8167" s="11" t="n">
        <x:v>33.41</x:v>
      </x:c>
      <x:c r="D8167" s="11" t="n">
        <x:v>31.97</x:v>
      </x:c>
      <x:c r="E8167" s="13" t="n">
        <x:v>1361829</x:v>
      </x:c>
      <x:c r="F8167" s="11" t="n">
        <x:v>1</x:v>
      </x:c>
      <x:c r="G8167" s="11" t="n">
        <x:v>33.41</x:v>
      </x:c>
      <x:c r="H8167" s="11" t="n">
        <x:v>31.97</x:v>
      </x:c>
      <x:c r="I8167" s="13" t="n">
        <x:v>1361829</x:v>
      </x:c>
      <x:c r="J8167" s="11" t="n">
        <x:v>31.83169</x:v>
      </x:c>
      <x:c r="K8167" s="14" t="n">
        <x:f>I8167*J8167</x:f>
        <x:v>43349318.561009996</x:v>
      </x:c>
      <x:c r="L8167" s="8" t="str">
        <x:v>Alpaca SIP</x:v>
      </x:c>
    </x:row>
    <x:row r="8168" ht="25" customHeight="1">
      <x:c r="A8168" s="8" t="str">
        <x:v>YSS</x:v>
      </x:c>
      <x:c r="B8168" s="10" t="n">
        <x:v>46146</x:v>
      </x:c>
      <x:c r="C8168" s="11" t="n">
        <x:v>31.95</x:v>
      </x:c>
      <x:c r="D8168" s="11" t="n">
        <x:v>32.06</x:v>
      </x:c>
      <x:c r="E8168" s="13" t="n">
        <x:v>1146149</x:v>
      </x:c>
      <x:c r="F8168" s="11" t="n">
        <x:v>1</x:v>
      </x:c>
      <x:c r="G8168" s="11" t="n">
        <x:v>31.95</x:v>
      </x:c>
      <x:c r="H8168" s="11" t="n">
        <x:v>32.06</x:v>
      </x:c>
      <x:c r="I8168" s="13" t="n">
        <x:v>1146149</x:v>
      </x:c>
      <x:c r="J8168" s="11" t="n">
        <x:v>31.971344</x:v>
      </x:c>
      <x:c r="K8168" s="14" t="n">
        <x:f>I8168*J8168</x:f>
        <x:v>36643923.954256</x:v>
      </x:c>
      <x:c r="L8168" s="8" t="str">
        <x:v>Alpaca SIP</x:v>
      </x:c>
    </x:row>
    <x:row r="8169" ht="25" customHeight="1">
      <x:c r="A8169" s="8" t="str">
        <x:v>YSS</x:v>
      </x:c>
      <x:c r="B8169" s="10" t="n">
        <x:v>46147</x:v>
      </x:c>
      <x:c r="C8169" s="11" t="n">
        <x:v>32.88</x:v>
      </x:c>
      <x:c r="D8169" s="11" t="n">
        <x:v>32.71</x:v>
      </x:c>
      <x:c r="E8169" s="13" t="n">
        <x:v>1770887</x:v>
      </x:c>
      <x:c r="F8169" s="11" t="n">
        <x:v>1</x:v>
      </x:c>
      <x:c r="G8169" s="11" t="n">
        <x:v>32.88</x:v>
      </x:c>
      <x:c r="H8169" s="11" t="n">
        <x:v>32.71</x:v>
      </x:c>
      <x:c r="I8169" s="13" t="n">
        <x:v>1770887</x:v>
      </x:c>
      <x:c r="J8169" s="11" t="n">
        <x:v>32.34901</x:v>
      </x:c>
      <x:c r="K8169" s="14" t="n">
        <x:f>I8169*J8169</x:f>
        <x:v>57286441.27187</x:v>
      </x:c>
      <x:c r="L8169" s="8" t="str">
        <x:v>Alpaca SIP</x:v>
      </x:c>
    </x:row>
    <x:row r="8170" ht="25" customHeight="1">
      <x:c r="A8170" s="8" t="str">
        <x:v>YSS</x:v>
      </x:c>
      <x:c r="B8170" s="10" t="n">
        <x:v>46148</x:v>
      </x:c>
      <x:c r="C8170" s="11" t="n">
        <x:v>33.64</x:v>
      </x:c>
      <x:c r="D8170" s="11" t="n">
        <x:v>36.87</x:v>
      </x:c>
      <x:c r="E8170" s="13" t="n">
        <x:v>2117789</x:v>
      </x:c>
      <x:c r="F8170" s="11" t="n">
        <x:v>1</x:v>
      </x:c>
      <x:c r="G8170" s="11" t="n">
        <x:v>33.64</x:v>
      </x:c>
      <x:c r="H8170" s="11" t="n">
        <x:v>36.87</x:v>
      </x:c>
      <x:c r="I8170" s="13" t="n">
        <x:v>2117789</x:v>
      </x:c>
      <x:c r="J8170" s="11" t="n">
        <x:v>36.648802</x:v>
      </x:c>
      <x:c r="K8170" s="14" t="n">
        <x:f>I8170*J8170</x:f>
        <x:v>77614429.73877801</x:v>
      </x:c>
      <x:c r="L8170" s="8" t="str">
        <x:v>Alpaca SIP</x:v>
      </x:c>
    </x:row>
    <x:row r="8171" ht="25" customHeight="1">
      <x:c r="A8171" s="8" t="str">
        <x:v>YSS</x:v>
      </x:c>
      <x:c r="B8171" s="10" t="n">
        <x:v>46149</x:v>
      </x:c>
      <x:c r="C8171" s="11" t="n">
        <x:v>36.26</x:v>
      </x:c>
      <x:c r="D8171" s="11" t="n">
        <x:v>33.38</x:v>
      </x:c>
      <x:c r="E8171" s="13" t="n">
        <x:v>1508620</x:v>
      </x:c>
      <x:c r="F8171" s="11" t="n">
        <x:v>1</x:v>
      </x:c>
      <x:c r="G8171" s="11" t="n">
        <x:v>36.26</x:v>
      </x:c>
      <x:c r="H8171" s="11" t="n">
        <x:v>33.38</x:v>
      </x:c>
      <x:c r="I8171" s="13" t="n">
        <x:v>1508620</x:v>
      </x:c>
      <x:c r="J8171" s="11" t="n">
        <x:v>34.234047</x:v>
      </x:c>
      <x:c r="K8171" s="14" t="n">
        <x:f>I8171*J8171</x:f>
        <x:v>51646167.985139996</x:v>
      </x:c>
      <x:c r="L8171" s="8" t="str">
        <x:v>Alpaca SIP</x:v>
      </x:c>
    </x:row>
    <x:row r="8172" ht="25" customHeight="1">
      <x:c r="A8172" s="8" t="str">
        <x:v>YSS</x:v>
      </x:c>
      <x:c r="B8172" s="10" t="n">
        <x:v>46150</x:v>
      </x:c>
      <x:c r="C8172" s="11" t="n">
        <x:v>34.06</x:v>
      </x:c>
      <x:c r="D8172" s="11" t="n">
        <x:v>34.79</x:v>
      </x:c>
      <x:c r="E8172" s="13" t="n">
        <x:v>1843145</x:v>
      </x:c>
      <x:c r="F8172" s="11" t="n">
        <x:v>1</x:v>
      </x:c>
      <x:c r="G8172" s="11" t="n">
        <x:v>34.06</x:v>
      </x:c>
      <x:c r="H8172" s="11" t="n">
        <x:v>34.79</x:v>
      </x:c>
      <x:c r="I8172" s="13" t="n">
        <x:v>1843145</x:v>
      </x:c>
      <x:c r="J8172" s="11" t="n">
        <x:v>34.802438</x:v>
      </x:c>
      <x:c r="K8172" s="14" t="n">
        <x:f>I8172*J8172</x:f>
        <x:v>64145939.587510005</x:v>
      </x:c>
      <x:c r="L8172" s="8" t="str">
        <x:v>Alpaca SIP</x:v>
      </x:c>
    </x:row>
    <x:row r="8173" ht="25" customHeight="1">
      <x:c r="A8173" s="8" t="str">
        <x:v>YSS</x:v>
      </x:c>
      <x:c r="B8173" s="10" t="n">
        <x:v>46153</x:v>
      </x:c>
      <x:c r="C8173" s="11" t="n">
        <x:v>34.78</x:v>
      </x:c>
      <x:c r="D8173" s="11" t="n">
        <x:v>35.88</x:v>
      </x:c>
      <x:c r="E8173" s="13" t="n">
        <x:v>4742001</x:v>
      </x:c>
      <x:c r="F8173" s="11" t="n">
        <x:v>1</x:v>
      </x:c>
      <x:c r="G8173" s="11" t="n">
        <x:v>34.78</x:v>
      </x:c>
      <x:c r="H8173" s="11" t="n">
        <x:v>35.88</x:v>
      </x:c>
      <x:c r="I8173" s="13" t="n">
        <x:v>4742001</x:v>
      </x:c>
      <x:c r="J8173" s="11" t="n">
        <x:v>33.89628</x:v>
      </x:c>
      <x:c r="K8173" s="14" t="n">
        <x:f>I8173*J8173</x:f>
        <x:v>160736193.65627998</x:v>
      </x:c>
      <x:c r="L8173" s="8" t="str">
        <x:v>Alpaca SIP</x:v>
      </x:c>
    </x:row>
    <x:row r="8174" ht="25" customHeight="1">
      <x:c r="A8174" s="8" t="str">
        <x:v>YSS</x:v>
      </x:c>
      <x:c r="B8174" s="10" t="n">
        <x:v>46154</x:v>
      </x:c>
      <x:c r="C8174" s="11" t="n">
        <x:v>34.56</x:v>
      </x:c>
      <x:c r="D8174" s="11" t="n">
        <x:v>31.97</x:v>
      </x:c>
      <x:c r="E8174" s="13" t="n">
        <x:v>2883336</x:v>
      </x:c>
      <x:c r="F8174" s="11" t="n">
        <x:v>1</x:v>
      </x:c>
      <x:c r="G8174" s="11" t="n">
        <x:v>34.56</x:v>
      </x:c>
      <x:c r="H8174" s="11" t="n">
        <x:v>31.97</x:v>
      </x:c>
      <x:c r="I8174" s="13" t="n">
        <x:v>2883336</x:v>
      </x:c>
      <x:c r="J8174" s="11" t="n">
        <x:v>32.307048</x:v>
      </x:c>
      <x:c r="K8174" s="14" t="n">
        <x:f>I8174*J8174</x:f>
        <x:v>93152074.552128</x:v>
      </x:c>
      <x:c r="L8174" s="8" t="str">
        <x:v>Alpaca SIP</x:v>
      </x:c>
    </x:row>
    <x:row r="8175" ht="25" customHeight="1">
      <x:c r="A8175" s="8" t="str">
        <x:v>YSS</x:v>
      </x:c>
      <x:c r="B8175" s="10" t="n">
        <x:v>46155</x:v>
      </x:c>
      <x:c r="C8175" s="11" t="n">
        <x:v>32.51</x:v>
      </x:c>
      <x:c r="D8175" s="11" t="n">
        <x:v>28.24</x:v>
      </x:c>
      <x:c r="E8175" s="13" t="n">
        <x:v>4427097</x:v>
      </x:c>
      <x:c r="F8175" s="11" t="n">
        <x:v>1</x:v>
      </x:c>
      <x:c r="G8175" s="11" t="n">
        <x:v>32.51</x:v>
      </x:c>
      <x:c r="H8175" s="11" t="n">
        <x:v>28.24</x:v>
      </x:c>
      <x:c r="I8175" s="13" t="n">
        <x:v>4427097</x:v>
      </x:c>
      <x:c r="J8175" s="11" t="n">
        <x:v>29.534463</x:v>
      </x:c>
      <x:c r="K8175" s="14" t="n">
        <x:f>I8175*J8175</x:f>
        <x:v>130751932.543911</x:v>
      </x:c>
      <x:c r="L8175" s="8" t="str">
        <x:v>Alpaca SIP</x:v>
      </x:c>
    </x:row>
    <x:row r="8176" ht="25" customHeight="1">
      <x:c r="A8176" s="8" t="str">
        <x:v>YSS</x:v>
      </x:c>
      <x:c r="B8176" s="10" t="n">
        <x:v>46156</x:v>
      </x:c>
      <x:c r="C8176" s="11" t="n">
        <x:v>28.47</x:v>
      </x:c>
      <x:c r="D8176" s="11" t="n">
        <x:v>28.94</x:v>
      </x:c>
      <x:c r="E8176" s="13" t="n">
        <x:v>4168690</x:v>
      </x:c>
      <x:c r="F8176" s="11" t="n">
        <x:v>1</x:v>
      </x:c>
      <x:c r="G8176" s="11" t="n">
        <x:v>28.47</x:v>
      </x:c>
      <x:c r="H8176" s="11" t="n">
        <x:v>28.94</x:v>
      </x:c>
      <x:c r="I8176" s="13" t="n">
        <x:v>4168690</x:v>
      </x:c>
      <x:c r="J8176" s="11" t="n">
        <x:v>28.009904</x:v>
      </x:c>
      <x:c r="K8176" s="14" t="n">
        <x:f>I8176*J8176</x:f>
        <x:v>116764606.70576</x:v>
      </x:c>
      <x:c r="L8176" s="8" t="str">
        <x:v>Alpaca SIP</x:v>
      </x:c>
    </x:row>
    <x:row r="8177" ht="25" customHeight="1">
      <x:c r="A8177" s="8" t="str">
        <x:v>YSS</x:v>
      </x:c>
      <x:c r="B8177" s="10" t="n">
        <x:v>46157</x:v>
      </x:c>
      <x:c r="C8177" s="11" t="n">
        <x:v>27.07</x:v>
      </x:c>
      <x:c r="D8177" s="11" t="n">
        <x:v>24.02</x:v>
      </x:c>
      <x:c r="E8177" s="13" t="n">
        <x:v>4617416</x:v>
      </x:c>
      <x:c r="F8177" s="11" t="n">
        <x:v>1</x:v>
      </x:c>
      <x:c r="G8177" s="11" t="n">
        <x:v>27.07</x:v>
      </x:c>
      <x:c r="H8177" s="11" t="n">
        <x:v>24.02</x:v>
      </x:c>
      <x:c r="I8177" s="13" t="n">
        <x:v>4617416</x:v>
      </x:c>
      <x:c r="J8177" s="11" t="n">
        <x:v>24.138025</x:v>
      </x:c>
      <x:c r="K8177" s="14" t="n">
        <x:f>I8177*J8177</x:f>
        <x:v>111455302.8434</x:v>
      </x:c>
      <x:c r="L8177" s="8" t="str">
        <x:v>Alpaca SIP</x:v>
      </x:c>
    </x:row>
    <x:row r="8178" ht="25" customHeight="1">
      <x:c r="A8178" s="8" t="str">
        <x:v>YSS</x:v>
      </x:c>
      <x:c r="B8178" s="10" t="n">
        <x:v>46160</x:v>
      </x:c>
      <x:c r="C8178" s="11" t="n">
        <x:v>25.26</x:v>
      </x:c>
      <x:c r="D8178" s="11" t="n">
        <x:v>25.93</x:v>
      </x:c>
      <x:c r="E8178" s="13" t="n">
        <x:v>2289618</x:v>
      </x:c>
      <x:c r="F8178" s="11" t="n">
        <x:v>1</x:v>
      </x:c>
      <x:c r="G8178" s="11" t="n">
        <x:v>25.26</x:v>
      </x:c>
      <x:c r="H8178" s="11" t="n">
        <x:v>25.93</x:v>
      </x:c>
      <x:c r="I8178" s="13" t="n">
        <x:v>2289618</x:v>
      </x:c>
      <x:c r="J8178" s="11" t="n">
        <x:v>25.550133</x:v>
      </x:c>
      <x:c r="K8178" s="14" t="n">
        <x:f>I8178*J8178</x:f>
        <x:v>58500044.419194</x:v>
      </x:c>
      <x:c r="L8178" s="8" t="str">
        <x:v>Alpaca SIP</x:v>
      </x:c>
    </x:row>
    <x:row r="8179" ht="25" customHeight="1">
      <x:c r="A8179" s="8" t="str">
        <x:v>YSS</x:v>
      </x:c>
      <x:c r="B8179" s="10" t="n">
        <x:v>46161</x:v>
      </x:c>
      <x:c r="C8179" s="11" t="n">
        <x:v>25.92</x:v>
      </x:c>
      <x:c r="D8179" s="11" t="n">
        <x:v>25.68</x:v>
      </x:c>
      <x:c r="E8179" s="13" t="n">
        <x:v>1215217</x:v>
      </x:c>
      <x:c r="F8179" s="11" t="n">
        <x:v>1</x:v>
      </x:c>
      <x:c r="G8179" s="11" t="n">
        <x:v>25.92</x:v>
      </x:c>
      <x:c r="H8179" s="11" t="n">
        <x:v>25.68</x:v>
      </x:c>
      <x:c r="I8179" s="13" t="n">
        <x:v>1215217</x:v>
      </x:c>
      <x:c r="J8179" s="11" t="n">
        <x:v>25.299075</x:v>
      </x:c>
      <x:c r="K8179" s="14" t="n">
        <x:f>I8179*J8179</x:f>
        <x:v>30743866.024274997</x:v>
      </x:c>
      <x:c r="L8179" s="8" t="str">
        <x:v>Alpaca SIP</x:v>
      </x:c>
    </x:row>
    <x:row r="8180" ht="25" customHeight="1">
      <x:c r="A8180" s="8" t="str">
        <x:v>YSS</x:v>
      </x:c>
      <x:c r="B8180" s="10" t="n">
        <x:v>46162</x:v>
      </x:c>
      <x:c r="C8180" s="11" t="n">
        <x:v>25.65</x:v>
      </x:c>
      <x:c r="D8180" s="11" t="n">
        <x:v>25.85</x:v>
      </x:c>
      <x:c r="E8180" s="13" t="n">
        <x:v>1123692</x:v>
      </x:c>
      <x:c r="F8180" s="11" t="n">
        <x:v>1</x:v>
      </x:c>
      <x:c r="G8180" s="11" t="n">
        <x:v>25.65</x:v>
      </x:c>
      <x:c r="H8180" s="11" t="n">
        <x:v>25.85</x:v>
      </x:c>
      <x:c r="I8180" s="13" t="n">
        <x:v>1123692</x:v>
      </x:c>
      <x:c r="J8180" s="11" t="n">
        <x:v>25.831824</x:v>
      </x:c>
      <x:c r="K8180" s="14" t="n">
        <x:f>I8180*J8180</x:f>
        <x:v>29027013.974208</x:v>
      </x:c>
      <x:c r="L8180" s="8" t="str">
        <x:v>Alpaca SIP</x:v>
      </x:c>
    </x:row>
    <x:row r="8181" ht="25" customHeight="1">
      <x:c r="A8181" s="8" t="str">
        <x:v>YSS</x:v>
      </x:c>
      <x:c r="B8181" s="10" t="n">
        <x:v>46163</x:v>
      </x:c>
      <x:c r="C8181" s="11" t="n">
        <x:v>25.75</x:v>
      </x:c>
      <x:c r="D8181" s="11" t="n">
        <x:v>28.45</x:v>
      </x:c>
      <x:c r="E8181" s="13" t="n">
        <x:v>1585796</x:v>
      </x:c>
      <x:c r="F8181" s="11" t="n">
        <x:v>1</x:v>
      </x:c>
      <x:c r="G8181" s="11" t="n">
        <x:v>25.75</x:v>
      </x:c>
      <x:c r="H8181" s="11" t="n">
        <x:v>28.45</x:v>
      </x:c>
      <x:c r="I8181" s="13" t="n">
        <x:v>1585796</x:v>
      </x:c>
      <x:c r="J8181" s="11" t="n">
        <x:v>27.678173</x:v>
      </x:c>
      <x:c r="K8181" s="14" t="n">
        <x:f>I8181*J8181</x:f>
        <x:v>43891936.030708</x:v>
      </x:c>
      <x:c r="L8181" s="8" t="str">
        <x:v>Alpaca SIP</x:v>
      </x:c>
    </x:row>
    <x:row r="8182" ht="25" customHeight="1">
      <x:c r="A8182" s="8" t="str">
        <x:v>YSS</x:v>
      </x:c>
      <x:c r="B8182" s="10" t="n">
        <x:v>46164</x:v>
      </x:c>
      <x:c r="C8182" s="11" t="n">
        <x:v>28.56</x:v>
      </x:c>
      <x:c r="D8182" s="11" t="n">
        <x:v>29.03</x:v>
      </x:c>
      <x:c r="E8182" s="13" t="n">
        <x:v>1380196</x:v>
      </x:c>
      <x:c r="F8182" s="11" t="n">
        <x:v>1</x:v>
      </x:c>
      <x:c r="G8182" s="11" t="n">
        <x:v>28.56</x:v>
      </x:c>
      <x:c r="H8182" s="11" t="n">
        <x:v>29.03</x:v>
      </x:c>
      <x:c r="I8182" s="13" t="n">
        <x:v>1380196</x:v>
      </x:c>
      <x:c r="J8182" s="11" t="n">
        <x:v>28.804136</x:v>
      </x:c>
      <x:c r="K8182" s="14" t="n">
        <x:f>I8182*J8182</x:f>
        <x:v>39755353.290656</x:v>
      </x:c>
      <x:c r="L8182" s="8" t="str">
        <x:v>Alpaca SIP</x:v>
      </x:c>
    </x:row>
    <x:row r="8183" ht="25" customHeight="1">
      <x:c r="A8183" s="8" t="str">
        <x:v>YSS</x:v>
      </x:c>
      <x:c r="B8183" s="10" t="n">
        <x:v>46168</x:v>
      </x:c>
      <x:c r="C8183" s="11" t="n">
        <x:v>31.62</x:v>
      </x:c>
      <x:c r="D8183" s="11" t="n">
        <x:v>33.18</x:v>
      </x:c>
      <x:c r="E8183" s="13" t="n">
        <x:v>3179525</x:v>
      </x:c>
      <x:c r="F8183" s="11" t="n">
        <x:v>1</x:v>
      </x:c>
      <x:c r="G8183" s="11" t="n">
        <x:v>31.62</x:v>
      </x:c>
      <x:c r="H8183" s="11" t="n">
        <x:v>33.18</x:v>
      </x:c>
      <x:c r="I8183" s="13" t="n">
        <x:v>3179525</x:v>
      </x:c>
      <x:c r="J8183" s="11" t="n">
        <x:v>33.775943</x:v>
      </x:c>
      <x:c r="K8183" s="14" t="n">
        <x:f>I8183*J8183</x:f>
        <x:v>107391455.167075</x:v>
      </x:c>
      <x:c r="L8183" s="8" t="str">
        <x:v>Alpaca SIP</x:v>
      </x:c>
    </x:row>
    <x:row r="8184" ht="25" customHeight="1">
      <x:c r="A8184" s="8" t="str">
        <x:v>YSS</x:v>
      </x:c>
      <x:c r="B8184" s="10" t="n">
        <x:v>46169</x:v>
      </x:c>
      <x:c r="C8184" s="11" t="n">
        <x:v>34.74</x:v>
      </x:c>
      <x:c r="D8184" s="11" t="n">
        <x:v>35.11</x:v>
      </x:c>
      <x:c r="E8184" s="13" t="n">
        <x:v>1978670</x:v>
      </x:c>
      <x:c r="F8184" s="11" t="n">
        <x:v>1</x:v>
      </x:c>
      <x:c r="G8184" s="11" t="n">
        <x:v>34.74</x:v>
      </x:c>
      <x:c r="H8184" s="11" t="n">
        <x:v>35.11</x:v>
      </x:c>
      <x:c r="I8184" s="13" t="n">
        <x:v>1978670</x:v>
      </x:c>
      <x:c r="J8184" s="11" t="n">
        <x:v>35.216444</x:v>
      </x:c>
      <x:c r="K8184" s="14" t="n">
        <x:f>I8184*J8184</x:f>
        <x:v>69681721.24948001</x:v>
      </x:c>
      <x:c r="L8184" s="8" t="str">
        <x:v>Alpaca SIP</x:v>
      </x:c>
    </x:row>
    <x:row r="8185" ht="25" customHeight="1">
      <x:c r="A8185" s="8" t="str">
        <x:v>YSS</x:v>
      </x:c>
      <x:c r="B8185" s="10" t="n">
        <x:v>46170</x:v>
      </x:c>
      <x:c r="C8185" s="11" t="n">
        <x:v>35</x:v>
      </x:c>
      <x:c r="D8185" s="11" t="n">
        <x:v>31.99</x:v>
      </x:c>
      <x:c r="E8185" s="13" t="n">
        <x:v>2697038</x:v>
      </x:c>
      <x:c r="F8185" s="11" t="n">
        <x:v>1</x:v>
      </x:c>
      <x:c r="G8185" s="11" t="n">
        <x:v>35</x:v>
      </x:c>
      <x:c r="H8185" s="11" t="n">
        <x:v>31.99</x:v>
      </x:c>
      <x:c r="I8185" s="13" t="n">
        <x:v>2697038</x:v>
      </x:c>
      <x:c r="J8185" s="11" t="n">
        <x:v>32.718818</x:v>
      </x:c>
      <x:c r="K8185" s="14" t="n">
        <x:f>I8185*J8185</x:f>
        <x:v>88243895.461084</x:v>
      </x:c>
      <x:c r="L8185" s="8" t="str">
        <x:v>Alpaca SIP</x:v>
      </x:c>
    </x:row>
    <x:row r="8186" ht="25" customHeight="1">
      <x:c r="A8186" s="8" t="str">
        <x:v>YSS</x:v>
      </x:c>
      <x:c r="B8186" s="10" t="n">
        <x:v>46171</x:v>
      </x:c>
      <x:c r="C8186" s="11" t="n">
        <x:v>31.57</x:v>
      </x:c>
      <x:c r="D8186" s="11" t="n">
        <x:v>32.64</x:v>
      </x:c>
      <x:c r="E8186" s="13" t="n">
        <x:v>3422926</x:v>
      </x:c>
      <x:c r="F8186" s="11" t="n">
        <x:v>1</x:v>
      </x:c>
      <x:c r="G8186" s="11" t="n">
        <x:v>31.57</x:v>
      </x:c>
      <x:c r="H8186" s="11" t="n">
        <x:v>32.64</x:v>
      </x:c>
      <x:c r="I8186" s="13" t="n">
        <x:v>3422926</x:v>
      </x:c>
      <x:c r="J8186" s="11" t="n">
        <x:v>31.396437</x:v>
      </x:c>
      <x:c r="K8186" s="14" t="n">
        <x:f>I8186*J8186</x:f>
        <x:v>107467680.514662</x:v>
      </x:c>
      <x:c r="L8186" s="8" t="str">
        <x:v>Alpaca SIP</x:v>
      </x:c>
    </x:row>
    <x:row r="8187" ht="25" customHeight="1">
      <x:c r="A8187" s="8" t="str">
        <x:v>YSS</x:v>
      </x:c>
      <x:c r="B8187" s="10" t="n">
        <x:v>46174</x:v>
      </x:c>
      <x:c r="C8187" s="11" t="n">
        <x:v>32.25</x:v>
      </x:c>
      <x:c r="D8187" s="11" t="n">
        <x:v>29.78</x:v>
      </x:c>
      <x:c r="E8187" s="13" t="n">
        <x:v>1301817</x:v>
      </x:c>
      <x:c r="F8187" s="11" t="n">
        <x:v>1</x:v>
      </x:c>
      <x:c r="G8187" s="11" t="n">
        <x:v>32.25</x:v>
      </x:c>
      <x:c r="H8187" s="11" t="n">
        <x:v>29.78</x:v>
      </x:c>
      <x:c r="I8187" s="13" t="n">
        <x:v>1301817</x:v>
      </x:c>
      <x:c r="J8187" s="11" t="n">
        <x:v>30.086213</x:v>
      </x:c>
      <x:c r="K8187" s="14" t="n">
        <x:f>I8187*J8187</x:f>
        <x:v>39166743.549021</x:v>
      </x:c>
      <x:c r="L8187" s="8" t="str">
        <x:v>Alpaca SIP</x:v>
      </x:c>
    </x:row>
    <x:row r="8188" ht="25" customHeight="1">
      <x:c r="A8188" s="8" t="str">
        <x:v>YSS</x:v>
      </x:c>
      <x:c r="B8188" s="10" t="n">
        <x:v>46175</x:v>
      </x:c>
      <x:c r="C8188" s="11" t="n">
        <x:v>29.89</x:v>
      </x:c>
      <x:c r="D8188" s="11" t="n">
        <x:v>31.91</x:v>
      </x:c>
      <x:c r="E8188" s="13" t="n">
        <x:v>1876060</x:v>
      </x:c>
      <x:c r="F8188" s="11" t="n">
        <x:v>1</x:v>
      </x:c>
      <x:c r="G8188" s="11" t="n">
        <x:v>29.89</x:v>
      </x:c>
      <x:c r="H8188" s="11" t="n">
        <x:v>31.91</x:v>
      </x:c>
      <x:c r="I8188" s="13" t="n">
        <x:v>1876060</x:v>
      </x:c>
      <x:c r="J8188" s="11" t="n">
        <x:v>32.284301</x:v>
      </x:c>
      <x:c r="K8188" s="14" t="n">
        <x:f>I8188*J8188</x:f>
        <x:v>60567285.73406</x:v>
      </x:c>
      <x:c r="L8188" s="8" t="str">
        <x:v>Alpaca SIP</x:v>
      </x:c>
    </x:row>
    <x:row r="8189" ht="25" customHeight="1">
      <x:c r="A8189" s="8" t="str">
        <x:v>YSS</x:v>
      </x:c>
      <x:c r="B8189" s="10" t="n">
        <x:v>46176</x:v>
      </x:c>
      <x:c r="C8189" s="11" t="n">
        <x:v>31.06</x:v>
      </x:c>
      <x:c r="D8189" s="11" t="n">
        <x:v>30.44</x:v>
      </x:c>
      <x:c r="E8189" s="13" t="n">
        <x:v>2277114</x:v>
      </x:c>
      <x:c r="F8189" s="11" t="n">
        <x:v>1</x:v>
      </x:c>
      <x:c r="G8189" s="11" t="n">
        <x:v>31.06</x:v>
      </x:c>
      <x:c r="H8189" s="11" t="n">
        <x:v>30.44</x:v>
      </x:c>
      <x:c r="I8189" s="13" t="n">
        <x:v>2277114</x:v>
      </x:c>
      <x:c r="J8189" s="11" t="n">
        <x:v>30.023401</x:v>
      </x:c>
      <x:c r="K8189" s="14" t="n">
        <x:f>I8189*J8189</x:f>
        <x:v>68366706.744714</x:v>
      </x:c>
      <x:c r="L8189" s="8" t="str">
        <x:v>Alpaca SIP</x:v>
      </x:c>
    </x:row>
    <x:row r="8190" ht="25" customHeight="1">
      <x:c r="A8190" s="8" t="str">
        <x:v>YSS</x:v>
      </x:c>
      <x:c r="B8190" s="10" t="n">
        <x:v>46177</x:v>
      </x:c>
      <x:c r="C8190" s="11" t="n">
        <x:v>30.4</x:v>
      </x:c>
      <x:c r="D8190" s="11" t="n">
        <x:v>29.67</x:v>
      </x:c>
      <x:c r="E8190" s="13" t="n">
        <x:v>2224195</x:v>
      </x:c>
      <x:c r="F8190" s="11" t="n">
        <x:v>1</x:v>
      </x:c>
      <x:c r="G8190" s="11" t="n">
        <x:v>30.4</x:v>
      </x:c>
      <x:c r="H8190" s="11" t="n">
        <x:v>29.67</x:v>
      </x:c>
      <x:c r="I8190" s="13" t="n">
        <x:v>2224195</x:v>
      </x:c>
      <x:c r="J8190" s="11" t="n">
        <x:v>31.057285</x:v>
      </x:c>
      <x:c r="K8190" s="14" t="n">
        <x:f>I8190*J8190</x:f>
        <x:v>69077458.010575</x:v>
      </x:c>
      <x:c r="L8190" s="8" t="str">
        <x:v>Alpaca SIP</x:v>
      </x:c>
    </x:row>
    <x:row r="8191" ht="25" customHeight="1">
      <x:c r="A8191" s="8" t="str">
        <x:v>YSS</x:v>
      </x:c>
      <x:c r="B8191" s="10" t="n">
        <x:v>46178</x:v>
      </x:c>
      <x:c r="C8191" s="11" t="n">
        <x:v>29.35</x:v>
      </x:c>
      <x:c r="D8191" s="11" t="n">
        <x:v>29.14</x:v>
      </x:c>
      <x:c r="E8191" s="13" t="n">
        <x:v>1410964</x:v>
      </x:c>
      <x:c r="F8191" s="11" t="n">
        <x:v>1</x:v>
      </x:c>
      <x:c r="G8191" s="11" t="n">
        <x:v>29.35</x:v>
      </x:c>
      <x:c r="H8191" s="11" t="n">
        <x:v>29.14</x:v>
      </x:c>
      <x:c r="I8191" s="13" t="n">
        <x:v>1410964</x:v>
      </x:c>
      <x:c r="J8191" s="11" t="n">
        <x:v>28.727785</x:v>
      </x:c>
      <x:c r="K8191" s="14" t="n">
        <x:f>I8191*J8191</x:f>
        <x:v>40533870.43474</x:v>
      </x:c>
      <x:c r="L8191" s="8" t="str">
        <x:v>Alpaca SIP</x:v>
      </x:c>
    </x:row>
    <x:row r="8192" ht="25" customHeight="1">
      <x:c r="A8192" s="8" t="str">
        <x:v>YSS</x:v>
      </x:c>
      <x:c r="B8192" s="10" t="n">
        <x:v>46181</x:v>
      </x:c>
      <x:c r="C8192" s="11" t="n">
        <x:v>29.84</x:v>
      </x:c>
      <x:c r="D8192" s="11" t="n">
        <x:v>28.99</x:v>
      </x:c>
      <x:c r="E8192" s="13" t="n">
        <x:v>989796</x:v>
      </x:c>
      <x:c r="F8192" s="11" t="n">
        <x:v>1</x:v>
      </x:c>
      <x:c r="G8192" s="11" t="n">
        <x:v>29.84</x:v>
      </x:c>
      <x:c r="H8192" s="11" t="n">
        <x:v>28.99</x:v>
      </x:c>
      <x:c r="I8192" s="13" t="n">
        <x:v>989796</x:v>
      </x:c>
      <x:c r="J8192" s="11" t="n">
        <x:v>29.641096</x:v>
      </x:c>
      <x:c r="K8192" s="14" t="n">
        <x:f>I8192*J8192</x:f>
        <x:v>29338638.256416</x:v>
      </x:c>
      <x:c r="L8192" s="8" t="str">
        <x:v>Alpaca SIP</x:v>
      </x:c>
    </x:row>
    <x:row r="8193" ht="25" customHeight="1">
      <x:c r="A8193" s="8" t="str">
        <x:v>YSS</x:v>
      </x:c>
      <x:c r="B8193" s="10" t="n">
        <x:v>46182</x:v>
      </x:c>
      <x:c r="C8193" s="11" t="n">
        <x:v>29.27</x:v>
      </x:c>
      <x:c r="D8193" s="11" t="n">
        <x:v>27.68</x:v>
      </x:c>
      <x:c r="E8193" s="13" t="n">
        <x:v>1864692</x:v>
      </x:c>
      <x:c r="F8193" s="11" t="n">
        <x:v>1</x:v>
      </x:c>
      <x:c r="G8193" s="11" t="n">
        <x:v>29.27</x:v>
      </x:c>
      <x:c r="H8193" s="11" t="n">
        <x:v>27.68</x:v>
      </x:c>
      <x:c r="I8193" s="13" t="n">
        <x:v>1864692</x:v>
      </x:c>
      <x:c r="J8193" s="11" t="n">
        <x:v>28.47861</x:v>
      </x:c>
      <x:c r="K8193" s="14" t="n">
        <x:f>I8193*J8193</x:f>
        <x:v>53103836.23812</x:v>
      </x:c>
      <x:c r="L8193" s="8" t="str">
        <x:v>Alpaca SIP</x:v>
      </x:c>
    </x:row>
    <x:row r="8194" ht="25" customHeight="1">
      <x:c r="A8194" s="8" t="str">
        <x:v>YSS</x:v>
      </x:c>
      <x:c r="B8194" s="10" t="n">
        <x:v>46183</x:v>
      </x:c>
      <x:c r="C8194" s="11" t="n">
        <x:v>27.4</x:v>
      </x:c>
      <x:c r="D8194" s="11" t="n">
        <x:v>27.62</x:v>
      </x:c>
      <x:c r="E8194" s="13" t="n">
        <x:v>1348374</x:v>
      </x:c>
      <x:c r="F8194" s="11" t="n">
        <x:v>1</x:v>
      </x:c>
      <x:c r="G8194" s="11" t="n">
        <x:v>27.4</x:v>
      </x:c>
      <x:c r="H8194" s="11" t="n">
        <x:v>27.62</x:v>
      </x:c>
      <x:c r="I8194" s="13" t="n">
        <x:v>1348374</x:v>
      </x:c>
      <x:c r="J8194" s="11" t="n">
        <x:v>27.402262</x:v>
      </x:c>
      <x:c r="K8194" s="14" t="n">
        <x:f>I8194*J8194</x:f>
        <x:v>36948497.621988</x:v>
      </x:c>
      <x:c r="L8194" s="8" t="str">
        <x:v>Alpaca SIP</x:v>
      </x:c>
    </x:row>
    <x:row r="8195" ht="25" customHeight="1">
      <x:c r="A8195" s="8" t="str">
        <x:v>YSS</x:v>
      </x:c>
      <x:c r="B8195" s="10" t="n">
        <x:v>46184</x:v>
      </x:c>
      <x:c r="C8195" s="11" t="n">
        <x:v>28.93</x:v>
      </x:c>
      <x:c r="D8195" s="11" t="n">
        <x:v>33.72</x:v>
      </x:c>
      <x:c r="E8195" s="13" t="n">
        <x:v>2913375</x:v>
      </x:c>
      <x:c r="F8195" s="11" t="n">
        <x:v>1</x:v>
      </x:c>
      <x:c r="G8195" s="11" t="n">
        <x:v>28.93</x:v>
      </x:c>
      <x:c r="H8195" s="11" t="n">
        <x:v>33.72</x:v>
      </x:c>
      <x:c r="I8195" s="13" t="n">
        <x:v>2913375</x:v>
      </x:c>
      <x:c r="J8195" s="11" t="n">
        <x:v>32.295921</x:v>
      </x:c>
      <x:c r="K8195" s="14" t="n">
        <x:f>I8195*J8195</x:f>
        <x:v>94090128.843375</x:v>
      </x:c>
      <x:c r="L8195" s="8" t="str">
        <x:v>Alpaca SIP</x:v>
      </x:c>
    </x:row>
    <x:row r="8196" ht="25" customHeight="1">
      <x:c r="A8196" s="8" t="str">
        <x:v>YSS</x:v>
      </x:c>
      <x:c r="B8196" s="10" t="n">
        <x:v>46185</x:v>
      </x:c>
      <x:c r="C8196" s="11" t="n">
        <x:v>33.39</x:v>
      </x:c>
      <x:c r="D8196" s="11" t="n">
        <x:v>27.69</x:v>
      </x:c>
      <x:c r="E8196" s="13" t="n">
        <x:v>3037084</x:v>
      </x:c>
      <x:c r="F8196" s="11" t="n">
        <x:v>1</x:v>
      </x:c>
      <x:c r="G8196" s="11" t="n">
        <x:v>33.39</x:v>
      </x:c>
      <x:c r="H8196" s="11" t="n">
        <x:v>27.69</x:v>
      </x:c>
      <x:c r="I8196" s="13" t="n">
        <x:v>3037084</x:v>
      </x:c>
      <x:c r="J8196" s="11" t="n">
        <x:v>28.315932</x:v>
      </x:c>
      <x:c r="K8196" s="14" t="n">
        <x:f>I8196*J8196</x:f>
        <x:v>85997864.022288</x:v>
      </x:c>
      <x:c r="L8196" s="8" t="str">
        <x:v>Alpaca SIP</x:v>
      </x:c>
    </x:row>
    <x:row r="8197" ht="25" customHeight="1">
      <x:c r="A8197" s="8" t="str">
        <x:v>YSS</x:v>
      </x:c>
      <x:c r="B8197" s="10" t="n">
        <x:v>46188</x:v>
      </x:c>
      <x:c r="C8197" s="11" t="n">
        <x:v>27.93</x:v>
      </x:c>
      <x:c r="D8197" s="11" t="n">
        <x:v>30.5</x:v>
      </x:c>
      <x:c r="E8197" s="13" t="n">
        <x:v>2120258</x:v>
      </x:c>
      <x:c r="F8197" s="11" t="n">
        <x:v>1</x:v>
      </x:c>
      <x:c r="G8197" s="11" t="n">
        <x:v>27.93</x:v>
      </x:c>
      <x:c r="H8197" s="11" t="n">
        <x:v>30.5</x:v>
      </x:c>
      <x:c r="I8197" s="13" t="n">
        <x:v>2120258</x:v>
      </x:c>
      <x:c r="J8197" s="11" t="n">
        <x:v>29.507242</x:v>
      </x:c>
      <x:c r="K8197" s="14" t="n">
        <x:f>I8197*J8197</x:f>
        <x:v>62562965.908436</x:v>
      </x:c>
      <x:c r="L8197" s="8" t="str">
        <x:v>Alpaca SIP</x:v>
      </x:c>
    </x:row>
    <x:row r="8198" ht="25" customHeight="1">
      <x:c r="A8198" s="8" t="str">
        <x:v>YSS</x:v>
      </x:c>
      <x:c r="B8198" s="10" t="n">
        <x:v>46189</x:v>
      </x:c>
      <x:c r="C8198" s="11" t="n">
        <x:v>29.73</x:v>
      </x:c>
      <x:c r="D8198" s="11" t="n">
        <x:v>32.49</x:v>
      </x:c>
      <x:c r="E8198" s="13" t="n">
        <x:v>1869561</x:v>
      </x:c>
      <x:c r="F8198" s="11" t="n">
        <x:v>1</x:v>
      </x:c>
      <x:c r="G8198" s="11" t="n">
        <x:v>29.73</x:v>
      </x:c>
      <x:c r="H8198" s="11" t="n">
        <x:v>32.49</x:v>
      </x:c>
      <x:c r="I8198" s="13" t="n">
        <x:v>1869561</x:v>
      </x:c>
      <x:c r="J8198" s="11" t="n">
        <x:v>31.244231</x:v>
      </x:c>
      <x:c r="K8198" s="14" t="n">
        <x:f>I8198*J8198</x:f>
        <x:v>58412995.752591</x:v>
      </x:c>
      <x:c r="L8198" s="8" t="str">
        <x:v>Alpaca SIP</x:v>
      </x:c>
    </x:row>
    <x:row r="8199" ht="25" customHeight="1">
      <x:c r="A8199" s="8" t="str">
        <x:v>YSS</x:v>
      </x:c>
      <x:c r="B8199" s="10" t="n">
        <x:v>46190</x:v>
      </x:c>
      <x:c r="C8199" s="11" t="n">
        <x:v>32.57</x:v>
      </x:c>
      <x:c r="D8199" s="11" t="n">
        <x:v>30.3</x:v>
      </x:c>
      <x:c r="E8199" s="13" t="n">
        <x:v>1578223</x:v>
      </x:c>
      <x:c r="F8199" s="11" t="n">
        <x:v>1</x:v>
      </x:c>
      <x:c r="G8199" s="11" t="n">
        <x:v>32.57</x:v>
      </x:c>
      <x:c r="H8199" s="11" t="n">
        <x:v>30.3</x:v>
      </x:c>
      <x:c r="I8199" s="13" t="n">
        <x:v>1578223</x:v>
      </x:c>
      <x:c r="J8199" s="11" t="n">
        <x:v>32.059632</x:v>
      </x:c>
      <x:c r="K8199" s="14" t="n">
        <x:f>I8199*J8199</x:f>
        <x:v>50597248.593936004</x:v>
      </x:c>
      <x:c r="L8199" s="8" t="str">
        <x:v>Alpaca SIP</x:v>
      </x:c>
    </x:row>
    <x:row r="8200" ht="25" customHeight="1">
      <x:c r="A8200" s="8" t="str">
        <x:v>YSS</x:v>
      </x:c>
      <x:c r="B8200" s="10" t="n">
        <x:v>46191</x:v>
      </x:c>
      <x:c r="C8200" s="11" t="n">
        <x:v>31.5</x:v>
      </x:c>
      <x:c r="D8200" s="11" t="n">
        <x:v>30.8</x:v>
      </x:c>
      <x:c r="E8200" s="13" t="n">
        <x:v>4190543</x:v>
      </x:c>
      <x:c r="F8200" s="11" t="n">
        <x:v>1</x:v>
      </x:c>
      <x:c r="G8200" s="11" t="n">
        <x:v>31.5</x:v>
      </x:c>
      <x:c r="H8200" s="11" t="n">
        <x:v>30.8</x:v>
      </x:c>
      <x:c r="I8200" s="13" t="n">
        <x:v>4190543</x:v>
      </x:c>
      <x:c r="J8200" s="11" t="n">
        <x:v>29.905422</x:v>
      </x:c>
      <x:c r="K8200" s="14" t="n">
        <x:f>I8200*J8200</x:f>
        <x:v>125319956.824146</x:v>
      </x:c>
      <x:c r="L8200" s="8" t="str">
        <x:v>Alpaca SIP</x:v>
      </x:c>
    </x:row>
    <x:row r="8201" ht="25" customHeight="1">
      <x:c r="A8201" s="8" t="str">
        <x:v>YSS</x:v>
      </x:c>
      <x:c r="B8201" s="10" t="n">
        <x:v>46195</x:v>
      </x:c>
      <x:c r="C8201" s="11" t="n">
        <x:v>30.49</x:v>
      </x:c>
      <x:c r="D8201" s="11" t="n">
        <x:v>28.96</x:v>
      </x:c>
      <x:c r="E8201" s="13" t="n">
        <x:v>1443561</x:v>
      </x:c>
      <x:c r="F8201" s="11" t="n">
        <x:v>1</x:v>
      </x:c>
      <x:c r="G8201" s="11" t="n">
        <x:v>30.49</x:v>
      </x:c>
      <x:c r="H8201" s="11" t="n">
        <x:v>28.96</x:v>
      </x:c>
      <x:c r="I8201" s="13" t="n">
        <x:v>1443561</x:v>
      </x:c>
      <x:c r="J8201" s="11" t="n">
        <x:v>28.505928</x:v>
      </x:c>
      <x:c r="K8201" s="14" t="n">
        <x:f>I8201*J8201</x:f>
        <x:v>41150045.929608</x:v>
      </x:c>
      <x:c r="L8201" s="8" t="str">
        <x:v>Alpaca SIP</x:v>
      </x:c>
    </x:row>
    <x:row r="8202" ht="25" customHeight="1">
      <x:c r="A8202" s="8" t="str">
        <x:v>YSS</x:v>
      </x:c>
      <x:c r="B8202" s="10" t="n">
        <x:v>46196</x:v>
      </x:c>
      <x:c r="C8202" s="11" t="n">
        <x:v>27.53</x:v>
      </x:c>
      <x:c r="D8202" s="11" t="n">
        <x:v>28.56</x:v>
      </x:c>
      <x:c r="E8202" s="13" t="n">
        <x:v>979107</x:v>
      </x:c>
      <x:c r="F8202" s="11" t="n">
        <x:v>1</x:v>
      </x:c>
      <x:c r="G8202" s="11" t="n">
        <x:v>27.53</x:v>
      </x:c>
      <x:c r="H8202" s="11" t="n">
        <x:v>28.56</x:v>
      </x:c>
      <x:c r="I8202" s="13" t="n">
        <x:v>979107</x:v>
      </x:c>
      <x:c r="J8202" s="11" t="n">
        <x:v>28.076939</x:v>
      </x:c>
      <x:c r="K8202" s="14" t="n">
        <x:f>I8202*J8202</x:f>
        <x:v>27490327.513473</x:v>
      </x:c>
      <x:c r="L8202" s="8" t="str">
        <x:v>Alpaca SIP</x:v>
      </x:c>
    </x:row>
    <x:row r="8203" ht="25" customHeight="1">
      <x:c r="A8203" s="8" t="str">
        <x:v>YSS</x:v>
      </x:c>
      <x:c r="B8203" s="10" t="n">
        <x:v>46197</x:v>
      </x:c>
      <x:c r="C8203" s="11" t="n">
        <x:v>28.56</x:v>
      </x:c>
      <x:c r="D8203" s="11" t="n">
        <x:v>24.54</x:v>
      </x:c>
      <x:c r="E8203" s="13" t="n">
        <x:v>1836241</x:v>
      </x:c>
      <x:c r="F8203" s="11" t="n">
        <x:v>1</x:v>
      </x:c>
      <x:c r="G8203" s="11" t="n">
        <x:v>28.56</x:v>
      </x:c>
      <x:c r="H8203" s="11" t="n">
        <x:v>24.54</x:v>
      </x:c>
      <x:c r="I8203" s="13" t="n">
        <x:v>1836241</x:v>
      </x:c>
      <x:c r="J8203" s="11" t="n">
        <x:v>25.786012</x:v>
      </x:c>
      <x:c r="K8203" s="14" t="n">
        <x:f>I8203*J8203</x:f>
        <x:v>47349332.460892</x:v>
      </x:c>
      <x:c r="L8203" s="8" t="str">
        <x:v>Alpaca SIP</x:v>
      </x:c>
    </x:row>
    <x:row r="8204" ht="25" customHeight="1">
      <x:c r="A8204" s="8" t="str">
        <x:v>YSS</x:v>
      </x:c>
      <x:c r="B8204" s="10" t="n">
        <x:v>46198</x:v>
      </x:c>
      <x:c r="C8204" s="11" t="n">
        <x:v>25.01</x:v>
      </x:c>
      <x:c r="D8204" s="11" t="n">
        <x:v>24.39</x:v>
      </x:c>
      <x:c r="E8204" s="13" t="n">
        <x:v>1047819</x:v>
      </x:c>
      <x:c r="F8204" s="11" t="n">
        <x:v>1</x:v>
      </x:c>
      <x:c r="G8204" s="11" t="n">
        <x:v>25.01</x:v>
      </x:c>
      <x:c r="H8204" s="11" t="n">
        <x:v>24.39</x:v>
      </x:c>
      <x:c r="I8204" s="13" t="n">
        <x:v>1047819</x:v>
      </x:c>
      <x:c r="J8204" s="11" t="n">
        <x:v>24.491581</x:v>
      </x:c>
      <x:c r="K8204" s="14" t="n">
        <x:f>I8204*J8204</x:f>
        <x:v>25662743.911839</x:v>
      </x:c>
      <x:c r="L8204" s="8" t="str">
        <x:v>Alpaca SIP</x:v>
      </x:c>
    </x:row>
    <x:row r="8205" ht="25" customHeight="1">
      <x:c r="A8205" s="8" t="str">
        <x:v>YSS</x:v>
      </x:c>
      <x:c r="B8205" s="10" t="n">
        <x:v>46199</x:v>
      </x:c>
      <x:c r="C8205" s="11" t="n">
        <x:v>23.79</x:v>
      </x:c>
      <x:c r="D8205" s="11" t="n">
        <x:v>26.26</x:v>
      </x:c>
      <x:c r="E8205" s="13" t="n">
        <x:v>1601744</x:v>
      </x:c>
      <x:c r="F8205" s="11" t="n">
        <x:v>1</x:v>
      </x:c>
      <x:c r="G8205" s="11" t="n">
        <x:v>23.79</x:v>
      </x:c>
      <x:c r="H8205" s="11" t="n">
        <x:v>26.26</x:v>
      </x:c>
      <x:c r="I8205" s="13" t="n">
        <x:v>1601744</x:v>
      </x:c>
      <x:c r="J8205" s="11" t="n">
        <x:v>25.86018</x:v>
      </x:c>
      <x:c r="K8205" s="14" t="n">
        <x:f>I8205*J8205</x:f>
        <x:v>41421388.15392</x:v>
      </x:c>
      <x:c r="L8205" s="8" t="str">
        <x:v>Alpaca SIP</x:v>
      </x:c>
    </x:row>
    <x:row r="8206" ht="25" customHeight="1">
      <x:c r="A8206" s="8" t="str">
        <x:v>YSS</x:v>
      </x:c>
      <x:c r="B8206" s="10" t="n">
        <x:v>46202</x:v>
      </x:c>
      <x:c r="C8206" s="11" t="n">
        <x:v>27</x:v>
      </x:c>
      <x:c r="D8206" s="11" t="n">
        <x:v>24.11</x:v>
      </x:c>
      <x:c r="E8206" s="13" t="n">
        <x:v>1445056</x:v>
      </x:c>
      <x:c r="F8206" s="11" t="n">
        <x:v>1</x:v>
      </x:c>
      <x:c r="G8206" s="11" t="n">
        <x:v>27</x:v>
      </x:c>
      <x:c r="H8206" s="11" t="n">
        <x:v>24.11</x:v>
      </x:c>
      <x:c r="I8206" s="13" t="n">
        <x:v>1445056</x:v>
      </x:c>
      <x:c r="J8206" s="11" t="n">
        <x:v>24.933922</x:v>
      </x:c>
      <x:c r="K8206" s="14" t="n">
        <x:f>I8206*J8206</x:f>
        <x:v>36030913.589632</x:v>
      </x:c>
      <x:c r="L8206" s="8" t="str">
        <x:v>Alpaca SIP</x:v>
      </x:c>
    </x:row>
    <x:row r="8207" ht="25" customHeight="1">
      <x:c r="A8207" s="8" t="str">
        <x:v>YSS</x:v>
      </x:c>
      <x:c r="B8207" s="10" t="n">
        <x:v>46203</x:v>
      </x:c>
      <x:c r="C8207" s="11" t="n">
        <x:v>24</x:v>
      </x:c>
      <x:c r="D8207" s="11" t="n">
        <x:v>24.62</x:v>
      </x:c>
      <x:c r="E8207" s="13" t="n">
        <x:v>1211469</x:v>
      </x:c>
      <x:c r="F8207" s="11" t="n">
        <x:v>1</x:v>
      </x:c>
      <x:c r="G8207" s="11" t="n">
        <x:v>24</x:v>
      </x:c>
      <x:c r="H8207" s="11" t="n">
        <x:v>24.62</x:v>
      </x:c>
      <x:c r="I8207" s="13" t="n">
        <x:v>1211469</x:v>
      </x:c>
      <x:c r="J8207" s="11" t="n">
        <x:v>24.67318</x:v>
      </x:c>
      <x:c r="K8207" s="14" t="n">
        <x:f>I8207*J8207</x:f>
        <x:v>29890792.701419998</x:v>
      </x:c>
      <x:c r="L8207" s="8" t="str">
        <x:v>Alpaca SIP</x:v>
      </x:c>
    </x:row>
    <x:row r="8208" ht="25" customHeight="1">
      <x:c r="A8208" s="8" t="str">
        <x:v>YSS</x:v>
      </x:c>
      <x:c r="B8208" s="10" t="n">
        <x:v>46204</x:v>
      </x:c>
      <x:c r="C8208" s="11" t="n">
        <x:v>25.14</x:v>
      </x:c>
      <x:c r="D8208" s="11" t="n">
        <x:v>24.59</x:v>
      </x:c>
      <x:c r="E8208" s="13" t="n">
        <x:v>1140187</x:v>
      </x:c>
      <x:c r="F8208" s="11" t="n">
        <x:v>1</x:v>
      </x:c>
      <x:c r="G8208" s="11" t="n">
        <x:v>25.14</x:v>
      </x:c>
      <x:c r="H8208" s="11" t="n">
        <x:v>24.59</x:v>
      </x:c>
      <x:c r="I8208" s="13" t="n">
        <x:v>1140187</x:v>
      </x:c>
      <x:c r="J8208" s="11" t="n">
        <x:v>25.301752</x:v>
      </x:c>
      <x:c r="K8208" s="14" t="n">
        <x:f>I8208*J8208</x:f>
        <x:v>28848728.707624</x:v>
      </x:c>
      <x:c r="L8208" s="8" t="str">
        <x:v>Alpaca SIP</x:v>
      </x:c>
    </x:row>
    <x:row r="8209" ht="25" customHeight="1">
      <x:c r="A8209" s="8" t="str">
        <x:v>YSS</x:v>
      </x:c>
      <x:c r="B8209" s="10" t="n">
        <x:v>46205</x:v>
      </x:c>
      <x:c r="C8209" s="11" t="n">
        <x:v>24.89</x:v>
      </x:c>
      <x:c r="D8209" s="11" t="n">
        <x:v>24.9</x:v>
      </x:c>
      <x:c r="E8209" s="13" t="n">
        <x:v>1233279</x:v>
      </x:c>
      <x:c r="F8209" s="11" t="n">
        <x:v>1</x:v>
      </x:c>
      <x:c r="G8209" s="11" t="n">
        <x:v>24.89</x:v>
      </x:c>
      <x:c r="H8209" s="11" t="n">
        <x:v>24.9</x:v>
      </x:c>
      <x:c r="I8209" s="13" t="n">
        <x:v>1233279</x:v>
      </x:c>
      <x:c r="J8209" s="11" t="n">
        <x:v>25.501327</x:v>
      </x:c>
      <x:c r="K8209" s="14" t="n">
        <x:f>I8209*J8209</x:f>
        <x:v>31450251.061233</x:v>
      </x:c>
      <x:c r="L8209" s="8" t="str">
        <x:v>Alpaca SIP</x:v>
      </x:c>
    </x:row>
    <x:row r="8210" ht="25" customHeight="1">
      <x:c r="A8210" s="8" t="str">
        <x:v>YSS</x:v>
      </x:c>
      <x:c r="B8210" s="10" t="n">
        <x:v>46209</x:v>
      </x:c>
      <x:c r="C8210" s="11" t="n">
        <x:v>25.01</x:v>
      </x:c>
      <x:c r="D8210" s="11" t="n">
        <x:v>23.57</x:v>
      </x:c>
      <x:c r="E8210" s="13" t="n">
        <x:v>848457</x:v>
      </x:c>
      <x:c r="F8210" s="11" t="n">
        <x:v>1</x:v>
      </x:c>
      <x:c r="G8210" s="11" t="n">
        <x:v>25.01</x:v>
      </x:c>
      <x:c r="H8210" s="11" t="n">
        <x:v>23.57</x:v>
      </x:c>
      <x:c r="I8210" s="13" t="n">
        <x:v>848457</x:v>
      </x:c>
      <x:c r="J8210" s="11" t="n">
        <x:v>23.762939</x:v>
      </x:c>
      <x:c r="K8210" s="14" t="n">
        <x:f>I8210*J8210</x:f>
        <x:v>20161831.935123</x:v>
      </x:c>
      <x:c r="L8210" s="8" t="str">
        <x:v>Alpaca SIP</x:v>
      </x:c>
    </x:row>
    <x:row r="8211" ht="25" customHeight="1">
      <x:c r="A8211" s="8" t="str">
        <x:v>YSS</x:v>
      </x:c>
      <x:c r="B8211" s="10" t="n">
        <x:v>46210</x:v>
      </x:c>
      <x:c r="C8211" s="11" t="n">
        <x:v>23.15</x:v>
      </x:c>
      <x:c r="D8211" s="11" t="n">
        <x:v>22.92</x:v>
      </x:c>
      <x:c r="E8211" s="13" t="n">
        <x:v>693149</x:v>
      </x:c>
      <x:c r="F8211" s="11" t="n">
        <x:v>1</x:v>
      </x:c>
      <x:c r="G8211" s="11" t="n">
        <x:v>23.15</x:v>
      </x:c>
      <x:c r="H8211" s="11" t="n">
        <x:v>22.92</x:v>
      </x:c>
      <x:c r="I8211" s="13" t="n">
        <x:v>693149</x:v>
      </x:c>
      <x:c r="J8211" s="11" t="n">
        <x:v>22.757496</x:v>
      </x:c>
      <x:c r="K8211" s="14" t="n">
        <x:f>I8211*J8211</x:f>
        <x:v>15774335.594904</x:v>
      </x:c>
      <x:c r="L8211" s="8" t="str">
        <x:v>Alpaca SIP</x:v>
      </x:c>
    </x:row>
    <x:row r="8212" ht="25" customHeight="1">
      <x:c r="A8212" s="8" t="str">
        <x:v>YSS</x:v>
      </x:c>
      <x:c r="B8212" s="10" t="n">
        <x:v>46211</x:v>
      </x:c>
      <x:c r="C8212" s="11" t="n">
        <x:v>22.2</x:v>
      </x:c>
      <x:c r="D8212" s="11" t="n">
        <x:v>21</x:v>
      </x:c>
      <x:c r="E8212" s="13" t="n">
        <x:v>1288537</x:v>
      </x:c>
      <x:c r="F8212" s="11" t="n">
        <x:v>1</x:v>
      </x:c>
      <x:c r="G8212" s="11" t="n">
        <x:v>22.2</x:v>
      </x:c>
      <x:c r="H8212" s="11" t="n">
        <x:v>21</x:v>
      </x:c>
      <x:c r="I8212" s="13" t="n">
        <x:v>1288537</x:v>
      </x:c>
      <x:c r="J8212" s="11" t="n">
        <x:v>21.540176</x:v>
      </x:c>
      <x:c r="K8212" s="14" t="n">
        <x:f>I8212*J8212</x:f>
        <x:v>27755313.762512</x:v>
      </x:c>
      <x:c r="L8212" s="8" t="str">
        <x:v>Alpaca SIP</x:v>
      </x:c>
    </x:row>
    <x:row r="8213" ht="25" customHeight="1">
      <x:c r="A8213" s="8" t="str">
        <x:v>YSS</x:v>
      </x:c>
      <x:c r="B8213" s="10" t="n">
        <x:v>46212</x:v>
      </x:c>
      <x:c r="C8213" s="11" t="n">
        <x:v>21.21</x:v>
      </x:c>
      <x:c r="D8213" s="11" t="n">
        <x:v>20.58</x:v>
      </x:c>
      <x:c r="E8213" s="13" t="n">
        <x:v>1008670</x:v>
      </x:c>
      <x:c r="F8213" s="11" t="n">
        <x:v>1</x:v>
      </x:c>
      <x:c r="G8213" s="11" t="n">
        <x:v>21.21</x:v>
      </x:c>
      <x:c r="H8213" s="11" t="n">
        <x:v>20.58</x:v>
      </x:c>
      <x:c r="I8213" s="13" t="n">
        <x:v>1008670</x:v>
      </x:c>
      <x:c r="J8213" s="11" t="n">
        <x:v>20.720499</x:v>
      </x:c>
      <x:c r="K8213" s="14" t="n">
        <x:f>I8213*J8213</x:f>
        <x:v>20900145.72633</x:v>
      </x:c>
      <x:c r="L8213" s="8" t="str">
        <x:v>Alpaca SIP</x:v>
      </x:c>
    </x:row>
    <x:row r="8214" ht="25" customHeight="1">
      <x:c r="A8214" s="8" t="str">
        <x:v>YSS</x:v>
      </x:c>
      <x:c r="B8214" s="10" t="n">
        <x:v>46213</x:v>
      </x:c>
      <x:c r="C8214" s="11" t="n">
        <x:v>20.48</x:v>
      </x:c>
      <x:c r="D8214" s="11" t="n">
        <x:v>19.89</x:v>
      </x:c>
      <x:c r="E8214" s="13" t="n">
        <x:v>764858</x:v>
      </x:c>
      <x:c r="F8214" s="11" t="n">
        <x:v>1</x:v>
      </x:c>
      <x:c r="G8214" s="11" t="n">
        <x:v>20.48</x:v>
      </x:c>
      <x:c r="H8214" s="11" t="n">
        <x:v>19.89</x:v>
      </x:c>
      <x:c r="I8214" s="13" t="n">
        <x:v>764858</x:v>
      </x:c>
      <x:c r="J8214" s="11" t="n">
        <x:v>19.981608</x:v>
      </x:c>
      <x:c r="K8214" s="14" t="n">
        <x:f>I8214*J8214</x:f>
        <x:v>15283092.731664002</x:v>
      </x:c>
      <x:c r="L8214" s="8" t="str">
        <x:v>Alpaca SIP</x:v>
      </x:c>
    </x:row>
    <x:row r="8215" ht="25" customHeight="1">
      <x:c r="A8215" s="8" t="str">
        <x:v>YSS</x:v>
      </x:c>
      <x:c r="B8215" s="10" t="n">
        <x:v>46216</x:v>
      </x:c>
      <x:c r="C8215" s="11" t="n">
        <x:v>20.12</x:v>
      </x:c>
      <x:c r="D8215" s="11" t="n">
        <x:v>19.13</x:v>
      </x:c>
      <x:c r="E8215" s="13" t="n">
        <x:v>1117146</x:v>
      </x:c>
      <x:c r="F8215" s="11" t="n">
        <x:v>1</x:v>
      </x:c>
      <x:c r="G8215" s="11" t="n">
        <x:v>20.12</x:v>
      </x:c>
      <x:c r="H8215" s="11" t="n">
        <x:v>19.13</x:v>
      </x:c>
      <x:c r="I8215" s="13" t="n">
        <x:v>1117146</x:v>
      </x:c>
      <x:c r="J8215" s="11" t="n">
        <x:v>19.27007</x:v>
      </x:c>
      <x:c r="K8215" s="14" t="n">
        <x:f>I8215*J8215</x:f>
        <x:v>21527481.62022</x:v>
      </x:c>
      <x:c r="L8215" s="8" t="str">
        <x:v>Alpaca SIP</x:v>
      </x:c>
    </x:row>
    <x:row r="8216" ht="25" customHeight="1">
      <x:c r="A8216" s="8" t="str">
        <x:v>YSS</x:v>
      </x:c>
      <x:c r="B8216" s="10" t="n">
        <x:v>46217</x:v>
      </x:c>
      <x:c r="C8216" s="11" t="n">
        <x:v>19.45</x:v>
      </x:c>
      <x:c r="D8216" s="11" t="n">
        <x:v>21.26</x:v>
      </x:c>
      <x:c r="E8216" s="13" t="n">
        <x:v>1565355</x:v>
      </x:c>
      <x:c r="F8216" s="11" t="n">
        <x:v>1</x:v>
      </x:c>
      <x:c r="G8216" s="11" t="n">
        <x:v>19.45</x:v>
      </x:c>
      <x:c r="H8216" s="11" t="n">
        <x:v>21.26</x:v>
      </x:c>
      <x:c r="I8216" s="13" t="n">
        <x:v>1565355</x:v>
      </x:c>
      <x:c r="J8216" s="11" t="n">
        <x:v>21.158633</x:v>
      </x:c>
      <x:c r="K8216" s="14" t="n">
        <x:f>I8216*J8216</x:f>
        <x:v>33120771.959714998</x:v>
      </x:c>
      <x:c r="L8216" s="8" t="str">
        <x:v>Alpaca SIP</x:v>
      </x:c>
    </x:row>
    <x:row r="8217" ht="25" customHeight="1">
      <x:c r="A8217" s="8" t="str">
        <x:v>YSS</x:v>
      </x:c>
      <x:c r="B8217" s="10" t="n">
        <x:v>46218</x:v>
      </x:c>
      <x:c r="C8217" s="11" t="n">
        <x:v>21.1</x:v>
      </x:c>
      <x:c r="D8217" s="11" t="n">
        <x:v>19.27</x:v>
      </x:c>
      <x:c r="E8217" s="13" t="n">
        <x:v>782659</x:v>
      </x:c>
      <x:c r="F8217" s="11" t="n">
        <x:v>1</x:v>
      </x:c>
      <x:c r="G8217" s="11" t="n">
        <x:v>21.1</x:v>
      </x:c>
      <x:c r="H8217" s="11" t="n">
        <x:v>19.27</x:v>
      </x:c>
      <x:c r="I8217" s="13" t="n">
        <x:v>782659</x:v>
      </x:c>
      <x:c r="J8217" s="11" t="n">
        <x:v>19.776431</x:v>
      </x:c>
      <x:c r="K8217" s="14" t="n">
        <x:f>I8217*J8217</x:f>
        <x:v>15478201.710028999</x:v>
      </x:c>
      <x:c r="L8217" s="8" t="str">
        <x:v>Alpaca SIP</x:v>
      </x:c>
    </x:row>
    <x:row r="8218" ht="25" customHeight="1">
      <x:c r="A8218" s="8" t="str">
        <x:v>YSS</x:v>
      </x:c>
      <x:c r="B8218" s="10" t="n">
        <x:v>46219</x:v>
      </x:c>
      <x:c r="C8218" s="11" t="n">
        <x:v>19.05</x:v>
      </x:c>
      <x:c r="D8218" s="11" t="n">
        <x:v>18.53</x:v>
      </x:c>
      <x:c r="E8218" s="13" t="n">
        <x:v>1083165</x:v>
      </x:c>
      <x:c r="F8218" s="11" t="n">
        <x:v>1</x:v>
      </x:c>
      <x:c r="G8218" s="11" t="n">
        <x:v>19.05</x:v>
      </x:c>
      <x:c r="H8218" s="11" t="n">
        <x:v>18.53</x:v>
      </x:c>
      <x:c r="I8218" s="13" t="n">
        <x:v>1083165</x:v>
      </x:c>
      <x:c r="J8218" s="11" t="n">
        <x:v>18.100935</x:v>
      </x:c>
      <x:c r="K8218" s="14" t="n">
        <x:f>I8218*J8218</x:f>
        <x:v>19606299.259275</x:v>
      </x:c>
      <x:c r="L8218" s="8" t="str">
        <x:v>Alpaca SIP</x:v>
      </x:c>
    </x:row>
    <x:row r="8219" ht="25" customHeight="1">
      <x:c r="A8219" s="8" t="str">
        <x:v>YSS</x:v>
      </x:c>
      <x:c r="B8219" s="10" t="n">
        <x:v>46220</x:v>
      </x:c>
      <x:c r="C8219" s="11" t="n">
        <x:v>17.97</x:v>
      </x:c>
      <x:c r="D8219" s="11" t="n">
        <x:v>17.93</x:v>
      </x:c>
      <x:c r="E8219" s="13" t="n">
        <x:v>831935</x:v>
      </x:c>
      <x:c r="F8219" s="11" t="n">
        <x:v>1</x:v>
      </x:c>
      <x:c r="G8219" s="11" t="n">
        <x:v>17.97</x:v>
      </x:c>
      <x:c r="H8219" s="11" t="n">
        <x:v>17.93</x:v>
      </x:c>
      <x:c r="I8219" s="13" t="n">
        <x:v>831935</x:v>
      </x:c>
      <x:c r="J8219" s="11" t="n">
        <x:v>18.16578</x:v>
      </x:c>
      <x:c r="K8219" s="14" t="n">
        <x:f>I8219*J8219</x:f>
        <x:v>15112748.184300002</x:v>
      </x:c>
      <x:c r="L8219" s="8" t="str">
        <x:v>Alpaca SIP</x:v>
      </x:c>
    </x:row>
    <x:row r="8220" ht="25" customHeight="1">
      <x:c r="A8220" s="8" t="str">
        <x:v>YSS</x:v>
      </x:c>
      <x:c r="B8220" s="10" t="n">
        <x:v>46223</x:v>
      </x:c>
      <x:c r="C8220" s="11" t="n">
        <x:v>18.25</x:v>
      </x:c>
      <x:c r="D8220" s="11" t="n">
        <x:v>17.42</x:v>
      </x:c>
      <x:c r="E8220" s="13" t="n">
        <x:v>922453</x:v>
      </x:c>
      <x:c r="F8220" s="11" t="n">
        <x:v>1</x:v>
      </x:c>
      <x:c r="G8220" s="11" t="n">
        <x:v>18.25</x:v>
      </x:c>
      <x:c r="H8220" s="11" t="n">
        <x:v>17.42</x:v>
      </x:c>
      <x:c r="I8220" s="13" t="n">
        <x:v>922453</x:v>
      </x:c>
      <x:c r="J8220" s="11" t="n">
        <x:v>17.424585</x:v>
      </x:c>
      <x:c r="K8220" s="14" t="n">
        <x:f>I8220*J8220</x:f>
        <x:v>16073360.707005</x:v>
      </x:c>
      <x:c r="L8220" s="8" t="str">
        <x:v>Alpaca SIP</x:v>
      </x:c>
    </x:row>
    <x:row r="8221" ht="25" customHeight="1">
      <x:c r="A8221" s="8" t="str">
        <x:v>YSS</x:v>
      </x:c>
      <x:c r="B8221" s="10" t="n">
        <x:v>46224</x:v>
      </x:c>
      <x:c r="C8221" s="11" t="n">
        <x:v>17.22</x:v>
      </x:c>
      <x:c r="D8221" s="11" t="n">
        <x:v>17.98</x:v>
      </x:c>
      <x:c r="E8221" s="13" t="n">
        <x:v>1018601</x:v>
      </x:c>
      <x:c r="F8221" s="11" t="n">
        <x:v>1</x:v>
      </x:c>
      <x:c r="G8221" s="11" t="n">
        <x:v>17.22</x:v>
      </x:c>
      <x:c r="H8221" s="11" t="n">
        <x:v>17.98</x:v>
      </x:c>
      <x:c r="I8221" s="13" t="n">
        <x:v>1018601</x:v>
      </x:c>
      <x:c r="J8221" s="11" t="n">
        <x:v>17.953399</x:v>
      </x:c>
      <x:c r="K8221" s="14" t="n">
        <x:f>I8221*J8221</x:f>
        <x:v>18287350.174799003</x:v>
      </x:c>
      <x:c r="L8221" s="8" t="str">
        <x:v>Alpaca SIP</x:v>
      </x:c>
    </x:row>
    <x:row r="8222" ht="25" customHeight="1">
      <x:c r="A8222" s="8" t="str">
        <x:v>YSS</x:v>
      </x:c>
      <x:c r="B8222" s="10" t="n">
        <x:v>46225</x:v>
      </x:c>
      <x:c r="C8222" s="11" t="n">
        <x:v>18.11</x:v>
      </x:c>
      <x:c r="D8222" s="11" t="n">
        <x:v>17.72</x:v>
      </x:c>
      <x:c r="E8222" s="13" t="n">
        <x:v>1240788</x:v>
      </x:c>
      <x:c r="F8222" s="11" t="n">
        <x:v>1</x:v>
      </x:c>
      <x:c r="G8222" s="11" t="n">
        <x:v>18.11</x:v>
      </x:c>
      <x:c r="H8222" s="11" t="n">
        <x:v>17.72</x:v>
      </x:c>
      <x:c r="I8222" s="13" t="n">
        <x:v>1240788</x:v>
      </x:c>
      <x:c r="J8222" s="11" t="n">
        <x:v>17.85123</x:v>
      </x:c>
      <x:c r="K8222" s="14" t="n">
        <x:f>I8222*J8222</x:f>
        <x:v>22149591.969240002</x:v>
      </x:c>
      <x:c r="L8222" s="8" t="str">
        <x:v>Alpaca SIP</x:v>
      </x:c>
    </x:row>
    <x:row r="8223" ht="25" customHeight="1">
      <x:c r="A8223" s="8" t="str">
        <x:v>YSS</x:v>
      </x:c>
      <x:c r="B8223" s="10" t="n">
        <x:v>46226</x:v>
      </x:c>
      <x:c r="C8223" s="11" t="n">
        <x:v>17.47</x:v>
      </x:c>
      <x:c r="D8223" s="11" t="n">
        <x:v>17.62</x:v>
      </x:c>
      <x:c r="E8223" s="13" t="n">
        <x:v>851019</x:v>
      </x:c>
      <x:c r="F8223" s="11" t="n">
        <x:v>1</x:v>
      </x:c>
      <x:c r="G8223" s="11" t="n">
        <x:v>17.47</x:v>
      </x:c>
      <x:c r="H8223" s="11" t="n">
        <x:v>17.62</x:v>
      </x:c>
      <x:c r="I8223" s="13" t="n">
        <x:v>851019</x:v>
      </x:c>
      <x:c r="J8223" s="11" t="n">
        <x:v>17.686216</x:v>
      </x:c>
      <x:c r="K8223" s="14" t="n">
        <x:f>I8223*J8223</x:f>
        <x:v>15051305.854104001</x:v>
      </x:c>
      <x:c r="L8223" s="8" t="str">
        <x:v>Alpaca SIP</x:v>
      </x:c>
    </x:row>
    <x:row r="8224" ht="25" customHeight="1">
      <x:c r="A8224" s="8" t="str">
        <x:v>YSS</x:v>
      </x:c>
      <x:c r="B8224" s="10" t="n">
        <x:v>46227</x:v>
      </x:c>
      <x:c r="C8224" s="11" t="n">
        <x:v>17.96</x:v>
      </x:c>
      <x:c r="D8224" s="11" t="n">
        <x:v>17.06</x:v>
      </x:c>
      <x:c r="E8224" s="13" t="n">
        <x:v>707459</x:v>
      </x:c>
      <x:c r="F8224" s="11" t="n">
        <x:v>1</x:v>
      </x:c>
      <x:c r="G8224" s="11" t="n">
        <x:v>17.96</x:v>
      </x:c>
      <x:c r="H8224" s="11" t="n">
        <x:v>17.06</x:v>
      </x:c>
      <x:c r="I8224" s="13" t="n">
        <x:v>707459</x:v>
      </x:c>
      <x:c r="J8224" s="11" t="n">
        <x:v>16.901016</x:v>
      </x:c>
      <x:c r="K8224" s="14" t="n">
        <x:f>I8224*J8224</x:f>
        <x:v>11956775.878344</x:v>
      </x:c>
      <x:c r="L8224" s="8" t="str">
        <x:v>Alpaca SIP</x:v>
      </x:c>
    </x:row>
    <x:row r="8225" ht="25" customHeight="1">
      <x:c r="A8225" s="8" t="str">
        <x:v>YSS</x:v>
      </x:c>
      <x:c r="B8225" s="10" t="n">
        <x:v>46230</x:v>
      </x:c>
      <x:c r="C8225" s="11" t="n">
        <x:v>17.33</x:v>
      </x:c>
      <x:c r="D8225" s="11" t="n">
        <x:v>18.87</x:v>
      </x:c>
      <x:c r="E8225" s="13" t="n">
        <x:v>793501</x:v>
      </x:c>
      <x:c r="F8225" s="11" t="n">
        <x:v>1</x:v>
      </x:c>
      <x:c r="G8225" s="11" t="n">
        <x:v>17.33</x:v>
      </x:c>
      <x:c r="H8225" s="11" t="n">
        <x:v>18.87</x:v>
      </x:c>
      <x:c r="I8225" s="13" t="n">
        <x:v>793501</x:v>
      </x:c>
      <x:c r="J8225" s="11" t="n">
        <x:v>18.471821</x:v>
      </x:c>
      <x:c r="K8225" s="14" t="n">
        <x:f>I8225*J8225</x:f>
        <x:v>14657408.435321</x:v>
      </x:c>
      <x:c r="L8225" s="8" t="str">
        <x:v>Alpaca SIP</x:v>
      </x:c>
    </x:row>
    <x:row r="8226" ht="25" customHeight="1">
      <x:c r="A8226" s="8" t="str">
        <x:v>YSS</x:v>
      </x:c>
      <x:c r="B8226" s="10" t="n">
        <x:v>46231</x:v>
      </x:c>
      <x:c r="C8226" s="11" t="n">
        <x:v>18.29</x:v>
      </x:c>
      <x:c r="D8226" s="11" t="n">
        <x:v>17.81</x:v>
      </x:c>
      <x:c r="E8226" s="13" t="n">
        <x:v>2067542</x:v>
      </x:c>
      <x:c r="F8226" s="11" t="n">
        <x:v>1</x:v>
      </x:c>
      <x:c r="G8226" s="11" t="n">
        <x:v>18.29</x:v>
      </x:c>
      <x:c r="H8226" s="11" t="n">
        <x:v>17.81</x:v>
      </x:c>
      <x:c r="I8226" s="13" t="n">
        <x:v>2067542</x:v>
      </x:c>
      <x:c r="J8226" s="11" t="n">
        <x:v>17.739401</x:v>
      </x:c>
      <x:c r="K8226" s="14" t="n">
        <x:f>I8226*J8226</x:f>
        <x:v>36676956.622342005</x:v>
      </x:c>
      <x:c r="L8226" s="8" t="str">
        <x:v>Alpaca SIP</x:v>
      </x:c>
    </x:row>
    <x:row r="8227" ht="25" customHeight="1">
      <x:c r="A8227" s="8" t="str">
        <x:v>YSS</x:v>
      </x:c>
      <x:c r="B8227" s="10" t="n">
        <x:v>46232</x:v>
      </x:c>
      <x:c r="C8227" s="11" t="n">
        <x:v>17.365</x:v>
      </x:c>
      <x:c r="D8227" s="11" t="n">
        <x:v>15.02</x:v>
      </x:c>
      <x:c r="E8227" s="13" t="n">
        <x:v>4325672</x:v>
      </x:c>
      <x:c r="F8227" s="11" t="n">
        <x:v>1</x:v>
      </x:c>
      <x:c r="G8227" s="11" t="n">
        <x:v>17.365</x:v>
      </x:c>
      <x:c r="H8227" s="11" t="n">
        <x:v>15.02</x:v>
      </x:c>
      <x:c r="I8227" s="13" t="n">
        <x:v>4325672</x:v>
      </x:c>
      <x:c r="J8227" s="11" t="n">
        <x:v>15.64731</x:v>
      </x:c>
      <x:c r="K8227" s="14" t="n">
        <x:f>I8227*J8227</x:f>
        <x:v>67685130.74232</x:v>
      </x:c>
      <x:c r="L8227" s="8" t="str">
        <x:v>Alpaca SIP</x:v>
      </x:c>
    </x:row>
    <x:row r="8228" ht="25" customHeight="1">
      <x:c r="A8228" s="8" t="str">
        <x:v>YSS</x:v>
      </x:c>
      <x:c r="B8228" s="10" t="n">
        <x:v>46233</x:v>
      </x:c>
      <x:c r="C8228" s="11" t="n">
        <x:v>15.04</x:v>
      </x:c>
      <x:c r="D8228" s="11" t="n">
        <x:v>15.26</x:v>
      </x:c>
      <x:c r="E8228" s="13" t="n">
        <x:v>2104713</x:v>
      </x:c>
      <x:c r="F8228" s="11" t="n">
        <x:v>1</x:v>
      </x:c>
      <x:c r="G8228" s="11" t="n">
        <x:v>15.04</x:v>
      </x:c>
      <x:c r="H8228" s="11" t="n">
        <x:v>15.26</x:v>
      </x:c>
      <x:c r="I8228" s="13" t="n">
        <x:v>2104713</x:v>
      </x:c>
      <x:c r="J8228" s="11" t="n">
        <x:v>15.10488</x:v>
      </x:c>
      <x:c r="K8228" s="14" t="n">
        <x:f>I8228*J8228</x:f>
        <x:v>31791437.29944</x:v>
      </x:c>
      <x:c r="L8228" s="8" t="str">
        <x:v>Alpaca SIP</x:v>
      </x:c>
    </x:row>
    <x:row r="8229" ht="25" customHeight="1">
      <x:c r="A8229" s="8" t="str">
        <x:v>YSS</x:v>
      </x:c>
      <x:c r="B8229" s="10" t="n">
        <x:v>46234</x:v>
      </x:c>
      <x:c r="C8229" s="11" t="n">
        <x:v>15.41</x:v>
      </x:c>
      <x:c r="D8229" s="11" t="n">
        <x:v>14.73</x:v>
      </x:c>
      <x:c r="E8229" s="13" t="n">
        <x:v>1373131</x:v>
      </x:c>
      <x:c r="F8229" s="11" t="n">
        <x:v>1</x:v>
      </x:c>
      <x:c r="G8229" s="11" t="n">
        <x:v>15.41</x:v>
      </x:c>
      <x:c r="H8229" s="11" t="n">
        <x:v>14.73</x:v>
      </x:c>
      <x:c r="I8229" s="13" t="n">
        <x:v>1373131</x:v>
      </x:c>
      <x:c r="J8229" s="11" t="n">
        <x:v>14.945635</x:v>
      </x:c>
      <x:c r="K8229" s="14" t="n">
        <x:f>I8229*J8229</x:f>
        <x:v>20522314.733185</x:v>
      </x:c>
      <x:c r="L8229" s="8" t="str">
        <x:v>Alpaca SIP</x:v>
      </x:c>
    </x:row>
    <x:row r="8230" ht="25" customHeight="1">
      <x:c r="A8230" s="8" t="str">
        <x:v>YSS</x:v>
      </x:c>
      <x:c r="B8230" s="10" t="n">
        <x:v>46237</x:v>
      </x:c>
      <x:c r="C8230" s="11" t="n">
        <x:v>14.66</x:v>
      </x:c>
      <x:c r="D8230" s="11" t="n">
        <x:v>14.28</x:v>
      </x:c>
      <x:c r="E8230" s="13" t="n">
        <x:v>1919304</x:v>
      </x:c>
      <x:c r="F8230" s="11" t="n">
        <x:v>1</x:v>
      </x:c>
      <x:c r="G8230" s="11" t="n">
        <x:v>14.66</x:v>
      </x:c>
      <x:c r="H8230" s="11" t="n">
        <x:v>14.28</x:v>
      </x:c>
      <x:c r="I8230" s="13" t="n">
        <x:v>1919304</x:v>
      </x:c>
      <x:c r="J8230" s="11" t="n">
        <x:v>14.398934</x:v>
      </x:c>
      <x:c r="K8230" s="14" t="n">
        <x:f>I8230*J8230</x:f>
        <x:v>27635931.621936</x:v>
      </x:c>
      <x:c r="L8230" s="8" t="str">
        <x:v>Alpaca SIP</x:v>
      </x:c>
    </x:row>
    <x:row r="8231" ht="25" customHeight="1">
      <x:c r="A8231" s="8" t="str">
        <x:v>YSS</x:v>
      </x:c>
      <x:c r="B8231" s="10" t="n">
        <x:v>46238</x:v>
      </x:c>
      <x:c r="C8231" s="11" t="n">
        <x:v>14.97</x:v>
      </x:c>
      <x:c r="D8231" s="11" t="n">
        <x:v>15.31</x:v>
      </x:c>
      <x:c r="E8231" s="13" t="n">
        <x:v>4803839</x:v>
      </x:c>
      <x:c r="F8231" s="11" t="n">
        <x:v>1</x:v>
      </x:c>
      <x:c r="G8231" s="11" t="n">
        <x:v>14.97</x:v>
      </x:c>
      <x:c r="H8231" s="11" t="n">
        <x:v>15.31</x:v>
      </x:c>
      <x:c r="I8231" s="13" t="n">
        <x:v>4803839</x:v>
      </x:c>
      <x:c r="J8231" s="11" t="n">
        <x:v>15.431059</x:v>
      </x:c>
      <x:c r="K8231" s="14" t="n">
        <x:f>I8231*J8231</x:f>
        <x:v>74128323.035501</x:v>
      </x:c>
      <x:c r="L8231" s="8" t="str">
        <x:v>Alpaca SIP</x:v>
      </x:c>
    </x:row>
    <x:row r="8232" ht="25" customHeight="1">
      <x:c r="A8232" s="8" t="str">
        <x:v>YSS</x:v>
      </x:c>
      <x:c r="B8232" s="10" t="n">
        <x:v>46239</x:v>
      </x:c>
      <x:c r="C8232" s="11" t="n">
        <x:v>15</x:v>
      </x:c>
      <x:c r="D8232" s="11" t="n">
        <x:v>13.15</x:v>
      </x:c>
      <x:c r="E8232" s="13" t="n">
        <x:v>2464951</x:v>
      </x:c>
      <x:c r="F8232" s="11" t="n">
        <x:v>1</x:v>
      </x:c>
      <x:c r="G8232" s="11" t="n">
        <x:v>15</x:v>
      </x:c>
      <x:c r="H8232" s="11" t="n">
        <x:v>13.15</x:v>
      </x:c>
      <x:c r="I8232" s="13" t="n">
        <x:v>2464951</x:v>
      </x:c>
      <x:c r="J8232" s="11" t="n">
        <x:v>13.507188</x:v>
      </x:c>
      <x:c r="K8232" s="14" t="n">
        <x:f>I8232*J8232</x:f>
        <x:v>33294556.567787997</x:v>
      </x:c>
      <x:c r="L8232" s="8" t="str">
        <x:v>Alpaca SIP</x:v>
      </x:c>
    </x:row>
    <x:row r="8233" ht="25" customHeight="1">
      <x:c r="A8233" s="8" t="str">
        <x:v>YSS</x:v>
      </x:c>
      <x:c r="B8233" s="10" t="n">
        <x:v>46240</x:v>
      </x:c>
      <x:c r="C8233" s="11" t="n">
        <x:v>13.1</x:v>
      </x:c>
      <x:c r="D8233" s="11" t="n">
        <x:v>10.89</x:v>
      </x:c>
      <x:c r="E8233" s="13" t="n">
        <x:v>4035597</x:v>
      </x:c>
      <x:c r="F8233" s="11" t="n">
        <x:v>1</x:v>
      </x:c>
      <x:c r="G8233" s="11" t="n">
        <x:v>13.1</x:v>
      </x:c>
      <x:c r="H8233" s="11" t="n">
        <x:v>10.89</x:v>
      </x:c>
      <x:c r="I8233" s="13" t="n">
        <x:v>4035597</x:v>
      </x:c>
      <x:c r="J8233" s="11" t="n">
        <x:v>11.553716</x:v>
      </x:c>
      <x:c r="K8233" s="14" t="n">
        <x:f>I8233*J8233</x:f>
        <x:v>46626141.628451996</x:v>
      </x:c>
      <x:c r="L8233" s="8" t="str">
        <x:v>Alpaca SIP</x:v>
      </x:c>
    </x:row>
    <x:row r="8234" ht="25" customHeight="1">
      <x:c r="A8234" s="8" t="str">
        <x:v>YSS</x:v>
      </x:c>
      <x:c r="B8234" s="10" t="n">
        <x:v>46241</x:v>
      </x:c>
      <x:c r="C8234" s="11" t="n">
        <x:v>11.25</x:v>
      </x:c>
      <x:c r="D8234" s="11" t="n">
        <x:v>11.41</x:v>
      </x:c>
      <x:c r="E8234" s="13" t="n">
        <x:v>3932247</x:v>
      </x:c>
      <x:c r="F8234" s="11" t="n">
        <x:v>1</x:v>
      </x:c>
      <x:c r="G8234" s="11" t="n">
        <x:v>11.25</x:v>
      </x:c>
      <x:c r="H8234" s="11" t="n">
        <x:v>11.41</x:v>
      </x:c>
      <x:c r="I8234" s="13" t="n">
        <x:v>3932247</x:v>
      </x:c>
      <x:c r="J8234" s="11" t="n">
        <x:v>11.16627</x:v>
      </x:c>
      <x:c r="K8234" s="14" t="n">
        <x:f>I8234*J8234</x:f>
        <x:v>43908531.70869</x:v>
      </x:c>
      <x:c r="L8234" s="8" t="str">
        <x:v>Alpaca SIP</x:v>
      </x:c>
    </x:row>
    <x:row r="8235" ht="25" customHeight="1">
      <x:c r="A8235" s="8" t="str">
        <x:v>YSS</x:v>
      </x:c>
      <x:c r="B8235" s="10" t="n">
        <x:v>46244</x:v>
      </x:c>
      <x:c r="C8235" s="11" t="n">
        <x:v>11.27</x:v>
      </x:c>
      <x:c r="D8235" s="11" t="n">
        <x:v>10.48</x:v>
      </x:c>
      <x:c r="E8235" s="13" t="n">
        <x:v>3075373</x:v>
      </x:c>
      <x:c r="F8235" s="11" t="n">
        <x:v>1</x:v>
      </x:c>
      <x:c r="G8235" s="11" t="n">
        <x:v>11.27</x:v>
      </x:c>
      <x:c r="H8235" s="11" t="n">
        <x:v>10.48</x:v>
      </x:c>
      <x:c r="I8235" s="13" t="n">
        <x:v>3075373</x:v>
      </x:c>
      <x:c r="J8235" s="11" t="n">
        <x:v>10.582279</x:v>
      </x:c>
      <x:c r="K8235" s="14" t="n">
        <x:f>I8235*J8235</x:f>
        <x:v>32544455.115066998</x:v>
      </x:c>
      <x:c r="L8235" s="8" t="str">
        <x:v>Alpaca SIP</x:v>
      </x:c>
    </x:row>
    <x:row r="8236" ht="25" customHeight="1">
      <x:c r="A8236" s="8" t="str">
        <x:v>YSS</x:v>
      </x:c>
      <x:c r="B8236" s="10" t="n">
        <x:v>46245</x:v>
      </x:c>
      <x:c r="C8236" s="11" t="n">
        <x:v>10.51</x:v>
      </x:c>
      <x:c r="D8236" s="11" t="n">
        <x:v>10.6</x:v>
      </x:c>
      <x:c r="E8236" s="13" t="n">
        <x:v>3754547</x:v>
      </x:c>
      <x:c r="F8236" s="11" t="n">
        <x:v>1</x:v>
      </x:c>
      <x:c r="G8236" s="11" t="n">
        <x:v>10.51</x:v>
      </x:c>
      <x:c r="H8236" s="11" t="n">
        <x:v>10.6</x:v>
      </x:c>
      <x:c r="I8236" s="13" t="n">
        <x:v>3754547</x:v>
      </x:c>
      <x:c r="J8236" s="11" t="n">
        <x:v>10.389653</x:v>
      </x:c>
      <x:c r="K8236" s="14" t="n">
        <x:f>I8236*J8236</x:f>
        <x:v>39008440.502191</x:v>
      </x:c>
      <x:c r="L8236" s="8" t="str">
        <x:v>Alpaca SIP</x:v>
      </x:c>
    </x:row>
    <x:row r="8237" ht="25" customHeight="1">
      <x:c r="A8237" s="8" t="str">
        <x:v>YSS</x:v>
      </x:c>
      <x:c r="B8237" s="10" t="n">
        <x:v>46246</x:v>
      </x:c>
      <x:c r="C8237" s="11" t="n">
        <x:v>10.7</x:v>
      </x:c>
      <x:c r="D8237" s="11" t="n">
        <x:v>11.04</x:v>
      </x:c>
      <x:c r="E8237" s="13" t="n">
        <x:v>3994652</x:v>
      </x:c>
      <x:c r="F8237" s="11" t="n">
        <x:v>1</x:v>
      </x:c>
      <x:c r="G8237" s="11" t="n">
        <x:v>10.7</x:v>
      </x:c>
      <x:c r="H8237" s="11" t="n">
        <x:v>11.04</x:v>
      </x:c>
      <x:c r="I8237" s="13" t="n">
        <x:v>3994652</x:v>
      </x:c>
      <x:c r="J8237" s="11" t="n">
        <x:v>10.920826</x:v>
      </x:c>
      <x:c r="K8237" s="14" t="n">
        <x:f>I8237*J8237</x:f>
        <x:v>43624899.422552</x:v>
      </x:c>
      <x:c r="L8237" s="8" t="str">
        <x:v>Alpaca SIP</x:v>
      </x:c>
    </x:row>
    <x:row r="8238" ht="25" customHeight="1">
      <x:c r="A8238" s="8" t="str">
        <x:v>YSS</x:v>
      </x:c>
      <x:c r="B8238" s="10" t="n">
        <x:v>46247</x:v>
      </x:c>
      <x:c r="C8238" s="11" t="n">
        <x:v>10.87</x:v>
      </x:c>
      <x:c r="D8238" s="11" t="n">
        <x:v>11.51</x:v>
      </x:c>
      <x:c r="E8238" s="13" t="n">
        <x:v>4582260</x:v>
      </x:c>
      <x:c r="F8238" s="11" t="n">
        <x:v>1</x:v>
      </x:c>
      <x:c r="G8238" s="11" t="n">
        <x:v>10.87</x:v>
      </x:c>
      <x:c r="H8238" s="11" t="n">
        <x:v>11.51</x:v>
      </x:c>
      <x:c r="I8238" s="13" t="n">
        <x:v>4582260</x:v>
      </x:c>
      <x:c r="J8238" s="11" t="n">
        <x:v>11.308508</x:v>
      </x:c>
      <x:c r="K8238" s="14" t="n">
        <x:f>I8238*J8238</x:f>
        <x:v>51818523.86808</x:v>
      </x:c>
      <x:c r="L8238" s="8" t="str">
        <x:v>Alpaca SIP</x:v>
      </x:c>
    </x:row>
    <x:row r="8239" ht="25" customHeight="1">
      <x:c r="A8239" s="8" t="str">
        <x:v>YSS</x:v>
      </x:c>
      <x:c r="B8239" s="10" t="n">
        <x:v>46248</x:v>
      </x:c>
      <x:c r="C8239" s="11" t="n">
        <x:v>10.055</x:v>
      </x:c>
      <x:c r="D8239" s="11" t="n">
        <x:v>10.93</x:v>
      </x:c>
      <x:c r="E8239" s="13" t="n">
        <x:v>6580433</x:v>
      </x:c>
      <x:c r="F8239" s="11" t="n">
        <x:v>1</x:v>
      </x:c>
      <x:c r="G8239" s="11" t="n">
        <x:v>10.055</x:v>
      </x:c>
      <x:c r="H8239" s="11" t="n">
        <x:v>10.93</x:v>
      </x:c>
      <x:c r="I8239" s="13" t="n">
        <x:v>6580433</x:v>
      </x:c>
      <x:c r="J8239" s="11" t="n">
        <x:v>10.399671</x:v>
      </x:c>
      <x:c r="K8239" s="14" t="n">
        <x:f>I8239*J8239</x:f>
        <x:v>68434338.237543</x:v>
      </x:c>
      <x:c r="L8239" s="8" t="str">
        <x:v>Alpaca SIP</x:v>
      </x:c>
    </x:row>
    <x:row r="8240" ht="25" customHeight="1">
      <x:c r="A8240" s="8" t="str">
        <x:v>YSS</x:v>
      </x:c>
      <x:c r="B8240" s="10" t="n">
        <x:v>46251</x:v>
      </x:c>
      <x:c r="C8240" s="11" t="n">
        <x:v>10.36</x:v>
      </x:c>
      <x:c r="D8240" s="11" t="n">
        <x:v>10.66</x:v>
      </x:c>
      <x:c r="E8240" s="13" t="n">
        <x:v>4386675</x:v>
      </x:c>
      <x:c r="F8240" s="11" t="n">
        <x:v>1</x:v>
      </x:c>
      <x:c r="G8240" s="11" t="n">
        <x:v>10.36</x:v>
      </x:c>
      <x:c r="H8240" s="11" t="n">
        <x:v>10.66</x:v>
      </x:c>
      <x:c r="I8240" s="13" t="n">
        <x:v>4386675</x:v>
      </x:c>
      <x:c r="J8240" s="11" t="n">
        <x:v>11.04581</x:v>
      </x:c>
      <x:c r="K8240" s="14" t="n">
        <x:f>I8240*J8240</x:f>
        <x:v>48454378.58175</x:v>
      </x:c>
      <x:c r="L8240" s="8" t="str">
        <x:v>Alpaca SIP</x:v>
      </x:c>
    </x:row>
    <x:row r="8241" ht="25" customHeight="1">
      <x:c r="A8241" s="8" t="str">
        <x:v>YSS</x:v>
      </x:c>
      <x:c r="B8241" s="10" t="n">
        <x:v>46252</x:v>
      </x:c>
      <x:c r="C8241" s="11" t="n">
        <x:v>10.24</x:v>
      </x:c>
      <x:c r="D8241" s="11" t="n">
        <x:v>10.42</x:v>
      </x:c>
      <x:c r="E8241" s="13" t="n">
        <x:v>5019183</x:v>
      </x:c>
      <x:c r="F8241" s="11" t="n">
        <x:v>1</x:v>
      </x:c>
      <x:c r="G8241" s="11" t="n">
        <x:v>10.24</x:v>
      </x:c>
      <x:c r="H8241" s="11" t="n">
        <x:v>10.42</x:v>
      </x:c>
      <x:c r="I8241" s="13" t="n">
        <x:v>5019183</x:v>
      </x:c>
      <x:c r="J8241" s="11" t="n">
        <x:v>10.14127</x:v>
      </x:c>
      <x:c r="K8241" s="14" t="n">
        <x:f>I8241*J8241</x:f>
        <x:v>50900889.98241</x:v>
      </x:c>
      <x:c r="L8241" s="8" t="str">
        <x:v>Alpaca SIP</x:v>
      </x:c>
    </x:row>
    <x:row r="8242" ht="25" customHeight="1">
      <x:c r="A8242" s="8" t="str">
        <x:v>YSS</x:v>
      </x:c>
      <x:c r="B8242" s="10" t="n">
        <x:v>46253</x:v>
      </x:c>
      <x:c r="C8242" s="11" t="n">
        <x:v>10.32</x:v>
      </x:c>
      <x:c r="D8242" s="11" t="n">
        <x:v>10.18</x:v>
      </x:c>
      <x:c r="E8242" s="13" t="n">
        <x:v>3769425</x:v>
      </x:c>
      <x:c r="F8242" s="11" t="n">
        <x:v>1</x:v>
      </x:c>
      <x:c r="G8242" s="11" t="n">
        <x:v>10.32</x:v>
      </x:c>
      <x:c r="H8242" s="11" t="n">
        <x:v>10.18</x:v>
      </x:c>
      <x:c r="I8242" s="13" t="n">
        <x:v>3769425</x:v>
      </x:c>
      <x:c r="J8242" s="11" t="n">
        <x:v>10.111961</x:v>
      </x:c>
      <x:c r="K8242" s="14" t="n">
        <x:f>I8242*J8242</x:f>
        <x:v>38116278.592425</x:v>
      </x:c>
      <x:c r="L8242" s="8" t="str">
        <x:v>Alpaca SIP</x:v>
      </x:c>
    </x:row>
    <x:row r="8243" ht="25" customHeight="1">
      <x:c r="A8243" s="8" t="str">
        <x:v>YSS</x:v>
      </x:c>
      <x:c r="B8243" s="10" t="n">
        <x:v>46254</x:v>
      </x:c>
      <x:c r="C8243" s="11" t="n">
        <x:v>9.99</x:v>
      </x:c>
      <x:c r="D8243" s="11" t="n">
        <x:v>9.2</x:v>
      </x:c>
      <x:c r="E8243" s="13" t="n">
        <x:v>5456754</x:v>
      </x:c>
      <x:c r="F8243" s="11" t="n">
        <x:v>1</x:v>
      </x:c>
      <x:c r="G8243" s="11" t="n">
        <x:v>9.99</x:v>
      </x:c>
      <x:c r="H8243" s="11" t="n">
        <x:v>9.2</x:v>
      </x:c>
      <x:c r="I8243" s="13" t="n">
        <x:v>5456754</x:v>
      </x:c>
      <x:c r="J8243" s="11" t="n">
        <x:v>9.209549</x:v>
      </x:c>
      <x:c r="K8243" s="14" t="n">
        <x:f>I8243*J8243</x:f>
        <x:v>50254243.343946</x:v>
      </x:c>
      <x:c r="L8243" s="8" t="str">
        <x:v>Alpaca SIP</x:v>
      </x:c>
    </x:row>
    <x:row r="8244" ht="25" customHeight="1">
      <x:c r="A8244" s="8" t="str">
        <x:v>YSS</x:v>
      </x:c>
      <x:c r="B8244" s="10" t="n">
        <x:v>46255</x:v>
      </x:c>
      <x:c r="C8244" s="11" t="n">
        <x:v>9.26</x:v>
      </x:c>
      <x:c r="D8244" s="11" t="n">
        <x:v>9.32</x:v>
      </x:c>
      <x:c r="E8244" s="13" t="n">
        <x:v>2431028</x:v>
      </x:c>
      <x:c r="F8244" s="11" t="n">
        <x:v>1</x:v>
      </x:c>
      <x:c r="G8244" s="11" t="n">
        <x:v>9.26</x:v>
      </x:c>
      <x:c r="H8244" s="11" t="n">
        <x:v>9.32</x:v>
      </x:c>
      <x:c r="I8244" s="13" t="n">
        <x:v>2431028</x:v>
      </x:c>
      <x:c r="J8244" s="11" t="n">
        <x:v>9.496523</x:v>
      </x:c>
      <x:c r="K8244" s="14" t="n">
        <x:f>I8244*J8244</x:f>
        <x:v>23086313.315644</x:v>
      </x:c>
      <x:c r="L8244" s="8" t="str">
        <x:v>Alpaca SIP</x:v>
      </x:c>
    </x:row>
    <x:row r="8245" ht="25" customHeight="1">
      <x:c r="A8245" s="8" t="str">
        <x:v>YSS</x:v>
      </x:c>
      <x:c r="B8245" s="10" t="n">
        <x:v>46258</x:v>
      </x:c>
      <x:c r="C8245" s="11" t="n">
        <x:v>9.22</x:v>
      </x:c>
      <x:c r="D8245" s="11" t="n">
        <x:v>9.76</x:v>
      </x:c>
      <x:c r="E8245" s="13" t="n">
        <x:v>3263267</x:v>
      </x:c>
      <x:c r="F8245" s="11" t="n">
        <x:v>1</x:v>
      </x:c>
      <x:c r="G8245" s="11" t="n">
        <x:v>9.22</x:v>
      </x:c>
      <x:c r="H8245" s="11" t="n">
        <x:v>9.76</x:v>
      </x:c>
      <x:c r="I8245" s="13" t="n">
        <x:v>3263267</x:v>
      </x:c>
      <x:c r="J8245" s="11" t="n">
        <x:v>9.572441</x:v>
      </x:c>
      <x:c r="K8245" s="14" t="n">
        <x:f>I8245*J8245</x:f>
        <x:v>31237430.824747</x:v>
      </x:c>
      <x:c r="L8245" s="8" t="str">
        <x:v>Alpaca SIP</x:v>
      </x:c>
    </x:row>
    <x:row r="8246" ht="25" customHeight="1">
      <x:c r="A8246" s="8" t="str">
        <x:v>YSS</x:v>
      </x:c>
      <x:c r="B8246" s="10" t="n">
        <x:v>46259</x:v>
      </x:c>
      <x:c r="C8246" s="11" t="n">
        <x:v>10</x:v>
      </x:c>
      <x:c r="D8246" s="11" t="n">
        <x:v>9.32</x:v>
      </x:c>
      <x:c r="E8246" s="13" t="n">
        <x:v>2944818</x:v>
      </x:c>
      <x:c r="F8246" s="11" t="n">
        <x:v>1</x:v>
      </x:c>
      <x:c r="G8246" s="11" t="n">
        <x:v>10</x:v>
      </x:c>
      <x:c r="H8246" s="11" t="n">
        <x:v>9.32</x:v>
      </x:c>
      <x:c r="I8246" s="13" t="n">
        <x:v>2944818</x:v>
      </x:c>
      <x:c r="J8246" s="11" t="n">
        <x:v>9.337221</x:v>
      </x:c>
      <x:c r="K8246" s="14" t="n">
        <x:f>I8246*J8246</x:f>
        <x:v>27496416.470778</x:v>
      </x:c>
      <x:c r="L8246" s="8" t="str">
        <x:v>Alpaca SIP</x:v>
      </x:c>
    </x:row>
    <x:row r="8247" ht="25" customHeight="1">
      <x:c r="A8247" s="8" t="str">
        <x:v>YSS</x:v>
      </x:c>
      <x:c r="B8247" s="10" t="n">
        <x:v>46260</x:v>
      </x:c>
      <x:c r="C8247" s="11" t="n">
        <x:v>9.2</x:v>
      </x:c>
      <x:c r="D8247" s="11" t="n">
        <x:v>9.13</x:v>
      </x:c>
      <x:c r="E8247" s="13" t="n">
        <x:v>1972652</x:v>
      </x:c>
      <x:c r="F8247" s="11" t="n">
        <x:v>1</x:v>
      </x:c>
      <x:c r="G8247" s="11" t="n">
        <x:v>9.2</x:v>
      </x:c>
      <x:c r="H8247" s="11" t="n">
        <x:v>9.13</x:v>
      </x:c>
      <x:c r="I8247" s="13" t="n">
        <x:v>1972652</x:v>
      </x:c>
      <x:c r="J8247" s="11" t="n">
        <x:v>9.241412</x:v>
      </x:c>
      <x:c r="K8247" s="14" t="n">
        <x:f>I8247*J8247</x:f>
        <x:v>18230089.864624</x:v>
      </x:c>
      <x:c r="L8247" s="8" t="str">
        <x:v>Alpaca SIP</x:v>
      </x:c>
    </x:row>
    <x:row r="8248" ht="25" customHeight="1">
      <x:c r="A8248" s="8" t="str">
        <x:v>YSS</x:v>
      </x:c>
      <x:c r="B8248" s="10" t="n">
        <x:v>46261</x:v>
      </x:c>
      <x:c r="C8248" s="11" t="n">
        <x:v>9.27</x:v>
      </x:c>
      <x:c r="D8248" s="11" t="n">
        <x:v>9.19</x:v>
      </x:c>
      <x:c r="E8248" s="13" t="n">
        <x:v>2049829</x:v>
      </x:c>
      <x:c r="F8248" s="11" t="n">
        <x:v>1</x:v>
      </x:c>
      <x:c r="G8248" s="11" t="n">
        <x:v>9.27</x:v>
      </x:c>
      <x:c r="H8248" s="11" t="n">
        <x:v>9.19</x:v>
      </x:c>
      <x:c r="I8248" s="13" t="n">
        <x:v>2049829</x:v>
      </x:c>
      <x:c r="J8248" s="11" t="n">
        <x:v>9.213842</x:v>
      </x:c>
      <x:c r="K8248" s="14" t="n">
        <x:f>I8248*J8248</x:f>
        <x:v>18886800.533018</x:v>
      </x:c>
      <x:c r="L8248" s="8" t="str">
        <x:v>Alpaca SIP</x:v>
      </x:c>
    </x:row>
    <x:row r="8249" ht="25" customHeight="1">
      <x:c r="A8249" s="8" t="str">
        <x:v>YSS</x:v>
      </x:c>
      <x:c r="B8249" s="10" t="n">
        <x:v>46262</x:v>
      </x:c>
      <x:c r="C8249" s="11" t="n">
        <x:v>9.18</x:v>
      </x:c>
      <x:c r="D8249" s="11" t="n">
        <x:v>8.97</x:v>
      </x:c>
      <x:c r="E8249" s="13" t="n">
        <x:v>2165683</x:v>
      </x:c>
      <x:c r="F8249" s="11" t="n">
        <x:v>1</x:v>
      </x:c>
      <x:c r="G8249" s="11" t="n">
        <x:v>9.18</x:v>
      </x:c>
      <x:c r="H8249" s="11" t="n">
        <x:v>8.97</x:v>
      </x:c>
      <x:c r="I8249" s="13" t="n">
        <x:v>2165683</x:v>
      </x:c>
      <x:c r="J8249" s="11" t="n">
        <x:v>9.088164</x:v>
      </x:c>
      <x:c r="K8249" s="14" t="n">
        <x:f>I8249*J8249</x:f>
        <x:v>19682082.276012003</x:v>
      </x:c>
      <x:c r="L8249" s="8" t="str">
        <x:v>Alpaca SIP</x:v>
      </x:c>
    </x:row>
    <x:row r="8250" ht="25" customHeight="1">
      <x:c r="A8250" s="8" t="str">
        <x:v>YSS</x:v>
      </x:c>
      <x:c r="B8250" s="10" t="n">
        <x:v>46265</x:v>
      </x:c>
      <x:c r="C8250" s="11" t="n">
        <x:v>8.95</x:v>
      </x:c>
      <x:c r="D8250" s="11" t="n">
        <x:v>9.09</x:v>
      </x:c>
      <x:c r="E8250" s="13" t="n">
        <x:v>1910158</x:v>
      </x:c>
      <x:c r="F8250" s="11" t="n">
        <x:v>1</x:v>
      </x:c>
      <x:c r="G8250" s="11" t="n">
        <x:v>8.95</x:v>
      </x:c>
      <x:c r="H8250" s="11" t="n">
        <x:v>9.09</x:v>
      </x:c>
      <x:c r="I8250" s="13" t="n">
        <x:v>1910158</x:v>
      </x:c>
      <x:c r="J8250" s="11" t="n">
        <x:v>9.062854</x:v>
      </x:c>
      <x:c r="K8250" s="14" t="n">
        <x:f>I8250*J8250</x:f>
        <x:v>17311483.070932</x:v>
      </x:c>
      <x:c r="L8250" s="8" t="str">
        <x:v>Alpaca SIP</x:v>
      </x:c>
    </x:row>
    <x:row r="8251" ht="25" customHeight="1">
      <x:c r="A8251" s="8" t="str">
        <x:v>YSS</x:v>
      </x:c>
      <x:c r="B8251" s="10" t="n">
        <x:v>46266</x:v>
      </x:c>
      <x:c r="C8251" s="11" t="n">
        <x:v>8.85</x:v>
      </x:c>
      <x:c r="D8251" s="11" t="n">
        <x:v>8.82</x:v>
      </x:c>
      <x:c r="E8251" s="13" t="n">
        <x:v>2505308</x:v>
      </x:c>
      <x:c r="F8251" s="11" t="n">
        <x:v>1</x:v>
      </x:c>
      <x:c r="G8251" s="11" t="n">
        <x:v>8.85</x:v>
      </x:c>
      <x:c r="H8251" s="11" t="n">
        <x:v>8.82</x:v>
      </x:c>
      <x:c r="I8251" s="13" t="n">
        <x:v>2505308</x:v>
      </x:c>
      <x:c r="J8251" s="11" t="n">
        <x:v>8.794623</x:v>
      </x:c>
      <x:c r="K8251" s="14" t="n">
        <x:f>I8251*J8251</x:f>
        <x:v>22033239.358884</x:v>
      </x:c>
      <x:c r="L8251" s="8" t="str">
        <x:v>Alpaca SIP</x:v>
      </x:c>
    </x:row>
    <x:row r="8252" ht="25" customHeight="1">
      <x:c r="A8252" s="8" t="str">
        <x:v>YSS</x:v>
      </x:c>
      <x:c r="B8252" s="10" t="n">
        <x:v>46267</x:v>
      </x:c>
      <x:c r="C8252" s="11" t="n">
        <x:v>8.78</x:v>
      </x:c>
      <x:c r="D8252" s="11" t="n">
        <x:v>8.67</x:v>
      </x:c>
      <x:c r="E8252" s="13" t="n">
        <x:v>2993484</x:v>
      </x:c>
      <x:c r="F8252" s="11" t="n">
        <x:v>1</x:v>
      </x:c>
      <x:c r="G8252" s="11" t="n">
        <x:v>8.78</x:v>
      </x:c>
      <x:c r="H8252" s="11" t="n">
        <x:v>8.67</x:v>
      </x:c>
      <x:c r="I8252" s="13" t="n">
        <x:v>2993484</x:v>
      </x:c>
      <x:c r="J8252" s="11" t="n">
        <x:v>8.6196</x:v>
      </x:c>
      <x:c r="K8252" s="14" t="n">
        <x:f>I8252*J8252</x:f>
        <x:v>25802634.6864</x:v>
      </x:c>
      <x:c r="L8252" s="8" t="str">
        <x:v>Alpaca SIP</x:v>
      </x:c>
    </x:row>
    <x:row r="8253" ht="25" customHeight="1">
      <x:c r="A8253" s="8" t="str">
        <x:v>YSS</x:v>
      </x:c>
      <x:c r="B8253" s="10" t="n">
        <x:v>46268</x:v>
      </x:c>
      <x:c r="C8253" s="11" t="n">
        <x:v>8.84</x:v>
      </x:c>
      <x:c r="D8253" s="11" t="n">
        <x:v>8.51</x:v>
      </x:c>
      <x:c r="E8253" s="13" t="n">
        <x:v>2678234</x:v>
      </x:c>
      <x:c r="F8253" s="11" t="n">
        <x:v>1</x:v>
      </x:c>
      <x:c r="G8253" s="11" t="n">
        <x:v>8.84</x:v>
      </x:c>
      <x:c r="H8253" s="11" t="n">
        <x:v>8.51</x:v>
      </x:c>
      <x:c r="I8253" s="13" t="n">
        <x:v>2678234</x:v>
      </x:c>
      <x:c r="J8253" s="11" t="n">
        <x:v>8.519336</x:v>
      </x:c>
      <x:c r="K8253" s="14" t="n">
        <x:f>I8253*J8253</x:f>
        <x:v>22816775.332623996</x:v>
      </x:c>
      <x:c r="L8253" s="8" t="str">
        <x:v>Alpaca SIP</x:v>
      </x:c>
    </x:row>
    <x:row r="8254" ht="25" customHeight="1">
      <x:c r="A8254" s="8" t="str">
        <x:v>YSS</x:v>
      </x:c>
      <x:c r="B8254" s="10" t="n">
        <x:v>46269</x:v>
      </x:c>
      <x:c r="C8254" s="11" t="n">
        <x:v>8.46</x:v>
      </x:c>
      <x:c r="D8254" s="11" t="n">
        <x:v>8.96</x:v>
      </x:c>
      <x:c r="E8254" s="13" t="n">
        <x:v>2652848</x:v>
      </x:c>
      <x:c r="F8254" s="11" t="n">
        <x:v>1</x:v>
      </x:c>
      <x:c r="G8254" s="11" t="n">
        <x:v>8.46</x:v>
      </x:c>
      <x:c r="H8254" s="11" t="n">
        <x:v>8.96</x:v>
      </x:c>
      <x:c r="I8254" s="13" t="n">
        <x:v>2652848</x:v>
      </x:c>
      <x:c r="J8254" s="11" t="n">
        <x:v>8.806468</x:v>
      </x:c>
      <x:c r="K8254" s="14" t="n">
        <x:f>I8254*J8254</x:f>
        <x:v>23362221.020864002</x:v>
      </x:c>
      <x:c r="L8254" s="8" t="str">
        <x:v>Alpaca SIP</x:v>
      </x:c>
    </x:row>
    <x:row r="8255" ht="25" customHeight="1">
      <x:c r="A8255" s="8" t="str">
        <x:v>YSS</x:v>
      </x:c>
      <x:c r="B8255" s="10" t="n">
        <x:v>46273</x:v>
      </x:c>
      <x:c r="C8255" s="11" t="n">
        <x:v>8.94</x:v>
      </x:c>
      <x:c r="D8255" s="11" t="n">
        <x:v>8.93</x:v>
      </x:c>
      <x:c r="E8255" s="13" t="n">
        <x:v>2827913</x:v>
      </x:c>
      <x:c r="F8255" s="11" t="n">
        <x:v>1</x:v>
      </x:c>
      <x:c r="G8255" s="11" t="n">
        <x:v>8.94</x:v>
      </x:c>
      <x:c r="H8255" s="11" t="n">
        <x:v>8.93</x:v>
      </x:c>
      <x:c r="I8255" s="13" t="n">
        <x:v>2827913</x:v>
      </x:c>
      <x:c r="J8255" s="11" t="n">
        <x:v>8.980534</x:v>
      </x:c>
      <x:c r="K8255" s="14" t="n">
        <x:f>I8255*J8255</x:f>
        <x:v>25396168.845542002</x:v>
      </x:c>
      <x:c r="L8255" s="8" t="str">
        <x:v>Alpaca SIP</x:v>
      </x:c>
    </x:row>
    <x:row r="8256" ht="25" customHeight="1">
      <x:c r="A8256" s="8" t="str">
        <x:v>YSS</x:v>
      </x:c>
      <x:c r="B8256" s="10" t="n">
        <x:v>46274</x:v>
      </x:c>
      <x:c r="C8256" s="11" t="n">
        <x:v>8.8</x:v>
      </x:c>
      <x:c r="D8256" s="11" t="n">
        <x:v>8.07</x:v>
      </x:c>
      <x:c r="E8256" s="13" t="n">
        <x:v>2974023</x:v>
      </x:c>
      <x:c r="F8256" s="11" t="n">
        <x:v>1</x:v>
      </x:c>
      <x:c r="G8256" s="11" t="n">
        <x:v>8.8</x:v>
      </x:c>
      <x:c r="H8256" s="11" t="n">
        <x:v>8.07</x:v>
      </x:c>
      <x:c r="I8256" s="13" t="n">
        <x:v>2974023</x:v>
      </x:c>
      <x:c r="J8256" s="11" t="n">
        <x:v>8.381734</x:v>
      </x:c>
      <x:c r="K8256" s="14" t="n">
        <x:f>I8256*J8256</x:f>
        <x:v>24927469.695882</x:v>
      </x:c>
      <x:c r="L8256" s="8" t="str">
        <x:v>Alpaca SIP</x:v>
      </x:c>
    </x:row>
    <x:row r="8257" ht="25" customHeight="1">
      <x:c r="A8257" s="8" t="str">
        <x:v>YSS</x:v>
      </x:c>
      <x:c r="B8257" s="10" t="n">
        <x:v>46275</x:v>
      </x:c>
      <x:c r="C8257" s="11" t="n">
        <x:v>7.98</x:v>
      </x:c>
      <x:c r="D8257" s="11" t="n">
        <x:v>7.45</x:v>
      </x:c>
      <x:c r="E8257" s="13" t="n">
        <x:v>3656247</x:v>
      </x:c>
      <x:c r="F8257" s="11" t="n">
        <x:v>1</x:v>
      </x:c>
      <x:c r="G8257" s="11" t="n">
        <x:v>7.98</x:v>
      </x:c>
      <x:c r="H8257" s="11" t="n">
        <x:v>7.45</x:v>
      </x:c>
      <x:c r="I8257" s="13" t="n">
        <x:v>3656247</x:v>
      </x:c>
      <x:c r="J8257" s="11" t="n">
        <x:v>7.782417</x:v>
      </x:c>
      <x:c r="K8257" s="14" t="n">
        <x:f>I8257*J8257</x:f>
        <x:v>28454438.808999</x:v>
      </x:c>
      <x:c r="L8257" s="8" t="str">
        <x:v>Alpaca SIP</x:v>
      </x:c>
    </x:row>
    <x:row r="8258" ht="25" customHeight="1">
      <x:c r="A8258" s="8" t="str">
        <x:v>YSS</x:v>
      </x:c>
      <x:c r="B8258" s="10" t="n">
        <x:v>46276</x:v>
      </x:c>
      <x:c r="C8258" s="11" t="n">
        <x:v>7.66</x:v>
      </x:c>
      <x:c r="D8258" s="11" t="n">
        <x:v>7.88</x:v>
      </x:c>
      <x:c r="E8258" s="13" t="n">
        <x:v>3156516</x:v>
      </x:c>
      <x:c r="F8258" s="11" t="n">
        <x:v>1</x:v>
      </x:c>
      <x:c r="G8258" s="11" t="n">
        <x:v>7.66</x:v>
      </x:c>
      <x:c r="H8258" s="11" t="n">
        <x:v>7.88</x:v>
      </x:c>
      <x:c r="I8258" s="13" t="n">
        <x:v>3156516</x:v>
      </x:c>
      <x:c r="J8258" s="11" t="n">
        <x:v>7.901611</x:v>
      </x:c>
      <x:c r="K8258" s="14" t="n">
        <x:f>I8258*J8258</x:f>
        <x:v>24941561.547276</x:v>
      </x:c>
      <x:c r="L8258" s="8" t="str">
        <x:v>Alpaca SIP</x:v>
      </x:c>
    </x:row>
    <x:row r="8259" ht="25" customHeight="1">
      <x:c r="A8259" s="8" t="str">
        <x:v>YSS</x:v>
      </x:c>
      <x:c r="B8259" s="10" t="n">
        <x:v>46279</x:v>
      </x:c>
      <x:c r="C8259" s="11" t="n">
        <x:v>7.79</x:v>
      </x:c>
      <x:c r="D8259" s="11" t="n">
        <x:v>7.71</x:v>
      </x:c>
      <x:c r="E8259" s="13" t="n">
        <x:v>2581064</x:v>
      </x:c>
      <x:c r="F8259" s="11" t="n">
        <x:v>1</x:v>
      </x:c>
      <x:c r="G8259" s="11" t="n">
        <x:v>7.79</x:v>
      </x:c>
      <x:c r="H8259" s="11" t="n">
        <x:v>7.71</x:v>
      </x:c>
      <x:c r="I8259" s="13" t="n">
        <x:v>2581064</x:v>
      </x:c>
      <x:c r="J8259" s="11" t="n">
        <x:v>7.85882</x:v>
      </x:c>
      <x:c r="K8259" s="14" t="n">
        <x:f>I8259*J8259</x:f>
        <x:v>20284117.38448</x:v>
      </x:c>
      <x:c r="L8259" s="8" t="str">
        <x:v>Alpaca SIP</x:v>
      </x:c>
    </x:row>
    <x:row r="8260" ht="25" customHeight="1">
      <x:c r="A8260" s="8" t="str">
        <x:v>YSS</x:v>
      </x:c>
      <x:c r="B8260" s="10" t="n">
        <x:v>46280</x:v>
      </x:c>
      <x:c r="C8260" s="11" t="n">
        <x:v>7.7</x:v>
      </x:c>
      <x:c r="D8260" s="11" t="n">
        <x:v>7.77</x:v>
      </x:c>
      <x:c r="E8260" s="13" t="n">
        <x:v>2620085</x:v>
      </x:c>
      <x:c r="F8260" s="11" t="n">
        <x:v>1</x:v>
      </x:c>
      <x:c r="G8260" s="11" t="n">
        <x:v>7.7</x:v>
      </x:c>
      <x:c r="H8260" s="11" t="n">
        <x:v>7.77</x:v>
      </x:c>
      <x:c r="I8260" s="13" t="n">
        <x:v>2620085</x:v>
      </x:c>
      <x:c r="J8260" s="11" t="n">
        <x:v>7.736289</x:v>
      </x:c>
      <x:c r="K8260" s="14" t="n">
        <x:f>I8260*J8260</x:f>
        <x:v>20269734.764565002</x:v>
      </x:c>
      <x:c r="L8260" s="8" t="str">
        <x:v>Alpaca SIP</x:v>
      </x:c>
    </x:row>
    <x:row r="8261" ht="25" customHeight="1">
      <x:c r="A8261" s="8" t="str">
        <x:v>YSS</x:v>
      </x:c>
      <x:c r="B8261" s="10" t="n">
        <x:v>46281</x:v>
      </x:c>
      <x:c r="C8261" s="11" t="n">
        <x:v>7.86</x:v>
      </x:c>
      <x:c r="D8261" s="11" t="n">
        <x:v>8.23</x:v>
      </x:c>
      <x:c r="E8261" s="13" t="n">
        <x:v>4231863</x:v>
      </x:c>
      <x:c r="F8261" s="11" t="n">
        <x:v>1</x:v>
      </x:c>
      <x:c r="G8261" s="11" t="n">
        <x:v>7.86</x:v>
      </x:c>
      <x:c r="H8261" s="11" t="n">
        <x:v>8.23</x:v>
      </x:c>
      <x:c r="I8261" s="13" t="n">
        <x:v>4231863</x:v>
      </x:c>
      <x:c r="J8261" s="11" t="n">
        <x:v>8.19003</x:v>
      </x:c>
      <x:c r="K8261" s="14" t="n">
        <x:f>I8261*J8261</x:f>
        <x:v>34659084.92589</x:v>
      </x:c>
      <x:c r="L8261" s="8" t="str">
        <x:v>Alpaca SIP</x:v>
      </x:c>
    </x:row>
    <x:row r="8262" ht="25" customHeight="1">
      <x:c r="A8262" s="8" t="str">
        <x:v>YSS</x:v>
      </x:c>
      <x:c r="B8262" s="10" t="n">
        <x:v>46282</x:v>
      </x:c>
      <x:c r="C8262" s="11" t="n">
        <x:v>8.45</x:v>
      </x:c>
      <x:c r="D8262" s="11" t="n">
        <x:v>8.76</x:v>
      </x:c>
      <x:c r="E8262" s="13" t="n">
        <x:v>4240030</x:v>
      </x:c>
      <x:c r="F8262" s="11" t="n">
        <x:v>1</x:v>
      </x:c>
      <x:c r="G8262" s="11" t="n">
        <x:v>8.45</x:v>
      </x:c>
      <x:c r="H8262" s="11" t="n">
        <x:v>8.76</x:v>
      </x:c>
      <x:c r="I8262" s="13" t="n">
        <x:v>4240030</x:v>
      </x:c>
      <x:c r="J8262" s="11" t="n">
        <x:v>8.783031</x:v>
      </x:c>
      <x:c r="K8262" s="14" t="n">
        <x:f>I8262*J8262</x:f>
        <x:v>37240314.930929996</x:v>
      </x:c>
      <x:c r="L8262" s="8" t="str">
        <x:v>Alpaca SIP</x:v>
      </x:c>
    </x:row>
    <x:row r="8263" ht="25" customHeight="1">
      <x:c r="A8263" s="8" t="str">
        <x:v>YSS</x:v>
      </x:c>
      <x:c r="B8263" s="10" t="n">
        <x:v>46283</x:v>
      </x:c>
      <x:c r="C8263" s="11" t="n">
        <x:v>8.76</x:v>
      </x:c>
      <x:c r="D8263" s="11" t="n">
        <x:v>8.55</x:v>
      </x:c>
      <x:c r="E8263" s="13" t="n">
        <x:v>21822420</x:v>
      </x:c>
      <x:c r="F8263" s="11" t="n">
        <x:v>1</x:v>
      </x:c>
      <x:c r="G8263" s="11" t="n">
        <x:v>8.76</x:v>
      </x:c>
      <x:c r="H8263" s="11" t="n">
        <x:v>8.55</x:v>
      </x:c>
      <x:c r="I8263" s="13" t="n">
        <x:v>21822420</x:v>
      </x:c>
      <x:c r="J8263" s="11" t="n">
        <x:v>8.537588</x:v>
      </x:c>
      <x:c r="K8263" s="14" t="n">
        <x:f>I8263*J8263</x:f>
        <x:v>186310831.12296</x:v>
      </x:c>
      <x:c r="L8263" s="8" t="str">
        <x:v>Alpaca SIP</x:v>
      </x:c>
    </x:row>
    <x:row r="8264" ht="25" customHeight="1">
      <x:c r="A8264" s="8" t="str">
        <x:v>YSS</x:v>
      </x:c>
      <x:c r="B8264" s="10" t="n">
        <x:v>46286</x:v>
      </x:c>
      <x:c r="C8264" s="11" t="n">
        <x:v>8.69</x:v>
      </x:c>
      <x:c r="D8264" s="11" t="n">
        <x:v>9.76</x:v>
      </x:c>
      <x:c r="E8264" s="13" t="n">
        <x:v>4603760</x:v>
      </x:c>
      <x:c r="F8264" s="11" t="n">
        <x:v>1</x:v>
      </x:c>
      <x:c r="G8264" s="11" t="n">
        <x:v>8.69</x:v>
      </x:c>
      <x:c r="H8264" s="11" t="n">
        <x:v>9.76</x:v>
      </x:c>
      <x:c r="I8264" s="13" t="n">
        <x:v>4603760</x:v>
      </x:c>
      <x:c r="J8264" s="11" t="n">
        <x:v>9.661123</x:v>
      </x:c>
      <x:c r="K8264" s="14" t="n">
        <x:f>I8264*J8264</x:f>
        <x:v>44477491.62248</x:v>
      </x:c>
      <x:c r="L8264" s="8" t="str">
        <x:v>Alpaca SIP</x:v>
      </x:c>
    </x:row>
    <x:row r="8265" ht="25" customHeight="1">
      <x:c r="A8265" s="8" t="str">
        <x:v>YSS</x:v>
      </x:c>
      <x:c r="B8265" s="10" t="n">
        <x:v>46287</x:v>
      </x:c>
      <x:c r="C8265" s="11" t="n">
        <x:v>9.79</x:v>
      </x:c>
      <x:c r="D8265" s="11" t="n">
        <x:v>9.91</x:v>
      </x:c>
      <x:c r="E8265" s="13" t="n">
        <x:v>3610824</x:v>
      </x:c>
      <x:c r="F8265" s="11" t="n">
        <x:v>1</x:v>
      </x:c>
      <x:c r="G8265" s="11" t="n">
        <x:v>9.79</x:v>
      </x:c>
      <x:c r="H8265" s="11" t="n">
        <x:v>9.91</x:v>
      </x:c>
      <x:c r="I8265" s="13" t="n">
        <x:v>3610824</x:v>
      </x:c>
      <x:c r="J8265" s="11" t="n">
        <x:v>9.847025</x:v>
      </x:c>
      <x:c r="K8265" s="14" t="n">
        <x:f>I8265*J8265</x:f>
        <x:v>35555874.1986</x:v>
      </x:c>
      <x:c r="L8265" s="8" t="str">
        <x:v>Alpaca SIP</x:v>
      </x:c>
    </x:row>
    <x:row r="8266" ht="25" customHeight="1">
      <x:c r="A8266" s="8" t="str">
        <x:v>YSS</x:v>
      </x:c>
      <x:c r="B8266" s="10" t="n">
        <x:v>46288</x:v>
      </x:c>
      <x:c r="C8266" s="11" t="n">
        <x:v>9.79</x:v>
      </x:c>
      <x:c r="D8266" s="11" t="n">
        <x:v>9.61</x:v>
      </x:c>
      <x:c r="E8266" s="13" t="n">
        <x:v>2918371</x:v>
      </x:c>
      <x:c r="F8266" s="11" t="n">
        <x:v>1</x:v>
      </x:c>
      <x:c r="G8266" s="11" t="n">
        <x:v>9.79</x:v>
      </x:c>
      <x:c r="H8266" s="11" t="n">
        <x:v>9.61</x:v>
      </x:c>
      <x:c r="I8266" s="13" t="n">
        <x:v>2918371</x:v>
      </x:c>
      <x:c r="J8266" s="11" t="n">
        <x:v>9.695086</x:v>
      </x:c>
      <x:c r="K8266" s="14" t="n">
        <x:f>I8266*J8266</x:f>
        <x:v>28293857.824906</x:v>
      </x:c>
      <x:c r="L8266" s="8" t="str">
        <x:v>Alpaca SIP</x:v>
      </x:c>
    </x:row>
    <x:row r="8267" ht="25" customHeight="1">
      <x:c r="A8267" s="8" t="str">
        <x:v>YSS</x:v>
      </x:c>
      <x:c r="B8267" s="10" t="n">
        <x:v>46289</x:v>
      </x:c>
      <x:c r="C8267" s="11" t="n">
        <x:v>9.47</x:v>
      </x:c>
      <x:c r="D8267" s="11" t="n">
        <x:v>9.81</x:v>
      </x:c>
      <x:c r="E8267" s="13" t="n">
        <x:v>2202126</x:v>
      </x:c>
      <x:c r="F8267" s="11" t="n">
        <x:v>1</x:v>
      </x:c>
      <x:c r="G8267" s="11" t="n">
        <x:v>9.47</x:v>
      </x:c>
      <x:c r="H8267" s="11" t="n">
        <x:v>9.81</x:v>
      </x:c>
      <x:c r="I8267" s="13" t="n">
        <x:v>2202126</x:v>
      </x:c>
      <x:c r="J8267" s="11" t="n">
        <x:v>9.742552</x:v>
      </x:c>
      <x:c r="K8267" s="14" t="n">
        <x:f>I8267*J8267</x:f>
        <x:v>21454327.065552</x:v>
      </x:c>
      <x:c r="L8267" s="8" t="str">
        <x:v>Alpaca SIP</x:v>
      </x:c>
    </x:row>
    <x:row r="8268" ht="25" customHeight="1">
      <x:c r="A8268" s="8" t="str">
        <x:v>YSS</x:v>
      </x:c>
      <x:c r="B8268" s="10" t="n">
        <x:v>46290</x:v>
      </x:c>
      <x:c r="C8268" s="11" t="n">
        <x:v>9.85</x:v>
      </x:c>
      <x:c r="D8268" s="11" t="n">
        <x:v>9.57</x:v>
      </x:c>
      <x:c r="E8268" s="13" t="n">
        <x:v>2017266</x:v>
      </x:c>
      <x:c r="F8268" s="11" t="n">
        <x:v>1</x:v>
      </x:c>
      <x:c r="G8268" s="11" t="n">
        <x:v>9.85</x:v>
      </x:c>
      <x:c r="H8268" s="11" t="n">
        <x:v>9.57</x:v>
      </x:c>
      <x:c r="I8268" s="13" t="n">
        <x:v>2017266</x:v>
      </x:c>
      <x:c r="J8268" s="11" t="n">
        <x:v>9.594865</x:v>
      </x:c>
      <x:c r="K8268" s="14" t="n">
        <x:f>I8268*J8268</x:f>
        <x:v>19355394.939090002</x:v>
      </x:c>
      <x:c r="L8268" s="8" t="str">
        <x:v>Alpaca SIP</x:v>
      </x:c>
    </x:row>
    <x:row r="8269" ht="25" customHeight="1">
      <x:c r="A8269" s="8" t="str">
        <x:v>YSS</x:v>
      </x:c>
      <x:c r="B8269" s="10" t="n">
        <x:v>46293</x:v>
      </x:c>
      <x:c r="C8269" s="11" t="n">
        <x:v>9.31</x:v>
      </x:c>
      <x:c r="D8269" s="11" t="n">
        <x:v>9.14</x:v>
      </x:c>
      <x:c r="E8269" s="13" t="n">
        <x:v>1478028</x:v>
      </x:c>
      <x:c r="F8269" s="11" t="n">
        <x:v>1</x:v>
      </x:c>
      <x:c r="G8269" s="11" t="n">
        <x:v>9.31</x:v>
      </x:c>
      <x:c r="H8269" s="11" t="n">
        <x:v>9.14</x:v>
      </x:c>
      <x:c r="I8269" s="13" t="n">
        <x:v>1478028</x:v>
      </x:c>
      <x:c r="J8269" s="11" t="n">
        <x:v>9.284164</x:v>
      </x:c>
      <x:c r="K8269" s="14" t="n">
        <x:f>I8269*J8269</x:f>
        <x:v>13722254.348592</x:v>
      </x:c>
      <x:c r="L8269" s="8" t="str">
        <x:v>Alpaca SIP</x:v>
      </x:c>
    </x:row>
    <x:row r="8270" ht="25" customHeight="1">
      <x:c r="A8270" s="8" t="str">
        <x:v>YSS</x:v>
      </x:c>
      <x:c r="B8270" s="10" t="n">
        <x:v>46294</x:v>
      </x:c>
      <x:c r="C8270" s="11" t="n">
        <x:v>9.16</x:v>
      </x:c>
      <x:c r="D8270" s="11" t="n">
        <x:v>8.83</x:v>
      </x:c>
      <x:c r="E8270" s="13" t="n">
        <x:v>1630757</x:v>
      </x:c>
      <x:c r="F8270" s="11" t="n">
        <x:v>1</x:v>
      </x:c>
      <x:c r="G8270" s="11" t="n">
        <x:v>9.16</x:v>
      </x:c>
      <x:c r="H8270" s="11" t="n">
        <x:v>8.83</x:v>
      </x:c>
      <x:c r="I8270" s="13" t="n">
        <x:v>1630757</x:v>
      </x:c>
      <x:c r="J8270" s="11" t="n">
        <x:v>8.975103</x:v>
      </x:c>
      <x:c r="K8270" s="14" t="n">
        <x:f>I8270*J8270</x:f>
        <x:v>14636212.042971002</x:v>
      </x:c>
      <x:c r="L8270" s="8" t="str">
        <x:v>Alpaca SIP</x:v>
      </x:c>
    </x:row>
    <x:row r="8271" ht="25" customHeight="1">
      <x:c r="A8271" s="8" t="str">
        <x:v>YSS</x:v>
      </x:c>
      <x:c r="B8271" s="10" t="n">
        <x:v>46295</x:v>
      </x:c>
      <x:c r="C8271" s="11" t="n">
        <x:v>8.92</x:v>
      </x:c>
      <x:c r="D8271" s="11" t="n">
        <x:v>8.65</x:v>
      </x:c>
      <x:c r="E8271" s="13" t="n">
        <x:v>1584702</x:v>
      </x:c>
      <x:c r="F8271" s="11" t="n">
        <x:v>1</x:v>
      </x:c>
      <x:c r="G8271" s="11" t="n">
        <x:v>8.92</x:v>
      </x:c>
      <x:c r="H8271" s="11" t="n">
        <x:v>8.65</x:v>
      </x:c>
      <x:c r="I8271" s="13" t="n">
        <x:v>1584702</x:v>
      </x:c>
      <x:c r="J8271" s="11" t="n">
        <x:v>8.764181</x:v>
      </x:c>
      <x:c r="K8271" s="14" t="n">
        <x:f>I8271*J8271</x:f>
        <x:v>13888615.159062002</x:v>
      </x:c>
      <x:c r="L8271" s="8" t="str">
        <x:v>Alpaca SIP</x:v>
      </x:c>
    </x:row>
    <x:row r="8272" ht="25" customHeight="1">
      <x:c r="A8272" s="8" t="str">
        <x:v>YSS</x:v>
      </x:c>
      <x:c r="B8272" s="10" t="n">
        <x:v>46296</x:v>
      </x:c>
      <x:c r="C8272" s="11" t="n">
        <x:v>8.7</x:v>
      </x:c>
      <x:c r="D8272" s="11" t="n">
        <x:v>8.61</x:v>
      </x:c>
      <x:c r="E8272" s="13" t="n">
        <x:v>1569229</x:v>
      </x:c>
      <x:c r="F8272" s="11" t="n">
        <x:v>1</x:v>
      </x:c>
      <x:c r="G8272" s="11" t="n">
        <x:v>8.7</x:v>
      </x:c>
      <x:c r="H8272" s="11" t="n">
        <x:v>8.61</x:v>
      </x:c>
      <x:c r="I8272" s="13" t="n">
        <x:v>1569229</x:v>
      </x:c>
      <x:c r="J8272" s="11" t="n">
        <x:v>8.603511</x:v>
      </x:c>
      <x:c r="K8272" s="14" t="n">
        <x:f>I8272*J8272</x:f>
        <x:v>13500878.963018999</x:v>
      </x:c>
      <x:c r="L8272" s="8" t="str">
        <x:v>Alpaca SIP</x:v>
      </x:c>
    </x:row>
    <x:row r="8273" ht="25" customHeight="1">
      <x:c r="A8273" s="8" t="str">
        <x:v>YSS</x:v>
      </x:c>
      <x:c r="B8273" s="10" t="n">
        <x:v>46297</x:v>
      </x:c>
      <x:c r="C8273" s="11" t="n">
        <x:v>8.88</x:v>
      </x:c>
      <x:c r="D8273" s="11" t="n">
        <x:v>8.98</x:v>
      </x:c>
      <x:c r="E8273" s="13" t="n">
        <x:v>1788659</x:v>
      </x:c>
      <x:c r="F8273" s="11" t="n">
        <x:v>1</x:v>
      </x:c>
      <x:c r="G8273" s="11" t="n">
        <x:v>8.88</x:v>
      </x:c>
      <x:c r="H8273" s="11" t="n">
        <x:v>8.98</x:v>
      </x:c>
      <x:c r="I8273" s="13" t="n">
        <x:v>1788659</x:v>
      </x:c>
      <x:c r="J8273" s="11" t="n">
        <x:v>8.914979</x:v>
      </x:c>
      <x:c r="K8273" s="14" t="n">
        <x:f>I8273*J8273</x:f>
        <x:v>15945857.423161002</x:v>
      </x:c>
      <x:c r="L8273" s="8" t="str">
        <x:v>Alpaca SIP</x:v>
      </x:c>
    </x:row>
    <x:row r="8274" ht="25" customHeight="1">
      <x:c r="A8274" s="8" t="str">
        <x:v>EQPT</x:v>
      </x:c>
      <x:c r="B8274" s="10" t="n">
        <x:v>46045</x:v>
      </x:c>
      <x:c r="C8274" s="11" t="n">
        <x:v>28.5</x:v>
      </x:c>
      <x:c r="D8274" s="11" t="n">
        <x:v>32.56</x:v>
      </x:c>
      <x:c r="E8274" s="13" t="n">
        <x:v>17411087</x:v>
      </x:c>
      <x:c r="F8274" s="11" t="n">
        <x:v>1</x:v>
      </x:c>
      <x:c r="G8274" s="11" t="n">
        <x:v>28.5</x:v>
      </x:c>
      <x:c r="H8274" s="11" t="n">
        <x:v>32.56</x:v>
      </x:c>
      <x:c r="I8274" s="13" t="n">
        <x:v>17411087</x:v>
      </x:c>
      <x:c r="J8274" s="11" t="n">
        <x:v>29.34281</x:v>
      </x:c>
      <x:c r="K8274" s="14" t="n">
        <x:f>I8274*J8274</x:f>
        <x:v>510890217.73447</x:v>
      </x:c>
      <x:c r="L8274" s="8" t="str">
        <x:v>Alpaca SIP</x:v>
      </x:c>
    </x:row>
    <x:row r="8275" ht="25" customHeight="1">
      <x:c r="A8275" s="8" t="str">
        <x:v>EQPT</x:v>
      </x:c>
      <x:c r="B8275" s="10" t="n">
        <x:v>46048</x:v>
      </x:c>
      <x:c r="C8275" s="11" t="n">
        <x:v>33.55</x:v>
      </x:c>
      <x:c r="D8275" s="11" t="n">
        <x:v>29.92</x:v>
      </x:c>
      <x:c r="E8275" s="13" t="n">
        <x:v>3274649</x:v>
      </x:c>
      <x:c r="F8275" s="11" t="n">
        <x:v>1</x:v>
      </x:c>
      <x:c r="G8275" s="11" t="n">
        <x:v>33.55</x:v>
      </x:c>
      <x:c r="H8275" s="11" t="n">
        <x:v>29.92</x:v>
      </x:c>
      <x:c r="I8275" s="13" t="n">
        <x:v>3274649</x:v>
      </x:c>
      <x:c r="J8275" s="11" t="n">
        <x:v>31.072121</x:v>
      </x:c>
      <x:c r="K8275" s="14" t="n">
        <x:f>I8275*J8275</x:f>
        <x:v>101750289.960529</x:v>
      </x:c>
      <x:c r="L8275" s="8" t="str">
        <x:v>Alpaca SIP</x:v>
      </x:c>
    </x:row>
    <x:row r="8276" ht="25" customHeight="1">
      <x:c r="A8276" s="8" t="str">
        <x:v>EQPT</x:v>
      </x:c>
      <x:c r="B8276" s="10" t="n">
        <x:v>46049</x:v>
      </x:c>
      <x:c r="C8276" s="11" t="n">
        <x:v>30.77</x:v>
      </x:c>
      <x:c r="D8276" s="11" t="n">
        <x:v>32.31</x:v>
      </x:c>
      <x:c r="E8276" s="13" t="n">
        <x:v>2671416</x:v>
      </x:c>
      <x:c r="F8276" s="11" t="n">
        <x:v>1</x:v>
      </x:c>
      <x:c r="G8276" s="11" t="n">
        <x:v>30.77</x:v>
      </x:c>
      <x:c r="H8276" s="11" t="n">
        <x:v>32.31</x:v>
      </x:c>
      <x:c r="I8276" s="13" t="n">
        <x:v>2671416</x:v>
      </x:c>
      <x:c r="J8276" s="11" t="n">
        <x:v>31.878097</x:v>
      </x:c>
      <x:c r="K8276" s="14" t="n">
        <x:f>I8276*J8276</x:f>
        <x:v>85159658.375352</x:v>
      </x:c>
      <x:c r="L8276" s="8" t="str">
        <x:v>Alpaca SIP</x:v>
      </x:c>
    </x:row>
    <x:row r="8277" ht="25" customHeight="1">
      <x:c r="A8277" s="8" t="str">
        <x:v>EQPT</x:v>
      </x:c>
      <x:c r="B8277" s="10" t="n">
        <x:v>46050</x:v>
      </x:c>
      <x:c r="C8277" s="11" t="n">
        <x:v>32.2</x:v>
      </x:c>
      <x:c r="D8277" s="11" t="n">
        <x:v>34.63</x:v>
      </x:c>
      <x:c r="E8277" s="13" t="n">
        <x:v>3070665</x:v>
      </x:c>
      <x:c r="F8277" s="11" t="n">
        <x:v>1</x:v>
      </x:c>
      <x:c r="G8277" s="11" t="n">
        <x:v>32.2</x:v>
      </x:c>
      <x:c r="H8277" s="11" t="n">
        <x:v>34.63</x:v>
      </x:c>
      <x:c r="I8277" s="13" t="n">
        <x:v>3070665</x:v>
      </x:c>
      <x:c r="J8277" s="11" t="n">
        <x:v>34.104207</x:v>
      </x:c>
      <x:c r="K8277" s="14" t="n">
        <x:f>I8277*J8277</x:f>
        <x:v>104722594.78765501</x:v>
      </x:c>
      <x:c r="L8277" s="8" t="str">
        <x:v>Alpaca SIP</x:v>
      </x:c>
    </x:row>
    <x:row r="8278" ht="25" customHeight="1">
      <x:c r="A8278" s="8" t="str">
        <x:v>EQPT</x:v>
      </x:c>
      <x:c r="B8278" s="10" t="n">
        <x:v>46051</x:v>
      </x:c>
      <x:c r="C8278" s="11" t="n">
        <x:v>34.76</x:v>
      </x:c>
      <x:c r="D8278" s="11" t="n">
        <x:v>30.355</x:v>
      </x:c>
      <x:c r="E8278" s="13" t="n">
        <x:v>6279804</x:v>
      </x:c>
      <x:c r="F8278" s="11" t="n">
        <x:v>1</x:v>
      </x:c>
      <x:c r="G8278" s="11" t="n">
        <x:v>34.76</x:v>
      </x:c>
      <x:c r="H8278" s="11" t="n">
        <x:v>30.355</x:v>
      </x:c>
      <x:c r="I8278" s="13" t="n">
        <x:v>6279804</x:v>
      </x:c>
      <x:c r="J8278" s="11" t="n">
        <x:v>30.829618</x:v>
      </x:c>
      <x:c r="K8278" s="14" t="n">
        <x:f>I8278*J8278</x:f>
        <x:v>193603958.434872</x:v>
      </x:c>
      <x:c r="L8278" s="8" t="str">
        <x:v>Alpaca SIP</x:v>
      </x:c>
    </x:row>
    <x:row r="8279" ht="25" customHeight="1">
      <x:c r="A8279" s="8" t="str">
        <x:v>EQPT</x:v>
      </x:c>
      <x:c r="B8279" s="10" t="n">
        <x:v>46052</x:v>
      </x:c>
      <x:c r="C8279" s="11" t="n">
        <x:v>30.85</x:v>
      </x:c>
      <x:c r="D8279" s="11" t="n">
        <x:v>31.1</x:v>
      </x:c>
      <x:c r="E8279" s="13" t="n">
        <x:v>3131592</x:v>
      </x:c>
      <x:c r="F8279" s="11" t="n">
        <x:v>1</x:v>
      </x:c>
      <x:c r="G8279" s="11" t="n">
        <x:v>30.85</x:v>
      </x:c>
      <x:c r="H8279" s="11" t="n">
        <x:v>31.1</x:v>
      </x:c>
      <x:c r="I8279" s="13" t="n">
        <x:v>3131592</x:v>
      </x:c>
      <x:c r="J8279" s="11" t="n">
        <x:v>29.882083</x:v>
      </x:c>
      <x:c r="K8279" s="14" t="n">
        <x:f>I8279*J8279</x:f>
        <x:v>93578492.066136</x:v>
      </x:c>
      <x:c r="L8279" s="8" t="str">
        <x:v>Alpaca SIP</x:v>
      </x:c>
    </x:row>
    <x:row r="8280" ht="25" customHeight="1">
      <x:c r="A8280" s="8" t="str">
        <x:v>EQPT</x:v>
      </x:c>
      <x:c r="B8280" s="10" t="n">
        <x:v>46055</x:v>
      </x:c>
      <x:c r="C8280" s="11" t="n">
        <x:v>30.47</x:v>
      </x:c>
      <x:c r="D8280" s="11" t="n">
        <x:v>33.04</x:v>
      </x:c>
      <x:c r="E8280" s="13" t="n">
        <x:v>1152194</x:v>
      </x:c>
      <x:c r="F8280" s="11" t="n">
        <x:v>1</x:v>
      </x:c>
      <x:c r="G8280" s="11" t="n">
        <x:v>30.47</x:v>
      </x:c>
      <x:c r="H8280" s="11" t="n">
        <x:v>33.04</x:v>
      </x:c>
      <x:c r="I8280" s="13" t="n">
        <x:v>1152194</x:v>
      </x:c>
      <x:c r="J8280" s="11" t="n">
        <x:v>31.403953</x:v>
      </x:c>
      <x:c r="K8280" s="14" t="n">
        <x:f>I8280*J8280</x:f>
        <x:v>36183446.222882</x:v>
      </x:c>
      <x:c r="L8280" s="8" t="str">
        <x:v>Alpaca SIP</x:v>
      </x:c>
    </x:row>
    <x:row r="8281" ht="25" customHeight="1">
      <x:c r="A8281" s="8" t="str">
        <x:v>EQPT</x:v>
      </x:c>
      <x:c r="B8281" s="10" t="n">
        <x:v>46056</x:v>
      </x:c>
      <x:c r="C8281" s="11" t="n">
        <x:v>32.61</x:v>
      </x:c>
      <x:c r="D8281" s="11" t="n">
        <x:v>32.28</x:v>
      </x:c>
      <x:c r="E8281" s="13" t="n">
        <x:v>1240895</x:v>
      </x:c>
      <x:c r="F8281" s="11" t="n">
        <x:v>1</x:v>
      </x:c>
      <x:c r="G8281" s="11" t="n">
        <x:v>32.61</x:v>
      </x:c>
      <x:c r="H8281" s="11" t="n">
        <x:v>32.28</x:v>
      </x:c>
      <x:c r="I8281" s="13" t="n">
        <x:v>1240895</x:v>
      </x:c>
      <x:c r="J8281" s="11" t="n">
        <x:v>32.199679</x:v>
      </x:c>
      <x:c r="K8281" s="14" t="n">
        <x:f>I8281*J8281</x:f>
        <x:v>39956420.672705</x:v>
      </x:c>
      <x:c r="L8281" s="8" t="str">
        <x:v>Alpaca SIP</x:v>
      </x:c>
    </x:row>
    <x:row r="8282" ht="25" customHeight="1">
      <x:c r="A8282" s="8" t="str">
        <x:v>EQPT</x:v>
      </x:c>
      <x:c r="B8282" s="10" t="n">
        <x:v>46057</x:v>
      </x:c>
      <x:c r="C8282" s="11" t="n">
        <x:v>32.08</x:v>
      </x:c>
      <x:c r="D8282" s="11" t="n">
        <x:v>34.21</x:v>
      </x:c>
      <x:c r="E8282" s="13" t="n">
        <x:v>1532228</x:v>
      </x:c>
      <x:c r="F8282" s="11" t="n">
        <x:v>1</x:v>
      </x:c>
      <x:c r="G8282" s="11" t="n">
        <x:v>32.08</x:v>
      </x:c>
      <x:c r="H8282" s="11" t="n">
        <x:v>34.21</x:v>
      </x:c>
      <x:c r="I8282" s="13" t="n">
        <x:v>1532228</x:v>
      </x:c>
      <x:c r="J8282" s="11" t="n">
        <x:v>33.054313</x:v>
      </x:c>
      <x:c r="K8282" s="14" t="n">
        <x:f>I8282*J8282</x:f>
        <x:v>50646743.899364</x:v>
      </x:c>
      <x:c r="L8282" s="8" t="str">
        <x:v>Alpaca SIP</x:v>
      </x:c>
    </x:row>
    <x:row r="8283" ht="25" customHeight="1">
      <x:c r="A8283" s="8" t="str">
        <x:v>EQPT</x:v>
      </x:c>
      <x:c r="B8283" s="10" t="n">
        <x:v>46058</x:v>
      </x:c>
      <x:c r="C8283" s="11" t="n">
        <x:v>33.52</x:v>
      </x:c>
      <x:c r="D8283" s="11" t="n">
        <x:v>32</x:v>
      </x:c>
      <x:c r="E8283" s="13" t="n">
        <x:v>891935</x:v>
      </x:c>
      <x:c r="F8283" s="11" t="n">
        <x:v>1</x:v>
      </x:c>
      <x:c r="G8283" s="11" t="n">
        <x:v>33.52</x:v>
      </x:c>
      <x:c r="H8283" s="11" t="n">
        <x:v>32</x:v>
      </x:c>
      <x:c r="I8283" s="13" t="n">
        <x:v>891935</x:v>
      </x:c>
      <x:c r="J8283" s="11" t="n">
        <x:v>32.153741</x:v>
      </x:c>
      <x:c r="K8283" s="14" t="n">
        <x:f>I8283*J8283</x:f>
        <x:v>28679046.978834998</x:v>
      </x:c>
      <x:c r="L8283" s="8" t="str">
        <x:v>Alpaca SIP</x:v>
      </x:c>
    </x:row>
    <x:row r="8284" ht="25" customHeight="1">
      <x:c r="A8284" s="8" t="str">
        <x:v>EQPT</x:v>
      </x:c>
      <x:c r="B8284" s="10" t="n">
        <x:v>46059</x:v>
      </x:c>
      <x:c r="C8284" s="11" t="n">
        <x:v>32</x:v>
      </x:c>
      <x:c r="D8284" s="11" t="n">
        <x:v>32.96</x:v>
      </x:c>
      <x:c r="E8284" s="13" t="n">
        <x:v>851847</x:v>
      </x:c>
      <x:c r="F8284" s="11" t="n">
        <x:v>1</x:v>
      </x:c>
      <x:c r="G8284" s="11" t="n">
        <x:v>32</x:v>
      </x:c>
      <x:c r="H8284" s="11" t="n">
        <x:v>32.96</x:v>
      </x:c>
      <x:c r="I8284" s="13" t="n">
        <x:v>851847</x:v>
      </x:c>
      <x:c r="J8284" s="11" t="n">
        <x:v>32.678931</x:v>
      </x:c>
      <x:c r="K8284" s="14" t="n">
        <x:f>I8284*J8284</x:f>
        <x:v>27837449.335557</x:v>
      </x:c>
      <x:c r="L8284" s="8" t="str">
        <x:v>Alpaca SIP</x:v>
      </x:c>
    </x:row>
    <x:row r="8285" ht="25" customHeight="1">
      <x:c r="A8285" s="8" t="str">
        <x:v>EQPT</x:v>
      </x:c>
      <x:c r="B8285" s="10" t="n">
        <x:v>46062</x:v>
      </x:c>
      <x:c r="C8285" s="11" t="n">
        <x:v>32.91</x:v>
      </x:c>
      <x:c r="D8285" s="11" t="n">
        <x:v>32.57</x:v>
      </x:c>
      <x:c r="E8285" s="13" t="n">
        <x:v>776501</x:v>
      </x:c>
      <x:c r="F8285" s="11" t="n">
        <x:v>1</x:v>
      </x:c>
      <x:c r="G8285" s="11" t="n">
        <x:v>32.91</x:v>
      </x:c>
      <x:c r="H8285" s="11" t="n">
        <x:v>32.57</x:v>
      </x:c>
      <x:c r="I8285" s="13" t="n">
        <x:v>776501</x:v>
      </x:c>
      <x:c r="J8285" s="11" t="n">
        <x:v>32.681333</x:v>
      </x:c>
      <x:c r="K8285" s="14" t="n">
        <x:f>I8285*J8285</x:f>
        <x:v>25377087.755833</x:v>
      </x:c>
      <x:c r="L8285" s="8" t="str">
        <x:v>Alpaca SIP</x:v>
      </x:c>
    </x:row>
    <x:row r="8286" ht="25" customHeight="1">
      <x:c r="A8286" s="8" t="str">
        <x:v>EQPT</x:v>
      </x:c>
      <x:c r="B8286" s="10" t="n">
        <x:v>46063</x:v>
      </x:c>
      <x:c r="C8286" s="11" t="n">
        <x:v>32.39</x:v>
      </x:c>
      <x:c r="D8286" s="11" t="n">
        <x:v>34.24</x:v>
      </x:c>
      <x:c r="E8286" s="13" t="n">
        <x:v>929977</x:v>
      </x:c>
      <x:c r="F8286" s="11" t="n">
        <x:v>1</x:v>
      </x:c>
      <x:c r="G8286" s="11" t="n">
        <x:v>32.39</x:v>
      </x:c>
      <x:c r="H8286" s="11" t="n">
        <x:v>34.24</x:v>
      </x:c>
      <x:c r="I8286" s="13" t="n">
        <x:v>929977</x:v>
      </x:c>
      <x:c r="J8286" s="11" t="n">
        <x:v>33.514406</x:v>
      </x:c>
      <x:c r="K8286" s="14" t="n">
        <x:f>I8286*J8286</x:f>
        <x:v>31167626.748662002</x:v>
      </x:c>
      <x:c r="L8286" s="8" t="str">
        <x:v>Alpaca SIP</x:v>
      </x:c>
    </x:row>
    <x:row r="8287" ht="25" customHeight="1">
      <x:c r="A8287" s="8" t="str">
        <x:v>EQPT</x:v>
      </x:c>
      <x:c r="B8287" s="10" t="n">
        <x:v>46064</x:v>
      </x:c>
      <x:c r="C8287" s="11" t="n">
        <x:v>34.25</x:v>
      </x:c>
      <x:c r="D8287" s="11" t="n">
        <x:v>33.33</x:v>
      </x:c>
      <x:c r="E8287" s="13" t="n">
        <x:v>728197</x:v>
      </x:c>
      <x:c r="F8287" s="11" t="n">
        <x:v>1</x:v>
      </x:c>
      <x:c r="G8287" s="11" t="n">
        <x:v>34.25</x:v>
      </x:c>
      <x:c r="H8287" s="11" t="n">
        <x:v>33.33</x:v>
      </x:c>
      <x:c r="I8287" s="13" t="n">
        <x:v>728197</x:v>
      </x:c>
      <x:c r="J8287" s="11" t="n">
        <x:v>33.894983</x:v>
      </x:c>
      <x:c r="K8287" s="14" t="n">
        <x:f>I8287*J8287</x:f>
        <x:v>24682224.935651004</x:v>
      </x:c>
      <x:c r="L8287" s="8" t="str">
        <x:v>Alpaca SIP</x:v>
      </x:c>
    </x:row>
    <x:row r="8288" ht="25" customHeight="1">
      <x:c r="A8288" s="8" t="str">
        <x:v>EQPT</x:v>
      </x:c>
      <x:c r="B8288" s="10" t="n">
        <x:v>46065</x:v>
      </x:c>
      <x:c r="C8288" s="11" t="n">
        <x:v>33.52</x:v>
      </x:c>
      <x:c r="D8288" s="11" t="n">
        <x:v>32.39</x:v>
      </x:c>
      <x:c r="E8288" s="13" t="n">
        <x:v>1054799</x:v>
      </x:c>
      <x:c r="F8288" s="11" t="n">
        <x:v>1</x:v>
      </x:c>
      <x:c r="G8288" s="11" t="n">
        <x:v>33.52</x:v>
      </x:c>
      <x:c r="H8288" s="11" t="n">
        <x:v>32.39</x:v>
      </x:c>
      <x:c r="I8288" s="13" t="n">
        <x:v>1054799</x:v>
      </x:c>
      <x:c r="J8288" s="11" t="n">
        <x:v>32.264099</x:v>
      </x:c>
      <x:c r="K8288" s="14" t="n">
        <x:f>I8288*J8288</x:f>
        <x:v>34032139.361101</x:v>
      </x:c>
      <x:c r="L8288" s="8" t="str">
        <x:v>Alpaca SIP</x:v>
      </x:c>
    </x:row>
    <x:row r="8289" ht="25" customHeight="1">
      <x:c r="A8289" s="8" t="str">
        <x:v>EQPT</x:v>
      </x:c>
      <x:c r="B8289" s="10" t="n">
        <x:v>46066</x:v>
      </x:c>
      <x:c r="C8289" s="11" t="n">
        <x:v>32.46</x:v>
      </x:c>
      <x:c r="D8289" s="11" t="n">
        <x:v>33.77</x:v>
      </x:c>
      <x:c r="E8289" s="13" t="n">
        <x:v>309921</x:v>
      </x:c>
      <x:c r="F8289" s="11" t="n">
        <x:v>1</x:v>
      </x:c>
      <x:c r="G8289" s="11" t="n">
        <x:v>32.46</x:v>
      </x:c>
      <x:c r="H8289" s="11" t="n">
        <x:v>33.77</x:v>
      </x:c>
      <x:c r="I8289" s="13" t="n">
        <x:v>309921</x:v>
      </x:c>
      <x:c r="J8289" s="11" t="n">
        <x:v>33.25919</x:v>
      </x:c>
      <x:c r="K8289" s="14" t="n">
        <x:f>I8289*J8289</x:f>
        <x:v>10307721.423989998</x:v>
      </x:c>
      <x:c r="L8289" s="8" t="str">
        <x:v>Alpaca SIP</x:v>
      </x:c>
    </x:row>
    <x:row r="8290" ht="25" customHeight="1">
      <x:c r="A8290" s="8" t="str">
        <x:v>EQPT</x:v>
      </x:c>
      <x:c r="B8290" s="10" t="n">
        <x:v>46070</x:v>
      </x:c>
      <x:c r="C8290" s="11" t="n">
        <x:v>34</x:v>
      </x:c>
      <x:c r="D8290" s="11" t="n">
        <x:v>33.96</x:v>
      </x:c>
      <x:c r="E8290" s="13" t="n">
        <x:v>467389</x:v>
      </x:c>
      <x:c r="F8290" s="11" t="n">
        <x:v>1</x:v>
      </x:c>
      <x:c r="G8290" s="11" t="n">
        <x:v>34</x:v>
      </x:c>
      <x:c r="H8290" s="11" t="n">
        <x:v>33.96</x:v>
      </x:c>
      <x:c r="I8290" s="13" t="n">
        <x:v>467389</x:v>
      </x:c>
      <x:c r="J8290" s="11" t="n">
        <x:v>33.582498</x:v>
      </x:c>
      <x:c r="K8290" s="14" t="n">
        <x:f>I8290*J8290</x:f>
        <x:v>15696090.157722</x:v>
      </x:c>
      <x:c r="L8290" s="8" t="str">
        <x:v>Alpaca SIP</x:v>
      </x:c>
    </x:row>
    <x:row r="8291" ht="25" customHeight="1">
      <x:c r="A8291" s="8" t="str">
        <x:v>EQPT</x:v>
      </x:c>
      <x:c r="B8291" s="10" t="n">
        <x:v>46071</x:v>
      </x:c>
      <x:c r="C8291" s="11" t="n">
        <x:v>33.94</x:v>
      </x:c>
      <x:c r="D8291" s="11" t="n">
        <x:v>32.34</x:v>
      </x:c>
      <x:c r="E8291" s="13" t="n">
        <x:v>672240</x:v>
      </x:c>
      <x:c r="F8291" s="11" t="n">
        <x:v>1</x:v>
      </x:c>
      <x:c r="G8291" s="11" t="n">
        <x:v>33.94</x:v>
      </x:c>
      <x:c r="H8291" s="11" t="n">
        <x:v>32.34</x:v>
      </x:c>
      <x:c r="I8291" s="13" t="n">
        <x:v>672240</x:v>
      </x:c>
      <x:c r="J8291" s="11" t="n">
        <x:v>32.194801</x:v>
      </x:c>
      <x:c r="K8291" s="14" t="n">
        <x:f>I8291*J8291</x:f>
        <x:v>21642633.02424</x:v>
      </x:c>
      <x:c r="L8291" s="8" t="str">
        <x:v>Alpaca SIP</x:v>
      </x:c>
    </x:row>
    <x:row r="8292" ht="25" customHeight="1">
      <x:c r="A8292" s="8" t="str">
        <x:v>EQPT</x:v>
      </x:c>
      <x:c r="B8292" s="10" t="n">
        <x:v>46072</x:v>
      </x:c>
      <x:c r="C8292" s="11" t="n">
        <x:v>32.32</x:v>
      </x:c>
      <x:c r="D8292" s="11" t="n">
        <x:v>33.75</x:v>
      </x:c>
      <x:c r="E8292" s="13" t="n">
        <x:v>599129</x:v>
      </x:c>
      <x:c r="F8292" s="11" t="n">
        <x:v>1</x:v>
      </x:c>
      <x:c r="G8292" s="11" t="n">
        <x:v>32.32</x:v>
      </x:c>
      <x:c r="H8292" s="11" t="n">
        <x:v>33.75</x:v>
      </x:c>
      <x:c r="I8292" s="13" t="n">
        <x:v>599129</x:v>
      </x:c>
      <x:c r="J8292" s="11" t="n">
        <x:v>33.199544</x:v>
      </x:c>
      <x:c r="K8292" s="14" t="n">
        <x:f>I8292*J8292</x:f>
        <x:v>19890809.597176</x:v>
      </x:c>
      <x:c r="L8292" s="8" t="str">
        <x:v>Alpaca SIP</x:v>
      </x:c>
    </x:row>
    <x:row r="8293" ht="25" customHeight="1">
      <x:c r="A8293" s="8" t="str">
        <x:v>EQPT</x:v>
      </x:c>
      <x:c r="B8293" s="10" t="n">
        <x:v>46073</x:v>
      </x:c>
      <x:c r="C8293" s="11" t="n">
        <x:v>33.94</x:v>
      </x:c>
      <x:c r="D8293" s="11" t="n">
        <x:v>31.55</x:v>
      </x:c>
      <x:c r="E8293" s="13" t="n">
        <x:v>801804</x:v>
      </x:c>
      <x:c r="F8293" s="11" t="n">
        <x:v>1</x:v>
      </x:c>
      <x:c r="G8293" s="11" t="n">
        <x:v>33.94</x:v>
      </x:c>
      <x:c r="H8293" s="11" t="n">
        <x:v>31.55</x:v>
      </x:c>
      <x:c r="I8293" s="13" t="n">
        <x:v>801804</x:v>
      </x:c>
      <x:c r="J8293" s="11" t="n">
        <x:v>32.265146</x:v>
      </x:c>
      <x:c r="K8293" s="14" t="n">
        <x:f>I8293*J8293</x:f>
        <x:v>25870323.123384003</x:v>
      </x:c>
      <x:c r="L8293" s="8" t="str">
        <x:v>Alpaca SIP</x:v>
      </x:c>
    </x:row>
    <x:row r="8294" ht="25" customHeight="1">
      <x:c r="A8294" s="8" t="str">
        <x:v>EQPT</x:v>
      </x:c>
      <x:c r="B8294" s="10" t="n">
        <x:v>46076</x:v>
      </x:c>
      <x:c r="C8294" s="11" t="n">
        <x:v>31.55</x:v>
      </x:c>
      <x:c r="D8294" s="11" t="n">
        <x:v>29.25</x:v>
      </x:c>
      <x:c r="E8294" s="13" t="n">
        <x:v>1452496</x:v>
      </x:c>
      <x:c r="F8294" s="11" t="n">
        <x:v>1</x:v>
      </x:c>
      <x:c r="G8294" s="11" t="n">
        <x:v>31.55</x:v>
      </x:c>
      <x:c r="H8294" s="11" t="n">
        <x:v>29.25</x:v>
      </x:c>
      <x:c r="I8294" s="13" t="n">
        <x:v>1452496</x:v>
      </x:c>
      <x:c r="J8294" s="11" t="n">
        <x:v>29.291257</x:v>
      </x:c>
      <x:c r="K8294" s="14" t="n">
        <x:f>I8294*J8294</x:f>
        <x:v>42545433.627472006</x:v>
      </x:c>
      <x:c r="L8294" s="8" t="str">
        <x:v>Alpaca SIP</x:v>
      </x:c>
    </x:row>
    <x:row r="8295" ht="25" customHeight="1">
      <x:c r="A8295" s="8" t="str">
        <x:v>EQPT</x:v>
      </x:c>
      <x:c r="B8295" s="10" t="n">
        <x:v>46077</x:v>
      </x:c>
      <x:c r="C8295" s="11" t="n">
        <x:v>29.16</x:v>
      </x:c>
      <x:c r="D8295" s="11" t="n">
        <x:v>29.88</x:v>
      </x:c>
      <x:c r="E8295" s="13" t="n">
        <x:v>810950</x:v>
      </x:c>
      <x:c r="F8295" s="11" t="n">
        <x:v>1</x:v>
      </x:c>
      <x:c r="G8295" s="11" t="n">
        <x:v>29.16</x:v>
      </x:c>
      <x:c r="H8295" s="11" t="n">
        <x:v>29.88</x:v>
      </x:c>
      <x:c r="I8295" s="13" t="n">
        <x:v>810950</x:v>
      </x:c>
      <x:c r="J8295" s="11" t="n">
        <x:v>29.473508</x:v>
      </x:c>
      <x:c r="K8295" s="14" t="n">
        <x:f>I8295*J8295</x:f>
        <x:v>23901541.312599998</x:v>
      </x:c>
      <x:c r="L8295" s="8" t="str">
        <x:v>Alpaca SIP</x:v>
      </x:c>
    </x:row>
    <x:row r="8296" ht="25" customHeight="1">
      <x:c r="A8296" s="8" t="str">
        <x:v>EQPT</x:v>
      </x:c>
      <x:c r="B8296" s="10" t="n">
        <x:v>46078</x:v>
      </x:c>
      <x:c r="C8296" s="11" t="n">
        <x:v>30.04</x:v>
      </x:c>
      <x:c r="D8296" s="11" t="n">
        <x:v>29.77</x:v>
      </x:c>
      <x:c r="E8296" s="13" t="n">
        <x:v>791085</x:v>
      </x:c>
      <x:c r="F8296" s="11" t="n">
        <x:v>1</x:v>
      </x:c>
      <x:c r="G8296" s="11" t="n">
        <x:v>30.04</x:v>
      </x:c>
      <x:c r="H8296" s="11" t="n">
        <x:v>29.77</x:v>
      </x:c>
      <x:c r="I8296" s="13" t="n">
        <x:v>791085</x:v>
      </x:c>
      <x:c r="J8296" s="11" t="n">
        <x:v>29.556747</x:v>
      </x:c>
      <x:c r="K8296" s="14" t="n">
        <x:f>I8296*J8296</x:f>
        <x:v>23381899.200495</x:v>
      </x:c>
      <x:c r="L8296" s="8" t="str">
        <x:v>Alpaca SIP</x:v>
      </x:c>
    </x:row>
    <x:row r="8297" ht="25" customHeight="1">
      <x:c r="A8297" s="8" t="str">
        <x:v>EQPT</x:v>
      </x:c>
      <x:c r="B8297" s="10" t="n">
        <x:v>46079</x:v>
      </x:c>
      <x:c r="C8297" s="11" t="n">
        <x:v>29.72</x:v>
      </x:c>
      <x:c r="D8297" s="11" t="n">
        <x:v>29.47</x:v>
      </x:c>
      <x:c r="E8297" s="13" t="n">
        <x:v>759088</x:v>
      </x:c>
      <x:c r="F8297" s="11" t="n">
        <x:v>1</x:v>
      </x:c>
      <x:c r="G8297" s="11" t="n">
        <x:v>29.72</x:v>
      </x:c>
      <x:c r="H8297" s="11" t="n">
        <x:v>29.47</x:v>
      </x:c>
      <x:c r="I8297" s="13" t="n">
        <x:v>759088</x:v>
      </x:c>
      <x:c r="J8297" s="11" t="n">
        <x:v>29.273763</x:v>
      </x:c>
      <x:c r="K8297" s="14" t="n">
        <x:f>I8297*J8297</x:f>
        <x:v>22221362.208143998</x:v>
      </x:c>
      <x:c r="L8297" s="8" t="str">
        <x:v>Alpaca SIP</x:v>
      </x:c>
    </x:row>
    <x:row r="8298" ht="25" customHeight="1">
      <x:c r="A8298" s="8" t="str">
        <x:v>EQPT</x:v>
      </x:c>
      <x:c r="B8298" s="10" t="n">
        <x:v>46080</x:v>
      </x:c>
      <x:c r="C8298" s="11" t="n">
        <x:v>29.015</x:v>
      </x:c>
      <x:c r="D8298" s="11" t="n">
        <x:v>29.02</x:v>
      </x:c>
      <x:c r="E8298" s="13" t="n">
        <x:v>1076194</x:v>
      </x:c>
      <x:c r="F8298" s="11" t="n">
        <x:v>1</x:v>
      </x:c>
      <x:c r="G8298" s="11" t="n">
        <x:v>29.015</x:v>
      </x:c>
      <x:c r="H8298" s="11" t="n">
        <x:v>29.02</x:v>
      </x:c>
      <x:c r="I8298" s="13" t="n">
        <x:v>1076194</x:v>
      </x:c>
      <x:c r="J8298" s="11" t="n">
        <x:v>28.892338</x:v>
      </x:c>
      <x:c r="K8298" s="14" t="n">
        <x:f>I8298*J8298</x:f>
        <x:v>31093760.801572</x:v>
      </x:c>
      <x:c r="L8298" s="8" t="str">
        <x:v>Alpaca SIP</x:v>
      </x:c>
    </x:row>
    <x:row r="8299" ht="25" customHeight="1">
      <x:c r="A8299" s="8" t="str">
        <x:v>EQPT</x:v>
      </x:c>
      <x:c r="B8299" s="10" t="n">
        <x:v>46083</x:v>
      </x:c>
      <x:c r="C8299" s="11" t="n">
        <x:v>28.53</x:v>
      </x:c>
      <x:c r="D8299" s="11" t="n">
        <x:v>30.07</x:v>
      </x:c>
      <x:c r="E8299" s="13" t="n">
        <x:v>876198</x:v>
      </x:c>
      <x:c r="F8299" s="11" t="n">
        <x:v>1</x:v>
      </x:c>
      <x:c r="G8299" s="11" t="n">
        <x:v>28.53</x:v>
      </x:c>
      <x:c r="H8299" s="11" t="n">
        <x:v>30.07</x:v>
      </x:c>
      <x:c r="I8299" s="13" t="n">
        <x:v>876198</x:v>
      </x:c>
      <x:c r="J8299" s="11" t="n">
        <x:v>29.708914</x:v>
      </x:c>
      <x:c r="K8299" s="14" t="n">
        <x:f>I8299*J8299</x:f>
        <x:v>26030891.028972</x:v>
      </x:c>
      <x:c r="L8299" s="8" t="str">
        <x:v>Alpaca SIP</x:v>
      </x:c>
    </x:row>
    <x:row r="8300" ht="25" customHeight="1">
      <x:c r="A8300" s="8" t="str">
        <x:v>EQPT</x:v>
      </x:c>
      <x:c r="B8300" s="10" t="n">
        <x:v>46084</x:v>
      </x:c>
      <x:c r="C8300" s="11" t="n">
        <x:v>29.5</x:v>
      </x:c>
      <x:c r="D8300" s="11" t="n">
        <x:v>30.06</x:v>
      </x:c>
      <x:c r="E8300" s="13" t="n">
        <x:v>630846</x:v>
      </x:c>
      <x:c r="F8300" s="11" t="n">
        <x:v>1</x:v>
      </x:c>
      <x:c r="G8300" s="11" t="n">
        <x:v>29.5</x:v>
      </x:c>
      <x:c r="H8300" s="11" t="n">
        <x:v>30.06</x:v>
      </x:c>
      <x:c r="I8300" s="13" t="n">
        <x:v>630846</x:v>
      </x:c>
      <x:c r="J8300" s="11" t="n">
        <x:v>29.436977</x:v>
      </x:c>
      <x:c r="K8300" s="14" t="n">
        <x:f>I8300*J8300</x:f>
        <x:v>18570199.192541998</x:v>
      </x:c>
      <x:c r="L8300" s="8" t="str">
        <x:v>Alpaca SIP</x:v>
      </x:c>
    </x:row>
    <x:row r="8301" ht="25" customHeight="1">
      <x:c r="A8301" s="8" t="str">
        <x:v>EQPT</x:v>
      </x:c>
      <x:c r="B8301" s="10" t="n">
        <x:v>46085</x:v>
      </x:c>
      <x:c r="C8301" s="11" t="n">
        <x:v>30.2</x:v>
      </x:c>
      <x:c r="D8301" s="11" t="n">
        <x:v>29.76</x:v>
      </x:c>
      <x:c r="E8301" s="13" t="n">
        <x:v>385773</x:v>
      </x:c>
      <x:c r="F8301" s="11" t="n">
        <x:v>1</x:v>
      </x:c>
      <x:c r="G8301" s="11" t="n">
        <x:v>30.2</x:v>
      </x:c>
      <x:c r="H8301" s="11" t="n">
        <x:v>29.76</x:v>
      </x:c>
      <x:c r="I8301" s="13" t="n">
        <x:v>385773</x:v>
      </x:c>
      <x:c r="J8301" s="11" t="n">
        <x:v>29.725418</x:v>
      </x:c>
      <x:c r="K8301" s="14" t="n">
        <x:f>I8301*J8301</x:f>
        <x:v>11467263.678114</x:v>
      </x:c>
      <x:c r="L8301" s="8" t="str">
        <x:v>Alpaca SIP</x:v>
      </x:c>
    </x:row>
    <x:row r="8302" ht="25" customHeight="1">
      <x:c r="A8302" s="8" t="str">
        <x:v>EQPT</x:v>
      </x:c>
      <x:c r="B8302" s="10" t="n">
        <x:v>46086</x:v>
      </x:c>
      <x:c r="C8302" s="11" t="n">
        <x:v>29.39</x:v>
      </x:c>
      <x:c r="D8302" s="11" t="n">
        <x:v>29.46</x:v>
      </x:c>
      <x:c r="E8302" s="13" t="n">
        <x:v>552932</x:v>
      </x:c>
      <x:c r="F8302" s="11" t="n">
        <x:v>1</x:v>
      </x:c>
      <x:c r="G8302" s="11" t="n">
        <x:v>29.39</x:v>
      </x:c>
      <x:c r="H8302" s="11" t="n">
        <x:v>29.46</x:v>
      </x:c>
      <x:c r="I8302" s="13" t="n">
        <x:v>552932</x:v>
      </x:c>
      <x:c r="J8302" s="11" t="n">
        <x:v>29.132865</x:v>
      </x:c>
      <x:c r="K8302" s="14" t="n">
        <x:f>I8302*J8302</x:f>
        <x:v>16108493.31018</x:v>
      </x:c>
      <x:c r="L8302" s="8" t="str">
        <x:v>Alpaca SIP</x:v>
      </x:c>
    </x:row>
    <x:row r="8303" ht="25" customHeight="1">
      <x:c r="A8303" s="8" t="str">
        <x:v>EQPT</x:v>
      </x:c>
      <x:c r="B8303" s="10" t="n">
        <x:v>46087</x:v>
      </x:c>
      <x:c r="C8303" s="11" t="n">
        <x:v>29.02</x:v>
      </x:c>
      <x:c r="D8303" s="11" t="n">
        <x:v>27.82</x:v>
      </x:c>
      <x:c r="E8303" s="13" t="n">
        <x:v>572347</x:v>
      </x:c>
      <x:c r="F8303" s="11" t="n">
        <x:v>1</x:v>
      </x:c>
      <x:c r="G8303" s="11" t="n">
        <x:v>29.02</x:v>
      </x:c>
      <x:c r="H8303" s="11" t="n">
        <x:v>27.82</x:v>
      </x:c>
      <x:c r="I8303" s="13" t="n">
        <x:v>572347</x:v>
      </x:c>
      <x:c r="J8303" s="11" t="n">
        <x:v>28.344497</x:v>
      </x:c>
      <x:c r="K8303" s="14" t="n">
        <x:f>I8303*J8303</x:f>
        <x:v>16222887.824459</x:v>
      </x:c>
      <x:c r="L8303" s="8" t="str">
        <x:v>Alpaca SIP</x:v>
      </x:c>
    </x:row>
    <x:row r="8304" ht="25" customHeight="1">
      <x:c r="A8304" s="8" t="str">
        <x:v>EQPT</x:v>
      </x:c>
      <x:c r="B8304" s="10" t="n">
        <x:v>46090</x:v>
      </x:c>
      <x:c r="C8304" s="11" t="n">
        <x:v>27.5</x:v>
      </x:c>
      <x:c r="D8304" s="11" t="n">
        <x:v>28</x:v>
      </x:c>
      <x:c r="E8304" s="13" t="n">
        <x:v>1591004</x:v>
      </x:c>
      <x:c r="F8304" s="11" t="n">
        <x:v>1</x:v>
      </x:c>
      <x:c r="G8304" s="11" t="n">
        <x:v>27.5</x:v>
      </x:c>
      <x:c r="H8304" s="11" t="n">
        <x:v>28</x:v>
      </x:c>
      <x:c r="I8304" s="13" t="n">
        <x:v>1591004</x:v>
      </x:c>
      <x:c r="J8304" s="11" t="n">
        <x:v>27.09829</x:v>
      </x:c>
      <x:c r="K8304" s="14" t="n">
        <x:f>I8304*J8304</x:f>
        <x:v>43113487.78316</x:v>
      </x:c>
      <x:c r="L8304" s="8" t="str">
        <x:v>Alpaca SIP</x:v>
      </x:c>
    </x:row>
    <x:row r="8305" ht="25" customHeight="1">
      <x:c r="A8305" s="8" t="str">
        <x:v>EQPT</x:v>
      </x:c>
      <x:c r="B8305" s="10" t="n">
        <x:v>46091</x:v>
      </x:c>
      <x:c r="C8305" s="11" t="n">
        <x:v>27.95</x:v>
      </x:c>
      <x:c r="D8305" s="11" t="n">
        <x:v>27.19</x:v>
      </x:c>
      <x:c r="E8305" s="13" t="n">
        <x:v>732011</x:v>
      </x:c>
      <x:c r="F8305" s="11" t="n">
        <x:v>1</x:v>
      </x:c>
      <x:c r="G8305" s="11" t="n">
        <x:v>27.95</x:v>
      </x:c>
      <x:c r="H8305" s="11" t="n">
        <x:v>27.19</x:v>
      </x:c>
      <x:c r="I8305" s="13" t="n">
        <x:v>732011</x:v>
      </x:c>
      <x:c r="J8305" s="11" t="n">
        <x:v>28.248532</x:v>
      </x:c>
      <x:c r="K8305" s="14" t="n">
        <x:f>I8305*J8305</x:f>
        <x:v>20678236.157852</x:v>
      </x:c>
      <x:c r="L8305" s="8" t="str">
        <x:v>Alpaca SIP</x:v>
      </x:c>
    </x:row>
    <x:row r="8306" ht="25" customHeight="1">
      <x:c r="A8306" s="8" t="str">
        <x:v>EQPT</x:v>
      </x:c>
      <x:c r="B8306" s="10" t="n">
        <x:v>46092</x:v>
      </x:c>
      <x:c r="C8306" s="11" t="n">
        <x:v>27.02</x:v>
      </x:c>
      <x:c r="D8306" s="11" t="n">
        <x:v>28.76</x:v>
      </x:c>
      <x:c r="E8306" s="13" t="n">
        <x:v>624562</x:v>
      </x:c>
      <x:c r="F8306" s="11" t="n">
        <x:v>1</x:v>
      </x:c>
      <x:c r="G8306" s="11" t="n">
        <x:v>27.02</x:v>
      </x:c>
      <x:c r="H8306" s="11" t="n">
        <x:v>28.76</x:v>
      </x:c>
      <x:c r="I8306" s="13" t="n">
        <x:v>624562</x:v>
      </x:c>
      <x:c r="J8306" s="11" t="n">
        <x:v>28.192941</x:v>
      </x:c>
      <x:c r="K8306" s="14" t="n">
        <x:f>I8306*J8306</x:f>
        <x:v>17608239.616842</x:v>
      </x:c>
      <x:c r="L8306" s="8" t="str">
        <x:v>Alpaca SIP</x:v>
      </x:c>
    </x:row>
    <x:row r="8307" ht="25" customHeight="1">
      <x:c r="A8307" s="8" t="str">
        <x:v>EQPT</x:v>
      </x:c>
      <x:c r="B8307" s="10" t="n">
        <x:v>46093</x:v>
      </x:c>
      <x:c r="C8307" s="11" t="n">
        <x:v>28.46</x:v>
      </x:c>
      <x:c r="D8307" s="11" t="n">
        <x:v>25.88</x:v>
      </x:c>
      <x:c r="E8307" s="13" t="n">
        <x:v>1105285</x:v>
      </x:c>
      <x:c r="F8307" s="11" t="n">
        <x:v>1</x:v>
      </x:c>
      <x:c r="G8307" s="11" t="n">
        <x:v>28.46</x:v>
      </x:c>
      <x:c r="H8307" s="11" t="n">
        <x:v>25.88</x:v>
      </x:c>
      <x:c r="I8307" s="13" t="n">
        <x:v>1105285</x:v>
      </x:c>
      <x:c r="J8307" s="11" t="n">
        <x:v>27.033746</x:v>
      </x:c>
      <x:c r="K8307" s="14" t="n">
        <x:f>I8307*J8307</x:f>
        <x:v>29879993.947610002</x:v>
      </x:c>
      <x:c r="L8307" s="8" t="str">
        <x:v>Alpaca SIP</x:v>
      </x:c>
    </x:row>
    <x:row r="8308" ht="25" customHeight="1">
      <x:c r="A8308" s="8" t="str">
        <x:v>EQPT</x:v>
      </x:c>
      <x:c r="B8308" s="10" t="n">
        <x:v>46094</x:v>
      </x:c>
      <x:c r="C8308" s="11" t="n">
        <x:v>25.89</x:v>
      </x:c>
      <x:c r="D8308" s="11" t="n">
        <x:v>25.44</x:v>
      </x:c>
      <x:c r="E8308" s="13" t="n">
        <x:v>1053429</x:v>
      </x:c>
      <x:c r="F8308" s="11" t="n">
        <x:v>1</x:v>
      </x:c>
      <x:c r="G8308" s="11" t="n">
        <x:v>25.89</x:v>
      </x:c>
      <x:c r="H8308" s="11" t="n">
        <x:v>25.44</x:v>
      </x:c>
      <x:c r="I8308" s="13" t="n">
        <x:v>1053429</x:v>
      </x:c>
      <x:c r="J8308" s="11" t="n">
        <x:v>25.543086</x:v>
      </x:c>
      <x:c r="K8308" s="14" t="n">
        <x:f>I8308*J8308</x:f>
        <x:v>26907827.541894</x:v>
      </x:c>
      <x:c r="L8308" s="8" t="str">
        <x:v>Alpaca SIP</x:v>
      </x:c>
    </x:row>
    <x:row r="8309" ht="25" customHeight="1">
      <x:c r="A8309" s="8" t="str">
        <x:v>EQPT</x:v>
      </x:c>
      <x:c r="B8309" s="10" t="n">
        <x:v>46097</x:v>
      </x:c>
      <x:c r="C8309" s="11" t="n">
        <x:v>25.44</x:v>
      </x:c>
      <x:c r="D8309" s="11" t="n">
        <x:v>25</x:v>
      </x:c>
      <x:c r="E8309" s="13" t="n">
        <x:v>766334</x:v>
      </x:c>
      <x:c r="F8309" s="11" t="n">
        <x:v>1</x:v>
      </x:c>
      <x:c r="G8309" s="11" t="n">
        <x:v>25.44</x:v>
      </x:c>
      <x:c r="H8309" s="11" t="n">
        <x:v>25</x:v>
      </x:c>
      <x:c r="I8309" s="13" t="n">
        <x:v>766334</x:v>
      </x:c>
      <x:c r="J8309" s="11" t="n">
        <x:v>25.268012</x:v>
      </x:c>
      <x:c r="K8309" s="14" t="n">
        <x:f>I8309*J8309</x:f>
        <x:v>19363736.708008</x:v>
      </x:c>
      <x:c r="L8309" s="8" t="str">
        <x:v>Alpaca SIP</x:v>
      </x:c>
    </x:row>
    <x:row r="8310" ht="25" customHeight="1">
      <x:c r="A8310" s="8" t="str">
        <x:v>EQPT</x:v>
      </x:c>
      <x:c r="B8310" s="10" t="n">
        <x:v>46098</x:v>
      </x:c>
      <x:c r="C8310" s="11" t="n">
        <x:v>24.96</x:v>
      </x:c>
      <x:c r="D8310" s="11" t="n">
        <x:v>24.8</x:v>
      </x:c>
      <x:c r="E8310" s="13" t="n">
        <x:v>1580677</x:v>
      </x:c>
      <x:c r="F8310" s="11" t="n">
        <x:v>1</x:v>
      </x:c>
      <x:c r="G8310" s="11" t="n">
        <x:v>24.96</x:v>
      </x:c>
      <x:c r="H8310" s="11" t="n">
        <x:v>24.8</x:v>
      </x:c>
      <x:c r="I8310" s="13" t="n">
        <x:v>1580677</x:v>
      </x:c>
      <x:c r="J8310" s="11" t="n">
        <x:v>25.094254</x:v>
      </x:c>
      <x:c r="K8310" s="14" t="n">
        <x:f>I8310*J8310</x:f>
        <x:v>39665910.129958</x:v>
      </x:c>
      <x:c r="L8310" s="8" t="str">
        <x:v>Alpaca SIP</x:v>
      </x:c>
    </x:row>
    <x:row r="8311" ht="25" customHeight="1">
      <x:c r="A8311" s="8" t="str">
        <x:v>EQPT</x:v>
      </x:c>
      <x:c r="B8311" s="10" t="n">
        <x:v>46099</x:v>
      </x:c>
      <x:c r="C8311" s="11" t="n">
        <x:v>24.93</x:v>
      </x:c>
      <x:c r="D8311" s="11" t="n">
        <x:v>24.54</x:v>
      </x:c>
      <x:c r="E8311" s="13" t="n">
        <x:v>1263381</x:v>
      </x:c>
      <x:c r="F8311" s="11" t="n">
        <x:v>1</x:v>
      </x:c>
      <x:c r="G8311" s="11" t="n">
        <x:v>24.93</x:v>
      </x:c>
      <x:c r="H8311" s="11" t="n">
        <x:v>24.54</x:v>
      </x:c>
      <x:c r="I8311" s="13" t="n">
        <x:v>1263381</x:v>
      </x:c>
      <x:c r="J8311" s="11" t="n">
        <x:v>24.888252</x:v>
      </x:c>
      <x:c r="K8311" s="14" t="n">
        <x:f>I8311*J8311</x:f>
        <x:v>31443344.700012002</x:v>
      </x:c>
      <x:c r="L8311" s="8" t="str">
        <x:v>Alpaca SIP</x:v>
      </x:c>
    </x:row>
    <x:row r="8312" ht="25" customHeight="1">
      <x:c r="A8312" s="8" t="str">
        <x:v>EQPT</x:v>
      </x:c>
      <x:c r="B8312" s="10" t="n">
        <x:v>46100</x:v>
      </x:c>
      <x:c r="C8312" s="11" t="n">
        <x:v>26.01</x:v>
      </x:c>
      <x:c r="D8312" s="11" t="n">
        <x:v>22.74</x:v>
      </x:c>
      <x:c r="E8312" s="13" t="n">
        <x:v>1889643</x:v>
      </x:c>
      <x:c r="F8312" s="11" t="n">
        <x:v>1</x:v>
      </x:c>
      <x:c r="G8312" s="11" t="n">
        <x:v>26.01</x:v>
      </x:c>
      <x:c r="H8312" s="11" t="n">
        <x:v>22.74</x:v>
      </x:c>
      <x:c r="I8312" s="13" t="n">
        <x:v>1889643</x:v>
      </x:c>
      <x:c r="J8312" s="11" t="n">
        <x:v>23.648477</x:v>
      </x:c>
      <x:c r="K8312" s="14" t="n">
        <x:f>I8312*J8312</x:f>
        <x:v>44687179.023710996</x:v>
      </x:c>
      <x:c r="L8312" s="8" t="str">
        <x:v>Alpaca SIP</x:v>
      </x:c>
    </x:row>
    <x:row r="8313" ht="25" customHeight="1">
      <x:c r="A8313" s="8" t="str">
        <x:v>EQPT</x:v>
      </x:c>
      <x:c r="B8313" s="10" t="n">
        <x:v>46101</x:v>
      </x:c>
      <x:c r="C8313" s="11" t="n">
        <x:v>22.5</x:v>
      </x:c>
      <x:c r="D8313" s="11" t="n">
        <x:v>21.8</x:v>
      </x:c>
      <x:c r="E8313" s="13" t="n">
        <x:v>5375882</x:v>
      </x:c>
      <x:c r="F8313" s="11" t="n">
        <x:v>1</x:v>
      </x:c>
      <x:c r="G8313" s="11" t="n">
        <x:v>22.5</x:v>
      </x:c>
      <x:c r="H8313" s="11" t="n">
        <x:v>21.8</x:v>
      </x:c>
      <x:c r="I8313" s="13" t="n">
        <x:v>5375882</x:v>
      </x:c>
      <x:c r="J8313" s="11" t="n">
        <x:v>21.703394</x:v>
      </x:c>
      <x:c r="K8313" s="14" t="n">
        <x:f>I8313*J8313</x:f>
        <x:v>116674885.143508</x:v>
      </x:c>
      <x:c r="L8313" s="8" t="str">
        <x:v>Alpaca SIP</x:v>
      </x:c>
    </x:row>
    <x:row r="8314" ht="25" customHeight="1">
      <x:c r="A8314" s="8" t="str">
        <x:v>EQPT</x:v>
      </x:c>
      <x:c r="B8314" s="10" t="n">
        <x:v>46104</x:v>
      </x:c>
      <x:c r="C8314" s="11" t="n">
        <x:v>21.92</x:v>
      </x:c>
      <x:c r="D8314" s="11" t="n">
        <x:v>20.34</x:v>
      </x:c>
      <x:c r="E8314" s="13" t="n">
        <x:v>2364980</x:v>
      </x:c>
      <x:c r="F8314" s="11" t="n">
        <x:v>1</x:v>
      </x:c>
      <x:c r="G8314" s="11" t="n">
        <x:v>21.92</x:v>
      </x:c>
      <x:c r="H8314" s="11" t="n">
        <x:v>20.34</x:v>
      </x:c>
      <x:c r="I8314" s="13" t="n">
        <x:v>2364980</x:v>
      </x:c>
      <x:c r="J8314" s="11" t="n">
        <x:v>21.171678</x:v>
      </x:c>
      <x:c r="K8314" s="14" t="n">
        <x:f>I8314*J8314</x:f>
        <x:v>50070595.03644</x:v>
      </x:c>
      <x:c r="L8314" s="8" t="str">
        <x:v>Alpaca SIP</x:v>
      </x:c>
    </x:row>
    <x:row r="8315" ht="25" customHeight="1">
      <x:c r="A8315" s="8" t="str">
        <x:v>EQPT</x:v>
      </x:c>
      <x:c r="B8315" s="10" t="n">
        <x:v>46105</x:v>
      </x:c>
      <x:c r="C8315" s="11" t="n">
        <x:v>20.2</x:v>
      </x:c>
      <x:c r="D8315" s="11" t="n">
        <x:v>20.8</x:v>
      </x:c>
      <x:c r="E8315" s="13" t="n">
        <x:v>2317488</x:v>
      </x:c>
      <x:c r="F8315" s="11" t="n">
        <x:v>1</x:v>
      </x:c>
      <x:c r="G8315" s="11" t="n">
        <x:v>20.2</x:v>
      </x:c>
      <x:c r="H8315" s="11" t="n">
        <x:v>20.8</x:v>
      </x:c>
      <x:c r="I8315" s="13" t="n">
        <x:v>2317488</x:v>
      </x:c>
      <x:c r="J8315" s="11" t="n">
        <x:v>20.538561</x:v>
      </x:c>
      <x:c r="K8315" s="14" t="n">
        <x:f>I8315*J8315</x:f>
        <x:v>47597868.654768005</x:v>
      </x:c>
      <x:c r="L8315" s="8" t="str">
        <x:v>Alpaca SIP</x:v>
      </x:c>
    </x:row>
    <x:row r="8316" ht="25" customHeight="1">
      <x:c r="A8316" s="8" t="str">
        <x:v>EQPT</x:v>
      </x:c>
      <x:c r="B8316" s="10" t="n">
        <x:v>46106</x:v>
      </x:c>
      <x:c r="C8316" s="11" t="n">
        <x:v>21.32</x:v>
      </x:c>
      <x:c r="D8316" s="11" t="n">
        <x:v>20.83</x:v>
      </x:c>
      <x:c r="E8316" s="13" t="n">
        <x:v>1095720</x:v>
      </x:c>
      <x:c r="F8316" s="11" t="n">
        <x:v>1</x:v>
      </x:c>
      <x:c r="G8316" s="11" t="n">
        <x:v>21.32</x:v>
      </x:c>
      <x:c r="H8316" s="11" t="n">
        <x:v>20.83</x:v>
      </x:c>
      <x:c r="I8316" s="13" t="n">
        <x:v>1095720</x:v>
      </x:c>
      <x:c r="J8316" s="11" t="n">
        <x:v>20.904008</x:v>
      </x:c>
      <x:c r="K8316" s="14" t="n">
        <x:f>I8316*J8316</x:f>
        <x:v>22904939.64576</x:v>
      </x:c>
      <x:c r="L8316" s="8" t="str">
        <x:v>Alpaca SIP</x:v>
      </x:c>
    </x:row>
    <x:row r="8317" ht="25" customHeight="1">
      <x:c r="A8317" s="8" t="str">
        <x:v>EQPT</x:v>
      </x:c>
      <x:c r="B8317" s="10" t="n">
        <x:v>46107</x:v>
      </x:c>
      <x:c r="C8317" s="11" t="n">
        <x:v>20.65</x:v>
      </x:c>
      <x:c r="D8317" s="11" t="n">
        <x:v>20.42</x:v>
      </x:c>
      <x:c r="E8317" s="13" t="n">
        <x:v>947976</x:v>
      </x:c>
      <x:c r="F8317" s="11" t="n">
        <x:v>1</x:v>
      </x:c>
      <x:c r="G8317" s="11" t="n">
        <x:v>20.65</x:v>
      </x:c>
      <x:c r="H8317" s="11" t="n">
        <x:v>20.42</x:v>
      </x:c>
      <x:c r="I8317" s="13" t="n">
        <x:v>947976</x:v>
      </x:c>
      <x:c r="J8317" s="11" t="n">
        <x:v>20.660595</x:v>
      </x:c>
      <x:c r="K8317" s="14" t="n">
        <x:f>I8317*J8317</x:f>
        <x:v>19585748.20572</x:v>
      </x:c>
      <x:c r="L8317" s="8" t="str">
        <x:v>Alpaca SIP</x:v>
      </x:c>
    </x:row>
    <x:row r="8318" ht="25" customHeight="1">
      <x:c r="A8318" s="8" t="str">
        <x:v>EQPT</x:v>
      </x:c>
      <x:c r="B8318" s="10" t="n">
        <x:v>46108</x:v>
      </x:c>
      <x:c r="C8318" s="11" t="n">
        <x:v>20.13</x:v>
      </x:c>
      <x:c r="D8318" s="11" t="n">
        <x:v>20.05</x:v>
      </x:c>
      <x:c r="E8318" s="13" t="n">
        <x:v>2217470</x:v>
      </x:c>
      <x:c r="F8318" s="11" t="n">
        <x:v>1</x:v>
      </x:c>
      <x:c r="G8318" s="11" t="n">
        <x:v>20.13</x:v>
      </x:c>
      <x:c r="H8318" s="11" t="n">
        <x:v>20.05</x:v>
      </x:c>
      <x:c r="I8318" s="13" t="n">
        <x:v>2217470</x:v>
      </x:c>
      <x:c r="J8318" s="11" t="n">
        <x:v>20.101426</x:v>
      </x:c>
      <x:c r="K8318" s="14" t="n">
        <x:f>I8318*J8318</x:f>
        <x:v>44574309.11222</x:v>
      </x:c>
      <x:c r="L8318" s="8" t="str">
        <x:v>Alpaca SIP</x:v>
      </x:c>
    </x:row>
    <x:row r="8319" ht="25" customHeight="1">
      <x:c r="A8319" s="8" t="str">
        <x:v>EQPT</x:v>
      </x:c>
      <x:c r="B8319" s="10" t="n">
        <x:v>46111</x:v>
      </x:c>
      <x:c r="C8319" s="11" t="n">
        <x:v>20.06</x:v>
      </x:c>
      <x:c r="D8319" s="11" t="n">
        <x:v>19.31</x:v>
      </x:c>
      <x:c r="E8319" s="13" t="n">
        <x:v>2278134</x:v>
      </x:c>
      <x:c r="F8319" s="11" t="n">
        <x:v>1</x:v>
      </x:c>
      <x:c r="G8319" s="11" t="n">
        <x:v>20.06</x:v>
      </x:c>
      <x:c r="H8319" s="11" t="n">
        <x:v>19.31</x:v>
      </x:c>
      <x:c r="I8319" s="13" t="n">
        <x:v>2278134</x:v>
      </x:c>
      <x:c r="J8319" s="11" t="n">
        <x:v>19.744038</x:v>
      </x:c>
      <x:c r="K8319" s="14" t="n">
        <x:f>I8319*J8319</x:f>
        <x:v>44979564.265092</x:v>
      </x:c>
      <x:c r="L8319" s="8" t="str">
        <x:v>Alpaca SIP</x:v>
      </x:c>
    </x:row>
    <x:row r="8320" ht="25" customHeight="1">
      <x:c r="A8320" s="8" t="str">
        <x:v>EQPT</x:v>
      </x:c>
      <x:c r="B8320" s="10" t="n">
        <x:v>46112</x:v>
      </x:c>
      <x:c r="C8320" s="11" t="n">
        <x:v>19.74</x:v>
      </x:c>
      <x:c r="D8320" s="11" t="n">
        <x:v>20.37</x:v>
      </x:c>
      <x:c r="E8320" s="13" t="n">
        <x:v>2682438</x:v>
      </x:c>
      <x:c r="F8320" s="11" t="n">
        <x:v>1</x:v>
      </x:c>
      <x:c r="G8320" s="11" t="n">
        <x:v>19.74</x:v>
      </x:c>
      <x:c r="H8320" s="11" t="n">
        <x:v>20.37</x:v>
      </x:c>
      <x:c r="I8320" s="13" t="n">
        <x:v>2682438</x:v>
      </x:c>
      <x:c r="J8320" s="11" t="n">
        <x:v>19.983336</x:v>
      </x:c>
      <x:c r="K8320" s="14" t="n">
        <x:f>I8320*J8320</x:f>
        <x:v>53604059.853168</x:v>
      </x:c>
      <x:c r="L8320" s="8" t="str">
        <x:v>Alpaca SIP</x:v>
      </x:c>
    </x:row>
    <x:row r="8321" ht="25" customHeight="1">
      <x:c r="A8321" s="8" t="str">
        <x:v>EQPT</x:v>
      </x:c>
      <x:c r="B8321" s="10" t="n">
        <x:v>46113</x:v>
      </x:c>
      <x:c r="C8321" s="11" t="n">
        <x:v>20.49</x:v>
      </x:c>
      <x:c r="D8321" s="11" t="n">
        <x:v>20.75</x:v>
      </x:c>
      <x:c r="E8321" s="13" t="n">
        <x:v>3274188</x:v>
      </x:c>
      <x:c r="F8321" s="11" t="n">
        <x:v>1</x:v>
      </x:c>
      <x:c r="G8321" s="11" t="n">
        <x:v>20.49</x:v>
      </x:c>
      <x:c r="H8321" s="11" t="n">
        <x:v>20.75</x:v>
      </x:c>
      <x:c r="I8321" s="13" t="n">
        <x:v>3274188</x:v>
      </x:c>
      <x:c r="J8321" s="11" t="n">
        <x:v>20.876541</x:v>
      </x:c>
      <x:c r="K8321" s="14" t="n">
        <x:f>I8321*J8321</x:f>
        <x:v>68353720.023708</x:v>
      </x:c>
      <x:c r="L8321" s="8" t="str">
        <x:v>Alpaca SIP</x:v>
      </x:c>
    </x:row>
    <x:row r="8322" ht="25" customHeight="1">
      <x:c r="A8322" s="8" t="str">
        <x:v>EQPT</x:v>
      </x:c>
      <x:c r="B8322" s="10" t="n">
        <x:v>46114</x:v>
      </x:c>
      <x:c r="C8322" s="11" t="n">
        <x:v>20.31</x:v>
      </x:c>
      <x:c r="D8322" s="11" t="n">
        <x:v>20.33</x:v>
      </x:c>
      <x:c r="E8322" s="13" t="n">
        <x:v>1116219</x:v>
      </x:c>
      <x:c r="F8322" s="11" t="n">
        <x:v>1</x:v>
      </x:c>
      <x:c r="G8322" s="11" t="n">
        <x:v>20.31</x:v>
      </x:c>
      <x:c r="H8322" s="11" t="n">
        <x:v>20.33</x:v>
      </x:c>
      <x:c r="I8322" s="13" t="n">
        <x:v>1116219</x:v>
      </x:c>
      <x:c r="J8322" s="11" t="n">
        <x:v>20.133475</x:v>
      </x:c>
      <x:c r="K8322" s="14" t="n">
        <x:f>I8322*J8322</x:f>
        <x:v>22473367.331025</x:v>
      </x:c>
      <x:c r="L8322" s="8" t="str">
        <x:v>Alpaca SIP</x:v>
      </x:c>
    </x:row>
    <x:row r="8323" ht="25" customHeight="1">
      <x:c r="A8323" s="8" t="str">
        <x:v>EQPT</x:v>
      </x:c>
      <x:c r="B8323" s="10" t="n">
        <x:v>46118</x:v>
      </x:c>
      <x:c r="C8323" s="11" t="n">
        <x:v>20.34</x:v>
      </x:c>
      <x:c r="D8323" s="11" t="n">
        <x:v>19.61</x:v>
      </x:c>
      <x:c r="E8323" s="13" t="n">
        <x:v>1287371</x:v>
      </x:c>
      <x:c r="F8323" s="11" t="n">
        <x:v>1</x:v>
      </x:c>
      <x:c r="G8323" s="11" t="n">
        <x:v>20.34</x:v>
      </x:c>
      <x:c r="H8323" s="11" t="n">
        <x:v>19.61</x:v>
      </x:c>
      <x:c r="I8323" s="13" t="n">
        <x:v>1287371</x:v>
      </x:c>
      <x:c r="J8323" s="11" t="n">
        <x:v>19.831772</x:v>
      </x:c>
      <x:c r="K8323" s="14" t="n">
        <x:f>I8323*J8323</x:f>
        <x:v>25530848.151412003</x:v>
      </x:c>
      <x:c r="L8323" s="8" t="str">
        <x:v>Alpaca SIP</x:v>
      </x:c>
    </x:row>
    <x:row r="8324" ht="25" customHeight="1">
      <x:c r="A8324" s="8" t="str">
        <x:v>EQPT</x:v>
      </x:c>
      <x:c r="B8324" s="10" t="n">
        <x:v>46119</x:v>
      </x:c>
      <x:c r="C8324" s="11" t="n">
        <x:v>19.4</x:v>
      </x:c>
      <x:c r="D8324" s="11" t="n">
        <x:v>19.32</x:v>
      </x:c>
      <x:c r="E8324" s="13" t="n">
        <x:v>1733716</x:v>
      </x:c>
      <x:c r="F8324" s="11" t="n">
        <x:v>1</x:v>
      </x:c>
      <x:c r="G8324" s="11" t="n">
        <x:v>19.4</x:v>
      </x:c>
      <x:c r="H8324" s="11" t="n">
        <x:v>19.32</x:v>
      </x:c>
      <x:c r="I8324" s="13" t="n">
        <x:v>1733716</x:v>
      </x:c>
      <x:c r="J8324" s="11" t="n">
        <x:v>19.136174</x:v>
      </x:c>
      <x:c r="K8324" s="14" t="n">
        <x:f>I8324*J8324</x:f>
        <x:v>33176691.042584002</x:v>
      </x:c>
      <x:c r="L8324" s="8" t="str">
        <x:v>Alpaca SIP</x:v>
      </x:c>
    </x:row>
    <x:row r="8325" ht="25" customHeight="1">
      <x:c r="A8325" s="8" t="str">
        <x:v>EQPT</x:v>
      </x:c>
      <x:c r="B8325" s="10" t="n">
        <x:v>46120</x:v>
      </x:c>
      <x:c r="C8325" s="11" t="n">
        <x:v>20.24</x:v>
      </x:c>
      <x:c r="D8325" s="11" t="n">
        <x:v>20.5</x:v>
      </x:c>
      <x:c r="E8325" s="13" t="n">
        <x:v>2047790</x:v>
      </x:c>
      <x:c r="F8325" s="11" t="n">
        <x:v>1</x:v>
      </x:c>
      <x:c r="G8325" s="11" t="n">
        <x:v>20.24</x:v>
      </x:c>
      <x:c r="H8325" s="11" t="n">
        <x:v>20.5</x:v>
      </x:c>
      <x:c r="I8325" s="13" t="n">
        <x:v>2047790</x:v>
      </x:c>
      <x:c r="J8325" s="11" t="n">
        <x:v>20.620485</x:v>
      </x:c>
      <x:c r="K8325" s="14" t="n">
        <x:f>I8325*J8325</x:f>
        <x:v>42226422.978149995</x:v>
      </x:c>
      <x:c r="L8325" s="8" t="str">
        <x:v>Alpaca SIP</x:v>
      </x:c>
    </x:row>
    <x:row r="8326" ht="25" customHeight="1">
      <x:c r="A8326" s="8" t="str">
        <x:v>EQPT</x:v>
      </x:c>
      <x:c r="B8326" s="10" t="n">
        <x:v>46121</x:v>
      </x:c>
      <x:c r="C8326" s="11" t="n">
        <x:v>20.31</x:v>
      </x:c>
      <x:c r="D8326" s="11" t="n">
        <x:v>20.31</x:v>
      </x:c>
      <x:c r="E8326" s="13" t="n">
        <x:v>1137378</x:v>
      </x:c>
      <x:c r="F8326" s="11" t="n">
        <x:v>1</x:v>
      </x:c>
      <x:c r="G8326" s="11" t="n">
        <x:v>20.31</x:v>
      </x:c>
      <x:c r="H8326" s="11" t="n">
        <x:v>20.31</x:v>
      </x:c>
      <x:c r="I8326" s="13" t="n">
        <x:v>1137378</x:v>
      </x:c>
      <x:c r="J8326" s="11" t="n">
        <x:v>20.544225</x:v>
      </x:c>
      <x:c r="K8326" s="14" t="n">
        <x:f>I8326*J8326</x:f>
        <x:v>23366549.54205</x:v>
      </x:c>
      <x:c r="L8326" s="8" t="str">
        <x:v>Alpaca SIP</x:v>
      </x:c>
    </x:row>
    <x:row r="8327" ht="25" customHeight="1">
      <x:c r="A8327" s="8" t="str">
        <x:v>EQPT</x:v>
      </x:c>
      <x:c r="B8327" s="10" t="n">
        <x:v>46122</x:v>
      </x:c>
      <x:c r="C8327" s="11" t="n">
        <x:v>20.33</x:v>
      </x:c>
      <x:c r="D8327" s="11" t="n">
        <x:v>20.38</x:v>
      </x:c>
      <x:c r="E8327" s="13" t="n">
        <x:v>1317305</x:v>
      </x:c>
      <x:c r="F8327" s="11" t="n">
        <x:v>1</x:v>
      </x:c>
      <x:c r="G8327" s="11" t="n">
        <x:v>20.33</x:v>
      </x:c>
      <x:c r="H8327" s="11" t="n">
        <x:v>20.38</x:v>
      </x:c>
      <x:c r="I8327" s="13" t="n">
        <x:v>1317305</x:v>
      </x:c>
      <x:c r="J8327" s="11" t="n">
        <x:v>20.234724</x:v>
      </x:c>
      <x:c r="K8327" s="14" t="n">
        <x:f>I8327*J8327</x:f>
        <x:v>26655303.09882</x:v>
      </x:c>
      <x:c r="L8327" s="8" t="str">
        <x:v>Alpaca SIP</x:v>
      </x:c>
    </x:row>
    <x:row r="8328" ht="25" customHeight="1">
      <x:c r="A8328" s="8" t="str">
        <x:v>EQPT</x:v>
      </x:c>
      <x:c r="B8328" s="10" t="n">
        <x:v>46125</x:v>
      </x:c>
      <x:c r="C8328" s="11" t="n">
        <x:v>20.07</x:v>
      </x:c>
      <x:c r="D8328" s="11" t="n">
        <x:v>21.04</x:v>
      </x:c>
      <x:c r="E8328" s="13" t="n">
        <x:v>994877</x:v>
      </x:c>
      <x:c r="F8328" s="11" t="n">
        <x:v>1</x:v>
      </x:c>
      <x:c r="G8328" s="11" t="n">
        <x:v>20.07</x:v>
      </x:c>
      <x:c r="H8328" s="11" t="n">
        <x:v>21.04</x:v>
      </x:c>
      <x:c r="I8328" s="13" t="n">
        <x:v>994877</x:v>
      </x:c>
      <x:c r="J8328" s="11" t="n">
        <x:v>20.700925</x:v>
      </x:c>
      <x:c r="K8328" s="14" t="n">
        <x:f>I8328*J8328</x:f>
        <x:v>20594874.161225002</x:v>
      </x:c>
      <x:c r="L8328" s="8" t="str">
        <x:v>Alpaca SIP</x:v>
      </x:c>
    </x:row>
    <x:row r="8329" ht="25" customHeight="1">
      <x:c r="A8329" s="8" t="str">
        <x:v>EQPT</x:v>
      </x:c>
      <x:c r="B8329" s="10" t="n">
        <x:v>46126</x:v>
      </x:c>
      <x:c r="C8329" s="11" t="n">
        <x:v>21.04</x:v>
      </x:c>
      <x:c r="D8329" s="11" t="n">
        <x:v>20.36</x:v>
      </x:c>
      <x:c r="E8329" s="13" t="n">
        <x:v>1468762</x:v>
      </x:c>
      <x:c r="F8329" s="11" t="n">
        <x:v>1</x:v>
      </x:c>
      <x:c r="G8329" s="11" t="n">
        <x:v>21.04</x:v>
      </x:c>
      <x:c r="H8329" s="11" t="n">
        <x:v>20.36</x:v>
      </x:c>
      <x:c r="I8329" s="13" t="n">
        <x:v>1468762</x:v>
      </x:c>
      <x:c r="J8329" s="11" t="n">
        <x:v>20.456247</x:v>
      </x:c>
      <x:c r="K8329" s="14" t="n">
        <x:f>I8329*J8329</x:f>
        <x:v>30045358.256214</x:v>
      </x:c>
      <x:c r="L8329" s="8" t="str">
        <x:v>Alpaca SIP</x:v>
      </x:c>
    </x:row>
    <x:row r="8330" ht="25" customHeight="1">
      <x:c r="A8330" s="8" t="str">
        <x:v>EQPT</x:v>
      </x:c>
      <x:c r="B8330" s="10" t="n">
        <x:v>46127</x:v>
      </x:c>
      <x:c r="C8330" s="11" t="n">
        <x:v>20.4</x:v>
      </x:c>
      <x:c r="D8330" s="11" t="n">
        <x:v>20.01</x:v>
      </x:c>
      <x:c r="E8330" s="13" t="n">
        <x:v>1853559</x:v>
      </x:c>
      <x:c r="F8330" s="11" t="n">
        <x:v>1</x:v>
      </x:c>
      <x:c r="G8330" s="11" t="n">
        <x:v>20.4</x:v>
      </x:c>
      <x:c r="H8330" s="11" t="n">
        <x:v>20.01</x:v>
      </x:c>
      <x:c r="I8330" s="13" t="n">
        <x:v>1853559</x:v>
      </x:c>
      <x:c r="J8330" s="11" t="n">
        <x:v>19.682025</x:v>
      </x:c>
      <x:c r="K8330" s="14" t="n">
        <x:f>I8330*J8330</x:f>
        <x:v>36481794.576974995</x:v>
      </x:c>
      <x:c r="L8330" s="8" t="str">
        <x:v>Alpaca SIP</x:v>
      </x:c>
    </x:row>
    <x:row r="8331" ht="25" customHeight="1">
      <x:c r="A8331" s="8" t="str">
        <x:v>EQPT</x:v>
      </x:c>
      <x:c r="B8331" s="10" t="n">
        <x:v>46128</x:v>
      </x:c>
      <x:c r="C8331" s="11" t="n">
        <x:v>20</x:v>
      </x:c>
      <x:c r="D8331" s="11" t="n">
        <x:v>20.21</x:v>
      </x:c>
      <x:c r="E8331" s="13" t="n">
        <x:v>926555</x:v>
      </x:c>
      <x:c r="F8331" s="11" t="n">
        <x:v>1</x:v>
      </x:c>
      <x:c r="G8331" s="11" t="n">
        <x:v>20</x:v>
      </x:c>
      <x:c r="H8331" s="11" t="n">
        <x:v>20.21</x:v>
      </x:c>
      <x:c r="I8331" s="13" t="n">
        <x:v>926555</x:v>
      </x:c>
      <x:c r="J8331" s="11" t="n">
        <x:v>20.052334</x:v>
      </x:c>
      <x:c r="K8331" s="14" t="n">
        <x:f>I8331*J8331</x:f>
        <x:v>18579590.32937</x:v>
      </x:c>
      <x:c r="L8331" s="8" t="str">
        <x:v>Alpaca SIP</x:v>
      </x:c>
    </x:row>
    <x:row r="8332" ht="25" customHeight="1">
      <x:c r="A8332" s="8" t="str">
        <x:v>EQPT</x:v>
      </x:c>
      <x:c r="B8332" s="10" t="n">
        <x:v>46129</x:v>
      </x:c>
      <x:c r="C8332" s="11" t="n">
        <x:v>20.74</x:v>
      </x:c>
      <x:c r="D8332" s="11" t="n">
        <x:v>21.37</x:v>
      </x:c>
      <x:c r="E8332" s="13" t="n">
        <x:v>1483972</x:v>
      </x:c>
      <x:c r="F8332" s="11" t="n">
        <x:v>1</x:v>
      </x:c>
      <x:c r="G8332" s="11" t="n">
        <x:v>20.74</x:v>
      </x:c>
      <x:c r="H8332" s="11" t="n">
        <x:v>21.37</x:v>
      </x:c>
      <x:c r="I8332" s="13" t="n">
        <x:v>1483972</x:v>
      </x:c>
      <x:c r="J8332" s="11" t="n">
        <x:v>21.156906</x:v>
      </x:c>
      <x:c r="K8332" s="14" t="n">
        <x:f>I8332*J8332</x:f>
        <x:v>31396256.110632</x:v>
      </x:c>
      <x:c r="L8332" s="8" t="str">
        <x:v>Alpaca SIP</x:v>
      </x:c>
    </x:row>
    <x:row r="8333" ht="25" customHeight="1">
      <x:c r="A8333" s="8" t="str">
        <x:v>EQPT</x:v>
      </x:c>
      <x:c r="B8333" s="10" t="n">
        <x:v>46132</x:v>
      </x:c>
      <x:c r="C8333" s="11" t="n">
        <x:v>20.8</x:v>
      </x:c>
      <x:c r="D8333" s="11" t="n">
        <x:v>22.23</x:v>
      </x:c>
      <x:c r="E8333" s="13" t="n">
        <x:v>1184911</x:v>
      </x:c>
      <x:c r="F8333" s="11" t="n">
        <x:v>1</x:v>
      </x:c>
      <x:c r="G8333" s="11" t="n">
        <x:v>20.8</x:v>
      </x:c>
      <x:c r="H8333" s="11" t="n">
        <x:v>22.23</x:v>
      </x:c>
      <x:c r="I8333" s="13" t="n">
        <x:v>1184911</x:v>
      </x:c>
      <x:c r="J8333" s="11" t="n">
        <x:v>22.157574</x:v>
      </x:c>
      <x:c r="K8333" s="14" t="n">
        <x:f>I8333*J8333</x:f>
        <x:v>26254753.165914</x:v>
      </x:c>
      <x:c r="L8333" s="8" t="str">
        <x:v>Alpaca SIP</x:v>
      </x:c>
    </x:row>
    <x:row r="8334" ht="25" customHeight="1">
      <x:c r="A8334" s="8" t="str">
        <x:v>EQPT</x:v>
      </x:c>
      <x:c r="B8334" s="10" t="n">
        <x:v>46133</x:v>
      </x:c>
      <x:c r="C8334" s="11" t="n">
        <x:v>22.35</x:v>
      </x:c>
      <x:c r="D8334" s="11" t="n">
        <x:v>23.43</x:v>
      </x:c>
      <x:c r="E8334" s="13" t="n">
        <x:v>2047058</x:v>
      </x:c>
      <x:c r="F8334" s="11" t="n">
        <x:v>1</x:v>
      </x:c>
      <x:c r="G8334" s="11" t="n">
        <x:v>22.35</x:v>
      </x:c>
      <x:c r="H8334" s="11" t="n">
        <x:v>23.43</x:v>
      </x:c>
      <x:c r="I8334" s="13" t="n">
        <x:v>2047058</x:v>
      </x:c>
      <x:c r="J8334" s="11" t="n">
        <x:v>23.57537</x:v>
      </x:c>
      <x:c r="K8334" s="14" t="n">
        <x:f>I8334*J8334</x:f>
        <x:v>48260149.76146</x:v>
      </x:c>
      <x:c r="L8334" s="8" t="str">
        <x:v>Alpaca SIP</x:v>
      </x:c>
    </x:row>
    <x:row r="8335" ht="25" customHeight="1">
      <x:c r="A8335" s="8" t="str">
        <x:v>EQPT</x:v>
      </x:c>
      <x:c r="B8335" s="10" t="n">
        <x:v>46134</x:v>
      </x:c>
      <x:c r="C8335" s="11" t="n">
        <x:v>23.62</x:v>
      </x:c>
      <x:c r="D8335" s="11" t="n">
        <x:v>21.48</x:v>
      </x:c>
      <x:c r="E8335" s="13" t="n">
        <x:v>2250729</x:v>
      </x:c>
      <x:c r="F8335" s="11" t="n">
        <x:v>1</x:v>
      </x:c>
      <x:c r="G8335" s="11" t="n">
        <x:v>23.62</x:v>
      </x:c>
      <x:c r="H8335" s="11" t="n">
        <x:v>21.48</x:v>
      </x:c>
      <x:c r="I8335" s="13" t="n">
        <x:v>2250729</x:v>
      </x:c>
      <x:c r="J8335" s="11" t="n">
        <x:v>21.898851</x:v>
      </x:c>
      <x:c r="K8335" s="14" t="n">
        <x:f>I8335*J8335</x:f>
        <x:v>49288379.012379</x:v>
      </x:c>
      <x:c r="L8335" s="8" t="str">
        <x:v>Alpaca SIP</x:v>
      </x:c>
    </x:row>
    <x:row r="8336" ht="25" customHeight="1">
      <x:c r="A8336" s="8" t="str">
        <x:v>EQPT</x:v>
      </x:c>
      <x:c r="B8336" s="10" t="n">
        <x:v>46135</x:v>
      </x:c>
      <x:c r="C8336" s="11" t="n">
        <x:v>22.28</x:v>
      </x:c>
      <x:c r="D8336" s="11" t="n">
        <x:v>24.53</x:v>
      </x:c>
      <x:c r="E8336" s="13" t="n">
        <x:v>5047008</x:v>
      </x:c>
      <x:c r="F8336" s="11" t="n">
        <x:v>1</x:v>
      </x:c>
      <x:c r="G8336" s="11" t="n">
        <x:v>22.28</x:v>
      </x:c>
      <x:c r="H8336" s="11" t="n">
        <x:v>24.53</x:v>
      </x:c>
      <x:c r="I8336" s="13" t="n">
        <x:v>5047008</x:v>
      </x:c>
      <x:c r="J8336" s="11" t="n">
        <x:v>24.630335</x:v>
      </x:c>
      <x:c r="K8336" s="14" t="n">
        <x:f>I8336*J8336</x:f>
        <x:v>124309497.78768</x:v>
      </x:c>
      <x:c r="L8336" s="8" t="str">
        <x:v>Alpaca SIP</x:v>
      </x:c>
    </x:row>
    <x:row r="8337" ht="25" customHeight="1">
      <x:c r="A8337" s="8" t="str">
        <x:v>EQPT</x:v>
      </x:c>
      <x:c r="B8337" s="10" t="n">
        <x:v>46136</x:v>
      </x:c>
      <x:c r="C8337" s="11" t="n">
        <x:v>24.51</x:v>
      </x:c>
      <x:c r="D8337" s="11" t="n">
        <x:v>22.99</x:v>
      </x:c>
      <x:c r="E8337" s="13" t="n">
        <x:v>1831046</x:v>
      </x:c>
      <x:c r="F8337" s="11" t="n">
        <x:v>1</x:v>
      </x:c>
      <x:c r="G8337" s="11" t="n">
        <x:v>24.51</x:v>
      </x:c>
      <x:c r="H8337" s="11" t="n">
        <x:v>22.99</x:v>
      </x:c>
      <x:c r="I8337" s="13" t="n">
        <x:v>1831046</x:v>
      </x:c>
      <x:c r="J8337" s="11" t="n">
        <x:v>23.084068</x:v>
      </x:c>
      <x:c r="K8337" s="14" t="n">
        <x:f>I8337*J8337</x:f>
        <x:v>42267990.37512799</x:v>
      </x:c>
      <x:c r="L8337" s="8" t="str">
        <x:v>Alpaca SIP</x:v>
      </x:c>
    </x:row>
    <x:row r="8338" ht="25" customHeight="1">
      <x:c r="A8338" s="8" t="str">
        <x:v>EQPT</x:v>
      </x:c>
      <x:c r="B8338" s="10" t="n">
        <x:v>46139</x:v>
      </x:c>
      <x:c r="C8338" s="11" t="n">
        <x:v>22.85</x:v>
      </x:c>
      <x:c r="D8338" s="11" t="n">
        <x:v>21.99</x:v>
      </x:c>
      <x:c r="E8338" s="13" t="n">
        <x:v>1540437</x:v>
      </x:c>
      <x:c r="F8338" s="11" t="n">
        <x:v>1</x:v>
      </x:c>
      <x:c r="G8338" s="11" t="n">
        <x:v>22.85</x:v>
      </x:c>
      <x:c r="H8338" s="11" t="n">
        <x:v>21.99</x:v>
      </x:c>
      <x:c r="I8338" s="13" t="n">
        <x:v>1540437</x:v>
      </x:c>
      <x:c r="J8338" s="11" t="n">
        <x:v>22.091906</x:v>
      </x:c>
      <x:c r="K8338" s="14" t="n">
        <x:f>I8338*J8338</x:f>
        <x:v>34031189.402922004</x:v>
      </x:c>
      <x:c r="L8338" s="8" t="str">
        <x:v>Alpaca SIP</x:v>
      </x:c>
    </x:row>
    <x:row r="8339" ht="25" customHeight="1">
      <x:c r="A8339" s="8" t="str">
        <x:v>EQPT</x:v>
      </x:c>
      <x:c r="B8339" s="10" t="n">
        <x:v>46140</x:v>
      </x:c>
      <x:c r="C8339" s="11" t="n">
        <x:v>21.93</x:v>
      </x:c>
      <x:c r="D8339" s="11" t="n">
        <x:v>23</x:v>
      </x:c>
      <x:c r="E8339" s="13" t="n">
        <x:v>1840398</x:v>
      </x:c>
      <x:c r="F8339" s="11" t="n">
        <x:v>1</x:v>
      </x:c>
      <x:c r="G8339" s="11" t="n">
        <x:v>21.93</x:v>
      </x:c>
      <x:c r="H8339" s="11" t="n">
        <x:v>23</x:v>
      </x:c>
      <x:c r="I8339" s="13" t="n">
        <x:v>1840398</x:v>
      </x:c>
      <x:c r="J8339" s="11" t="n">
        <x:v>22.354811</x:v>
      </x:c>
      <x:c r="K8339" s="14" t="n">
        <x:f>I8339*J8339</x:f>
        <x:v>41141749.454778</x:v>
      </x:c>
      <x:c r="L8339" s="8" t="str">
        <x:v>Alpaca SIP</x:v>
      </x:c>
    </x:row>
    <x:row r="8340" ht="25" customHeight="1">
      <x:c r="A8340" s="8" t="str">
        <x:v>EQPT</x:v>
      </x:c>
      <x:c r="B8340" s="10" t="n">
        <x:v>46141</x:v>
      </x:c>
      <x:c r="C8340" s="11" t="n">
        <x:v>23</x:v>
      </x:c>
      <x:c r="D8340" s="11" t="n">
        <x:v>20.88</x:v>
      </x:c>
      <x:c r="E8340" s="13" t="n">
        <x:v>1171878</x:v>
      </x:c>
      <x:c r="F8340" s="11" t="n">
        <x:v>1</x:v>
      </x:c>
      <x:c r="G8340" s="11" t="n">
        <x:v>23</x:v>
      </x:c>
      <x:c r="H8340" s="11" t="n">
        <x:v>20.88</x:v>
      </x:c>
      <x:c r="I8340" s="13" t="n">
        <x:v>1171878</x:v>
      </x:c>
      <x:c r="J8340" s="11" t="n">
        <x:v>21.281412</x:v>
      </x:c>
      <x:c r="K8340" s="14" t="n">
        <x:f>I8340*J8340</x:f>
        <x:v>24939218.531735998</x:v>
      </x:c>
      <x:c r="L8340" s="8" t="str">
        <x:v>Alpaca SIP</x:v>
      </x:c>
    </x:row>
    <x:row r="8341" ht="25" customHeight="1">
      <x:c r="A8341" s="8" t="str">
        <x:v>EQPT</x:v>
      </x:c>
      <x:c r="B8341" s="10" t="n">
        <x:v>46142</x:v>
      </x:c>
      <x:c r="C8341" s="11" t="n">
        <x:v>21.33</x:v>
      </x:c>
      <x:c r="D8341" s="11" t="n">
        <x:v>20.995</x:v>
      </x:c>
      <x:c r="E8341" s="13" t="n">
        <x:v>1379752</x:v>
      </x:c>
      <x:c r="F8341" s="11" t="n">
        <x:v>1</x:v>
      </x:c>
      <x:c r="G8341" s="11" t="n">
        <x:v>21.33</x:v>
      </x:c>
      <x:c r="H8341" s="11" t="n">
        <x:v>20.995</x:v>
      </x:c>
      <x:c r="I8341" s="13" t="n">
        <x:v>1379752</x:v>
      </x:c>
      <x:c r="J8341" s="11" t="n">
        <x:v>21.270916</x:v>
      </x:c>
      <x:c r="K8341" s="14" t="n">
        <x:f>I8341*J8341</x:f>
        <x:v>29348588.892832</x:v>
      </x:c>
      <x:c r="L8341" s="8" t="str">
        <x:v>Alpaca SIP</x:v>
      </x:c>
    </x:row>
    <x:row r="8342" ht="25" customHeight="1">
      <x:c r="A8342" s="8" t="str">
        <x:v>EQPT</x:v>
      </x:c>
      <x:c r="B8342" s="10" t="n">
        <x:v>46143</x:v>
      </x:c>
      <x:c r="C8342" s="11" t="n">
        <x:v>21</x:v>
      </x:c>
      <x:c r="D8342" s="11" t="n">
        <x:v>20.13</x:v>
      </x:c>
      <x:c r="E8342" s="13" t="n">
        <x:v>1497771</x:v>
      </x:c>
      <x:c r="F8342" s="11" t="n">
        <x:v>1</x:v>
      </x:c>
      <x:c r="G8342" s="11" t="n">
        <x:v>21</x:v>
      </x:c>
      <x:c r="H8342" s="11" t="n">
        <x:v>20.13</x:v>
      </x:c>
      <x:c r="I8342" s="13" t="n">
        <x:v>1497771</x:v>
      </x:c>
      <x:c r="J8342" s="11" t="n">
        <x:v>20.248984</x:v>
      </x:c>
      <x:c r="K8342" s="14" t="n">
        <x:f>I8342*J8342</x:f>
        <x:v>30328341.014664</x:v>
      </x:c>
      <x:c r="L8342" s="8" t="str">
        <x:v>Alpaca SIP</x:v>
      </x:c>
    </x:row>
    <x:row r="8343" ht="25" customHeight="1">
      <x:c r="A8343" s="8" t="str">
        <x:v>EQPT</x:v>
      </x:c>
      <x:c r="B8343" s="10" t="n">
        <x:v>46146</x:v>
      </x:c>
      <x:c r="C8343" s="11" t="n">
        <x:v>20.21</x:v>
      </x:c>
      <x:c r="D8343" s="11" t="n">
        <x:v>18.4</x:v>
      </x:c>
      <x:c r="E8343" s="13" t="n">
        <x:v>2434215</x:v>
      </x:c>
      <x:c r="F8343" s="11" t="n">
        <x:v>1</x:v>
      </x:c>
      <x:c r="G8343" s="11" t="n">
        <x:v>20.21</x:v>
      </x:c>
      <x:c r="H8343" s="11" t="n">
        <x:v>18.4</x:v>
      </x:c>
      <x:c r="I8343" s="13" t="n">
        <x:v>2434215</x:v>
      </x:c>
      <x:c r="J8343" s="11" t="n">
        <x:v>19.135983</x:v>
      </x:c>
      <x:c r="K8343" s="14" t="n">
        <x:f>I8343*J8343</x:f>
        <x:v>46581096.858345</x:v>
      </x:c>
      <x:c r="L8343" s="8" t="str">
        <x:v>Alpaca SIP</x:v>
      </x:c>
    </x:row>
    <x:row r="8344" ht="25" customHeight="1">
      <x:c r="A8344" s="8" t="str">
        <x:v>EQPT</x:v>
      </x:c>
      <x:c r="B8344" s="10" t="n">
        <x:v>46147</x:v>
      </x:c>
      <x:c r="C8344" s="11" t="n">
        <x:v>18.58</x:v>
      </x:c>
      <x:c r="D8344" s="11" t="n">
        <x:v>19.28</x:v>
      </x:c>
      <x:c r="E8344" s="13" t="n">
        <x:v>2070790</x:v>
      </x:c>
      <x:c r="F8344" s="11" t="n">
        <x:v>1</x:v>
      </x:c>
      <x:c r="G8344" s="11" t="n">
        <x:v>18.58</x:v>
      </x:c>
      <x:c r="H8344" s="11" t="n">
        <x:v>19.28</x:v>
      </x:c>
      <x:c r="I8344" s="13" t="n">
        <x:v>2070790</x:v>
      </x:c>
      <x:c r="J8344" s="11" t="n">
        <x:v>18.922692</x:v>
      </x:c>
      <x:c r="K8344" s="14" t="n">
        <x:f>I8344*J8344</x:f>
        <x:v>39184921.36668</x:v>
      </x:c>
      <x:c r="L8344" s="8" t="str">
        <x:v>Alpaca SIP</x:v>
      </x:c>
    </x:row>
    <x:row r="8345" ht="25" customHeight="1">
      <x:c r="A8345" s="8" t="str">
        <x:v>EQPT</x:v>
      </x:c>
      <x:c r="B8345" s="10" t="n">
        <x:v>46148</x:v>
      </x:c>
      <x:c r="C8345" s="11" t="n">
        <x:v>19.43</x:v>
      </x:c>
      <x:c r="D8345" s="11" t="n">
        <x:v>20.71</x:v>
      </x:c>
      <x:c r="E8345" s="13" t="n">
        <x:v>2442686</x:v>
      </x:c>
      <x:c r="F8345" s="11" t="n">
        <x:v>1</x:v>
      </x:c>
      <x:c r="G8345" s="11" t="n">
        <x:v>19.43</x:v>
      </x:c>
      <x:c r="H8345" s="11" t="n">
        <x:v>20.71</x:v>
      </x:c>
      <x:c r="I8345" s="13" t="n">
        <x:v>2442686</x:v>
      </x:c>
      <x:c r="J8345" s="11" t="n">
        <x:v>20.725583</x:v>
      </x:c>
      <x:c r="K8345" s="14" t="n">
        <x:f>I8345*J8345</x:f>
        <x:v>50626091.435938</x:v>
      </x:c>
      <x:c r="L8345" s="8" t="str">
        <x:v>Alpaca SIP</x:v>
      </x:c>
    </x:row>
    <x:row r="8346" ht="25" customHeight="1">
      <x:c r="A8346" s="8" t="str">
        <x:v>EQPT</x:v>
      </x:c>
      <x:c r="B8346" s="10" t="n">
        <x:v>46149</x:v>
      </x:c>
      <x:c r="C8346" s="11" t="n">
        <x:v>20.71</x:v>
      </x:c>
      <x:c r="D8346" s="11" t="n">
        <x:v>20.6</x:v>
      </x:c>
      <x:c r="E8346" s="13" t="n">
        <x:v>2392211</x:v>
      </x:c>
      <x:c r="F8346" s="11" t="n">
        <x:v>1</x:v>
      </x:c>
      <x:c r="G8346" s="11" t="n">
        <x:v>20.71</x:v>
      </x:c>
      <x:c r="H8346" s="11" t="n">
        <x:v>20.6</x:v>
      </x:c>
      <x:c r="I8346" s="13" t="n">
        <x:v>2392211</x:v>
      </x:c>
      <x:c r="J8346" s="11" t="n">
        <x:v>20.801989</x:v>
      </x:c>
      <x:c r="K8346" s="14" t="n">
        <x:f>I8346*J8346</x:f>
        <x:v>49762746.907679</x:v>
      </x:c>
      <x:c r="L8346" s="8" t="str">
        <x:v>Alpaca SIP</x:v>
      </x:c>
    </x:row>
    <x:row r="8347" ht="25" customHeight="1">
      <x:c r="A8347" s="8" t="str">
        <x:v>EQPT</x:v>
      </x:c>
      <x:c r="B8347" s="10" t="n">
        <x:v>46150</x:v>
      </x:c>
      <x:c r="C8347" s="11" t="n">
        <x:v>20.72</x:v>
      </x:c>
      <x:c r="D8347" s="11" t="n">
        <x:v>21.8</x:v>
      </x:c>
      <x:c r="E8347" s="13" t="n">
        <x:v>1740793</x:v>
      </x:c>
      <x:c r="F8347" s="11" t="n">
        <x:v>1</x:v>
      </x:c>
      <x:c r="G8347" s="11" t="n">
        <x:v>20.72</x:v>
      </x:c>
      <x:c r="H8347" s="11" t="n">
        <x:v>21.8</x:v>
      </x:c>
      <x:c r="I8347" s="13" t="n">
        <x:v>1740793</x:v>
      </x:c>
      <x:c r="J8347" s="11" t="n">
        <x:v>21.634517</x:v>
      </x:c>
      <x:c r="K8347" s="14" t="n">
        <x:f>I8347*J8347</x:f>
        <x:v>37661215.751981</x:v>
      </x:c>
      <x:c r="L8347" s="8" t="str">
        <x:v>Alpaca SIP</x:v>
      </x:c>
    </x:row>
    <x:row r="8348" ht="25" customHeight="1">
      <x:c r="A8348" s="8" t="str">
        <x:v>EQPT</x:v>
      </x:c>
      <x:c r="B8348" s="10" t="n">
        <x:v>46153</x:v>
      </x:c>
      <x:c r="C8348" s="11" t="n">
        <x:v>21.8</x:v>
      </x:c>
      <x:c r="D8348" s="11" t="n">
        <x:v>23.27</x:v>
      </x:c>
      <x:c r="E8348" s="13" t="n">
        <x:v>2419276</x:v>
      </x:c>
      <x:c r="F8348" s="11" t="n">
        <x:v>1</x:v>
      </x:c>
      <x:c r="G8348" s="11" t="n">
        <x:v>21.8</x:v>
      </x:c>
      <x:c r="H8348" s="11" t="n">
        <x:v>23.27</x:v>
      </x:c>
      <x:c r="I8348" s="13" t="n">
        <x:v>2419276</x:v>
      </x:c>
      <x:c r="J8348" s="11" t="n">
        <x:v>23.079675</x:v>
      </x:c>
      <x:c r="K8348" s="14" t="n">
        <x:f>I8348*J8348</x:f>
        <x:v>55836103.8153</x:v>
      </x:c>
      <x:c r="L8348" s="8" t="str">
        <x:v>Alpaca SIP</x:v>
      </x:c>
    </x:row>
    <x:row r="8349" ht="25" customHeight="1">
      <x:c r="A8349" s="8" t="str">
        <x:v>EQPT</x:v>
      </x:c>
      <x:c r="B8349" s="10" t="n">
        <x:v>46154</x:v>
      </x:c>
      <x:c r="C8349" s="11" t="n">
        <x:v>23.32</x:v>
      </x:c>
      <x:c r="D8349" s="11" t="n">
        <x:v>24.55</x:v>
      </x:c>
      <x:c r="E8349" s="13" t="n">
        <x:v>3986830</x:v>
      </x:c>
      <x:c r="F8349" s="11" t="n">
        <x:v>1</x:v>
      </x:c>
      <x:c r="G8349" s="11" t="n">
        <x:v>23.32</x:v>
      </x:c>
      <x:c r="H8349" s="11" t="n">
        <x:v>24.55</x:v>
      </x:c>
      <x:c r="I8349" s="13" t="n">
        <x:v>3986830</x:v>
      </x:c>
      <x:c r="J8349" s="11" t="n">
        <x:v>24.304817</x:v>
      </x:c>
      <x:c r="K8349" s="14" t="n">
        <x:f>I8349*J8349</x:f>
        <x:v>96899173.56011</x:v>
      </x:c>
      <x:c r="L8349" s="8" t="str">
        <x:v>Alpaca SIP</x:v>
      </x:c>
    </x:row>
    <x:row r="8350" ht="25" customHeight="1">
      <x:c r="A8350" s="8" t="str">
        <x:v>EQPT</x:v>
      </x:c>
      <x:c r="B8350" s="10" t="n">
        <x:v>46155</x:v>
      </x:c>
      <x:c r="C8350" s="11" t="n">
        <x:v>24.7</x:v>
      </x:c>
      <x:c r="D8350" s="11" t="n">
        <x:v>25.95</x:v>
      </x:c>
      <x:c r="E8350" s="13" t="n">
        <x:v>4407282</x:v>
      </x:c>
      <x:c r="F8350" s="11" t="n">
        <x:v>1</x:v>
      </x:c>
      <x:c r="G8350" s="11" t="n">
        <x:v>24.7</x:v>
      </x:c>
      <x:c r="H8350" s="11" t="n">
        <x:v>25.95</x:v>
      </x:c>
      <x:c r="I8350" s="13" t="n">
        <x:v>4407282</x:v>
      </x:c>
      <x:c r="J8350" s="11" t="n">
        <x:v>25.696662</x:v>
      </x:c>
      <x:c r="K8350" s="14" t="n">
        <x:f>I8350*J8350</x:f>
        <x:v>113252435.892684</x:v>
      </x:c>
      <x:c r="L8350" s="8" t="str">
        <x:v>Alpaca SIP</x:v>
      </x:c>
    </x:row>
    <x:row r="8351" ht="25" customHeight="1">
      <x:c r="A8351" s="8" t="str">
        <x:v>EQPT</x:v>
      </x:c>
      <x:c r="B8351" s="10" t="n">
        <x:v>46156</x:v>
      </x:c>
      <x:c r="C8351" s="11" t="n">
        <x:v>26.55</x:v>
      </x:c>
      <x:c r="D8351" s="11" t="n">
        <x:v>24.5</x:v>
      </x:c>
      <x:c r="E8351" s="13" t="n">
        <x:v>7163811</x:v>
      </x:c>
      <x:c r="F8351" s="11" t="n">
        <x:v>1</x:v>
      </x:c>
      <x:c r="G8351" s="11" t="n">
        <x:v>26.55</x:v>
      </x:c>
      <x:c r="H8351" s="11" t="n">
        <x:v>24.5</x:v>
      </x:c>
      <x:c r="I8351" s="13" t="n">
        <x:v>7163811</x:v>
      </x:c>
      <x:c r="J8351" s="11" t="n">
        <x:v>24.268404</x:v>
      </x:c>
      <x:c r="K8351" s="14" t="n">
        <x:f>I8351*J8351</x:f>
        <x:v>173854259.527644</x:v>
      </x:c>
      <x:c r="L8351" s="8" t="str">
        <x:v>Alpaca SIP</x:v>
      </x:c>
    </x:row>
    <x:row r="8352" ht="25" customHeight="1">
      <x:c r="A8352" s="8" t="str">
        <x:v>EQPT</x:v>
      </x:c>
      <x:c r="B8352" s="10" t="n">
        <x:v>46157</x:v>
      </x:c>
      <x:c r="C8352" s="11" t="n">
        <x:v>23.64</x:v>
      </x:c>
      <x:c r="D8352" s="11" t="n">
        <x:v>24.29</x:v>
      </x:c>
      <x:c r="E8352" s="13" t="n">
        <x:v>3098627</x:v>
      </x:c>
      <x:c r="F8352" s="11" t="n">
        <x:v>1</x:v>
      </x:c>
      <x:c r="G8352" s="11" t="n">
        <x:v>23.64</x:v>
      </x:c>
      <x:c r="H8352" s="11" t="n">
        <x:v>24.29</x:v>
      </x:c>
      <x:c r="I8352" s="13" t="n">
        <x:v>3098627</x:v>
      </x:c>
      <x:c r="J8352" s="11" t="n">
        <x:v>24.009129</x:v>
      </x:c>
      <x:c r="K8352" s="14" t="n">
        <x:f>I8352*J8352</x:f>
        <x:v>74395335.36588301</x:v>
      </x:c>
      <x:c r="L8352" s="8" t="str">
        <x:v>Alpaca SIP</x:v>
      </x:c>
    </x:row>
    <x:row r="8353" ht="25" customHeight="1">
      <x:c r="A8353" s="8" t="str">
        <x:v>EQPT</x:v>
      </x:c>
      <x:c r="B8353" s="10" t="n">
        <x:v>46160</x:v>
      </x:c>
      <x:c r="C8353" s="11" t="n">
        <x:v>24.44</x:v>
      </x:c>
      <x:c r="D8353" s="11" t="n">
        <x:v>23.86</x:v>
      </x:c>
      <x:c r="E8353" s="13" t="n">
        <x:v>2478930</x:v>
      </x:c>
      <x:c r="F8353" s="11" t="n">
        <x:v>1</x:v>
      </x:c>
      <x:c r="G8353" s="11" t="n">
        <x:v>24.44</x:v>
      </x:c>
      <x:c r="H8353" s="11" t="n">
        <x:v>23.86</x:v>
      </x:c>
      <x:c r="I8353" s="13" t="n">
        <x:v>2478930</x:v>
      </x:c>
      <x:c r="J8353" s="11" t="n">
        <x:v>23.89472</x:v>
      </x:c>
      <x:c r="K8353" s="14" t="n">
        <x:f>I8353*J8353</x:f>
        <x:v>59233338.2496</x:v>
      </x:c>
      <x:c r="L8353" s="8" t="str">
        <x:v>Alpaca SIP</x:v>
      </x:c>
    </x:row>
    <x:row r="8354" ht="25" customHeight="1">
      <x:c r="A8354" s="8" t="str">
        <x:v>EQPT</x:v>
      </x:c>
      <x:c r="B8354" s="10" t="n">
        <x:v>46161</x:v>
      </x:c>
      <x:c r="C8354" s="11" t="n">
        <x:v>23.64</x:v>
      </x:c>
      <x:c r="D8354" s="11" t="n">
        <x:v>22.39</x:v>
      </x:c>
      <x:c r="E8354" s="13" t="n">
        <x:v>2543428</x:v>
      </x:c>
      <x:c r="F8354" s="11" t="n">
        <x:v>1</x:v>
      </x:c>
      <x:c r="G8354" s="11" t="n">
        <x:v>23.64</x:v>
      </x:c>
      <x:c r="H8354" s="11" t="n">
        <x:v>22.39</x:v>
      </x:c>
      <x:c r="I8354" s="13" t="n">
        <x:v>2543428</x:v>
      </x:c>
      <x:c r="J8354" s="11" t="n">
        <x:v>22.677754</x:v>
      </x:c>
      <x:c r="K8354" s="14" t="n">
        <x:f>I8354*J8354</x:f>
        <x:v>57679234.500712</x:v>
      </x:c>
      <x:c r="L8354" s="8" t="str">
        <x:v>Alpaca SIP</x:v>
      </x:c>
    </x:row>
    <x:row r="8355" ht="25" customHeight="1">
      <x:c r="A8355" s="8" t="str">
        <x:v>EQPT</x:v>
      </x:c>
      <x:c r="B8355" s="10" t="n">
        <x:v>46162</x:v>
      </x:c>
      <x:c r="C8355" s="11" t="n">
        <x:v>22.35</x:v>
      </x:c>
      <x:c r="D8355" s="11" t="n">
        <x:v>20.44</x:v>
      </x:c>
      <x:c r="E8355" s="13" t="n">
        <x:v>3163522</x:v>
      </x:c>
      <x:c r="F8355" s="11" t="n">
        <x:v>1</x:v>
      </x:c>
      <x:c r="G8355" s="11" t="n">
        <x:v>22.35</x:v>
      </x:c>
      <x:c r="H8355" s="11" t="n">
        <x:v>20.44</x:v>
      </x:c>
      <x:c r="I8355" s="13" t="n">
        <x:v>3163522</x:v>
      </x:c>
      <x:c r="J8355" s="11" t="n">
        <x:v>20.79655</x:v>
      </x:c>
      <x:c r="K8355" s="14" t="n">
        <x:f>I8355*J8355</x:f>
        <x:v>65790343.4491</x:v>
      </x:c>
      <x:c r="L8355" s="8" t="str">
        <x:v>Alpaca SIP</x:v>
      </x:c>
    </x:row>
    <x:row r="8356" ht="25" customHeight="1">
      <x:c r="A8356" s="8" t="str">
        <x:v>EQPT</x:v>
      </x:c>
      <x:c r="B8356" s="10" t="n">
        <x:v>46163</x:v>
      </x:c>
      <x:c r="C8356" s="11" t="n">
        <x:v>20.76</x:v>
      </x:c>
      <x:c r="D8356" s="11" t="n">
        <x:v>19.97</x:v>
      </x:c>
      <x:c r="E8356" s="13" t="n">
        <x:v>2368134</x:v>
      </x:c>
      <x:c r="F8356" s="11" t="n">
        <x:v>1</x:v>
      </x:c>
      <x:c r="G8356" s="11" t="n">
        <x:v>20.76</x:v>
      </x:c>
      <x:c r="H8356" s="11" t="n">
        <x:v>19.97</x:v>
      </x:c>
      <x:c r="I8356" s="13" t="n">
        <x:v>2368134</x:v>
      </x:c>
      <x:c r="J8356" s="11" t="n">
        <x:v>20.191124</x:v>
      </x:c>
      <x:c r="K8356" s="14" t="n">
        <x:f>I8356*J8356</x:f>
        <x:v>47815287.242616</x:v>
      </x:c>
      <x:c r="L8356" s="8" t="str">
        <x:v>Alpaca SIP</x:v>
      </x:c>
    </x:row>
    <x:row r="8357" ht="25" customHeight="1">
      <x:c r="A8357" s="8" t="str">
        <x:v>EQPT</x:v>
      </x:c>
      <x:c r="B8357" s="10" t="n">
        <x:v>46164</x:v>
      </x:c>
      <x:c r="C8357" s="11" t="n">
        <x:v>20.25</x:v>
      </x:c>
      <x:c r="D8357" s="11" t="n">
        <x:v>20.73</x:v>
      </x:c>
      <x:c r="E8357" s="13" t="n">
        <x:v>1854079</x:v>
      </x:c>
      <x:c r="F8357" s="11" t="n">
        <x:v>1</x:v>
      </x:c>
      <x:c r="G8357" s="11" t="n">
        <x:v>20.25</x:v>
      </x:c>
      <x:c r="H8357" s="11" t="n">
        <x:v>20.73</x:v>
      </x:c>
      <x:c r="I8357" s="13" t="n">
        <x:v>1854079</x:v>
      </x:c>
      <x:c r="J8357" s="11" t="n">
        <x:v>20.779842</x:v>
      </x:c>
      <x:c r="K8357" s="14" t="n">
        <x:f>I8357*J8357</x:f>
        <x:v>38527468.675518</x:v>
      </x:c>
      <x:c r="L8357" s="8" t="str">
        <x:v>Alpaca SIP</x:v>
      </x:c>
    </x:row>
    <x:row r="8358" ht="25" customHeight="1">
      <x:c r="A8358" s="8" t="str">
        <x:v>EQPT</x:v>
      </x:c>
      <x:c r="B8358" s="10" t="n">
        <x:v>46168</x:v>
      </x:c>
      <x:c r="C8358" s="11" t="n">
        <x:v>21.13</x:v>
      </x:c>
      <x:c r="D8358" s="11" t="n">
        <x:v>21.58</x:v>
      </x:c>
      <x:c r="E8358" s="13" t="n">
        <x:v>2097741</x:v>
      </x:c>
      <x:c r="F8358" s="11" t="n">
        <x:v>1</x:v>
      </x:c>
      <x:c r="G8358" s="11" t="n">
        <x:v>21.13</x:v>
      </x:c>
      <x:c r="H8358" s="11" t="n">
        <x:v>21.58</x:v>
      </x:c>
      <x:c r="I8358" s="13" t="n">
        <x:v>2097741</x:v>
      </x:c>
      <x:c r="J8358" s="11" t="n">
        <x:v>21.238361</x:v>
      </x:c>
      <x:c r="K8358" s="14" t="n">
        <x:f>I8358*J8358</x:f>
        <x:v>44552580.642501004</x:v>
      </x:c>
      <x:c r="L8358" s="8" t="str">
        <x:v>Alpaca SIP</x:v>
      </x:c>
    </x:row>
    <x:row r="8359" ht="25" customHeight="1">
      <x:c r="A8359" s="8" t="str">
        <x:v>EQPT</x:v>
      </x:c>
      <x:c r="B8359" s="10" t="n">
        <x:v>46169</x:v>
      </x:c>
      <x:c r="C8359" s="11" t="n">
        <x:v>21.59</x:v>
      </x:c>
      <x:c r="D8359" s="11" t="n">
        <x:v>22.79</x:v>
      </x:c>
      <x:c r="E8359" s="13" t="n">
        <x:v>1576320</x:v>
      </x:c>
      <x:c r="F8359" s="11" t="n">
        <x:v>1</x:v>
      </x:c>
      <x:c r="G8359" s="11" t="n">
        <x:v>21.59</x:v>
      </x:c>
      <x:c r="H8359" s="11" t="n">
        <x:v>22.79</x:v>
      </x:c>
      <x:c r="I8359" s="13" t="n">
        <x:v>1576320</x:v>
      </x:c>
      <x:c r="J8359" s="11" t="n">
        <x:v>22.514116</x:v>
      </x:c>
      <x:c r="K8359" s="14" t="n">
        <x:f>I8359*J8359</x:f>
        <x:v>35489451.33312</x:v>
      </x:c>
      <x:c r="L8359" s="8" t="str">
        <x:v>Alpaca SIP</x:v>
      </x:c>
    </x:row>
    <x:row r="8360" ht="25" customHeight="1">
      <x:c r="A8360" s="8" t="str">
        <x:v>EQPT</x:v>
      </x:c>
      <x:c r="B8360" s="10" t="n">
        <x:v>46170</x:v>
      </x:c>
      <x:c r="C8360" s="11" t="n">
        <x:v>22.44</x:v>
      </x:c>
      <x:c r="D8360" s="11" t="n">
        <x:v>22.86</x:v>
      </x:c>
      <x:c r="E8360" s="13" t="n">
        <x:v>1531115</x:v>
      </x:c>
      <x:c r="F8360" s="11" t="n">
        <x:v>1</x:v>
      </x:c>
      <x:c r="G8360" s="11" t="n">
        <x:v>22.44</x:v>
      </x:c>
      <x:c r="H8360" s="11" t="n">
        <x:v>22.86</x:v>
      </x:c>
      <x:c r="I8360" s="13" t="n">
        <x:v>1531115</x:v>
      </x:c>
      <x:c r="J8360" s="11" t="n">
        <x:v>23.05641</x:v>
      </x:c>
      <x:c r="K8360" s="14" t="n">
        <x:f>I8360*J8360</x:f>
        <x:v>35302015.19715</x:v>
      </x:c>
      <x:c r="L8360" s="8" t="str">
        <x:v>Alpaca SIP</x:v>
      </x:c>
    </x:row>
    <x:row r="8361" ht="25" customHeight="1">
      <x:c r="A8361" s="8" t="str">
        <x:v>EQPT</x:v>
      </x:c>
      <x:c r="B8361" s="10" t="n">
        <x:v>46171</x:v>
      </x:c>
      <x:c r="C8361" s="11" t="n">
        <x:v>22.27</x:v>
      </x:c>
      <x:c r="D8361" s="11" t="n">
        <x:v>20.84</x:v>
      </x:c>
      <x:c r="E8361" s="13" t="n">
        <x:v>2565334</x:v>
      </x:c>
      <x:c r="F8361" s="11" t="n">
        <x:v>1</x:v>
      </x:c>
      <x:c r="G8361" s="11" t="n">
        <x:v>22.27</x:v>
      </x:c>
      <x:c r="H8361" s="11" t="n">
        <x:v>20.84</x:v>
      </x:c>
      <x:c r="I8361" s="13" t="n">
        <x:v>2565334</x:v>
      </x:c>
      <x:c r="J8361" s="11" t="n">
        <x:v>21.030242</x:v>
      </x:c>
      <x:c r="K8361" s="14" t="n">
        <x:f>I8361*J8361</x:f>
        <x:v>53949594.830828</x:v>
      </x:c>
      <x:c r="L8361" s="8" t="str">
        <x:v>Alpaca SIP</x:v>
      </x:c>
    </x:row>
    <x:row r="8362" ht="25" customHeight="1">
      <x:c r="A8362" s="8" t="str">
        <x:v>EQPT</x:v>
      </x:c>
      <x:c r="B8362" s="10" t="n">
        <x:v>46174</x:v>
      </x:c>
      <x:c r="C8362" s="11" t="n">
        <x:v>20.53</x:v>
      </x:c>
      <x:c r="D8362" s="11" t="n">
        <x:v>19.84</x:v>
      </x:c>
      <x:c r="E8362" s="13" t="n">
        <x:v>2020169</x:v>
      </x:c>
      <x:c r="F8362" s="11" t="n">
        <x:v>1</x:v>
      </x:c>
      <x:c r="G8362" s="11" t="n">
        <x:v>20.53</x:v>
      </x:c>
      <x:c r="H8362" s="11" t="n">
        <x:v>19.84</x:v>
      </x:c>
      <x:c r="I8362" s="13" t="n">
        <x:v>2020169</x:v>
      </x:c>
      <x:c r="J8362" s="11" t="n">
        <x:v>20.073576</x:v>
      </x:c>
      <x:c r="K8362" s="14" t="n">
        <x:f>I8362*J8362</x:f>
        <x:v>40552015.954344</x:v>
      </x:c>
      <x:c r="L8362" s="8" t="str">
        <x:v>Alpaca SIP</x:v>
      </x:c>
    </x:row>
    <x:row r="8363" ht="25" customHeight="1">
      <x:c r="A8363" s="8" t="str">
        <x:v>EQPT</x:v>
      </x:c>
      <x:c r="B8363" s="10" t="n">
        <x:v>46175</x:v>
      </x:c>
      <x:c r="C8363" s="11" t="n">
        <x:v>19.9</x:v>
      </x:c>
      <x:c r="D8363" s="11" t="n">
        <x:v>19.7</x:v>
      </x:c>
      <x:c r="E8363" s="13" t="n">
        <x:v>1801141</x:v>
      </x:c>
      <x:c r="F8363" s="11" t="n">
        <x:v>1</x:v>
      </x:c>
      <x:c r="G8363" s="11" t="n">
        <x:v>19.9</x:v>
      </x:c>
      <x:c r="H8363" s="11" t="n">
        <x:v>19.7</x:v>
      </x:c>
      <x:c r="I8363" s="13" t="n">
        <x:v>1801141</x:v>
      </x:c>
      <x:c r="J8363" s="11" t="n">
        <x:v>19.958988</x:v>
      </x:c>
      <x:c r="K8363" s="14" t="n">
        <x:f>I8363*J8363</x:f>
        <x:v>35948951.605308</x:v>
      </x:c>
      <x:c r="L8363" s="8" t="str">
        <x:v>Alpaca SIP</x:v>
      </x:c>
    </x:row>
    <x:row r="8364" ht="25" customHeight="1">
      <x:c r="A8364" s="8" t="str">
        <x:v>EQPT</x:v>
      </x:c>
      <x:c r="B8364" s="10" t="n">
        <x:v>46176</x:v>
      </x:c>
      <x:c r="C8364" s="11" t="n">
        <x:v>19.77</x:v>
      </x:c>
      <x:c r="D8364" s="11" t="n">
        <x:v>20.19</x:v>
      </x:c>
      <x:c r="E8364" s="13" t="n">
        <x:v>1155866</x:v>
      </x:c>
      <x:c r="F8364" s="11" t="n">
        <x:v>1</x:v>
      </x:c>
      <x:c r="G8364" s="11" t="n">
        <x:v>19.77</x:v>
      </x:c>
      <x:c r="H8364" s="11" t="n">
        <x:v>20.19</x:v>
      </x:c>
      <x:c r="I8364" s="13" t="n">
        <x:v>1155866</x:v>
      </x:c>
      <x:c r="J8364" s="11" t="n">
        <x:v>19.794952</x:v>
      </x:c>
      <x:c r="K8364" s="14" t="n">
        <x:f>I8364*J8364</x:f>
        <x:v>22880311.988431998</x:v>
      </x:c>
      <x:c r="L8364" s="8" t="str">
        <x:v>Alpaca SIP</x:v>
      </x:c>
    </x:row>
    <x:row r="8365" ht="25" customHeight="1">
      <x:c r="A8365" s="8" t="str">
        <x:v>EQPT</x:v>
      </x:c>
      <x:c r="B8365" s="10" t="n">
        <x:v>46177</x:v>
      </x:c>
      <x:c r="C8365" s="11" t="n">
        <x:v>20.24</x:v>
      </x:c>
      <x:c r="D8365" s="11" t="n">
        <x:v>20.44</x:v>
      </x:c>
      <x:c r="E8365" s="13" t="n">
        <x:v>1173607</x:v>
      </x:c>
      <x:c r="F8365" s="11" t="n">
        <x:v>1</x:v>
      </x:c>
      <x:c r="G8365" s="11" t="n">
        <x:v>20.24</x:v>
      </x:c>
      <x:c r="H8365" s="11" t="n">
        <x:v>20.44</x:v>
      </x:c>
      <x:c r="I8365" s="13" t="n">
        <x:v>1173607</x:v>
      </x:c>
      <x:c r="J8365" s="11" t="n">
        <x:v>20.344065</x:v>
      </x:c>
      <x:c r="K8365" s="14" t="n">
        <x:f>I8365*J8365</x:f>
        <x:v>23875937.092455</x:v>
      </x:c>
      <x:c r="L8365" s="8" t="str">
        <x:v>Alpaca SIP</x:v>
      </x:c>
    </x:row>
    <x:row r="8366" ht="25" customHeight="1">
      <x:c r="A8366" s="8" t="str">
        <x:v>EQPT</x:v>
      </x:c>
      <x:c r="B8366" s="10" t="n">
        <x:v>46178</x:v>
      </x:c>
      <x:c r="C8366" s="11" t="n">
        <x:v>20.47</x:v>
      </x:c>
      <x:c r="D8366" s="11" t="n">
        <x:v>19.55</x:v>
      </x:c>
      <x:c r="E8366" s="13" t="n">
        <x:v>1523534</x:v>
      </x:c>
      <x:c r="F8366" s="11" t="n">
        <x:v>1</x:v>
      </x:c>
      <x:c r="G8366" s="11" t="n">
        <x:v>20.47</x:v>
      </x:c>
      <x:c r="H8366" s="11" t="n">
        <x:v>19.55</x:v>
      </x:c>
      <x:c r="I8366" s="13" t="n">
        <x:v>1523534</x:v>
      </x:c>
      <x:c r="J8366" s="11" t="n">
        <x:v>19.369813</x:v>
      </x:c>
      <x:c r="K8366" s="14" t="n">
        <x:f>I8366*J8366</x:f>
        <x:v>29510568.679142002</x:v>
      </x:c>
      <x:c r="L8366" s="8" t="str">
        <x:v>Alpaca SIP</x:v>
      </x:c>
    </x:row>
    <x:row r="8367" ht="25" customHeight="1">
      <x:c r="A8367" s="8" t="str">
        <x:v>EQPT</x:v>
      </x:c>
      <x:c r="B8367" s="10" t="n">
        <x:v>46181</x:v>
      </x:c>
      <x:c r="C8367" s="11" t="n">
        <x:v>19.72</x:v>
      </x:c>
      <x:c r="D8367" s="11" t="n">
        <x:v>19.97</x:v>
      </x:c>
      <x:c r="E8367" s="13" t="n">
        <x:v>1355147</x:v>
      </x:c>
      <x:c r="F8367" s="11" t="n">
        <x:v>1</x:v>
      </x:c>
      <x:c r="G8367" s="11" t="n">
        <x:v>19.72</x:v>
      </x:c>
      <x:c r="H8367" s="11" t="n">
        <x:v>19.97</x:v>
      </x:c>
      <x:c r="I8367" s="13" t="n">
        <x:v>1355147</x:v>
      </x:c>
      <x:c r="J8367" s="11" t="n">
        <x:v>20.288661</x:v>
      </x:c>
      <x:c r="K8367" s="14" t="n">
        <x:f>I8367*J8367</x:f>
        <x:v>27494118.088167</x:v>
      </x:c>
      <x:c r="L8367" s="8" t="str">
        <x:v>Alpaca SIP</x:v>
      </x:c>
    </x:row>
    <x:row r="8368" ht="25" customHeight="1">
      <x:c r="A8368" s="8" t="str">
        <x:v>EQPT</x:v>
      </x:c>
      <x:c r="B8368" s="10" t="n">
        <x:v>46182</x:v>
      </x:c>
      <x:c r="C8368" s="11" t="n">
        <x:v>20</x:v>
      </x:c>
      <x:c r="D8368" s="11" t="n">
        <x:v>19.95</x:v>
      </x:c>
      <x:c r="E8368" s="13" t="n">
        <x:v>1158446</x:v>
      </x:c>
      <x:c r="F8368" s="11" t="n">
        <x:v>1</x:v>
      </x:c>
      <x:c r="G8368" s="11" t="n">
        <x:v>20</x:v>
      </x:c>
      <x:c r="H8368" s="11" t="n">
        <x:v>19.95</x:v>
      </x:c>
      <x:c r="I8368" s="13" t="n">
        <x:v>1158446</x:v>
      </x:c>
      <x:c r="J8368" s="11" t="n">
        <x:v>20.253433</x:v>
      </x:c>
      <x:c r="K8368" s="14" t="n">
        <x:f>I8368*J8368</x:f>
        <x:v>23462508.445118003</x:v>
      </x:c>
      <x:c r="L8368" s="8" t="str">
        <x:v>Alpaca SIP</x:v>
      </x:c>
    </x:row>
    <x:row r="8369" ht="25" customHeight="1">
      <x:c r="A8369" s="8" t="str">
        <x:v>EQPT</x:v>
      </x:c>
      <x:c r="B8369" s="10" t="n">
        <x:v>46183</x:v>
      </x:c>
      <x:c r="C8369" s="11" t="n">
        <x:v>19.8</x:v>
      </x:c>
      <x:c r="D8369" s="11" t="n">
        <x:v>18.45</x:v>
      </x:c>
      <x:c r="E8369" s="13" t="n">
        <x:v>2830847</x:v>
      </x:c>
      <x:c r="F8369" s="11" t="n">
        <x:v>1</x:v>
      </x:c>
      <x:c r="G8369" s="11" t="n">
        <x:v>19.8</x:v>
      </x:c>
      <x:c r="H8369" s="11" t="n">
        <x:v>18.45</x:v>
      </x:c>
      <x:c r="I8369" s="13" t="n">
        <x:v>2830847</x:v>
      </x:c>
      <x:c r="J8369" s="11" t="n">
        <x:v>18.69254</x:v>
      </x:c>
      <x:c r="K8369" s="14" t="n">
        <x:f>I8369*J8369</x:f>
        <x:v>52915720.781380005</x:v>
      </x:c>
      <x:c r="L8369" s="8" t="str">
        <x:v>Alpaca SIP</x:v>
      </x:c>
    </x:row>
    <x:row r="8370" ht="25" customHeight="1">
      <x:c r="A8370" s="8" t="str">
        <x:v>EQPT</x:v>
      </x:c>
      <x:c r="B8370" s="10" t="n">
        <x:v>46184</x:v>
      </x:c>
      <x:c r="C8370" s="11" t="n">
        <x:v>18.6</x:v>
      </x:c>
      <x:c r="D8370" s="11" t="n">
        <x:v>19.48</x:v>
      </x:c>
      <x:c r="E8370" s="13" t="n">
        <x:v>1478486</x:v>
      </x:c>
      <x:c r="F8370" s="11" t="n">
        <x:v>1</x:v>
      </x:c>
      <x:c r="G8370" s="11" t="n">
        <x:v>18.6</x:v>
      </x:c>
      <x:c r="H8370" s="11" t="n">
        <x:v>19.48</x:v>
      </x:c>
      <x:c r="I8370" s="13" t="n">
        <x:v>1478486</x:v>
      </x:c>
      <x:c r="J8370" s="11" t="n">
        <x:v>19.056482</x:v>
      </x:c>
      <x:c r="K8370" s="14" t="n">
        <x:f>I8370*J8370</x:f>
        <x:v>28174741.846251998</x:v>
      </x:c>
      <x:c r="L8370" s="8" t="str">
        <x:v>Alpaca SIP</x:v>
      </x:c>
    </x:row>
    <x:row r="8371" ht="25" customHeight="1">
      <x:c r="A8371" s="8" t="str">
        <x:v>EQPT</x:v>
      </x:c>
      <x:c r="B8371" s="10" t="n">
        <x:v>46185</x:v>
      </x:c>
      <x:c r="C8371" s="11" t="n">
        <x:v>19.63</x:v>
      </x:c>
      <x:c r="D8371" s="11" t="n">
        <x:v>19.92</x:v>
      </x:c>
      <x:c r="E8371" s="13" t="n">
        <x:v>1496792</x:v>
      </x:c>
      <x:c r="F8371" s="11" t="n">
        <x:v>1</x:v>
      </x:c>
      <x:c r="G8371" s="11" t="n">
        <x:v>19.63</x:v>
      </x:c>
      <x:c r="H8371" s="11" t="n">
        <x:v>19.92</x:v>
      </x:c>
      <x:c r="I8371" s="13" t="n">
        <x:v>1496792</x:v>
      </x:c>
      <x:c r="J8371" s="11" t="n">
        <x:v>19.750791</x:v>
      </x:c>
      <x:c r="K8371" s="14" t="n">
        <x:f>I8371*J8371</x:f>
        <x:v>29562825.962472</x:v>
      </x:c>
      <x:c r="L8371" s="8" t="str">
        <x:v>Alpaca SIP</x:v>
      </x:c>
    </x:row>
    <x:row r="8372" ht="25" customHeight="1">
      <x:c r="A8372" s="8" t="str">
        <x:v>EQPT</x:v>
      </x:c>
      <x:c r="B8372" s="10" t="n">
        <x:v>46188</x:v>
      </x:c>
      <x:c r="C8372" s="11" t="n">
        <x:v>20.32</x:v>
      </x:c>
      <x:c r="D8372" s="11" t="n">
        <x:v>21.24</x:v>
      </x:c>
      <x:c r="E8372" s="13" t="n">
        <x:v>1317629</x:v>
      </x:c>
      <x:c r="F8372" s="11" t="n">
        <x:v>1</x:v>
      </x:c>
      <x:c r="G8372" s="11" t="n">
        <x:v>20.32</x:v>
      </x:c>
      <x:c r="H8372" s="11" t="n">
        <x:v>21.24</x:v>
      </x:c>
      <x:c r="I8372" s="13" t="n">
        <x:v>1317629</x:v>
      </x:c>
      <x:c r="J8372" s="11" t="n">
        <x:v>21.221527</x:v>
      </x:c>
      <x:c r="K8372" s="14" t="n">
        <x:f>I8372*J8372</x:f>
        <x:v>27962099.399483</x:v>
      </x:c>
      <x:c r="L8372" s="8" t="str">
        <x:v>Alpaca SIP</x:v>
      </x:c>
    </x:row>
    <x:row r="8373" ht="25" customHeight="1">
      <x:c r="A8373" s="8" t="str">
        <x:v>EQPT</x:v>
      </x:c>
      <x:c r="B8373" s="10" t="n">
        <x:v>46189</x:v>
      </x:c>
      <x:c r="C8373" s="11" t="n">
        <x:v>21.385</x:v>
      </x:c>
      <x:c r="D8373" s="11" t="n">
        <x:v>22.34</x:v>
      </x:c>
      <x:c r="E8373" s="13" t="n">
        <x:v>1436385</x:v>
      </x:c>
      <x:c r="F8373" s="11" t="n">
        <x:v>1</x:v>
      </x:c>
      <x:c r="G8373" s="11" t="n">
        <x:v>21.385</x:v>
      </x:c>
      <x:c r="H8373" s="11" t="n">
        <x:v>22.34</x:v>
      </x:c>
      <x:c r="I8373" s="13" t="n">
        <x:v>1436385</x:v>
      </x:c>
      <x:c r="J8373" s="11" t="n">
        <x:v>21.918274</x:v>
      </x:c>
      <x:c r="K8373" s="14" t="n">
        <x:f>I8373*J8373</x:f>
        <x:v>31483079.99949</x:v>
      </x:c>
      <x:c r="L8373" s="8" t="str">
        <x:v>Alpaca SIP</x:v>
      </x:c>
    </x:row>
    <x:row r="8374" ht="25" customHeight="1">
      <x:c r="A8374" s="8" t="str">
        <x:v>EQPT</x:v>
      </x:c>
      <x:c r="B8374" s="10" t="n">
        <x:v>46190</x:v>
      </x:c>
      <x:c r="C8374" s="11" t="n">
        <x:v>22.19</x:v>
      </x:c>
      <x:c r="D8374" s="11" t="n">
        <x:v>23.36</x:v>
      </x:c>
      <x:c r="E8374" s="13" t="n">
        <x:v>2726974</x:v>
      </x:c>
      <x:c r="F8374" s="11" t="n">
        <x:v>1</x:v>
      </x:c>
      <x:c r="G8374" s="11" t="n">
        <x:v>22.19</x:v>
      </x:c>
      <x:c r="H8374" s="11" t="n">
        <x:v>23.36</x:v>
      </x:c>
      <x:c r="I8374" s="13" t="n">
        <x:v>2726974</x:v>
      </x:c>
      <x:c r="J8374" s="11" t="n">
        <x:v>23.487305</x:v>
      </x:c>
      <x:c r="K8374" s="14" t="n">
        <x:f>I8374*J8374</x:f>
        <x:v>64049270.065069996</x:v>
      </x:c>
      <x:c r="L8374" s="8" t="str">
        <x:v>Alpaca SIP</x:v>
      </x:c>
    </x:row>
    <x:row r="8375" ht="25" customHeight="1">
      <x:c r="A8375" s="8" t="str">
        <x:v>EQPT</x:v>
      </x:c>
      <x:c r="B8375" s="10" t="n">
        <x:v>46191</x:v>
      </x:c>
      <x:c r="C8375" s="11" t="n">
        <x:v>25.03</x:v>
      </x:c>
      <x:c r="D8375" s="11" t="n">
        <x:v>26.32</x:v>
      </x:c>
      <x:c r="E8375" s="13" t="n">
        <x:v>3226100</x:v>
      </x:c>
      <x:c r="F8375" s="11" t="n">
        <x:v>1</x:v>
      </x:c>
      <x:c r="G8375" s="11" t="n">
        <x:v>25.03</x:v>
      </x:c>
      <x:c r="H8375" s="11" t="n">
        <x:v>26.32</x:v>
      </x:c>
      <x:c r="I8375" s="13" t="n">
        <x:v>3226100</x:v>
      </x:c>
      <x:c r="J8375" s="11" t="n">
        <x:v>26.029489</x:v>
      </x:c>
      <x:c r="K8375" s="14" t="n">
        <x:f>I8375*J8375</x:f>
        <x:v>83973734.46290001</x:v>
      </x:c>
      <x:c r="L8375" s="8" t="str">
        <x:v>Alpaca SIP</x:v>
      </x:c>
    </x:row>
    <x:row r="8376" ht="25" customHeight="1">
      <x:c r="A8376" s="8" t="str">
        <x:v>EQPT</x:v>
      </x:c>
      <x:c r="B8376" s="10" t="n">
        <x:v>46195</x:v>
      </x:c>
      <x:c r="C8376" s="11" t="n">
        <x:v>26.28</x:v>
      </x:c>
      <x:c r="D8376" s="11" t="n">
        <x:v>25.96</x:v>
      </x:c>
      <x:c r="E8376" s="13" t="n">
        <x:v>2530317</x:v>
      </x:c>
      <x:c r="F8376" s="11" t="n">
        <x:v>1</x:v>
      </x:c>
      <x:c r="G8376" s="11" t="n">
        <x:v>26.28</x:v>
      </x:c>
      <x:c r="H8376" s="11" t="n">
        <x:v>25.96</x:v>
      </x:c>
      <x:c r="I8376" s="13" t="n">
        <x:v>2530317</x:v>
      </x:c>
      <x:c r="J8376" s="11" t="n">
        <x:v>25.473948</x:v>
      </x:c>
      <x:c r="K8376" s="14" t="n">
        <x:f>I8376*J8376</x:f>
        <x:v>64457163.681516</x:v>
      </x:c>
      <x:c r="L8376" s="8" t="str">
        <x:v>Alpaca SIP</x:v>
      </x:c>
    </x:row>
    <x:row r="8377" ht="25" customHeight="1">
      <x:c r="A8377" s="8" t="str">
        <x:v>EQPT</x:v>
      </x:c>
      <x:c r="B8377" s="10" t="n">
        <x:v>46196</x:v>
      </x:c>
      <x:c r="C8377" s="11" t="n">
        <x:v>24.87</x:v>
      </x:c>
      <x:c r="D8377" s="11" t="n">
        <x:v>23.88</x:v>
      </x:c>
      <x:c r="E8377" s="13" t="n">
        <x:v>3774225</x:v>
      </x:c>
      <x:c r="F8377" s="11" t="n">
        <x:v>1</x:v>
      </x:c>
      <x:c r="G8377" s="11" t="n">
        <x:v>24.87</x:v>
      </x:c>
      <x:c r="H8377" s="11" t="n">
        <x:v>23.88</x:v>
      </x:c>
      <x:c r="I8377" s="13" t="n">
        <x:v>3774225</x:v>
      </x:c>
      <x:c r="J8377" s="11" t="n">
        <x:v>24.306135</x:v>
      </x:c>
      <x:c r="K8377" s="14" t="n">
        <x:f>I8377*J8377</x:f>
        <x:v>91736822.370375</x:v>
      </x:c>
      <x:c r="L8377" s="8" t="str">
        <x:v>Alpaca SIP</x:v>
      </x:c>
    </x:row>
    <x:row r="8378" ht="25" customHeight="1">
      <x:c r="A8378" s="8" t="str">
        <x:v>EQPT</x:v>
      </x:c>
      <x:c r="B8378" s="10" t="n">
        <x:v>46197</x:v>
      </x:c>
      <x:c r="C8378" s="11" t="n">
        <x:v>23.14</x:v>
      </x:c>
      <x:c r="D8378" s="11" t="n">
        <x:v>22.3</x:v>
      </x:c>
      <x:c r="E8378" s="13" t="n">
        <x:v>2375746</x:v>
      </x:c>
      <x:c r="F8378" s="11" t="n">
        <x:v>1</x:v>
      </x:c>
      <x:c r="G8378" s="11" t="n">
        <x:v>23.14</x:v>
      </x:c>
      <x:c r="H8378" s="11" t="n">
        <x:v>22.3</x:v>
      </x:c>
      <x:c r="I8378" s="13" t="n">
        <x:v>2375746</x:v>
      </x:c>
      <x:c r="J8378" s="11" t="n">
        <x:v>22.469245</x:v>
      </x:c>
      <x:c r="K8378" s="14" t="n">
        <x:f>I8378*J8378</x:f>
        <x:v>53381218.931770004</x:v>
      </x:c>
      <x:c r="L8378" s="8" t="str">
        <x:v>Alpaca SIP</x:v>
      </x:c>
    </x:row>
    <x:row r="8379" ht="25" customHeight="1">
      <x:c r="A8379" s="8" t="str">
        <x:v>EQPT</x:v>
      </x:c>
      <x:c r="B8379" s="10" t="n">
        <x:v>46198</x:v>
      </x:c>
      <x:c r="C8379" s="11" t="n">
        <x:v>22.34</x:v>
      </x:c>
      <x:c r="D8379" s="11" t="n">
        <x:v>19.69</x:v>
      </x:c>
      <x:c r="E8379" s="13" t="n">
        <x:v>3379460</x:v>
      </x:c>
      <x:c r="F8379" s="11" t="n">
        <x:v>1</x:v>
      </x:c>
      <x:c r="G8379" s="11" t="n">
        <x:v>22.34</x:v>
      </x:c>
      <x:c r="H8379" s="11" t="n">
        <x:v>19.69</x:v>
      </x:c>
      <x:c r="I8379" s="13" t="n">
        <x:v>3379460</x:v>
      </x:c>
      <x:c r="J8379" s="11" t="n">
        <x:v>20.539306</x:v>
      </x:c>
      <x:c r="K8379" s="14" t="n">
        <x:f>I8379*J8379</x:f>
        <x:v>69411763.05476</x:v>
      </x:c>
      <x:c r="L8379" s="8" t="str">
        <x:v>Alpaca SIP</x:v>
      </x:c>
    </x:row>
    <x:row r="8380" ht="25" customHeight="1">
      <x:c r="A8380" s="8" t="str">
        <x:v>EQPT</x:v>
      </x:c>
      <x:c r="B8380" s="10" t="n">
        <x:v>46199</x:v>
      </x:c>
      <x:c r="C8380" s="11" t="n">
        <x:v>19.61</x:v>
      </x:c>
      <x:c r="D8380" s="11" t="n">
        <x:v>20.48</x:v>
      </x:c>
      <x:c r="E8380" s="13" t="n">
        <x:v>5413006</x:v>
      </x:c>
      <x:c r="F8380" s="11" t="n">
        <x:v>1</x:v>
      </x:c>
      <x:c r="G8380" s="11" t="n">
        <x:v>19.61</x:v>
      </x:c>
      <x:c r="H8380" s="11" t="n">
        <x:v>20.48</x:v>
      </x:c>
      <x:c r="I8380" s="13" t="n">
        <x:v>5413006</x:v>
      </x:c>
      <x:c r="J8380" s="11" t="n">
        <x:v>20.372576</x:v>
      </x:c>
      <x:c r="K8380" s="14" t="n">
        <x:f>I8380*J8380</x:f>
        <x:v>110276876.12345599</x:v>
      </x:c>
      <x:c r="L8380" s="8" t="str">
        <x:v>Alpaca SIP</x:v>
      </x:c>
    </x:row>
    <x:row r="8381" ht="25" customHeight="1">
      <x:c r="A8381" s="8" t="str">
        <x:v>EQPT</x:v>
      </x:c>
      <x:c r="B8381" s="10" t="n">
        <x:v>46202</x:v>
      </x:c>
      <x:c r="C8381" s="11" t="n">
        <x:v>20.07</x:v>
      </x:c>
      <x:c r="D8381" s="11" t="n">
        <x:v>20.23</x:v>
      </x:c>
      <x:c r="E8381" s="13" t="n">
        <x:v>3397489</x:v>
      </x:c>
      <x:c r="F8381" s="11" t="n">
        <x:v>1</x:v>
      </x:c>
      <x:c r="G8381" s="11" t="n">
        <x:v>20.07</x:v>
      </x:c>
      <x:c r="H8381" s="11" t="n">
        <x:v>20.23</x:v>
      </x:c>
      <x:c r="I8381" s="13" t="n">
        <x:v>3397489</x:v>
      </x:c>
      <x:c r="J8381" s="11" t="n">
        <x:v>20.053182</x:v>
      </x:c>
      <x:c r="K8381" s="14" t="n">
        <x:f>I8381*J8381</x:f>
        <x:v>68130465.259998</x:v>
      </x:c>
      <x:c r="L8381" s="8" t="str">
        <x:v>Alpaca SIP</x:v>
      </x:c>
    </x:row>
    <x:row r="8382" ht="25" customHeight="1">
      <x:c r="A8382" s="8" t="str">
        <x:v>EQPT</x:v>
      </x:c>
      <x:c r="B8382" s="10" t="n">
        <x:v>46203</x:v>
      </x:c>
      <x:c r="C8382" s="11" t="n">
        <x:v>20.38</x:v>
      </x:c>
      <x:c r="D8382" s="11" t="n">
        <x:v>19.66</x:v>
      </x:c>
      <x:c r="E8382" s="13" t="n">
        <x:v>2152960</x:v>
      </x:c>
      <x:c r="F8382" s="11" t="n">
        <x:v>1</x:v>
      </x:c>
      <x:c r="G8382" s="11" t="n">
        <x:v>20.38</x:v>
      </x:c>
      <x:c r="H8382" s="11" t="n">
        <x:v>19.66</x:v>
      </x:c>
      <x:c r="I8382" s="13" t="n">
        <x:v>2152960</x:v>
      </x:c>
      <x:c r="J8382" s="11" t="n">
        <x:v>19.728376</x:v>
      </x:c>
      <x:c r="K8382" s="14" t="n">
        <x:f>I8382*J8382</x:f>
        <x:v>42474404.392960005</x:v>
      </x:c>
      <x:c r="L8382" s="8" t="str">
        <x:v>Alpaca SIP</x:v>
      </x:c>
    </x:row>
    <x:row r="8383" ht="25" customHeight="1">
      <x:c r="A8383" s="8" t="str">
        <x:v>EQPT</x:v>
      </x:c>
      <x:c r="B8383" s="10" t="n">
        <x:v>46204</x:v>
      </x:c>
      <x:c r="C8383" s="11" t="n">
        <x:v>19.86</x:v>
      </x:c>
      <x:c r="D8383" s="11" t="n">
        <x:v>19.75</x:v>
      </x:c>
      <x:c r="E8383" s="13" t="n">
        <x:v>3058108</x:v>
      </x:c>
      <x:c r="F8383" s="11" t="n">
        <x:v>1</x:v>
      </x:c>
      <x:c r="G8383" s="11" t="n">
        <x:v>19.86</x:v>
      </x:c>
      <x:c r="H8383" s="11" t="n">
        <x:v>19.75</x:v>
      </x:c>
      <x:c r="I8383" s="13" t="n">
        <x:v>3058108</x:v>
      </x:c>
      <x:c r="J8383" s="11" t="n">
        <x:v>20.012638</x:v>
      </x:c>
      <x:c r="K8383" s="14" t="n">
        <x:f>I8383*J8383</x:f>
        <x:v>61200808.368903995</x:v>
      </x:c>
      <x:c r="L8383" s="8" t="str">
        <x:v>Alpaca SIP</x:v>
      </x:c>
    </x:row>
    <x:row r="8384" ht="25" customHeight="1">
      <x:c r="A8384" s="8" t="str">
        <x:v>EQPT</x:v>
      </x:c>
      <x:c r="B8384" s="10" t="n">
        <x:v>46205</x:v>
      </x:c>
      <x:c r="C8384" s="11" t="n">
        <x:v>19.75</x:v>
      </x:c>
      <x:c r="D8384" s="11" t="n">
        <x:v>19.19</x:v>
      </x:c>
      <x:c r="E8384" s="13" t="n">
        <x:v>2521666</x:v>
      </x:c>
      <x:c r="F8384" s="11" t="n">
        <x:v>1</x:v>
      </x:c>
      <x:c r="G8384" s="11" t="n">
        <x:v>19.75</x:v>
      </x:c>
      <x:c r="H8384" s="11" t="n">
        <x:v>19.19</x:v>
      </x:c>
      <x:c r="I8384" s="13" t="n">
        <x:v>2521666</x:v>
      </x:c>
      <x:c r="J8384" s="11" t="n">
        <x:v>19.18587</x:v>
      </x:c>
      <x:c r="K8384" s="14" t="n">
        <x:f>I8384*J8384</x:f>
        <x:v>48380356.059420004</x:v>
      </x:c>
      <x:c r="L8384" s="8" t="str">
        <x:v>Alpaca SIP</x:v>
      </x:c>
    </x:row>
    <x:row r="8385" ht="25" customHeight="1">
      <x:c r="A8385" s="8" t="str">
        <x:v>EQPT</x:v>
      </x:c>
      <x:c r="B8385" s="10" t="n">
        <x:v>46209</x:v>
      </x:c>
      <x:c r="C8385" s="11" t="n">
        <x:v>19.41</x:v>
      </x:c>
      <x:c r="D8385" s="11" t="n">
        <x:v>18.79</x:v>
      </x:c>
      <x:c r="E8385" s="13" t="n">
        <x:v>1687150</x:v>
      </x:c>
      <x:c r="F8385" s="11" t="n">
        <x:v>1</x:v>
      </x:c>
      <x:c r="G8385" s="11" t="n">
        <x:v>19.41</x:v>
      </x:c>
      <x:c r="H8385" s="11" t="n">
        <x:v>18.79</x:v>
      </x:c>
      <x:c r="I8385" s="13" t="n">
        <x:v>1687150</x:v>
      </x:c>
      <x:c r="J8385" s="11" t="n">
        <x:v>18.983099</x:v>
      </x:c>
      <x:c r="K8385" s="14" t="n">
        <x:f>I8385*J8385</x:f>
        <x:v>32027335.477849998</x:v>
      </x:c>
      <x:c r="L8385" s="8" t="str">
        <x:v>Alpaca SIP</x:v>
      </x:c>
    </x:row>
    <x:row r="8386" ht="25" customHeight="1">
      <x:c r="A8386" s="8" t="str">
        <x:v>EQPT</x:v>
      </x:c>
      <x:c r="B8386" s="10" t="n">
        <x:v>46210</x:v>
      </x:c>
      <x:c r="C8386" s="11" t="n">
        <x:v>18.71</x:v>
      </x:c>
      <x:c r="D8386" s="11" t="n">
        <x:v>17.98</x:v>
      </x:c>
      <x:c r="E8386" s="13" t="n">
        <x:v>1828340</x:v>
      </x:c>
      <x:c r="F8386" s="11" t="n">
        <x:v>1</x:v>
      </x:c>
      <x:c r="G8386" s="11" t="n">
        <x:v>18.71</x:v>
      </x:c>
      <x:c r="H8386" s="11" t="n">
        <x:v>17.98</x:v>
      </x:c>
      <x:c r="I8386" s="13" t="n">
        <x:v>1828340</x:v>
      </x:c>
      <x:c r="J8386" s="11" t="n">
        <x:v>17.998712</x:v>
      </x:c>
      <x:c r="K8386" s="14" t="n">
        <x:f>I8386*J8386</x:f>
        <x:v>32907765.09808</x:v>
      </x:c>
      <x:c r="L8386" s="8" t="str">
        <x:v>Alpaca SIP</x:v>
      </x:c>
    </x:row>
    <x:row r="8387" ht="25" customHeight="1">
      <x:c r="A8387" s="8" t="str">
        <x:v>EQPT</x:v>
      </x:c>
      <x:c r="B8387" s="10" t="n">
        <x:v>46211</x:v>
      </x:c>
      <x:c r="C8387" s="11" t="n">
        <x:v>17.67</x:v>
      </x:c>
      <x:c r="D8387" s="11" t="n">
        <x:v>16.58</x:v>
      </x:c>
      <x:c r="E8387" s="13" t="n">
        <x:v>3840091</x:v>
      </x:c>
      <x:c r="F8387" s="11" t="n">
        <x:v>1</x:v>
      </x:c>
      <x:c r="G8387" s="11" t="n">
        <x:v>17.67</x:v>
      </x:c>
      <x:c r="H8387" s="11" t="n">
        <x:v>16.58</x:v>
      </x:c>
      <x:c r="I8387" s="13" t="n">
        <x:v>3840091</x:v>
      </x:c>
      <x:c r="J8387" s="11" t="n">
        <x:v>16.698029</x:v>
      </x:c>
      <x:c r="K8387" s="14" t="n">
        <x:f>I8387*J8387</x:f>
        <x:v>64121950.880638994</x:v>
      </x:c>
      <x:c r="L8387" s="8" t="str">
        <x:v>Alpaca SIP</x:v>
      </x:c>
    </x:row>
    <x:row r="8388" ht="25" customHeight="1">
      <x:c r="A8388" s="8" t="str">
        <x:v>EQPT</x:v>
      </x:c>
      <x:c r="B8388" s="10" t="n">
        <x:v>46212</x:v>
      </x:c>
      <x:c r="C8388" s="11" t="n">
        <x:v>16.44</x:v>
      </x:c>
      <x:c r="D8388" s="11" t="n">
        <x:v>16</x:v>
      </x:c>
      <x:c r="E8388" s="13" t="n">
        <x:v>2741321</x:v>
      </x:c>
      <x:c r="F8388" s="11" t="n">
        <x:v>1</x:v>
      </x:c>
      <x:c r="G8388" s="11" t="n">
        <x:v>16.44</x:v>
      </x:c>
      <x:c r="H8388" s="11" t="n">
        <x:v>16</x:v>
      </x:c>
      <x:c r="I8388" s="13" t="n">
        <x:v>2741321</x:v>
      </x:c>
      <x:c r="J8388" s="11" t="n">
        <x:v>16.20366</x:v>
      </x:c>
      <x:c r="K8388" s="14" t="n">
        <x:f>I8388*J8388</x:f>
        <x:v>44419433.43486</x:v>
      </x:c>
      <x:c r="L8388" s="8" t="str">
        <x:v>Alpaca SIP</x:v>
      </x:c>
    </x:row>
    <x:row r="8389" ht="25" customHeight="1">
      <x:c r="A8389" s="8" t="str">
        <x:v>EQPT</x:v>
      </x:c>
      <x:c r="B8389" s="10" t="n">
        <x:v>46213</x:v>
      </x:c>
      <x:c r="C8389" s="11" t="n">
        <x:v>18</x:v>
      </x:c>
      <x:c r="D8389" s="11" t="n">
        <x:v>18.65</x:v>
      </x:c>
      <x:c r="E8389" s="13" t="n">
        <x:v>7224362</x:v>
      </x:c>
      <x:c r="F8389" s="11" t="n">
        <x:v>1</x:v>
      </x:c>
      <x:c r="G8389" s="11" t="n">
        <x:v>18</x:v>
      </x:c>
      <x:c r="H8389" s="11" t="n">
        <x:v>18.65</x:v>
      </x:c>
      <x:c r="I8389" s="13" t="n">
        <x:v>7224362</x:v>
      </x:c>
      <x:c r="J8389" s="11" t="n">
        <x:v>18.561505</x:v>
      </x:c>
      <x:c r="K8389" s="14" t="n">
        <x:f>I8389*J8389</x:f>
        <x:v>134095031.38481</x:v>
      </x:c>
      <x:c r="L8389" s="8" t="str">
        <x:v>Alpaca SIP</x:v>
      </x:c>
    </x:row>
    <x:row r="8390" ht="25" customHeight="1">
      <x:c r="A8390" s="8" t="str">
        <x:v>EQPT</x:v>
      </x:c>
      <x:c r="B8390" s="10" t="n">
        <x:v>46216</x:v>
      </x:c>
      <x:c r="C8390" s="11" t="n">
        <x:v>18.48</x:v>
      </x:c>
      <x:c r="D8390" s="11" t="n">
        <x:v>16.825</x:v>
      </x:c>
      <x:c r="E8390" s="13" t="n">
        <x:v>3872285</x:v>
      </x:c>
      <x:c r="F8390" s="11" t="n">
        <x:v>1</x:v>
      </x:c>
      <x:c r="G8390" s="11" t="n">
        <x:v>18.48</x:v>
      </x:c>
      <x:c r="H8390" s="11" t="n">
        <x:v>16.825</x:v>
      </x:c>
      <x:c r="I8390" s="13" t="n">
        <x:v>3872285</x:v>
      </x:c>
      <x:c r="J8390" s="11" t="n">
        <x:v>17.126863</x:v>
      </x:c>
      <x:c r="K8390" s="14" t="n">
        <x:f>I8390*J8390</x:f>
        <x:v>66320094.691955</x:v>
      </x:c>
      <x:c r="L8390" s="8" t="str">
        <x:v>Alpaca SIP</x:v>
      </x:c>
    </x:row>
    <x:row r="8391" ht="25" customHeight="1">
      <x:c r="A8391" s="8" t="str">
        <x:v>EQPT</x:v>
      </x:c>
      <x:c r="B8391" s="10" t="n">
        <x:v>46217</x:v>
      </x:c>
      <x:c r="C8391" s="11" t="n">
        <x:v>17.01</x:v>
      </x:c>
      <x:c r="D8391" s="11" t="n">
        <x:v>17.34</x:v>
      </x:c>
      <x:c r="E8391" s="13" t="n">
        <x:v>3152449</x:v>
      </x:c>
      <x:c r="F8391" s="11" t="n">
        <x:v>1</x:v>
      </x:c>
      <x:c r="G8391" s="11" t="n">
        <x:v>17.01</x:v>
      </x:c>
      <x:c r="H8391" s="11" t="n">
        <x:v>17.34</x:v>
      </x:c>
      <x:c r="I8391" s="13" t="n">
        <x:v>3152449</x:v>
      </x:c>
      <x:c r="J8391" s="11" t="n">
        <x:v>17.208251</x:v>
      </x:c>
      <x:c r="K8391" s="14" t="n">
        <x:f>I8391*J8391</x:f>
        <x:v>54248133.656699</x:v>
      </x:c>
      <x:c r="L8391" s="8" t="str">
        <x:v>Alpaca SIP</x:v>
      </x:c>
    </x:row>
    <x:row r="8392" ht="25" customHeight="1">
      <x:c r="A8392" s="8" t="str">
        <x:v>EQPT</x:v>
      </x:c>
      <x:c r="B8392" s="10" t="n">
        <x:v>46218</x:v>
      </x:c>
      <x:c r="C8392" s="11" t="n">
        <x:v>17.53</x:v>
      </x:c>
      <x:c r="D8392" s="11" t="n">
        <x:v>17.64</x:v>
      </x:c>
      <x:c r="E8392" s="13" t="n">
        <x:v>2812151</x:v>
      </x:c>
      <x:c r="F8392" s="11" t="n">
        <x:v>1</x:v>
      </x:c>
      <x:c r="G8392" s="11" t="n">
        <x:v>17.53</x:v>
      </x:c>
      <x:c r="H8392" s="11" t="n">
        <x:v>17.64</x:v>
      </x:c>
      <x:c r="I8392" s="13" t="n">
        <x:v>2812151</x:v>
      </x:c>
      <x:c r="J8392" s="11" t="n">
        <x:v>17.81062</x:v>
      </x:c>
      <x:c r="K8392" s="14" t="n">
        <x:f>I8392*J8392</x:f>
        <x:v>50086152.84362</x:v>
      </x:c>
      <x:c r="L8392" s="8" t="str">
        <x:v>Alpaca SIP</x:v>
      </x:c>
    </x:row>
    <x:row r="8393" ht="25" customHeight="1">
      <x:c r="A8393" s="8" t="str">
        <x:v>EQPT</x:v>
      </x:c>
      <x:c r="B8393" s="10" t="n">
        <x:v>46219</x:v>
      </x:c>
      <x:c r="C8393" s="11" t="n">
        <x:v>17.71</x:v>
      </x:c>
      <x:c r="D8393" s="11" t="n">
        <x:v>17.15</x:v>
      </x:c>
      <x:c r="E8393" s="13" t="n">
        <x:v>3391997</x:v>
      </x:c>
      <x:c r="F8393" s="11" t="n">
        <x:v>1</x:v>
      </x:c>
      <x:c r="G8393" s="11" t="n">
        <x:v>17.71</x:v>
      </x:c>
      <x:c r="H8393" s="11" t="n">
        <x:v>17.15</x:v>
      </x:c>
      <x:c r="I8393" s="13" t="n">
        <x:v>3391997</x:v>
      </x:c>
      <x:c r="J8393" s="11" t="n">
        <x:v>17.147968</x:v>
      </x:c>
      <x:c r="K8393" s="14" t="n">
        <x:f>I8393*J8393</x:f>
        <x:v>58165856.012095995</x:v>
      </x:c>
      <x:c r="L8393" s="8" t="str">
        <x:v>Alpaca SIP</x:v>
      </x:c>
    </x:row>
    <x:row r="8394" ht="25" customHeight="1">
      <x:c r="A8394" s="8" t="str">
        <x:v>EQPT</x:v>
      </x:c>
      <x:c r="B8394" s="10" t="n">
        <x:v>46220</x:v>
      </x:c>
      <x:c r="C8394" s="11" t="n">
        <x:v>16.83</x:v>
      </x:c>
      <x:c r="D8394" s="11" t="n">
        <x:v>16.615</x:v>
      </x:c>
      <x:c r="E8394" s="13" t="n">
        <x:v>2725637</x:v>
      </x:c>
      <x:c r="F8394" s="11" t="n">
        <x:v>1</x:v>
      </x:c>
      <x:c r="G8394" s="11" t="n">
        <x:v>16.83</x:v>
      </x:c>
      <x:c r="H8394" s="11" t="n">
        <x:v>16.615</x:v>
      </x:c>
      <x:c r="I8394" s="13" t="n">
        <x:v>2725637</x:v>
      </x:c>
      <x:c r="J8394" s="11" t="n">
        <x:v>16.589165</x:v>
      </x:c>
      <x:c r="K8394" s="14" t="n">
        <x:f>I8394*J8394</x:f>
        <x:v>45216041.923105</x:v>
      </x:c>
      <x:c r="L8394" s="8" t="str">
        <x:v>Alpaca SIP</x:v>
      </x:c>
    </x:row>
    <x:row r="8395" ht="25" customHeight="1">
      <x:c r="A8395" s="8" t="str">
        <x:v>EQPT</x:v>
      </x:c>
      <x:c r="B8395" s="10" t="n">
        <x:v>46223</x:v>
      </x:c>
      <x:c r="C8395" s="11" t="n">
        <x:v>16.61</x:v>
      </x:c>
      <x:c r="D8395" s="11" t="n">
        <x:v>16.06</x:v>
      </x:c>
      <x:c r="E8395" s="13" t="n">
        <x:v>2649164</x:v>
      </x:c>
      <x:c r="F8395" s="11" t="n">
        <x:v>1</x:v>
      </x:c>
      <x:c r="G8395" s="11" t="n">
        <x:v>16.61</x:v>
      </x:c>
      <x:c r="H8395" s="11" t="n">
        <x:v>16.06</x:v>
      </x:c>
      <x:c r="I8395" s="13" t="n">
        <x:v>2649164</x:v>
      </x:c>
      <x:c r="J8395" s="11" t="n">
        <x:v>16.27064</x:v>
      </x:c>
      <x:c r="K8395" s="14" t="n">
        <x:f>I8395*J8395</x:f>
        <x:v>43103593.74496</x:v>
      </x:c>
      <x:c r="L8395" s="8" t="str">
        <x:v>Alpaca SIP</x:v>
      </x:c>
    </x:row>
    <x:row r="8396" ht="25" customHeight="1">
      <x:c r="A8396" s="8" t="str">
        <x:v>EQPT</x:v>
      </x:c>
      <x:c r="B8396" s="10" t="n">
        <x:v>46224</x:v>
      </x:c>
      <x:c r="C8396" s="11" t="n">
        <x:v>16.02</x:v>
      </x:c>
      <x:c r="D8396" s="11" t="n">
        <x:v>17.54</x:v>
      </x:c>
      <x:c r="E8396" s="13" t="n">
        <x:v>5360165</x:v>
      </x:c>
      <x:c r="F8396" s="11" t="n">
        <x:v>1</x:v>
      </x:c>
      <x:c r="G8396" s="11" t="n">
        <x:v>16.02</x:v>
      </x:c>
      <x:c r="H8396" s="11" t="n">
        <x:v>17.54</x:v>
      </x:c>
      <x:c r="I8396" s="13" t="n">
        <x:v>5360165</x:v>
      </x:c>
      <x:c r="J8396" s="11" t="n">
        <x:v>16.899921</x:v>
      </x:c>
      <x:c r="K8396" s="14" t="n">
        <x:f>I8396*J8396</x:f>
        <x:v>90586365.04696499</x:v>
      </x:c>
      <x:c r="L8396" s="8" t="str">
        <x:v>Alpaca SIP</x:v>
      </x:c>
    </x:row>
    <x:row r="8397" ht="25" customHeight="1">
      <x:c r="A8397" s="8" t="str">
        <x:v>EQPT</x:v>
      </x:c>
      <x:c r="B8397" s="10" t="n">
        <x:v>46225</x:v>
      </x:c>
      <x:c r="C8397" s="11" t="n">
        <x:v>17.54</x:v>
      </x:c>
      <x:c r="D8397" s="11" t="n">
        <x:v>17.34</x:v>
      </x:c>
      <x:c r="E8397" s="13" t="n">
        <x:v>6854383</x:v>
      </x:c>
      <x:c r="F8397" s="11" t="n">
        <x:v>1</x:v>
      </x:c>
      <x:c r="G8397" s="11" t="n">
        <x:v>17.54</x:v>
      </x:c>
      <x:c r="H8397" s="11" t="n">
        <x:v>17.34</x:v>
      </x:c>
      <x:c r="I8397" s="13" t="n">
        <x:v>6854383</x:v>
      </x:c>
      <x:c r="J8397" s="11" t="n">
        <x:v>17.506956</x:v>
      </x:c>
      <x:c r="K8397" s="14" t="n">
        <x:f>I8397*J8397</x:f>
        <x:v>119999381.588148</x:v>
      </x:c>
      <x:c r="L8397" s="8" t="str">
        <x:v>Alpaca SIP</x:v>
      </x:c>
    </x:row>
    <x:row r="8398" ht="25" customHeight="1">
      <x:c r="A8398" s="8" t="str">
        <x:v>EQPT</x:v>
      </x:c>
      <x:c r="B8398" s="10" t="n">
        <x:v>46226</x:v>
      </x:c>
      <x:c r="C8398" s="11" t="n">
        <x:v>17.42</x:v>
      </x:c>
      <x:c r="D8398" s="11" t="n">
        <x:v>19.4</x:v>
      </x:c>
      <x:c r="E8398" s="13" t="n">
        <x:v>6646519</x:v>
      </x:c>
      <x:c r="F8398" s="11" t="n">
        <x:v>1</x:v>
      </x:c>
      <x:c r="G8398" s="11" t="n">
        <x:v>17.42</x:v>
      </x:c>
      <x:c r="H8398" s="11" t="n">
        <x:v>19.4</x:v>
      </x:c>
      <x:c r="I8398" s="13" t="n">
        <x:v>6646519</x:v>
      </x:c>
      <x:c r="J8398" s="11" t="n">
        <x:v>19.21692</x:v>
      </x:c>
      <x:c r="K8398" s="14" t="n">
        <x:f>I8398*J8398</x:f>
        <x:v>127725623.90147999</x:v>
      </x:c>
      <x:c r="L8398" s="8" t="str">
        <x:v>Alpaca SIP</x:v>
      </x:c>
    </x:row>
    <x:row r="8399" ht="25" customHeight="1">
      <x:c r="A8399" s="8" t="str">
        <x:v>EQPT</x:v>
      </x:c>
      <x:c r="B8399" s="10" t="n">
        <x:v>46227</x:v>
      </x:c>
      <x:c r="C8399" s="11" t="n">
        <x:v>19.35</x:v>
      </x:c>
      <x:c r="D8399" s="11" t="n">
        <x:v>19.38</x:v>
      </x:c>
      <x:c r="E8399" s="13" t="n">
        <x:v>5067764</x:v>
      </x:c>
      <x:c r="F8399" s="11" t="n">
        <x:v>1</x:v>
      </x:c>
      <x:c r="G8399" s="11" t="n">
        <x:v>19.35</x:v>
      </x:c>
      <x:c r="H8399" s="11" t="n">
        <x:v>19.38</x:v>
      </x:c>
      <x:c r="I8399" s="13" t="n">
        <x:v>5067764</x:v>
      </x:c>
      <x:c r="J8399" s="11" t="n">
        <x:v>19.108686</x:v>
      </x:c>
      <x:c r="K8399" s="14" t="n">
        <x:f>I8399*J8399</x:f>
        <x:v>96838310.99810399</x:v>
      </x:c>
      <x:c r="L8399" s="8" t="str">
        <x:v>Alpaca SIP</x:v>
      </x:c>
    </x:row>
    <x:row r="8400" ht="25" customHeight="1">
      <x:c r="A8400" s="8" t="str">
        <x:v>EQPT</x:v>
      </x:c>
      <x:c r="B8400" s="10" t="n">
        <x:v>46230</x:v>
      </x:c>
      <x:c r="C8400" s="11" t="n">
        <x:v>18.91</x:v>
      </x:c>
      <x:c r="D8400" s="11" t="n">
        <x:v>19.24</x:v>
      </x:c>
      <x:c r="E8400" s="13" t="n">
        <x:v>3373445</x:v>
      </x:c>
      <x:c r="F8400" s="11" t="n">
        <x:v>1</x:v>
      </x:c>
      <x:c r="G8400" s="11" t="n">
        <x:v>18.91</x:v>
      </x:c>
      <x:c r="H8400" s="11" t="n">
        <x:v>19.24</x:v>
      </x:c>
      <x:c r="I8400" s="13" t="n">
        <x:v>3373445</x:v>
      </x:c>
      <x:c r="J8400" s="11" t="n">
        <x:v>19.152464</x:v>
      </x:c>
      <x:c r="K8400" s="14" t="n">
        <x:f>I8400*J8400</x:f>
        <x:v>64609783.918479994</x:v>
      </x:c>
      <x:c r="L8400" s="8" t="str">
        <x:v>Alpaca SIP</x:v>
      </x:c>
    </x:row>
    <x:row r="8401" ht="25" customHeight="1">
      <x:c r="A8401" s="8" t="str">
        <x:v>EQPT</x:v>
      </x:c>
      <x:c r="B8401" s="10" t="n">
        <x:v>46231</x:v>
      </x:c>
      <x:c r="C8401" s="11" t="n">
        <x:v>18.54</x:v>
      </x:c>
      <x:c r="D8401" s="11" t="n">
        <x:v>19.34</x:v>
      </x:c>
      <x:c r="E8401" s="13" t="n">
        <x:v>3175236</x:v>
      </x:c>
      <x:c r="F8401" s="11" t="n">
        <x:v>1</x:v>
      </x:c>
      <x:c r="G8401" s="11" t="n">
        <x:v>18.54</x:v>
      </x:c>
      <x:c r="H8401" s="11" t="n">
        <x:v>19.34</x:v>
      </x:c>
      <x:c r="I8401" s="13" t="n">
        <x:v>3175236</x:v>
      </x:c>
      <x:c r="J8401" s="11" t="n">
        <x:v>19.3366</x:v>
      </x:c>
      <x:c r="K8401" s="14" t="n">
        <x:f>I8401*J8401</x:f>
        <x:v>61398268.4376</x:v>
      </x:c>
      <x:c r="L8401" s="8" t="str">
        <x:v>Alpaca SIP</x:v>
      </x:c>
    </x:row>
    <x:row r="8402" ht="25" customHeight="1">
      <x:c r="A8402" s="8" t="str">
        <x:v>EQPT</x:v>
      </x:c>
      <x:c r="B8402" s="10" t="n">
        <x:v>46232</x:v>
      </x:c>
      <x:c r="C8402" s="11" t="n">
        <x:v>19.1</x:v>
      </x:c>
      <x:c r="D8402" s="11" t="n">
        <x:v>17.96</x:v>
      </x:c>
      <x:c r="E8402" s="13" t="n">
        <x:v>3646207</x:v>
      </x:c>
      <x:c r="F8402" s="11" t="n">
        <x:v>1</x:v>
      </x:c>
      <x:c r="G8402" s="11" t="n">
        <x:v>19.1</x:v>
      </x:c>
      <x:c r="H8402" s="11" t="n">
        <x:v>17.96</x:v>
      </x:c>
      <x:c r="I8402" s="13" t="n">
        <x:v>3646207</x:v>
      </x:c>
      <x:c r="J8402" s="11" t="n">
        <x:v>18.09618</x:v>
      </x:c>
      <x:c r="K8402" s="14" t="n">
        <x:f>I8402*J8402</x:f>
        <x:v>65982418.18926</x:v>
      </x:c>
      <x:c r="L8402" s="8" t="str">
        <x:v>Alpaca SIP</x:v>
      </x:c>
    </x:row>
    <x:row r="8403" ht="25" customHeight="1">
      <x:c r="A8403" s="8" t="str">
        <x:v>EQPT</x:v>
      </x:c>
      <x:c r="B8403" s="10" t="n">
        <x:v>46233</x:v>
      </x:c>
      <x:c r="C8403" s="11" t="n">
        <x:v>17.89</x:v>
      </x:c>
      <x:c r="D8403" s="11" t="n">
        <x:v>18.81</x:v>
      </x:c>
      <x:c r="E8403" s="13" t="n">
        <x:v>2877349</x:v>
      </x:c>
      <x:c r="F8403" s="11" t="n">
        <x:v>1</x:v>
      </x:c>
      <x:c r="G8403" s="11" t="n">
        <x:v>17.89</x:v>
      </x:c>
      <x:c r="H8403" s="11" t="n">
        <x:v>18.81</x:v>
      </x:c>
      <x:c r="I8403" s="13" t="n">
        <x:v>2877349</x:v>
      </x:c>
      <x:c r="J8403" s="11" t="n">
        <x:v>18.52366</x:v>
      </x:c>
      <x:c r="K8403" s="14" t="n">
        <x:f>I8403*J8403</x:f>
        <x:v>53299034.57734</x:v>
      </x:c>
      <x:c r="L8403" s="8" t="str">
        <x:v>Alpaca SIP</x:v>
      </x:c>
    </x:row>
    <x:row r="8404" ht="25" customHeight="1">
      <x:c r="A8404" s="8" t="str">
        <x:v>EQPT</x:v>
      </x:c>
      <x:c r="B8404" s="10" t="n">
        <x:v>46234</x:v>
      </x:c>
      <x:c r="C8404" s="11" t="n">
        <x:v>18.81</x:v>
      </x:c>
      <x:c r="D8404" s="11" t="n">
        <x:v>18.75</x:v>
      </x:c>
      <x:c r="E8404" s="13" t="n">
        <x:v>2195943</x:v>
      </x:c>
      <x:c r="F8404" s="11" t="n">
        <x:v>1</x:v>
      </x:c>
      <x:c r="G8404" s="11" t="n">
        <x:v>18.81</x:v>
      </x:c>
      <x:c r="H8404" s="11" t="n">
        <x:v>18.75</x:v>
      </x:c>
      <x:c r="I8404" s="13" t="n">
        <x:v>2195943</x:v>
      </x:c>
      <x:c r="J8404" s="11" t="n">
        <x:v>18.832369</x:v>
      </x:c>
      <x:c r="K8404" s="14" t="n">
        <x:f>I8404*J8404</x:f>
        <x:v>41354808.878967</x:v>
      </x:c>
      <x:c r="L8404" s="8" t="str">
        <x:v>Alpaca SIP</x:v>
      </x:c>
    </x:row>
    <x:row r="8405" ht="25" customHeight="1">
      <x:c r="A8405" s="8" t="str">
        <x:v>EQPT</x:v>
      </x:c>
      <x:c r="B8405" s="10" t="n">
        <x:v>46237</x:v>
      </x:c>
      <x:c r="C8405" s="11" t="n">
        <x:v>18.67</x:v>
      </x:c>
      <x:c r="D8405" s="11" t="n">
        <x:v>20.52</x:v>
      </x:c>
      <x:c r="E8405" s="13" t="n">
        <x:v>2637149</x:v>
      </x:c>
      <x:c r="F8405" s="11" t="n">
        <x:v>1</x:v>
      </x:c>
      <x:c r="G8405" s="11" t="n">
        <x:v>18.67</x:v>
      </x:c>
      <x:c r="H8405" s="11" t="n">
        <x:v>20.52</x:v>
      </x:c>
      <x:c r="I8405" s="13" t="n">
        <x:v>2637149</x:v>
      </x:c>
      <x:c r="J8405" s="11" t="n">
        <x:v>20.126742</x:v>
      </x:c>
      <x:c r="K8405" s="14" t="n">
        <x:f>I8405*J8405</x:f>
        <x:v>53077217.538558</x:v>
      </x:c>
      <x:c r="L8405" s="8" t="str">
        <x:v>Alpaca SIP</x:v>
      </x:c>
    </x:row>
    <x:row r="8406" ht="25" customHeight="1">
      <x:c r="A8406" s="8" t="str">
        <x:v>EQPT</x:v>
      </x:c>
      <x:c r="B8406" s="10" t="n">
        <x:v>46238</x:v>
      </x:c>
      <x:c r="C8406" s="11" t="n">
        <x:v>20.25</x:v>
      </x:c>
      <x:c r="D8406" s="11" t="n">
        <x:v>19.96</x:v>
      </x:c>
      <x:c r="E8406" s="13" t="n">
        <x:v>3180410</x:v>
      </x:c>
      <x:c r="F8406" s="11" t="n">
        <x:v>1</x:v>
      </x:c>
      <x:c r="G8406" s="11" t="n">
        <x:v>20.25</x:v>
      </x:c>
      <x:c r="H8406" s="11" t="n">
        <x:v>19.96</x:v>
      </x:c>
      <x:c r="I8406" s="13" t="n">
        <x:v>3180410</x:v>
      </x:c>
      <x:c r="J8406" s="11" t="n">
        <x:v>19.995036</x:v>
      </x:c>
      <x:c r="K8406" s="14" t="n">
        <x:f>I8406*J8406</x:f>
        <x:v>63592412.444759995</x:v>
      </x:c>
      <x:c r="L8406" s="8" t="str">
        <x:v>Alpaca SIP</x:v>
      </x:c>
    </x:row>
    <x:row r="8407" ht="25" customHeight="1">
      <x:c r="A8407" s="8" t="str">
        <x:v>EQPT</x:v>
      </x:c>
      <x:c r="B8407" s="10" t="n">
        <x:v>46239</x:v>
      </x:c>
      <x:c r="C8407" s="11" t="n">
        <x:v>19.88</x:v>
      </x:c>
      <x:c r="D8407" s="11" t="n">
        <x:v>19.99</x:v>
      </x:c>
      <x:c r="E8407" s="13" t="n">
        <x:v>1793752</x:v>
      </x:c>
      <x:c r="F8407" s="11" t="n">
        <x:v>1</x:v>
      </x:c>
      <x:c r="G8407" s="11" t="n">
        <x:v>19.88</x:v>
      </x:c>
      <x:c r="H8407" s="11" t="n">
        <x:v>19.99</x:v>
      </x:c>
      <x:c r="I8407" s="13" t="n">
        <x:v>1793752</x:v>
      </x:c>
      <x:c r="J8407" s="11" t="n">
        <x:v>20.124772</x:v>
      </x:c>
      <x:c r="K8407" s="14" t="n">
        <x:f>I8407*J8407</x:f>
        <x:v>36098850.024544</x:v>
      </x:c>
      <x:c r="L8407" s="8" t="str">
        <x:v>Alpaca SIP</x:v>
      </x:c>
    </x:row>
    <x:row r="8408" ht="25" customHeight="1">
      <x:c r="A8408" s="8" t="str">
        <x:v>EQPT</x:v>
      </x:c>
      <x:c r="B8408" s="10" t="n">
        <x:v>46240</x:v>
      </x:c>
      <x:c r="C8408" s="11" t="n">
        <x:v>19.84</x:v>
      </x:c>
      <x:c r="D8408" s="11" t="n">
        <x:v>20.12</x:v>
      </x:c>
      <x:c r="E8408" s="13" t="n">
        <x:v>1643727</x:v>
      </x:c>
      <x:c r="F8408" s="11" t="n">
        <x:v>1</x:v>
      </x:c>
      <x:c r="G8408" s="11" t="n">
        <x:v>19.84</x:v>
      </x:c>
      <x:c r="H8408" s="11" t="n">
        <x:v>20.12</x:v>
      </x:c>
      <x:c r="I8408" s="13" t="n">
        <x:v>1643727</x:v>
      </x:c>
      <x:c r="J8408" s="11" t="n">
        <x:v>20.101937</x:v>
      </x:c>
      <x:c r="K8408" s="14" t="n">
        <x:f>I8408*J8408</x:f>
        <x:v>33042096.599199</x:v>
      </x:c>
      <x:c r="L8408" s="8" t="str">
        <x:v>Alpaca SIP</x:v>
      </x:c>
    </x:row>
    <x:row r="8409" ht="25" customHeight="1">
      <x:c r="A8409" s="8" t="str">
        <x:v>EQPT</x:v>
      </x:c>
      <x:c r="B8409" s="10" t="n">
        <x:v>46241</x:v>
      </x:c>
      <x:c r="C8409" s="11" t="n">
        <x:v>20.29</x:v>
      </x:c>
      <x:c r="D8409" s="11" t="n">
        <x:v>20.46</x:v>
      </x:c>
      <x:c r="E8409" s="13" t="n">
        <x:v>2057102</x:v>
      </x:c>
      <x:c r="F8409" s="11" t="n">
        <x:v>1</x:v>
      </x:c>
      <x:c r="G8409" s="11" t="n">
        <x:v>20.29</x:v>
      </x:c>
      <x:c r="H8409" s="11" t="n">
        <x:v>20.46</x:v>
      </x:c>
      <x:c r="I8409" s="13" t="n">
        <x:v>2057102</x:v>
      </x:c>
      <x:c r="J8409" s="11" t="n">
        <x:v>20.405676</x:v>
      </x:c>
      <x:c r="K8409" s="14" t="n">
        <x:f>I8409*J8409</x:f>
        <x:v>41976556.910952</x:v>
      </x:c>
      <x:c r="L8409" s="8" t="str">
        <x:v>Alpaca SIP</x:v>
      </x:c>
    </x:row>
    <x:row r="8410" ht="25" customHeight="1">
      <x:c r="A8410" s="8" t="str">
        <x:v>EQPT</x:v>
      </x:c>
      <x:c r="B8410" s="10" t="n">
        <x:v>46244</x:v>
      </x:c>
      <x:c r="C8410" s="11" t="n">
        <x:v>20.47</x:v>
      </x:c>
      <x:c r="D8410" s="11" t="n">
        <x:v>19.75</x:v>
      </x:c>
      <x:c r="E8410" s="13" t="n">
        <x:v>1656528</x:v>
      </x:c>
      <x:c r="F8410" s="11" t="n">
        <x:v>1</x:v>
      </x:c>
      <x:c r="G8410" s="11" t="n">
        <x:v>20.47</x:v>
      </x:c>
      <x:c r="H8410" s="11" t="n">
        <x:v>19.75</x:v>
      </x:c>
      <x:c r="I8410" s="13" t="n">
        <x:v>1656528</x:v>
      </x:c>
      <x:c r="J8410" s="11" t="n">
        <x:v>19.905615</x:v>
      </x:c>
      <x:c r="K8410" s="14" t="n">
        <x:f>I8410*J8410</x:f>
        <x:v>32974208.60472</x:v>
      </x:c>
      <x:c r="L8410" s="8" t="str">
        <x:v>Alpaca SIP</x:v>
      </x:c>
    </x:row>
    <x:row r="8411" ht="25" customHeight="1">
      <x:c r="A8411" s="8" t="str">
        <x:v>EQPT</x:v>
      </x:c>
      <x:c r="B8411" s="10" t="n">
        <x:v>46245</x:v>
      </x:c>
      <x:c r="C8411" s="11" t="n">
        <x:v>19.75</x:v>
      </x:c>
      <x:c r="D8411" s="11" t="n">
        <x:v>19.57</x:v>
      </x:c>
      <x:c r="E8411" s="13" t="n">
        <x:v>1589069</x:v>
      </x:c>
      <x:c r="F8411" s="11" t="n">
        <x:v>1</x:v>
      </x:c>
      <x:c r="G8411" s="11" t="n">
        <x:v>19.75</x:v>
      </x:c>
      <x:c r="H8411" s="11" t="n">
        <x:v>19.57</x:v>
      </x:c>
      <x:c r="I8411" s="13" t="n">
        <x:v>1589069</x:v>
      </x:c>
      <x:c r="J8411" s="11" t="n">
        <x:v>19.628461</x:v>
      </x:c>
      <x:c r="K8411" s="14" t="n">
        <x:f>I8411*J8411</x:f>
        <x:v>31190978.892809004</x:v>
      </x:c>
      <x:c r="L8411" s="8" t="str">
        <x:v>Alpaca SIP</x:v>
      </x:c>
    </x:row>
    <x:row r="8412" ht="25" customHeight="1">
      <x:c r="A8412" s="8" t="str">
        <x:v>EQPT</x:v>
      </x:c>
      <x:c r="B8412" s="10" t="n">
        <x:v>46246</x:v>
      </x:c>
      <x:c r="C8412" s="11" t="n">
        <x:v>19.75</x:v>
      </x:c>
      <x:c r="D8412" s="11" t="n">
        <x:v>20.68</x:v>
      </x:c>
      <x:c r="E8412" s="13" t="n">
        <x:v>2850384</x:v>
      </x:c>
      <x:c r="F8412" s="11" t="n">
        <x:v>1</x:v>
      </x:c>
      <x:c r="G8412" s="11" t="n">
        <x:v>19.75</x:v>
      </x:c>
      <x:c r="H8412" s="11" t="n">
        <x:v>20.68</x:v>
      </x:c>
      <x:c r="I8412" s="13" t="n">
        <x:v>2850384</x:v>
      </x:c>
      <x:c r="J8412" s="11" t="n">
        <x:v>20.251278</x:v>
      </x:c>
      <x:c r="K8412" s="14" t="n">
        <x:f>I8412*J8412</x:f>
        <x:v>57723918.790752</x:v>
      </x:c>
      <x:c r="L8412" s="8" t="str">
        <x:v>Alpaca SIP</x:v>
      </x:c>
    </x:row>
    <x:row r="8413" ht="25" customHeight="1">
      <x:c r="A8413" s="8" t="str">
        <x:v>EQPT</x:v>
      </x:c>
      <x:c r="B8413" s="10" t="n">
        <x:v>46247</x:v>
      </x:c>
      <x:c r="C8413" s="11" t="n">
        <x:v>20.89</x:v>
      </x:c>
      <x:c r="D8413" s="11" t="n">
        <x:v>21.41</x:v>
      </x:c>
      <x:c r="E8413" s="13" t="n">
        <x:v>4988083</x:v>
      </x:c>
      <x:c r="F8413" s="11" t="n">
        <x:v>1</x:v>
      </x:c>
      <x:c r="G8413" s="11" t="n">
        <x:v>20.89</x:v>
      </x:c>
      <x:c r="H8413" s="11" t="n">
        <x:v>21.41</x:v>
      </x:c>
      <x:c r="I8413" s="13" t="n">
        <x:v>4988083</x:v>
      </x:c>
      <x:c r="J8413" s="11" t="n">
        <x:v>20.578782</x:v>
      </x:c>
      <x:c r="K8413" s="14" t="n">
        <x:f>I8413*J8413</x:f>
        <x:v>102648672.654906</x:v>
      </x:c>
      <x:c r="L8413" s="8" t="str">
        <x:v>Alpaca SIP</x:v>
      </x:c>
    </x:row>
    <x:row r="8414" ht="25" customHeight="1">
      <x:c r="A8414" s="8" t="str">
        <x:v>EQPT</x:v>
      </x:c>
      <x:c r="B8414" s="10" t="n">
        <x:v>46248</x:v>
      </x:c>
      <x:c r="C8414" s="11" t="n">
        <x:v>21.16</x:v>
      </x:c>
      <x:c r="D8414" s="11" t="n">
        <x:v>20.63</x:v>
      </x:c>
      <x:c r="E8414" s="13" t="n">
        <x:v>2100705</x:v>
      </x:c>
      <x:c r="F8414" s="11" t="n">
        <x:v>1</x:v>
      </x:c>
      <x:c r="G8414" s="11" t="n">
        <x:v>21.16</x:v>
      </x:c>
      <x:c r="H8414" s="11" t="n">
        <x:v>20.63</x:v>
      </x:c>
      <x:c r="I8414" s="13" t="n">
        <x:v>2100705</x:v>
      </x:c>
      <x:c r="J8414" s="11" t="n">
        <x:v>20.852039</x:v>
      </x:c>
      <x:c r="K8414" s="14" t="n">
        <x:f>I8414*J8414</x:f>
        <x:v>43803982.587495</x:v>
      </x:c>
      <x:c r="L8414" s="8" t="str">
        <x:v>Alpaca SIP</x:v>
      </x:c>
    </x:row>
    <x:row r="8415" ht="25" customHeight="1">
      <x:c r="A8415" s="8" t="str">
        <x:v>EQPT</x:v>
      </x:c>
      <x:c r="B8415" s="10" t="n">
        <x:v>46251</x:v>
      </x:c>
      <x:c r="C8415" s="11" t="n">
        <x:v>20.33</x:v>
      </x:c>
      <x:c r="D8415" s="11" t="n">
        <x:v>21.43</x:v>
      </x:c>
      <x:c r="E8415" s="13" t="n">
        <x:v>2477041</x:v>
      </x:c>
      <x:c r="F8415" s="11" t="n">
        <x:v>1</x:v>
      </x:c>
      <x:c r="G8415" s="11" t="n">
        <x:v>20.33</x:v>
      </x:c>
      <x:c r="H8415" s="11" t="n">
        <x:v>21.43</x:v>
      </x:c>
      <x:c r="I8415" s="13" t="n">
        <x:v>2477041</x:v>
      </x:c>
      <x:c r="J8415" s="11" t="n">
        <x:v>20.998654</x:v>
      </x:c>
      <x:c r="K8415" s="14" t="n">
        <x:f>I8415*J8415</x:f>
        <x:v>52014526.90281399</x:v>
      </x:c>
      <x:c r="L8415" s="8" t="str">
        <x:v>Alpaca SIP</x:v>
      </x:c>
    </x:row>
    <x:row r="8416" ht="25" customHeight="1">
      <x:c r="A8416" s="8" t="str">
        <x:v>EQPT</x:v>
      </x:c>
      <x:c r="B8416" s="10" t="n">
        <x:v>46252</x:v>
      </x:c>
      <x:c r="C8416" s="11" t="n">
        <x:v>20.36</x:v>
      </x:c>
      <x:c r="D8416" s="11" t="n">
        <x:v>19.54</x:v>
      </x:c>
      <x:c r="E8416" s="13" t="n">
        <x:v>3266106</x:v>
      </x:c>
      <x:c r="F8416" s="11" t="n">
        <x:v>1</x:v>
      </x:c>
      <x:c r="G8416" s="11" t="n">
        <x:v>20.36</x:v>
      </x:c>
      <x:c r="H8416" s="11" t="n">
        <x:v>19.54</x:v>
      </x:c>
      <x:c r="I8416" s="13" t="n">
        <x:v>3266106</x:v>
      </x:c>
      <x:c r="J8416" s="11" t="n">
        <x:v>19.779216</x:v>
      </x:c>
      <x:c r="K8416" s="14" t="n">
        <x:f>I8416*J8416</x:f>
        <x:v>64601016.05289601</x:v>
      </x:c>
      <x:c r="L8416" s="8" t="str">
        <x:v>Alpaca SIP</x:v>
      </x:c>
    </x:row>
    <x:row r="8417" ht="25" customHeight="1">
      <x:c r="A8417" s="8" t="str">
        <x:v>EQPT</x:v>
      </x:c>
      <x:c r="B8417" s="10" t="n">
        <x:v>46253</x:v>
      </x:c>
      <x:c r="C8417" s="11" t="n">
        <x:v>20</x:v>
      </x:c>
      <x:c r="D8417" s="11" t="n">
        <x:v>19.68</x:v>
      </x:c>
      <x:c r="E8417" s="13" t="n">
        <x:v>1859632</x:v>
      </x:c>
      <x:c r="F8417" s="11" t="n">
        <x:v>1</x:v>
      </x:c>
      <x:c r="G8417" s="11" t="n">
        <x:v>20</x:v>
      </x:c>
      <x:c r="H8417" s="11" t="n">
        <x:v>19.68</x:v>
      </x:c>
      <x:c r="I8417" s="13" t="n">
        <x:v>1859632</x:v>
      </x:c>
      <x:c r="J8417" s="11" t="n">
        <x:v>19.536564</x:v>
      </x:c>
      <x:c r="K8417" s="14" t="n">
        <x:f>I8417*J8417</x:f>
        <x:v>36330819.584447995</x:v>
      </x:c>
      <x:c r="L8417" s="8" t="str">
        <x:v>Alpaca SIP</x:v>
      </x:c>
    </x:row>
    <x:row r="8418" ht="25" customHeight="1">
      <x:c r="A8418" s="8" t="str">
        <x:v>EQPT</x:v>
      </x:c>
      <x:c r="B8418" s="10" t="n">
        <x:v>46254</x:v>
      </x:c>
      <x:c r="C8418" s="11" t="n">
        <x:v>19.33</x:v>
      </x:c>
      <x:c r="D8418" s="11" t="n">
        <x:v>18.27</x:v>
      </x:c>
      <x:c r="E8418" s="13" t="n">
        <x:v>4566840</x:v>
      </x:c>
      <x:c r="F8418" s="11" t="n">
        <x:v>1</x:v>
      </x:c>
      <x:c r="G8418" s="11" t="n">
        <x:v>19.33</x:v>
      </x:c>
      <x:c r="H8418" s="11" t="n">
        <x:v>18.27</x:v>
      </x:c>
      <x:c r="I8418" s="13" t="n">
        <x:v>4566840</x:v>
      </x:c>
      <x:c r="J8418" s="11" t="n">
        <x:v>18.15074</x:v>
      </x:c>
      <x:c r="K8418" s="14" t="n">
        <x:f>I8418*J8418</x:f>
        <x:v>82891525.46159999</x:v>
      </x:c>
      <x:c r="L8418" s="8" t="str">
        <x:v>Alpaca SIP</x:v>
      </x:c>
    </x:row>
    <x:row r="8419" ht="25" customHeight="1">
      <x:c r="A8419" s="8" t="str">
        <x:v>EQPT</x:v>
      </x:c>
      <x:c r="B8419" s="10" t="n">
        <x:v>46255</x:v>
      </x:c>
      <x:c r="C8419" s="11" t="n">
        <x:v>18.36</x:v>
      </x:c>
      <x:c r="D8419" s="11" t="n">
        <x:v>18.51</x:v>
      </x:c>
      <x:c r="E8419" s="13" t="n">
        <x:v>1740556</x:v>
      </x:c>
      <x:c r="F8419" s="11" t="n">
        <x:v>1</x:v>
      </x:c>
      <x:c r="G8419" s="11" t="n">
        <x:v>18.36</x:v>
      </x:c>
      <x:c r="H8419" s="11" t="n">
        <x:v>18.51</x:v>
      </x:c>
      <x:c r="I8419" s="13" t="n">
        <x:v>1740556</x:v>
      </x:c>
      <x:c r="J8419" s="11" t="n">
        <x:v>18.431727</x:v>
      </x:c>
      <x:c r="K8419" s="14" t="n">
        <x:f>I8419*J8419</x:f>
        <x:v>32081453.020212</x:v>
      </x:c>
      <x:c r="L8419" s="8" t="str">
        <x:v>Alpaca SIP</x:v>
      </x:c>
    </x:row>
    <x:row r="8420" ht="25" customHeight="1">
      <x:c r="A8420" s="8" t="str">
        <x:v>EQPT</x:v>
      </x:c>
      <x:c r="B8420" s="10" t="n">
        <x:v>46258</x:v>
      </x:c>
      <x:c r="C8420" s="11" t="n">
        <x:v>18.47</x:v>
      </x:c>
      <x:c r="D8420" s="11" t="n">
        <x:v>18.76</x:v>
      </x:c>
      <x:c r="E8420" s="13" t="n">
        <x:v>1217805</x:v>
      </x:c>
      <x:c r="F8420" s="11" t="n">
        <x:v>1</x:v>
      </x:c>
      <x:c r="G8420" s="11" t="n">
        <x:v>18.47</x:v>
      </x:c>
      <x:c r="H8420" s="11" t="n">
        <x:v>18.76</x:v>
      </x:c>
      <x:c r="I8420" s="13" t="n">
        <x:v>1217805</x:v>
      </x:c>
      <x:c r="J8420" s="11" t="n">
        <x:v>18.561245</x:v>
      </x:c>
      <x:c r="K8420" s="14" t="n">
        <x:f>I8420*J8420</x:f>
        <x:v>22603976.967225</x:v>
      </x:c>
      <x:c r="L8420" s="8" t="str">
        <x:v>Alpaca SIP</x:v>
      </x:c>
    </x:row>
    <x:row r="8421" ht="25" customHeight="1">
      <x:c r="A8421" s="8" t="str">
        <x:v>EQPT</x:v>
      </x:c>
      <x:c r="B8421" s="10" t="n">
        <x:v>46259</x:v>
      </x:c>
      <x:c r="C8421" s="11" t="n">
        <x:v>19</x:v>
      </x:c>
      <x:c r="D8421" s="11" t="n">
        <x:v>18.47</x:v>
      </x:c>
      <x:c r="E8421" s="13" t="n">
        <x:v>1293862</x:v>
      </x:c>
      <x:c r="F8421" s="11" t="n">
        <x:v>1</x:v>
      </x:c>
      <x:c r="G8421" s="11" t="n">
        <x:v>19</x:v>
      </x:c>
      <x:c r="H8421" s="11" t="n">
        <x:v>18.47</x:v>
      </x:c>
      <x:c r="I8421" s="13" t="n">
        <x:v>1293862</x:v>
      </x:c>
      <x:c r="J8421" s="11" t="n">
        <x:v>18.51035</x:v>
      </x:c>
      <x:c r="K8421" s="14" t="n">
        <x:f>I8421*J8421</x:f>
        <x:v>23949838.471699998</x:v>
      </x:c>
      <x:c r="L8421" s="8" t="str">
        <x:v>Alpaca SIP</x:v>
      </x:c>
    </x:row>
    <x:row r="8422" ht="25" customHeight="1">
      <x:c r="A8422" s="8" t="str">
        <x:v>EQPT</x:v>
      </x:c>
      <x:c r="B8422" s="10" t="n">
        <x:v>46260</x:v>
      </x:c>
      <x:c r="C8422" s="11" t="n">
        <x:v>18.47</x:v>
      </x:c>
      <x:c r="D8422" s="11" t="n">
        <x:v>18.06</x:v>
      </x:c>
      <x:c r="E8422" s="13" t="n">
        <x:v>2169067</x:v>
      </x:c>
      <x:c r="F8422" s="11" t="n">
        <x:v>1</x:v>
      </x:c>
      <x:c r="G8422" s="11" t="n">
        <x:v>18.47</x:v>
      </x:c>
      <x:c r="H8422" s="11" t="n">
        <x:v>18.06</x:v>
      </x:c>
      <x:c r="I8422" s="13" t="n">
        <x:v>2169067</x:v>
      </x:c>
      <x:c r="J8422" s="11" t="n">
        <x:v>18.130419</x:v>
      </x:c>
      <x:c r="K8422" s="14" t="n">
        <x:f>I8422*J8422</x:f>
        <x:v>39326093.549073</x:v>
      </x:c>
      <x:c r="L8422" s="8" t="str">
        <x:v>Alpaca SIP</x:v>
      </x:c>
    </x:row>
    <x:row r="8423" ht="25" customHeight="1">
      <x:c r="A8423" s="8" t="str">
        <x:v>EQPT</x:v>
      </x:c>
      <x:c r="B8423" s="10" t="n">
        <x:v>46261</x:v>
      </x:c>
      <x:c r="C8423" s="11" t="n">
        <x:v>18.09</x:v>
      </x:c>
      <x:c r="D8423" s="11" t="n">
        <x:v>18.3</x:v>
      </x:c>
      <x:c r="E8423" s="13" t="n">
        <x:v>2092840</x:v>
      </x:c>
      <x:c r="F8423" s="11" t="n">
        <x:v>1</x:v>
      </x:c>
      <x:c r="G8423" s="11" t="n">
        <x:v>18.09</x:v>
      </x:c>
      <x:c r="H8423" s="11" t="n">
        <x:v>18.3</x:v>
      </x:c>
      <x:c r="I8423" s="13" t="n">
        <x:v>2092840</x:v>
      </x:c>
      <x:c r="J8423" s="11" t="n">
        <x:v>18.177664</x:v>
      </x:c>
      <x:c r="K8423" s="14" t="n">
        <x:f>I8423*J8423</x:f>
        <x:v>38042942.32576</x:v>
      </x:c>
      <x:c r="L8423" s="8" t="str">
        <x:v>Alpaca SIP</x:v>
      </x:c>
    </x:row>
    <x:row r="8424" ht="25" customHeight="1">
      <x:c r="A8424" s="8" t="str">
        <x:v>EQPT</x:v>
      </x:c>
      <x:c r="B8424" s="10" t="n">
        <x:v>46262</x:v>
      </x:c>
      <x:c r="C8424" s="11" t="n">
        <x:v>18.38</x:v>
      </x:c>
      <x:c r="D8424" s="11" t="n">
        <x:v>17.71</x:v>
      </x:c>
      <x:c r="E8424" s="13" t="n">
        <x:v>1571710</x:v>
      </x:c>
      <x:c r="F8424" s="11" t="n">
        <x:v>1</x:v>
      </x:c>
      <x:c r="G8424" s="11" t="n">
        <x:v>18.38</x:v>
      </x:c>
      <x:c r="H8424" s="11" t="n">
        <x:v>17.71</x:v>
      </x:c>
      <x:c r="I8424" s="13" t="n">
        <x:v>1571710</x:v>
      </x:c>
      <x:c r="J8424" s="11" t="n">
        <x:v>17.861772</x:v>
      </x:c>
      <x:c r="K8424" s="14" t="n">
        <x:f>I8424*J8424</x:f>
        <x:v>28073525.670119997</x:v>
      </x:c>
      <x:c r="L8424" s="8" t="str">
        <x:v>Alpaca SIP</x:v>
      </x:c>
    </x:row>
    <x:row r="8425" ht="25" customHeight="1">
      <x:c r="A8425" s="8" t="str">
        <x:v>EQPT</x:v>
      </x:c>
      <x:c r="B8425" s="10" t="n">
        <x:v>46265</x:v>
      </x:c>
      <x:c r="C8425" s="11" t="n">
        <x:v>17.56</x:v>
      </x:c>
      <x:c r="D8425" s="11" t="n">
        <x:v>17.61</x:v>
      </x:c>
      <x:c r="E8425" s="13" t="n">
        <x:v>2275199</x:v>
      </x:c>
      <x:c r="F8425" s="11" t="n">
        <x:v>1</x:v>
      </x:c>
      <x:c r="G8425" s="11" t="n">
        <x:v>17.56</x:v>
      </x:c>
      <x:c r="H8425" s="11" t="n">
        <x:v>17.61</x:v>
      </x:c>
      <x:c r="I8425" s="13" t="n">
        <x:v>2275199</x:v>
      </x:c>
      <x:c r="J8425" s="11" t="n">
        <x:v>17.511065</x:v>
      </x:c>
      <x:c r="K8425" s="14" t="n">
        <x:f>I8425*J8425</x:f>
        <x:v>39841157.57693499</x:v>
      </x:c>
      <x:c r="L8425" s="8" t="str">
        <x:v>Alpaca SIP</x:v>
      </x:c>
    </x:row>
    <x:row r="8426" ht="25" customHeight="1">
      <x:c r="A8426" s="8" t="str">
        <x:v>EQPT</x:v>
      </x:c>
      <x:c r="B8426" s="10" t="n">
        <x:v>46266</x:v>
      </x:c>
      <x:c r="C8426" s="11" t="n">
        <x:v>17.41</x:v>
      </x:c>
      <x:c r="D8426" s="11" t="n">
        <x:v>16.85</x:v>
      </x:c>
      <x:c r="E8426" s="13" t="n">
        <x:v>2892338</x:v>
      </x:c>
      <x:c r="F8426" s="11" t="n">
        <x:v>1</x:v>
      </x:c>
      <x:c r="G8426" s="11" t="n">
        <x:v>17.41</x:v>
      </x:c>
      <x:c r="H8426" s="11" t="n">
        <x:v>16.85</x:v>
      </x:c>
      <x:c r="I8426" s="13" t="n">
        <x:v>2892338</x:v>
      </x:c>
      <x:c r="J8426" s="11" t="n">
        <x:v>16.973986</x:v>
      </x:c>
      <x:c r="K8426" s="14" t="n">
        <x:f>I8426*J8426</x:f>
        <x:v>49094504.719268</x:v>
      </x:c>
      <x:c r="L8426" s="8" t="str">
        <x:v>Alpaca SIP</x:v>
      </x:c>
    </x:row>
    <x:row r="8427" ht="25" customHeight="1">
      <x:c r="A8427" s="8" t="str">
        <x:v>EQPT</x:v>
      </x:c>
      <x:c r="B8427" s="10" t="n">
        <x:v>46267</x:v>
      </x:c>
      <x:c r="C8427" s="11" t="n">
        <x:v>17.63</x:v>
      </x:c>
      <x:c r="D8427" s="11" t="n">
        <x:v>17.81</x:v>
      </x:c>
      <x:c r="E8427" s="13" t="n">
        <x:v>2541007</x:v>
      </x:c>
      <x:c r="F8427" s="11" t="n">
        <x:v>1</x:v>
      </x:c>
      <x:c r="G8427" s="11" t="n">
        <x:v>17.63</x:v>
      </x:c>
      <x:c r="H8427" s="11" t="n">
        <x:v>17.81</x:v>
      </x:c>
      <x:c r="I8427" s="13" t="n">
        <x:v>2541007</x:v>
      </x:c>
      <x:c r="J8427" s="11" t="n">
        <x:v>17.764274</x:v>
      </x:c>
      <x:c r="K8427" s="14" t="n">
        <x:f>I8427*J8427</x:f>
        <x:v>45139144.583918</x:v>
      </x:c>
      <x:c r="L8427" s="8" t="str">
        <x:v>Alpaca SIP</x:v>
      </x:c>
    </x:row>
    <x:row r="8428" ht="25" customHeight="1">
      <x:c r="A8428" s="8" t="str">
        <x:v>EQPT</x:v>
      </x:c>
      <x:c r="B8428" s="10" t="n">
        <x:v>46268</x:v>
      </x:c>
      <x:c r="C8428" s="11" t="n">
        <x:v>17.54</x:v>
      </x:c>
      <x:c r="D8428" s="11" t="n">
        <x:v>18.14</x:v>
      </x:c>
      <x:c r="E8428" s="13" t="n">
        <x:v>1834600</x:v>
      </x:c>
      <x:c r="F8428" s="11" t="n">
        <x:v>1</x:v>
      </x:c>
      <x:c r="G8428" s="11" t="n">
        <x:v>17.54</x:v>
      </x:c>
      <x:c r="H8428" s="11" t="n">
        <x:v>18.14</x:v>
      </x:c>
      <x:c r="I8428" s="13" t="n">
        <x:v>1834600</x:v>
      </x:c>
      <x:c r="J8428" s="11" t="n">
        <x:v>18.048698</x:v>
      </x:c>
      <x:c r="K8428" s="14" t="n">
        <x:f>I8428*J8428</x:f>
        <x:v>33112141.350800004</x:v>
      </x:c>
      <x:c r="L8428" s="8" t="str">
        <x:v>Alpaca SIP</x:v>
      </x:c>
    </x:row>
    <x:row r="8429" ht="25" customHeight="1">
      <x:c r="A8429" s="8" t="str">
        <x:v>EQPT</x:v>
      </x:c>
      <x:c r="B8429" s="10" t="n">
        <x:v>46269</x:v>
      </x:c>
      <x:c r="C8429" s="11" t="n">
        <x:v>18.2</x:v>
      </x:c>
      <x:c r="D8429" s="11" t="n">
        <x:v>19.55</x:v>
      </x:c>
      <x:c r="E8429" s="13" t="n">
        <x:v>1833112</x:v>
      </x:c>
      <x:c r="F8429" s="11" t="n">
        <x:v>1</x:v>
      </x:c>
      <x:c r="G8429" s="11" t="n">
        <x:v>18.2</x:v>
      </x:c>
      <x:c r="H8429" s="11" t="n">
        <x:v>19.55</x:v>
      </x:c>
      <x:c r="I8429" s="13" t="n">
        <x:v>1833112</x:v>
      </x:c>
      <x:c r="J8429" s="11" t="n">
        <x:v>19.208739</x:v>
      </x:c>
      <x:c r="K8429" s="14" t="n">
        <x:f>I8429*J8429</x:f>
        <x:v>35211769.965768</x:v>
      </x:c>
      <x:c r="L8429" s="8" t="str">
        <x:v>Alpaca SIP</x:v>
      </x:c>
    </x:row>
    <x:row r="8430" ht="25" customHeight="1">
      <x:c r="A8430" s="8" t="str">
        <x:v>EQPT</x:v>
      </x:c>
      <x:c r="B8430" s="10" t="n">
        <x:v>46273</x:v>
      </x:c>
      <x:c r="C8430" s="11" t="n">
        <x:v>19.51</x:v>
      </x:c>
      <x:c r="D8430" s="11" t="n">
        <x:v>19.4</x:v>
      </x:c>
      <x:c r="E8430" s="13" t="n">
        <x:v>2417753</x:v>
      </x:c>
      <x:c r="F8430" s="11" t="n">
        <x:v>1</x:v>
      </x:c>
      <x:c r="G8430" s="11" t="n">
        <x:v>19.51</x:v>
      </x:c>
      <x:c r="H8430" s="11" t="n">
        <x:v>19.4</x:v>
      </x:c>
      <x:c r="I8430" s="13" t="n">
        <x:v>2417753</x:v>
      </x:c>
      <x:c r="J8430" s="11" t="n">
        <x:v>19.720673</x:v>
      </x:c>
      <x:c r="K8430" s="14" t="n">
        <x:f>I8430*J8430</x:f>
        <x:v>47679716.307769</x:v>
      </x:c>
      <x:c r="L8430" s="8" t="str">
        <x:v>Alpaca SIP</x:v>
      </x:c>
    </x:row>
    <x:row r="8431" ht="25" customHeight="1">
      <x:c r="A8431" s="8" t="str">
        <x:v>EQPT</x:v>
      </x:c>
      <x:c r="B8431" s="10" t="n">
        <x:v>46274</x:v>
      </x:c>
      <x:c r="C8431" s="11" t="n">
        <x:v>19.29</x:v>
      </x:c>
      <x:c r="D8431" s="11" t="n">
        <x:v>18.75</x:v>
      </x:c>
      <x:c r="E8431" s="13" t="n">
        <x:v>1840772</x:v>
      </x:c>
      <x:c r="F8431" s="11" t="n">
        <x:v>1</x:v>
      </x:c>
      <x:c r="G8431" s="11" t="n">
        <x:v>19.29</x:v>
      </x:c>
      <x:c r="H8431" s="11" t="n">
        <x:v>18.75</x:v>
      </x:c>
      <x:c r="I8431" s="13" t="n">
        <x:v>1840772</x:v>
      </x:c>
      <x:c r="J8431" s="11" t="n">
        <x:v>19.12156</x:v>
      </x:c>
      <x:c r="K8431" s="14" t="n">
        <x:f>I8431*J8431</x:f>
        <x:v>35198432.24432</x:v>
      </x:c>
      <x:c r="L8431" s="8" t="str">
        <x:v>Alpaca SIP</x:v>
      </x:c>
    </x:row>
    <x:row r="8432" ht="25" customHeight="1">
      <x:c r="A8432" s="8" t="str">
        <x:v>EQPT</x:v>
      </x:c>
      <x:c r="B8432" s="10" t="n">
        <x:v>46275</x:v>
      </x:c>
      <x:c r="C8432" s="11" t="n">
        <x:v>18.42</x:v>
      </x:c>
      <x:c r="D8432" s="11" t="n">
        <x:v>17.62</x:v>
      </x:c>
      <x:c r="E8432" s="13" t="n">
        <x:v>2472263</x:v>
      </x:c>
      <x:c r="F8432" s="11" t="n">
        <x:v>1</x:v>
      </x:c>
      <x:c r="G8432" s="11" t="n">
        <x:v>18.42</x:v>
      </x:c>
      <x:c r="H8432" s="11" t="n">
        <x:v>17.62</x:v>
      </x:c>
      <x:c r="I8432" s="13" t="n">
        <x:v>2472263</x:v>
      </x:c>
      <x:c r="J8432" s="11" t="n">
        <x:v>17.917086</x:v>
      </x:c>
      <x:c r="K8432" s="14" t="n">
        <x:f>I8432*J8432</x:f>
        <x:v>44295748.785618</x:v>
      </x:c>
      <x:c r="L8432" s="8" t="str">
        <x:v>Alpaca SIP</x:v>
      </x:c>
    </x:row>
    <x:row r="8433" ht="25" customHeight="1">
      <x:c r="A8433" s="8" t="str">
        <x:v>EQPT</x:v>
      </x:c>
      <x:c r="B8433" s="10" t="n">
        <x:v>46276</x:v>
      </x:c>
      <x:c r="C8433" s="11" t="n">
        <x:v>17.79</x:v>
      </x:c>
      <x:c r="D8433" s="11" t="n">
        <x:v>18.02</x:v>
      </x:c>
      <x:c r="E8433" s="13" t="n">
        <x:v>2786572</x:v>
      </x:c>
      <x:c r="F8433" s="11" t="n">
        <x:v>1</x:v>
      </x:c>
      <x:c r="G8433" s="11" t="n">
        <x:v>17.79</x:v>
      </x:c>
      <x:c r="H8433" s="11" t="n">
        <x:v>18.02</x:v>
      </x:c>
      <x:c r="I8433" s="13" t="n">
        <x:v>2786572</x:v>
      </x:c>
      <x:c r="J8433" s="11" t="n">
        <x:v>18.220972</x:v>
      </x:c>
      <x:c r="K8433" s="14" t="n">
        <x:f>I8433*J8433</x:f>
        <x:v>50774050.387984</x:v>
      </x:c>
      <x:c r="L8433" s="8" t="str">
        <x:v>Alpaca SIP</x:v>
      </x:c>
    </x:row>
    <x:row r="8434" ht="25" customHeight="1">
      <x:c r="A8434" s="8" t="str">
        <x:v>EQPT</x:v>
      </x:c>
      <x:c r="B8434" s="10" t="n">
        <x:v>46279</x:v>
      </x:c>
      <x:c r="C8434" s="11" t="n">
        <x:v>17.76</x:v>
      </x:c>
      <x:c r="D8434" s="11" t="n">
        <x:v>17.91</x:v>
      </x:c>
      <x:c r="E8434" s="13" t="n">
        <x:v>1860089</x:v>
      </x:c>
      <x:c r="F8434" s="11" t="n">
        <x:v>1</x:v>
      </x:c>
      <x:c r="G8434" s="11" t="n">
        <x:v>17.76</x:v>
      </x:c>
      <x:c r="H8434" s="11" t="n">
        <x:v>17.91</x:v>
      </x:c>
      <x:c r="I8434" s="13" t="n">
        <x:v>1860089</x:v>
      </x:c>
      <x:c r="J8434" s="11" t="n">
        <x:v>18.111708</x:v>
      </x:c>
      <x:c r="K8434" s="14" t="n">
        <x:f>I8434*J8434</x:f>
        <x:v>33689388.822012</x:v>
      </x:c>
      <x:c r="L8434" s="8" t="str">
        <x:v>Alpaca SIP</x:v>
      </x:c>
    </x:row>
    <x:row r="8435" ht="25" customHeight="1">
      <x:c r="A8435" s="8" t="str">
        <x:v>EQPT</x:v>
      </x:c>
      <x:c r="B8435" s="10" t="n">
        <x:v>46280</x:v>
      </x:c>
      <x:c r="C8435" s="11" t="n">
        <x:v>17.87</x:v>
      </x:c>
      <x:c r="D8435" s="11" t="n">
        <x:v>17.68</x:v>
      </x:c>
      <x:c r="E8435" s="13" t="n">
        <x:v>1892606</x:v>
      </x:c>
      <x:c r="F8435" s="11" t="n">
        <x:v>1</x:v>
      </x:c>
      <x:c r="G8435" s="11" t="n">
        <x:v>17.87</x:v>
      </x:c>
      <x:c r="H8435" s="11" t="n">
        <x:v>17.68</x:v>
      </x:c>
      <x:c r="I8435" s="13" t="n">
        <x:v>1892606</x:v>
      </x:c>
      <x:c r="J8435" s="11" t="n">
        <x:v>17.735455</x:v>
      </x:c>
      <x:c r="K8435" s="14" t="n">
        <x:f>I8435*J8435</x:f>
        <x:v>33566228.54573</x:v>
      </x:c>
      <x:c r="L8435" s="8" t="str">
        <x:v>Alpaca SIP</x:v>
      </x:c>
    </x:row>
    <x:row r="8436" ht="25" customHeight="1">
      <x:c r="A8436" s="8" t="str">
        <x:v>EQPT</x:v>
      </x:c>
      <x:c r="B8436" s="10" t="n">
        <x:v>46281</x:v>
      </x:c>
      <x:c r="C8436" s="11" t="n">
        <x:v>17.92</x:v>
      </x:c>
      <x:c r="D8436" s="11" t="n">
        <x:v>17.58</x:v>
      </x:c>
      <x:c r="E8436" s="13" t="n">
        <x:v>3309460</x:v>
      </x:c>
      <x:c r="F8436" s="11" t="n">
        <x:v>1</x:v>
      </x:c>
      <x:c r="G8436" s="11" t="n">
        <x:v>17.92</x:v>
      </x:c>
      <x:c r="H8436" s="11" t="n">
        <x:v>17.58</x:v>
      </x:c>
      <x:c r="I8436" s="13" t="n">
        <x:v>3309460</x:v>
      </x:c>
      <x:c r="J8436" s="11" t="n">
        <x:v>17.586569</x:v>
      </x:c>
      <x:c r="K8436" s="14" t="n">
        <x:f>I8436*J8436</x:f>
        <x:v>58202046.642740004</x:v>
      </x:c>
      <x:c r="L8436" s="8" t="str">
        <x:v>Alpaca SIP</x:v>
      </x:c>
    </x:row>
    <x:row r="8437" ht="25" customHeight="1">
      <x:c r="A8437" s="8" t="str">
        <x:v>EQPT</x:v>
      </x:c>
      <x:c r="B8437" s="10" t="n">
        <x:v>46282</x:v>
      </x:c>
      <x:c r="C8437" s="11" t="n">
        <x:v>18.63</x:v>
      </x:c>
      <x:c r="D8437" s="11" t="n">
        <x:v>18.37</x:v>
      </x:c>
      <x:c r="E8437" s="13" t="n">
        <x:v>3877544</x:v>
      </x:c>
      <x:c r="F8437" s="11" t="n">
        <x:v>1</x:v>
      </x:c>
      <x:c r="G8437" s="11" t="n">
        <x:v>18.63</x:v>
      </x:c>
      <x:c r="H8437" s="11" t="n">
        <x:v>18.37</x:v>
      </x:c>
      <x:c r="I8437" s="13" t="n">
        <x:v>3877544</x:v>
      </x:c>
      <x:c r="J8437" s="11" t="n">
        <x:v>18.330498</x:v>
      </x:c>
      <x:c r="K8437" s="14" t="n">
        <x:f>I8437*J8437</x:f>
        <x:v>71077312.536912</x:v>
      </x:c>
      <x:c r="L8437" s="8" t="str">
        <x:v>Alpaca SIP</x:v>
      </x:c>
    </x:row>
    <x:row r="8438" ht="25" customHeight="1">
      <x:c r="A8438" s="8" t="str">
        <x:v>EQPT</x:v>
      </x:c>
      <x:c r="B8438" s="10" t="n">
        <x:v>46283</x:v>
      </x:c>
      <x:c r="C8438" s="11" t="n">
        <x:v>18.35</x:v>
      </x:c>
      <x:c r="D8438" s="11" t="n">
        <x:v>18.03</x:v>
      </x:c>
      <x:c r="E8438" s="13" t="n">
        <x:v>10912885</x:v>
      </x:c>
      <x:c r="F8438" s="11" t="n">
        <x:v>1</x:v>
      </x:c>
      <x:c r="G8438" s="11" t="n">
        <x:v>18.35</x:v>
      </x:c>
      <x:c r="H8438" s="11" t="n">
        <x:v>18.03</x:v>
      </x:c>
      <x:c r="I8438" s="13" t="n">
        <x:v>10912885</x:v>
      </x:c>
      <x:c r="J8438" s="11" t="n">
        <x:v>18.00887</x:v>
      </x:c>
      <x:c r="K8438" s="14" t="n">
        <x:f>I8438*J8438</x:f>
        <x:v>196528727.28995</x:v>
      </x:c>
      <x:c r="L8438" s="8" t="str">
        <x:v>Alpaca SIP</x:v>
      </x:c>
    </x:row>
    <x:row r="8439" ht="25" customHeight="1">
      <x:c r="A8439" s="8" t="str">
        <x:v>EQPT</x:v>
      </x:c>
      <x:c r="B8439" s="10" t="n">
        <x:v>46286</x:v>
      </x:c>
      <x:c r="C8439" s="11" t="n">
        <x:v>18</x:v>
      </x:c>
      <x:c r="D8439" s="11" t="n">
        <x:v>18.17</x:v>
      </x:c>
      <x:c r="E8439" s="13" t="n">
        <x:v>3260463</x:v>
      </x:c>
      <x:c r="F8439" s="11" t="n">
        <x:v>1</x:v>
      </x:c>
      <x:c r="G8439" s="11" t="n">
        <x:v>18</x:v>
      </x:c>
      <x:c r="H8439" s="11" t="n">
        <x:v>18.17</x:v>
      </x:c>
      <x:c r="I8439" s="13" t="n">
        <x:v>3260463</x:v>
      </x:c>
      <x:c r="J8439" s="11" t="n">
        <x:v>18.089353</x:v>
      </x:c>
      <x:c r="K8439" s="14" t="n">
        <x:f>I8439*J8439</x:f>
        <x:v>58979666.150438994</x:v>
      </x:c>
      <x:c r="L8439" s="8" t="str">
        <x:v>Alpaca SIP</x:v>
      </x:c>
    </x:row>
    <x:row r="8440" ht="25" customHeight="1">
      <x:c r="A8440" s="8" t="str">
        <x:v>EQPT</x:v>
      </x:c>
      <x:c r="B8440" s="10" t="n">
        <x:v>46287</x:v>
      </x:c>
      <x:c r="C8440" s="11" t="n">
        <x:v>18.17</x:v>
      </x:c>
      <x:c r="D8440" s="11" t="n">
        <x:v>18.58</x:v>
      </x:c>
      <x:c r="E8440" s="13" t="n">
        <x:v>3696206</x:v>
      </x:c>
      <x:c r="F8440" s="11" t="n">
        <x:v>1</x:v>
      </x:c>
      <x:c r="G8440" s="11" t="n">
        <x:v>18.17</x:v>
      </x:c>
      <x:c r="H8440" s="11" t="n">
        <x:v>18.58</x:v>
      </x:c>
      <x:c r="I8440" s="13" t="n">
        <x:v>3696206</x:v>
      </x:c>
      <x:c r="J8440" s="11" t="n">
        <x:v>18.55293</x:v>
      </x:c>
      <x:c r="K8440" s="14" t="n">
        <x:f>I8440*J8440</x:f>
        <x:v>68575451.18358</x:v>
      </x:c>
      <x:c r="L8440" s="8" t="str">
        <x:v>Alpaca SIP</x:v>
      </x:c>
    </x:row>
    <x:row r="8441" ht="25" customHeight="1">
      <x:c r="A8441" s="8" t="str">
        <x:v>EQPT</x:v>
      </x:c>
      <x:c r="B8441" s="10" t="n">
        <x:v>46288</x:v>
      </x:c>
      <x:c r="C8441" s="11" t="n">
        <x:v>18.35</x:v>
      </x:c>
      <x:c r="D8441" s="11" t="n">
        <x:v>18.08</x:v>
      </x:c>
      <x:c r="E8441" s="13" t="n">
        <x:v>2770371</x:v>
      </x:c>
      <x:c r="F8441" s="11" t="n">
        <x:v>1</x:v>
      </x:c>
      <x:c r="G8441" s="11" t="n">
        <x:v>18.35</x:v>
      </x:c>
      <x:c r="H8441" s="11" t="n">
        <x:v>18.08</x:v>
      </x:c>
      <x:c r="I8441" s="13" t="n">
        <x:v>2770371</x:v>
      </x:c>
      <x:c r="J8441" s="11" t="n">
        <x:v>18.228302</x:v>
      </x:c>
      <x:c r="K8441" s="14" t="n">
        <x:f>I8441*J8441</x:f>
        <x:v>50499159.240042</x:v>
      </x:c>
      <x:c r="L8441" s="8" t="str">
        <x:v>Alpaca SIP</x:v>
      </x:c>
    </x:row>
    <x:row r="8442" ht="25" customHeight="1">
      <x:c r="A8442" s="8" t="str">
        <x:v>EQPT</x:v>
      </x:c>
      <x:c r="B8442" s="10" t="n">
        <x:v>46289</x:v>
      </x:c>
      <x:c r="C8442" s="11" t="n">
        <x:v>17.87</x:v>
      </x:c>
      <x:c r="D8442" s="11" t="n">
        <x:v>16.32</x:v>
      </x:c>
      <x:c r="E8442" s="13" t="n">
        <x:v>9073481</x:v>
      </x:c>
      <x:c r="F8442" s="11" t="n">
        <x:v>1</x:v>
      </x:c>
      <x:c r="G8442" s="11" t="n">
        <x:v>17.87</x:v>
      </x:c>
      <x:c r="H8442" s="11" t="n">
        <x:v>16.32</x:v>
      </x:c>
      <x:c r="I8442" s="13" t="n">
        <x:v>9073481</x:v>
      </x:c>
      <x:c r="J8442" s="11" t="n">
        <x:v>16.859439</x:v>
      </x:c>
      <x:c r="K8442" s="14" t="n">
        <x:f>I8442*J8442</x:f>
        <x:v>152973799.43715897</x:v>
      </x:c>
      <x:c r="L8442" s="8" t="str">
        <x:v>Alpaca SIP</x:v>
      </x:c>
    </x:row>
    <x:row r="8443" ht="25" customHeight="1">
      <x:c r="A8443" s="8" t="str">
        <x:v>EQPT</x:v>
      </x:c>
      <x:c r="B8443" s="10" t="n">
        <x:v>46290</x:v>
      </x:c>
      <x:c r="C8443" s="11" t="n">
        <x:v>16.5</x:v>
      </x:c>
      <x:c r="D8443" s="11" t="n">
        <x:v>17.35</x:v>
      </x:c>
      <x:c r="E8443" s="13" t="n">
        <x:v>4249228</x:v>
      </x:c>
      <x:c r="F8443" s="11" t="n">
        <x:v>1</x:v>
      </x:c>
      <x:c r="G8443" s="11" t="n">
        <x:v>16.5</x:v>
      </x:c>
      <x:c r="H8443" s="11" t="n">
        <x:v>17.35</x:v>
      </x:c>
      <x:c r="I8443" s="13" t="n">
        <x:v>4249228</x:v>
      </x:c>
      <x:c r="J8443" s="11" t="n">
        <x:v>17.109427</x:v>
      </x:c>
      <x:c r="K8443" s="14" t="n">
        <x:f>I8443*J8443</x:f>
        <x:v>72701856.272356</x:v>
      </x:c>
      <x:c r="L8443" s="8" t="str">
        <x:v>Alpaca SIP</x:v>
      </x:c>
    </x:row>
    <x:row r="8444" ht="25" customHeight="1">
      <x:c r="A8444" s="8" t="str">
        <x:v>EQPT</x:v>
      </x:c>
      <x:c r="B8444" s="10" t="n">
        <x:v>46293</x:v>
      </x:c>
      <x:c r="C8444" s="11" t="n">
        <x:v>17.03</x:v>
      </x:c>
      <x:c r="D8444" s="11" t="n">
        <x:v>18.21</x:v>
      </x:c>
      <x:c r="E8444" s="13" t="n">
        <x:v>2251858</x:v>
      </x:c>
      <x:c r="F8444" s="11" t="n">
        <x:v>1</x:v>
      </x:c>
      <x:c r="G8444" s="11" t="n">
        <x:v>17.03</x:v>
      </x:c>
      <x:c r="H8444" s="11" t="n">
        <x:v>18.21</x:v>
      </x:c>
      <x:c r="I8444" s="13" t="n">
        <x:v>2251858</x:v>
      </x:c>
      <x:c r="J8444" s="11" t="n">
        <x:v>17.772658</x:v>
      </x:c>
      <x:c r="K8444" s="14" t="n">
        <x:f>I8444*J8444</x:f>
        <x:v>40021502.098564</x:v>
      </x:c>
      <x:c r="L8444" s="8" t="str">
        <x:v>Alpaca SIP</x:v>
      </x:c>
    </x:row>
    <x:row r="8445" ht="25" customHeight="1">
      <x:c r="A8445" s="8" t="str">
        <x:v>EQPT</x:v>
      </x:c>
      <x:c r="B8445" s="10" t="n">
        <x:v>46294</x:v>
      </x:c>
      <x:c r="C8445" s="11" t="n">
        <x:v>18.37</x:v>
      </x:c>
      <x:c r="D8445" s="11" t="n">
        <x:v>18.5</x:v>
      </x:c>
      <x:c r="E8445" s="13" t="n">
        <x:v>3527854</x:v>
      </x:c>
      <x:c r="F8445" s="11" t="n">
        <x:v>1</x:v>
      </x:c>
      <x:c r="G8445" s="11" t="n">
        <x:v>18.37</x:v>
      </x:c>
      <x:c r="H8445" s="11" t="n">
        <x:v>18.5</x:v>
      </x:c>
      <x:c r="I8445" s="13" t="n">
        <x:v>3527854</x:v>
      </x:c>
      <x:c r="J8445" s="11" t="n">
        <x:v>18.300834</x:v>
      </x:c>
      <x:c r="K8445" s="14" t="n">
        <x:f>I8445*J8445</x:f>
        <x:v>64562670.430236</x:v>
      </x:c>
      <x:c r="L8445" s="8" t="str">
        <x:v>Alpaca SIP</x:v>
      </x:c>
    </x:row>
    <x:row r="8446" ht="25" customHeight="1">
      <x:c r="A8446" s="8" t="str">
        <x:v>EQPT</x:v>
      </x:c>
      <x:c r="B8446" s="10" t="n">
        <x:v>46295</x:v>
      </x:c>
      <x:c r="C8446" s="11" t="n">
        <x:v>18.61</x:v>
      </x:c>
      <x:c r="D8446" s="11" t="n">
        <x:v>17.37</x:v>
      </x:c>
      <x:c r="E8446" s="13" t="n">
        <x:v>4155945</x:v>
      </x:c>
      <x:c r="F8446" s="11" t="n">
        <x:v>1</x:v>
      </x:c>
      <x:c r="G8446" s="11" t="n">
        <x:v>18.61</x:v>
      </x:c>
      <x:c r="H8446" s="11" t="n">
        <x:v>17.37</x:v>
      </x:c>
      <x:c r="I8446" s="13" t="n">
        <x:v>4155945</x:v>
      </x:c>
      <x:c r="J8446" s="11" t="n">
        <x:v>17.81747</x:v>
      </x:c>
      <x:c r="K8446" s="14" t="n">
        <x:f>I8446*J8446</x:f>
        <x:v>74048425.35915</x:v>
      </x:c>
      <x:c r="L8446" s="8" t="str">
        <x:v>Alpaca SIP</x:v>
      </x:c>
    </x:row>
    <x:row r="8447" ht="25" customHeight="1">
      <x:c r="A8447" s="8" t="str">
        <x:v>EQPT</x:v>
      </x:c>
      <x:c r="B8447" s="10" t="n">
        <x:v>46296</x:v>
      </x:c>
      <x:c r="C8447" s="11" t="n">
        <x:v>17.225</x:v>
      </x:c>
      <x:c r="D8447" s="11" t="n">
        <x:v>17.48</x:v>
      </x:c>
      <x:c r="E8447" s="13" t="n">
        <x:v>2681596</x:v>
      </x:c>
      <x:c r="F8447" s="11" t="n">
        <x:v>1</x:v>
      </x:c>
      <x:c r="G8447" s="11" t="n">
        <x:v>17.225</x:v>
      </x:c>
      <x:c r="H8447" s="11" t="n">
        <x:v>17.48</x:v>
      </x:c>
      <x:c r="I8447" s="13" t="n">
        <x:v>2681596</x:v>
      </x:c>
      <x:c r="J8447" s="11" t="n">
        <x:v>17.185506</x:v>
      </x:c>
      <x:c r="K8447" s="14" t="n">
        <x:f>I8447*J8447</x:f>
        <x:v>46084584.147576</x:v>
      </x:c>
      <x:c r="L8447" s="8" t="str">
        <x:v>Alpaca SIP</x:v>
      </x:c>
    </x:row>
    <x:row r="8448" ht="25" customHeight="1">
      <x:c r="A8448" s="8" t="str">
        <x:v>EQPT</x:v>
      </x:c>
      <x:c r="B8448" s="10" t="n">
        <x:v>46297</x:v>
      </x:c>
      <x:c r="C8448" s="11" t="n">
        <x:v>17.83</x:v>
      </x:c>
      <x:c r="D8448" s="11" t="n">
        <x:v>18.5</x:v>
      </x:c>
      <x:c r="E8448" s="13" t="n">
        <x:v>3386536</x:v>
      </x:c>
      <x:c r="F8448" s="11" t="n">
        <x:v>1</x:v>
      </x:c>
      <x:c r="G8448" s="11" t="n">
        <x:v>17.83</x:v>
      </x:c>
      <x:c r="H8448" s="11" t="n">
        <x:v>18.5</x:v>
      </x:c>
      <x:c r="I8448" s="13" t="n">
        <x:v>3386536</x:v>
      </x:c>
      <x:c r="J8448" s="11" t="n">
        <x:v>18.302215</x:v>
      </x:c>
      <x:c r="K8448" s="14" t="n">
        <x:f>I8448*J8448</x:f>
        <x:v>61981109.97724</x:v>
      </x:c>
      <x:c r="L8448" s="8" t="str">
        <x:v>Alpaca SIP</x:v>
      </x:c>
    </x:row>
    <x:row r="8449" ht="25" customHeight="1">
      <x:c r="A8449" s="8" t="str">
        <x:v>BTGO</x:v>
      </x:c>
      <x:c r="B8449" s="10" t="n">
        <x:v>46044</x:v>
      </x:c>
      <x:c r="C8449" s="11" t="n">
        <x:v>22.43</x:v>
      </x:c>
      <x:c r="D8449" s="11" t="n">
        <x:v>18.49</x:v>
      </x:c>
      <x:c r="E8449" s="13" t="n">
        <x:v>16835860</x:v>
      </x:c>
      <x:c r="F8449" s="11" t="n">
        <x:v>1</x:v>
      </x:c>
      <x:c r="G8449" s="11" t="n">
        <x:v>22.43</x:v>
      </x:c>
      <x:c r="H8449" s="11" t="n">
        <x:v>18.49</x:v>
      </x:c>
      <x:c r="I8449" s="13" t="n">
        <x:v>16835860</x:v>
      </x:c>
      <x:c r="J8449" s="11" t="n">
        <x:v>21.825182</x:v>
      </x:c>
      <x:c r="K8449" s="14" t="n">
        <x:f>I8449*J8449</x:f>
        <x:v>367445708.62652004</x:v>
      </x:c>
      <x:c r="L8449" s="8" t="str">
        <x:v>Alpaca SIP</x:v>
      </x:c>
    </x:row>
    <x:row r="8450" ht="25" customHeight="1">
      <x:c r="A8450" s="8" t="str">
        <x:v>BTGO</x:v>
      </x:c>
      <x:c r="B8450" s="10" t="n">
        <x:v>46045</x:v>
      </x:c>
      <x:c r="C8450" s="11" t="n">
        <x:v>18.35</x:v>
      </x:c>
      <x:c r="D8450" s="11" t="n">
        <x:v>14.5</x:v>
      </x:c>
      <x:c r="E8450" s="13" t="n">
        <x:v>7354270</x:v>
      </x:c>
      <x:c r="F8450" s="11" t="n">
        <x:v>1</x:v>
      </x:c>
      <x:c r="G8450" s="11" t="n">
        <x:v>18.35</x:v>
      </x:c>
      <x:c r="H8450" s="11" t="n">
        <x:v>14.5</x:v>
      </x:c>
      <x:c r="I8450" s="13" t="n">
        <x:v>7354270</x:v>
      </x:c>
      <x:c r="J8450" s="11" t="n">
        <x:v>16.190383</x:v>
      </x:c>
      <x:c r="K8450" s="14" t="n">
        <x:f>I8450*J8450</x:f>
        <x:v>119068447.98541</x:v>
      </x:c>
      <x:c r="L8450" s="8" t="str">
        <x:v>Alpaca SIP</x:v>
      </x:c>
    </x:row>
    <x:row r="8451" ht="25" customHeight="1">
      <x:c r="A8451" s="8" t="str">
        <x:v>BTGO</x:v>
      </x:c>
      <x:c r="B8451" s="10" t="n">
        <x:v>46048</x:v>
      </x:c>
      <x:c r="C8451" s="11" t="n">
        <x:v>14.47</x:v>
      </x:c>
      <x:c r="D8451" s="11" t="n">
        <x:v>13.32</x:v>
      </x:c>
      <x:c r="E8451" s="13" t="n">
        <x:v>4269216</x:v>
      </x:c>
      <x:c r="F8451" s="11" t="n">
        <x:v>1</x:v>
      </x:c>
      <x:c r="G8451" s="11" t="n">
        <x:v>14.47</x:v>
      </x:c>
      <x:c r="H8451" s="11" t="n">
        <x:v>13.32</x:v>
      </x:c>
      <x:c r="I8451" s="13" t="n">
        <x:v>4269216</x:v>
      </x:c>
      <x:c r="J8451" s="11" t="n">
        <x:v>13.316669</x:v>
      </x:c>
      <x:c r="K8451" s="14" t="n">
        <x:f>I8451*J8451</x:f>
        <x:v>56851736.361503996</x:v>
      </x:c>
      <x:c r="L8451" s="8" t="str">
        <x:v>Alpaca SIP</x:v>
      </x:c>
    </x:row>
    <x:row r="8452" ht="25" customHeight="1">
      <x:c r="A8452" s="8" t="str">
        <x:v>BTGO</x:v>
      </x:c>
      <x:c r="B8452" s="10" t="n">
        <x:v>46049</x:v>
      </x:c>
      <x:c r="C8452" s="11" t="n">
        <x:v>13.315</x:v>
      </x:c>
      <x:c r="D8452" s="11" t="n">
        <x:v>13.77</x:v>
      </x:c>
      <x:c r="E8452" s="13" t="n">
        <x:v>3208956</x:v>
      </x:c>
      <x:c r="F8452" s="11" t="n">
        <x:v>1</x:v>
      </x:c>
      <x:c r="G8452" s="11" t="n">
        <x:v>13.315</x:v>
      </x:c>
      <x:c r="H8452" s="11" t="n">
        <x:v>13.77</x:v>
      </x:c>
      <x:c r="I8452" s="13" t="n">
        <x:v>3208956</x:v>
      </x:c>
      <x:c r="J8452" s="11" t="n">
        <x:v>14.209916</x:v>
      </x:c>
      <x:c r="K8452" s="14" t="n">
        <x:f>I8452*J8452</x:f>
        <x:v>45598995.207696</x:v>
      </x:c>
      <x:c r="L8452" s="8" t="str">
        <x:v>Alpaca SIP</x:v>
      </x:c>
    </x:row>
    <x:row r="8453" ht="25" customHeight="1">
      <x:c r="A8453" s="8" t="str">
        <x:v>BTGO</x:v>
      </x:c>
      <x:c r="B8453" s="10" t="n">
        <x:v>46050</x:v>
      </x:c>
      <x:c r="C8453" s="11" t="n">
        <x:v>13.95</x:v>
      </x:c>
      <x:c r="D8453" s="11" t="n">
        <x:v>13.06</x:v>
      </x:c>
      <x:c r="E8453" s="13" t="n">
        <x:v>1445918</x:v>
      </x:c>
      <x:c r="F8453" s="11" t="n">
        <x:v>1</x:v>
      </x:c>
      <x:c r="G8453" s="11" t="n">
        <x:v>13.95</x:v>
      </x:c>
      <x:c r="H8453" s="11" t="n">
        <x:v>13.06</x:v>
      </x:c>
      <x:c r="I8453" s="13" t="n">
        <x:v>1445918</x:v>
      </x:c>
      <x:c r="J8453" s="11" t="n">
        <x:v>13.422255</x:v>
      </x:c>
      <x:c r="K8453" s="14" t="n">
        <x:f>I8453*J8453</x:f>
        <x:v>19407480.10509</x:v>
      </x:c>
      <x:c r="L8453" s="8" t="str">
        <x:v>Alpaca SIP</x:v>
      </x:c>
    </x:row>
    <x:row r="8454" ht="25" customHeight="1">
      <x:c r="A8454" s="8" t="str">
        <x:v>BTGO</x:v>
      </x:c>
      <x:c r="B8454" s="10" t="n">
        <x:v>46051</x:v>
      </x:c>
      <x:c r="C8454" s="11" t="n">
        <x:v>12.98</x:v>
      </x:c>
      <x:c r="D8454" s="11" t="n">
        <x:v>12.06</x:v>
      </x:c>
      <x:c r="E8454" s="13" t="n">
        <x:v>2504401</x:v>
      </x:c>
      <x:c r="F8454" s="11" t="n">
        <x:v>1</x:v>
      </x:c>
      <x:c r="G8454" s="11" t="n">
        <x:v>12.98</x:v>
      </x:c>
      <x:c r="H8454" s="11" t="n">
        <x:v>12.06</x:v>
      </x:c>
      <x:c r="I8454" s="13" t="n">
        <x:v>2504401</x:v>
      </x:c>
      <x:c r="J8454" s="11" t="n">
        <x:v>12.399821</x:v>
      </x:c>
      <x:c r="K8454" s="14" t="n">
        <x:f>I8454*J8454</x:f>
        <x:v>31054124.112221</x:v>
      </x:c>
      <x:c r="L8454" s="8" t="str">
        <x:v>Alpaca SIP</x:v>
      </x:c>
    </x:row>
    <x:row r="8455" ht="25" customHeight="1">
      <x:c r="A8455" s="8" t="str">
        <x:v>BTGO</x:v>
      </x:c>
      <x:c r="B8455" s="10" t="n">
        <x:v>46052</x:v>
      </x:c>
      <x:c r="C8455" s="11" t="n">
        <x:v>12</x:v>
      </x:c>
      <x:c r="D8455" s="11" t="n">
        <x:v>13.5</x:v>
      </x:c>
      <x:c r="E8455" s="13" t="n">
        <x:v>2184565</x:v>
      </x:c>
      <x:c r="F8455" s="11" t="n">
        <x:v>1</x:v>
      </x:c>
      <x:c r="G8455" s="11" t="n">
        <x:v>12</x:v>
      </x:c>
      <x:c r="H8455" s="11" t="n">
        <x:v>13.5</x:v>
      </x:c>
      <x:c r="I8455" s="13" t="n">
        <x:v>2184565</x:v>
      </x:c>
      <x:c r="J8455" s="11" t="n">
        <x:v>13.148924</x:v>
      </x:c>
      <x:c r="K8455" s="14" t="n">
        <x:f>I8455*J8455</x:f>
        <x:v>28724679.15806</x:v>
      </x:c>
      <x:c r="L8455" s="8" t="str">
        <x:v>Alpaca SIP</x:v>
      </x:c>
    </x:row>
    <x:row r="8456" ht="25" customHeight="1">
      <x:c r="A8456" s="8" t="str">
        <x:v>BTGO</x:v>
      </x:c>
      <x:c r="B8456" s="10" t="n">
        <x:v>46055</x:v>
      </x:c>
      <x:c r="C8456" s="11" t="n">
        <x:v>13.1</x:v>
      </x:c>
      <x:c r="D8456" s="11" t="n">
        <x:v>12.46</x:v>
      </x:c>
      <x:c r="E8456" s="13" t="n">
        <x:v>1351486</x:v>
      </x:c>
      <x:c r="F8456" s="11" t="n">
        <x:v>1</x:v>
      </x:c>
      <x:c r="G8456" s="11" t="n">
        <x:v>13.1</x:v>
      </x:c>
      <x:c r="H8456" s="11" t="n">
        <x:v>12.46</x:v>
      </x:c>
      <x:c r="I8456" s="13" t="n">
        <x:v>1351486</x:v>
      </x:c>
      <x:c r="J8456" s="11" t="n">
        <x:v>12.551766</x:v>
      </x:c>
      <x:c r="K8456" s="14" t="n">
        <x:f>I8456*J8456</x:f>
        <x:v>16963536.024276</x:v>
      </x:c>
      <x:c r="L8456" s="8" t="str">
        <x:v>Alpaca SIP</x:v>
      </x:c>
    </x:row>
    <x:row r="8457" ht="25" customHeight="1">
      <x:c r="A8457" s="8" t="str">
        <x:v>BTGO</x:v>
      </x:c>
      <x:c r="B8457" s="10" t="n">
        <x:v>46056</x:v>
      </x:c>
      <x:c r="C8457" s="11" t="n">
        <x:v>12.47</x:v>
      </x:c>
      <x:c r="D8457" s="11" t="n">
        <x:v>11.63</x:v>
      </x:c>
      <x:c r="E8457" s="13" t="n">
        <x:v>1570399</x:v>
      </x:c>
      <x:c r="F8457" s="11" t="n">
        <x:v>1</x:v>
      </x:c>
      <x:c r="G8457" s="11" t="n">
        <x:v>12.47</x:v>
      </x:c>
      <x:c r="H8457" s="11" t="n">
        <x:v>11.63</x:v>
      </x:c>
      <x:c r="I8457" s="13" t="n">
        <x:v>1570399</x:v>
      </x:c>
      <x:c r="J8457" s="11" t="n">
        <x:v>11.77297</x:v>
      </x:c>
      <x:c r="K8457" s="14" t="n">
        <x:f>I8457*J8457</x:f>
        <x:v>18488260.31503</x:v>
      </x:c>
      <x:c r="L8457" s="8" t="str">
        <x:v>Alpaca SIP</x:v>
      </x:c>
    </x:row>
    <x:row r="8458" ht="25" customHeight="1">
      <x:c r="A8458" s="8" t="str">
        <x:v>BTGO</x:v>
      </x:c>
      <x:c r="B8458" s="10" t="n">
        <x:v>46057</x:v>
      </x:c>
      <x:c r="C8458" s="11" t="n">
        <x:v>11.64</x:v>
      </x:c>
      <x:c r="D8458" s="11" t="n">
        <x:v>11.47</x:v>
      </x:c>
      <x:c r="E8458" s="13" t="n">
        <x:v>627697</x:v>
      </x:c>
      <x:c r="F8458" s="11" t="n">
        <x:v>1</x:v>
      </x:c>
      <x:c r="G8458" s="11" t="n">
        <x:v>11.64</x:v>
      </x:c>
      <x:c r="H8458" s="11" t="n">
        <x:v>11.47</x:v>
      </x:c>
      <x:c r="I8458" s="13" t="n">
        <x:v>627697</x:v>
      </x:c>
      <x:c r="J8458" s="11" t="n">
        <x:v>11.438895</x:v>
      </x:c>
      <x:c r="K8458" s="14" t="n">
        <x:f>I8458*J8458</x:f>
        <x:v>7180160.074815</x:v>
      </x:c>
      <x:c r="L8458" s="8" t="str">
        <x:v>Alpaca SIP</x:v>
      </x:c>
    </x:row>
    <x:row r="8459" ht="25" customHeight="1">
      <x:c r="A8459" s="8" t="str">
        <x:v>BTGO</x:v>
      </x:c>
      <x:c r="B8459" s="10" t="n">
        <x:v>46058</x:v>
      </x:c>
      <x:c r="C8459" s="11" t="n">
        <x:v>10.76</x:v>
      </x:c>
      <x:c r="D8459" s="11" t="n">
        <x:v>10.32</x:v>
      </x:c>
      <x:c r="E8459" s="13" t="n">
        <x:v>976764</x:v>
      </x:c>
      <x:c r="F8459" s="11" t="n">
        <x:v>1</x:v>
      </x:c>
      <x:c r="G8459" s="11" t="n">
        <x:v>10.76</x:v>
      </x:c>
      <x:c r="H8459" s="11" t="n">
        <x:v>10.32</x:v>
      </x:c>
      <x:c r="I8459" s="13" t="n">
        <x:v>976764</x:v>
      </x:c>
      <x:c r="J8459" s="11" t="n">
        <x:v>10.718512</x:v>
      </x:c>
      <x:c r="K8459" s="14" t="n">
        <x:f>I8459*J8459</x:f>
        <x:v>10469456.655168</x:v>
      </x:c>
      <x:c r="L8459" s="8" t="str">
        <x:v>Alpaca SIP</x:v>
      </x:c>
    </x:row>
    <x:row r="8460" ht="25" customHeight="1">
      <x:c r="A8460" s="8" t="str">
        <x:v>BTGO</x:v>
      </x:c>
      <x:c r="B8460" s="10" t="n">
        <x:v>46059</x:v>
      </x:c>
      <x:c r="C8460" s="11" t="n">
        <x:v>10.55</x:v>
      </x:c>
      <x:c r="D8460" s="11" t="n">
        <x:v>11.69</x:v>
      </x:c>
      <x:c r="E8460" s="13" t="n">
        <x:v>764164</x:v>
      </x:c>
      <x:c r="F8460" s="11" t="n">
        <x:v>1</x:v>
      </x:c>
      <x:c r="G8460" s="11" t="n">
        <x:v>10.55</x:v>
      </x:c>
      <x:c r="H8460" s="11" t="n">
        <x:v>11.69</x:v>
      </x:c>
      <x:c r="I8460" s="13" t="n">
        <x:v>764164</x:v>
      </x:c>
      <x:c r="J8460" s="11" t="n">
        <x:v>11.712096</x:v>
      </x:c>
      <x:c r="K8460" s="14" t="n">
        <x:f>I8460*J8460</x:f>
        <x:v>8949962.127744</x:v>
      </x:c>
      <x:c r="L8460" s="8" t="str">
        <x:v>Alpaca SIP</x:v>
      </x:c>
    </x:row>
    <x:row r="8461" ht="25" customHeight="1">
      <x:c r="A8461" s="8" t="str">
        <x:v>BTGO</x:v>
      </x:c>
      <x:c r="B8461" s="10" t="n">
        <x:v>46062</x:v>
      </x:c>
      <x:c r="C8461" s="11" t="n">
        <x:v>11.62</x:v>
      </x:c>
      <x:c r="D8461" s="11" t="n">
        <x:v>11.53</x:v>
      </x:c>
      <x:c r="E8461" s="13" t="n">
        <x:v>616145</x:v>
      </x:c>
      <x:c r="F8461" s="11" t="n">
        <x:v>1</x:v>
      </x:c>
      <x:c r="G8461" s="11" t="n">
        <x:v>11.62</x:v>
      </x:c>
      <x:c r="H8461" s="11" t="n">
        <x:v>11.53</x:v>
      </x:c>
      <x:c r="I8461" s="13" t="n">
        <x:v>616145</x:v>
      </x:c>
      <x:c r="J8461" s="11" t="n">
        <x:v>11.764135</x:v>
      </x:c>
      <x:c r="K8461" s="14" t="n">
        <x:f>I8461*J8461</x:f>
        <x:v>7248412.959574999</x:v>
      </x:c>
      <x:c r="L8461" s="8" t="str">
        <x:v>Alpaca SIP</x:v>
      </x:c>
    </x:row>
    <x:row r="8462" ht="25" customHeight="1">
      <x:c r="A8462" s="8" t="str">
        <x:v>BTGO</x:v>
      </x:c>
      <x:c r="B8462" s="10" t="n">
        <x:v>46063</x:v>
      </x:c>
      <x:c r="C8462" s="11" t="n">
        <x:v>11.41</x:v>
      </x:c>
      <x:c r="D8462" s="11" t="n">
        <x:v>11.02</x:v>
      </x:c>
      <x:c r="E8462" s="13" t="n">
        <x:v>395356</x:v>
      </x:c>
      <x:c r="F8462" s="11" t="n">
        <x:v>1</x:v>
      </x:c>
      <x:c r="G8462" s="11" t="n">
        <x:v>11.41</x:v>
      </x:c>
      <x:c r="H8462" s="11" t="n">
        <x:v>11.02</x:v>
      </x:c>
      <x:c r="I8462" s="13" t="n">
        <x:v>395356</x:v>
      </x:c>
      <x:c r="J8462" s="11" t="n">
        <x:v>11.247756</x:v>
      </x:c>
      <x:c r="K8462" s="14" t="n">
        <x:f>I8462*J8462</x:f>
        <x:v>4446867.821136001</x:v>
      </x:c>
      <x:c r="L8462" s="8" t="str">
        <x:v>Alpaca SIP</x:v>
      </x:c>
    </x:row>
    <x:row r="8463" ht="25" customHeight="1">
      <x:c r="A8463" s="8" t="str">
        <x:v>BTGO</x:v>
      </x:c>
      <x:c r="B8463" s="10" t="n">
        <x:v>46064</x:v>
      </x:c>
      <x:c r="C8463" s="11" t="n">
        <x:v>11.01</x:v>
      </x:c>
      <x:c r="D8463" s="11" t="n">
        <x:v>10.46</x:v>
      </x:c>
      <x:c r="E8463" s="13" t="n">
        <x:v>438906</x:v>
      </x:c>
      <x:c r="F8463" s="11" t="n">
        <x:v>1</x:v>
      </x:c>
      <x:c r="G8463" s="11" t="n">
        <x:v>11.01</x:v>
      </x:c>
      <x:c r="H8463" s="11" t="n">
        <x:v>10.46</x:v>
      </x:c>
      <x:c r="I8463" s="13" t="n">
        <x:v>438906</x:v>
      </x:c>
      <x:c r="J8463" s="11" t="n">
        <x:v>10.4962</x:v>
      </x:c>
      <x:c r="K8463" s="14" t="n">
        <x:f>I8463*J8463</x:f>
        <x:v>4606845.1572</x:v>
      </x:c>
      <x:c r="L8463" s="8" t="str">
        <x:v>Alpaca SIP</x:v>
      </x:c>
    </x:row>
    <x:row r="8464" ht="25" customHeight="1">
      <x:c r="A8464" s="8" t="str">
        <x:v>BTGO</x:v>
      </x:c>
      <x:c r="B8464" s="10" t="n">
        <x:v>46065</x:v>
      </x:c>
      <x:c r="C8464" s="11" t="n">
        <x:v>10.34</x:v>
      </x:c>
      <x:c r="D8464" s="11" t="n">
        <x:v>10.15</x:v>
      </x:c>
      <x:c r="E8464" s="13" t="n">
        <x:v>554648</x:v>
      </x:c>
      <x:c r="F8464" s="11" t="n">
        <x:v>1</x:v>
      </x:c>
      <x:c r="G8464" s="11" t="n">
        <x:v>10.34</x:v>
      </x:c>
      <x:c r="H8464" s="11" t="n">
        <x:v>10.15</x:v>
      </x:c>
      <x:c r="I8464" s="13" t="n">
        <x:v>554648</x:v>
      </x:c>
      <x:c r="J8464" s="11" t="n">
        <x:v>10.05285</x:v>
      </x:c>
      <x:c r="K8464" s="14" t="n">
        <x:f>I8464*J8464</x:f>
        <x:v>5575793.146799999</x:v>
      </x:c>
      <x:c r="L8464" s="8" t="str">
        <x:v>Alpaca SIP</x:v>
      </x:c>
    </x:row>
    <x:row r="8465" ht="25" customHeight="1">
      <x:c r="A8465" s="8" t="str">
        <x:v>BTGO</x:v>
      </x:c>
      <x:c r="B8465" s="10" t="n">
        <x:v>46066</x:v>
      </x:c>
      <x:c r="C8465" s="11" t="n">
        <x:v>10.21</x:v>
      </x:c>
      <x:c r="D8465" s="11" t="n">
        <x:v>10.76</x:v>
      </x:c>
      <x:c r="E8465" s="13" t="n">
        <x:v>530139</x:v>
      </x:c>
      <x:c r="F8465" s="11" t="n">
        <x:v>1</x:v>
      </x:c>
      <x:c r="G8465" s="11" t="n">
        <x:v>10.21</x:v>
      </x:c>
      <x:c r="H8465" s="11" t="n">
        <x:v>10.76</x:v>
      </x:c>
      <x:c r="I8465" s="13" t="n">
        <x:v>530139</x:v>
      </x:c>
      <x:c r="J8465" s="11" t="n">
        <x:v>10.54324</x:v>
      </x:c>
      <x:c r="K8465" s="14" t="n">
        <x:f>I8465*J8465</x:f>
        <x:v>5589382.710360001</x:v>
      </x:c>
      <x:c r="L8465" s="8" t="str">
        <x:v>Alpaca SIP</x:v>
      </x:c>
    </x:row>
    <x:row r="8466" ht="25" customHeight="1">
      <x:c r="A8466" s="8" t="str">
        <x:v>BTGO</x:v>
      </x:c>
      <x:c r="B8466" s="10" t="n">
        <x:v>46070</x:v>
      </x:c>
      <x:c r="C8466" s="11" t="n">
        <x:v>10.655</x:v>
      </x:c>
      <x:c r="D8466" s="11" t="n">
        <x:v>10.87</x:v>
      </x:c>
      <x:c r="E8466" s="13" t="n">
        <x:v>843060</x:v>
      </x:c>
      <x:c r="F8466" s="11" t="n">
        <x:v>1</x:v>
      </x:c>
      <x:c r="G8466" s="11" t="n">
        <x:v>10.655</x:v>
      </x:c>
      <x:c r="H8466" s="11" t="n">
        <x:v>10.87</x:v>
      </x:c>
      <x:c r="I8466" s="13" t="n">
        <x:v>843060</x:v>
      </x:c>
      <x:c r="J8466" s="11" t="n">
        <x:v>10.183406</x:v>
      </x:c>
      <x:c r="K8466" s="14" t="n">
        <x:f>I8466*J8466</x:f>
        <x:v>8585222.26236</x:v>
      </x:c>
      <x:c r="L8466" s="8" t="str">
        <x:v>Alpaca SIP</x:v>
      </x:c>
    </x:row>
    <x:row r="8467" ht="25" customHeight="1">
      <x:c r="A8467" s="8" t="str">
        <x:v>BTGO</x:v>
      </x:c>
      <x:c r="B8467" s="10" t="n">
        <x:v>46071</x:v>
      </x:c>
      <x:c r="C8467" s="11" t="n">
        <x:v>10.71</x:v>
      </x:c>
      <x:c r="D8467" s="11" t="n">
        <x:v>10.26</x:v>
      </x:c>
      <x:c r="E8467" s="13" t="n">
        <x:v>365444</x:v>
      </x:c>
      <x:c r="F8467" s="11" t="n">
        <x:v>1</x:v>
      </x:c>
      <x:c r="G8467" s="11" t="n">
        <x:v>10.71</x:v>
      </x:c>
      <x:c r="H8467" s="11" t="n">
        <x:v>10.26</x:v>
      </x:c>
      <x:c r="I8467" s="13" t="n">
        <x:v>365444</x:v>
      </x:c>
      <x:c r="J8467" s="11" t="n">
        <x:v>10.436985</x:v>
      </x:c>
      <x:c r="K8467" s="14" t="n">
        <x:f>I8467*J8467</x:f>
        <x:v>3814133.54634</x:v>
      </x:c>
      <x:c r="L8467" s="8" t="str">
        <x:v>Alpaca SIP</x:v>
      </x:c>
    </x:row>
    <x:row r="8468" ht="25" customHeight="1">
      <x:c r="A8468" s="8" t="str">
        <x:v>BTGO</x:v>
      </x:c>
      <x:c r="B8468" s="10" t="n">
        <x:v>46072</x:v>
      </x:c>
      <x:c r="C8468" s="11" t="n">
        <x:v>10.42</x:v>
      </x:c>
      <x:c r="D8468" s="11" t="n">
        <x:v>10.6</x:v>
      </x:c>
      <x:c r="E8468" s="13" t="n">
        <x:v>310287</x:v>
      </x:c>
      <x:c r="F8468" s="11" t="n">
        <x:v>1</x:v>
      </x:c>
      <x:c r="G8468" s="11" t="n">
        <x:v>10.42</x:v>
      </x:c>
      <x:c r="H8468" s="11" t="n">
        <x:v>10.6</x:v>
      </x:c>
      <x:c r="I8468" s="13" t="n">
        <x:v>310287</x:v>
      </x:c>
      <x:c r="J8468" s="11" t="n">
        <x:v>10.392165</x:v>
      </x:c>
      <x:c r="K8468" s="14" t="n">
        <x:f>I8468*J8468</x:f>
        <x:v>3224553.701355</x:v>
      </x:c>
      <x:c r="L8468" s="8" t="str">
        <x:v>Alpaca SIP</x:v>
      </x:c>
    </x:row>
    <x:row r="8469" ht="25" customHeight="1">
      <x:c r="A8469" s="8" t="str">
        <x:v>BTGO</x:v>
      </x:c>
      <x:c r="B8469" s="10" t="n">
        <x:v>46073</x:v>
      </x:c>
      <x:c r="C8469" s="11" t="n">
        <x:v>10.5</x:v>
      </x:c>
      <x:c r="D8469" s="11" t="n">
        <x:v>10.51</x:v>
      </x:c>
      <x:c r="E8469" s="13" t="n">
        <x:v>430601</x:v>
      </x:c>
      <x:c r="F8469" s="11" t="n">
        <x:v>1</x:v>
      </x:c>
      <x:c r="G8469" s="11" t="n">
        <x:v>10.5</x:v>
      </x:c>
      <x:c r="H8469" s="11" t="n">
        <x:v>10.51</x:v>
      </x:c>
      <x:c r="I8469" s="13" t="n">
        <x:v>430601</x:v>
      </x:c>
      <x:c r="J8469" s="11" t="n">
        <x:v>10.45091</x:v>
      </x:c>
      <x:c r="K8469" s="14" t="n">
        <x:f>I8469*J8469</x:f>
        <x:v>4500172.29691</x:v>
      </x:c>
      <x:c r="L8469" s="8" t="str">
        <x:v>Alpaca SIP</x:v>
      </x:c>
    </x:row>
    <x:row r="8470" ht="25" customHeight="1">
      <x:c r="A8470" s="8" t="str">
        <x:v>BTGO</x:v>
      </x:c>
      <x:c r="B8470" s="10" t="n">
        <x:v>46076</x:v>
      </x:c>
      <x:c r="C8470" s="11" t="n">
        <x:v>10.4</x:v>
      </x:c>
      <x:c r="D8470" s="11" t="n">
        <x:v>9.52</x:v>
      </x:c>
      <x:c r="E8470" s="13" t="n">
        <x:v>616632</x:v>
      </x:c>
      <x:c r="F8470" s="11" t="n">
        <x:v>1</x:v>
      </x:c>
      <x:c r="G8470" s="11" t="n">
        <x:v>10.4</x:v>
      </x:c>
      <x:c r="H8470" s="11" t="n">
        <x:v>9.52</x:v>
      </x:c>
      <x:c r="I8470" s="13" t="n">
        <x:v>616632</x:v>
      </x:c>
      <x:c r="J8470" s="11" t="n">
        <x:v>9.629899</x:v>
      </x:c>
      <x:c r="K8470" s="14" t="n">
        <x:f>I8470*J8470</x:f>
        <x:v>5938103.880168</x:v>
      </x:c>
      <x:c r="L8470" s="8" t="str">
        <x:v>Alpaca SIP</x:v>
      </x:c>
    </x:row>
    <x:row r="8471" ht="25" customHeight="1">
      <x:c r="A8471" s="8" t="str">
        <x:v>BTGO</x:v>
      </x:c>
      <x:c r="B8471" s="10" t="n">
        <x:v>46077</x:v>
      </x:c>
      <x:c r="C8471" s="11" t="n">
        <x:v>9.32</x:v>
      </x:c>
      <x:c r="D8471" s="11" t="n">
        <x:v>9.6</x:v>
      </x:c>
      <x:c r="E8471" s="13" t="n">
        <x:v>318189</x:v>
      </x:c>
      <x:c r="F8471" s="11" t="n">
        <x:v>1</x:v>
      </x:c>
      <x:c r="G8471" s="11" t="n">
        <x:v>9.32</x:v>
      </x:c>
      <x:c r="H8471" s="11" t="n">
        <x:v>9.6</x:v>
      </x:c>
      <x:c r="I8471" s="13" t="n">
        <x:v>318189</x:v>
      </x:c>
      <x:c r="J8471" s="11" t="n">
        <x:v>9.573921</x:v>
      </x:c>
      <x:c r="K8471" s="14" t="n">
        <x:f>I8471*J8471</x:f>
        <x:v>3046316.349069</x:v>
      </x:c>
      <x:c r="L8471" s="8" t="str">
        <x:v>Alpaca SIP</x:v>
      </x:c>
    </x:row>
    <x:row r="8472" ht="25" customHeight="1">
      <x:c r="A8472" s="8" t="str">
        <x:v>BTGO</x:v>
      </x:c>
      <x:c r="B8472" s="10" t="n">
        <x:v>46078</x:v>
      </x:c>
      <x:c r="C8472" s="11" t="n">
        <x:v>9.75</x:v>
      </x:c>
      <x:c r="D8472" s="11" t="n">
        <x:v>10.84</x:v>
      </x:c>
      <x:c r="E8472" s="13" t="n">
        <x:v>725949</x:v>
      </x:c>
      <x:c r="F8472" s="11" t="n">
        <x:v>1</x:v>
      </x:c>
      <x:c r="G8472" s="11" t="n">
        <x:v>9.75</x:v>
      </x:c>
      <x:c r="H8472" s="11" t="n">
        <x:v>10.84</x:v>
      </x:c>
      <x:c r="I8472" s="13" t="n">
        <x:v>725949</x:v>
      </x:c>
      <x:c r="J8472" s="11" t="n">
        <x:v>10.563147</x:v>
      </x:c>
      <x:c r="K8472" s="14" t="n">
        <x:f>I8472*J8472</x:f>
        <x:v>7668306.001503001</x:v>
      </x:c>
      <x:c r="L8472" s="8" t="str">
        <x:v>Alpaca SIP</x:v>
      </x:c>
    </x:row>
    <x:row r="8473" ht="25" customHeight="1">
      <x:c r="A8473" s="8" t="str">
        <x:v>BTGO</x:v>
      </x:c>
      <x:c r="B8473" s="10" t="n">
        <x:v>46079</x:v>
      </x:c>
      <x:c r="C8473" s="11" t="n">
        <x:v>10.69</x:v>
      </x:c>
      <x:c r="D8473" s="11" t="n">
        <x:v>10.5</x:v>
      </x:c>
      <x:c r="E8473" s="13" t="n">
        <x:v>865011</x:v>
      </x:c>
      <x:c r="F8473" s="11" t="n">
        <x:v>1</x:v>
      </x:c>
      <x:c r="G8473" s="11" t="n">
        <x:v>10.69</x:v>
      </x:c>
      <x:c r="H8473" s="11" t="n">
        <x:v>10.5</x:v>
      </x:c>
      <x:c r="I8473" s="13" t="n">
        <x:v>865011</x:v>
      </x:c>
      <x:c r="J8473" s="11" t="n">
        <x:v>10.366635</x:v>
      </x:c>
      <x:c r="K8473" s="14" t="n">
        <x:f>I8473*J8473</x:f>
        <x:v>8967253.307985</x:v>
      </x:c>
      <x:c r="L8473" s="8" t="str">
        <x:v>Alpaca SIP</x:v>
      </x:c>
    </x:row>
    <x:row r="8474" ht="25" customHeight="1">
      <x:c r="A8474" s="8" t="str">
        <x:v>BTGO</x:v>
      </x:c>
      <x:c r="B8474" s="10" t="n">
        <x:v>46080</x:v>
      </x:c>
      <x:c r="C8474" s="11" t="n">
        <x:v>10.305</x:v>
      </x:c>
      <x:c r="D8474" s="11" t="n">
        <x:v>9.84</x:v>
      </x:c>
      <x:c r="E8474" s="13" t="n">
        <x:v>348449</x:v>
      </x:c>
      <x:c r="F8474" s="11" t="n">
        <x:v>1</x:v>
      </x:c>
      <x:c r="G8474" s="11" t="n">
        <x:v>10.305</x:v>
      </x:c>
      <x:c r="H8474" s="11" t="n">
        <x:v>9.84</x:v>
      </x:c>
      <x:c r="I8474" s="13" t="n">
        <x:v>348449</x:v>
      </x:c>
      <x:c r="J8474" s="11" t="n">
        <x:v>9.885941</x:v>
      </x:c>
      <x:c r="K8474" s="14" t="n">
        <x:f>I8474*J8474</x:f>
        <x:v>3444746.2555090003</x:v>
      </x:c>
      <x:c r="L8474" s="8" t="str">
        <x:v>Alpaca SIP</x:v>
      </x:c>
    </x:row>
    <x:row r="8475" ht="25" customHeight="1">
      <x:c r="A8475" s="8" t="str">
        <x:v>BTGO</x:v>
      </x:c>
      <x:c r="B8475" s="10" t="n">
        <x:v>46083</x:v>
      </x:c>
      <x:c r="C8475" s="11" t="n">
        <x:v>9.63</x:v>
      </x:c>
      <x:c r="D8475" s="11" t="n">
        <x:v>10.37</x:v>
      </x:c>
      <x:c r="E8475" s="13" t="n">
        <x:v>341800</x:v>
      </x:c>
      <x:c r="F8475" s="11" t="n">
        <x:v>1</x:v>
      </x:c>
      <x:c r="G8475" s="11" t="n">
        <x:v>9.63</x:v>
      </x:c>
      <x:c r="H8475" s="11" t="n">
        <x:v>10.37</x:v>
      </x:c>
      <x:c r="I8475" s="13" t="n">
        <x:v>341800</x:v>
      </x:c>
      <x:c r="J8475" s="11" t="n">
        <x:v>10.217001</x:v>
      </x:c>
      <x:c r="K8475" s="14" t="n">
        <x:f>I8475*J8475</x:f>
        <x:v>3492170.9418</x:v>
      </x:c>
      <x:c r="L8475" s="8" t="str">
        <x:v>Alpaca SIP</x:v>
      </x:c>
    </x:row>
    <x:row r="8476" ht="25" customHeight="1">
      <x:c r="A8476" s="8" t="str">
        <x:v>BTGO</x:v>
      </x:c>
      <x:c r="B8476" s="10" t="n">
        <x:v>46084</x:v>
      </x:c>
      <x:c r="C8476" s="11" t="n">
        <x:v>10.06</x:v>
      </x:c>
      <x:c r="D8476" s="11" t="n">
        <x:v>10.1</x:v>
      </x:c>
      <x:c r="E8476" s="13" t="n">
        <x:v>245484</x:v>
      </x:c>
      <x:c r="F8476" s="11" t="n">
        <x:v>1</x:v>
      </x:c>
      <x:c r="G8476" s="11" t="n">
        <x:v>10.06</x:v>
      </x:c>
      <x:c r="H8476" s="11" t="n">
        <x:v>10.1</x:v>
      </x:c>
      <x:c r="I8476" s="13" t="n">
        <x:v>245484</x:v>
      </x:c>
      <x:c r="J8476" s="11" t="n">
        <x:v>10.00551</x:v>
      </x:c>
      <x:c r="K8476" s="14" t="n">
        <x:f>I8476*J8476</x:f>
        <x:v>2456192.61684</x:v>
      </x:c>
      <x:c r="L8476" s="8" t="str">
        <x:v>Alpaca SIP</x:v>
      </x:c>
    </x:row>
    <x:row r="8477" ht="25" customHeight="1">
      <x:c r="A8477" s="8" t="str">
        <x:v>BTGO</x:v>
      </x:c>
      <x:c r="B8477" s="10" t="n">
        <x:v>46085</x:v>
      </x:c>
      <x:c r="C8477" s="11" t="n">
        <x:v>10.466</x:v>
      </x:c>
      <x:c r="D8477" s="11" t="n">
        <x:v>11.24</x:v>
      </x:c>
      <x:c r="E8477" s="13" t="n">
        <x:v>649095</x:v>
      </x:c>
      <x:c r="F8477" s="11" t="n">
        <x:v>1</x:v>
      </x:c>
      <x:c r="G8477" s="11" t="n">
        <x:v>10.466</x:v>
      </x:c>
      <x:c r="H8477" s="11" t="n">
        <x:v>11.24</x:v>
      </x:c>
      <x:c r="I8477" s="13" t="n">
        <x:v>649095</x:v>
      </x:c>
      <x:c r="J8477" s="11" t="n">
        <x:v>10.976461</x:v>
      </x:c>
      <x:c r="K8477" s="14" t="n">
        <x:f>I8477*J8477</x:f>
        <x:v>7124765.952795001</x:v>
      </x:c>
      <x:c r="L8477" s="8" t="str">
        <x:v>Alpaca SIP</x:v>
      </x:c>
    </x:row>
    <x:row r="8478" ht="25" customHeight="1">
      <x:c r="A8478" s="8" t="str">
        <x:v>BTGO</x:v>
      </x:c>
      <x:c r="B8478" s="10" t="n">
        <x:v>46086</x:v>
      </x:c>
      <x:c r="C8478" s="11" t="n">
        <x:v>11.25</x:v>
      </x:c>
      <x:c r="D8478" s="11" t="n">
        <x:v>11.2</x:v>
      </x:c>
      <x:c r="E8478" s="13" t="n">
        <x:v>480234</x:v>
      </x:c>
      <x:c r="F8478" s="11" t="n">
        <x:v>1</x:v>
      </x:c>
      <x:c r="G8478" s="11" t="n">
        <x:v>11.25</x:v>
      </x:c>
      <x:c r="H8478" s="11" t="n">
        <x:v>11.2</x:v>
      </x:c>
      <x:c r="I8478" s="13" t="n">
        <x:v>480234</x:v>
      </x:c>
      <x:c r="J8478" s="11" t="n">
        <x:v>10.987451</x:v>
      </x:c>
      <x:c r="K8478" s="14" t="n">
        <x:f>I8478*J8478</x:f>
        <x:v>5276547.543534</x:v>
      </x:c>
      <x:c r="L8478" s="8" t="str">
        <x:v>Alpaca SIP</x:v>
      </x:c>
    </x:row>
    <x:row r="8479" ht="25" customHeight="1">
      <x:c r="A8479" s="8" t="str">
        <x:v>BTGO</x:v>
      </x:c>
      <x:c r="B8479" s="10" t="n">
        <x:v>46087</x:v>
      </x:c>
      <x:c r="C8479" s="11" t="n">
        <x:v>10.97</x:v>
      </x:c>
      <x:c r="D8479" s="11" t="n">
        <x:v>10.71</x:v>
      </x:c>
      <x:c r="E8479" s="13" t="n">
        <x:v>274500</x:v>
      </x:c>
      <x:c r="F8479" s="11" t="n">
        <x:v>1</x:v>
      </x:c>
      <x:c r="G8479" s="11" t="n">
        <x:v>10.97</x:v>
      </x:c>
      <x:c r="H8479" s="11" t="n">
        <x:v>10.71</x:v>
      </x:c>
      <x:c r="I8479" s="13" t="n">
        <x:v>274500</x:v>
      </x:c>
      <x:c r="J8479" s="11" t="n">
        <x:v>10.839842</x:v>
      </x:c>
      <x:c r="K8479" s="14" t="n">
        <x:f>I8479*J8479</x:f>
        <x:v>2975536.629</x:v>
      </x:c>
      <x:c r="L8479" s="8" t="str">
        <x:v>Alpaca SIP</x:v>
      </x:c>
    </x:row>
    <x:row r="8480" ht="25" customHeight="1">
      <x:c r="A8480" s="8" t="str">
        <x:v>BTGO</x:v>
      </x:c>
      <x:c r="B8480" s="10" t="n">
        <x:v>46090</x:v>
      </x:c>
      <x:c r="C8480" s="11" t="n">
        <x:v>10.55</x:v>
      </x:c>
      <x:c r="D8480" s="11" t="n">
        <x:v>10.89</x:v>
      </x:c>
      <x:c r="E8480" s="13" t="n">
        <x:v>348597</x:v>
      </x:c>
      <x:c r="F8480" s="11" t="n">
        <x:v>1</x:v>
      </x:c>
      <x:c r="G8480" s="11" t="n">
        <x:v>10.55</x:v>
      </x:c>
      <x:c r="H8480" s="11" t="n">
        <x:v>10.89</x:v>
      </x:c>
      <x:c r="I8480" s="13" t="n">
        <x:v>348597</x:v>
      </x:c>
      <x:c r="J8480" s="11" t="n">
        <x:v>10.633346</x:v>
      </x:c>
      <x:c r="K8480" s="14" t="n">
        <x:f>I8480*J8480</x:f>
        <x:v>3706752.5155619998</x:v>
      </x:c>
      <x:c r="L8480" s="8" t="str">
        <x:v>Alpaca SIP</x:v>
      </x:c>
    </x:row>
    <x:row r="8481" ht="25" customHeight="1">
      <x:c r="A8481" s="8" t="str">
        <x:v>BTGO</x:v>
      </x:c>
      <x:c r="B8481" s="10" t="n">
        <x:v>46091</x:v>
      </x:c>
      <x:c r="C8481" s="11" t="n">
        <x:v>11.05</x:v>
      </x:c>
      <x:c r="D8481" s="11" t="n">
        <x:v>12.02</x:v>
      </x:c>
      <x:c r="E8481" s="13" t="n">
        <x:v>804936</x:v>
      </x:c>
      <x:c r="F8481" s="11" t="n">
        <x:v>1</x:v>
      </x:c>
      <x:c r="G8481" s="11" t="n">
        <x:v>11.05</x:v>
      </x:c>
      <x:c r="H8481" s="11" t="n">
        <x:v>12.02</x:v>
      </x:c>
      <x:c r="I8481" s="13" t="n">
        <x:v>804936</x:v>
      </x:c>
      <x:c r="J8481" s="11" t="n">
        <x:v>11.829208</x:v>
      </x:c>
      <x:c r="K8481" s="14" t="n">
        <x:f>I8481*J8481</x:f>
        <x:v>9521755.370687999</x:v>
      </x:c>
      <x:c r="L8481" s="8" t="str">
        <x:v>Alpaca SIP</x:v>
      </x:c>
    </x:row>
    <x:row r="8482" ht="25" customHeight="1">
      <x:c r="A8482" s="8" t="str">
        <x:v>BTGO</x:v>
      </x:c>
      <x:c r="B8482" s="10" t="n">
        <x:v>46092</x:v>
      </x:c>
      <x:c r="C8482" s="11" t="n">
        <x:v>12</x:v>
      </x:c>
      <x:c r="D8482" s="11" t="n">
        <x:v>11.41</x:v>
      </x:c>
      <x:c r="E8482" s="13" t="n">
        <x:v>516952</x:v>
      </x:c>
      <x:c r="F8482" s="11" t="n">
        <x:v>1</x:v>
      </x:c>
      <x:c r="G8482" s="11" t="n">
        <x:v>12</x:v>
      </x:c>
      <x:c r="H8482" s="11" t="n">
        <x:v>11.41</x:v>
      </x:c>
      <x:c r="I8482" s="13" t="n">
        <x:v>516952</x:v>
      </x:c>
      <x:c r="J8482" s="11" t="n">
        <x:v>11.697613</x:v>
      </x:c>
      <x:c r="K8482" s="14" t="n">
        <x:f>I8482*J8482</x:f>
        <x:v>6047104.435576</x:v>
      </x:c>
      <x:c r="L8482" s="8" t="str">
        <x:v>Alpaca SIP</x:v>
      </x:c>
    </x:row>
    <x:row r="8483" ht="25" customHeight="1">
      <x:c r="A8483" s="8" t="str">
        <x:v>BTGO</x:v>
      </x:c>
      <x:c r="B8483" s="10" t="n">
        <x:v>46093</x:v>
      </x:c>
      <x:c r="C8483" s="11" t="n">
        <x:v>11.3</x:v>
      </x:c>
      <x:c r="D8483" s="11" t="n">
        <x:v>10.7</x:v>
      </x:c>
      <x:c r="E8483" s="13" t="n">
        <x:v>947841</x:v>
      </x:c>
      <x:c r="F8483" s="11" t="n">
        <x:v>1</x:v>
      </x:c>
      <x:c r="G8483" s="11" t="n">
        <x:v>11.3</x:v>
      </x:c>
      <x:c r="H8483" s="11" t="n">
        <x:v>10.7</x:v>
      </x:c>
      <x:c r="I8483" s="13" t="n">
        <x:v>947841</x:v>
      </x:c>
      <x:c r="J8483" s="11" t="n">
        <x:v>10.839866</x:v>
      </x:c>
      <x:c r="K8483" s="14" t="n">
        <x:f>I8483*J8483</x:f>
        <x:v>10274469.429306</x:v>
      </x:c>
      <x:c r="L8483" s="8" t="str">
        <x:v>Alpaca SIP</x:v>
      </x:c>
    </x:row>
    <x:row r="8484" ht="25" customHeight="1">
      <x:c r="A8484" s="8" t="str">
        <x:v>BTGO</x:v>
      </x:c>
      <x:c r="B8484" s="10" t="n">
        <x:v>46094</x:v>
      </x:c>
      <x:c r="C8484" s="11" t="n">
        <x:v>10.81</x:v>
      </x:c>
      <x:c r="D8484" s="11" t="n">
        <x:v>10.56</x:v>
      </x:c>
      <x:c r="E8484" s="13" t="n">
        <x:v>642261</x:v>
      </x:c>
      <x:c r="F8484" s="11" t="n">
        <x:v>1</x:v>
      </x:c>
      <x:c r="G8484" s="11" t="n">
        <x:v>10.81</x:v>
      </x:c>
      <x:c r="H8484" s="11" t="n">
        <x:v>10.56</x:v>
      </x:c>
      <x:c r="I8484" s="13" t="n">
        <x:v>642261</x:v>
      </x:c>
      <x:c r="J8484" s="11" t="n">
        <x:v>10.829852</x:v>
      </x:c>
      <x:c r="K8484" s="14" t="n">
        <x:f>I8484*J8484</x:f>
        <x:v>6955591.575372</x:v>
      </x:c>
      <x:c r="L8484" s="8" t="str">
        <x:v>Alpaca SIP</x:v>
      </x:c>
    </x:row>
    <x:row r="8485" ht="25" customHeight="1">
      <x:c r="A8485" s="8" t="str">
        <x:v>BTGO</x:v>
      </x:c>
      <x:c r="B8485" s="10" t="n">
        <x:v>46097</x:v>
      </x:c>
      <x:c r="C8485" s="11" t="n">
        <x:v>10.82</x:v>
      </x:c>
      <x:c r="D8485" s="11" t="n">
        <x:v>10.51</x:v>
      </x:c>
      <x:c r="E8485" s="13" t="n">
        <x:v>493841</x:v>
      </x:c>
      <x:c r="F8485" s="11" t="n">
        <x:v>1</x:v>
      </x:c>
      <x:c r="G8485" s="11" t="n">
        <x:v>10.82</x:v>
      </x:c>
      <x:c r="H8485" s="11" t="n">
        <x:v>10.51</x:v>
      </x:c>
      <x:c r="I8485" s="13" t="n">
        <x:v>493841</x:v>
      </x:c>
      <x:c r="J8485" s="11" t="n">
        <x:v>10.54838</x:v>
      </x:c>
      <x:c r="K8485" s="14" t="n">
        <x:f>I8485*J8485</x:f>
        <x:v>5209222.5275799995</x:v>
      </x:c>
      <x:c r="L8485" s="8" t="str">
        <x:v>Alpaca SIP</x:v>
      </x:c>
    </x:row>
    <x:row r="8486" ht="25" customHeight="1">
      <x:c r="A8486" s="8" t="str">
        <x:v>BTGO</x:v>
      </x:c>
      <x:c r="B8486" s="10" t="n">
        <x:v>46098</x:v>
      </x:c>
      <x:c r="C8486" s="11" t="n">
        <x:v>10.46</x:v>
      </x:c>
      <x:c r="D8486" s="11" t="n">
        <x:v>10.72</x:v>
      </x:c>
      <x:c r="E8486" s="13" t="n">
        <x:v>382974</x:v>
      </x:c>
      <x:c r="F8486" s="11" t="n">
        <x:v>1</x:v>
      </x:c>
      <x:c r="G8486" s="11" t="n">
        <x:v>10.46</x:v>
      </x:c>
      <x:c r="H8486" s="11" t="n">
        <x:v>10.72</x:v>
      </x:c>
      <x:c r="I8486" s="13" t="n">
        <x:v>382974</x:v>
      </x:c>
      <x:c r="J8486" s="11" t="n">
        <x:v>10.774934</x:v>
      </x:c>
      <x:c r="K8486" s="14" t="n">
        <x:f>I8486*J8486</x:f>
        <x:v>4126519.573716</x:v>
      </x:c>
      <x:c r="L8486" s="8" t="str">
        <x:v>Alpaca SIP</x:v>
      </x:c>
    </x:row>
    <x:row r="8487" ht="25" customHeight="1">
      <x:c r="A8487" s="8" t="str">
        <x:v>BTGO</x:v>
      </x:c>
      <x:c r="B8487" s="10" t="n">
        <x:v>46099</x:v>
      </x:c>
      <x:c r="C8487" s="11" t="n">
        <x:v>10.61</x:v>
      </x:c>
      <x:c r="D8487" s="11" t="n">
        <x:v>10.08</x:v>
      </x:c>
      <x:c r="E8487" s="13" t="n">
        <x:v>533703</x:v>
      </x:c>
      <x:c r="F8487" s="11" t="n">
        <x:v>1</x:v>
      </x:c>
      <x:c r="G8487" s="11" t="n">
        <x:v>10.61</x:v>
      </x:c>
      <x:c r="H8487" s="11" t="n">
        <x:v>10.08</x:v>
      </x:c>
      <x:c r="I8487" s="13" t="n">
        <x:v>533703</x:v>
      </x:c>
      <x:c r="J8487" s="11" t="n">
        <x:v>10.20933</x:v>
      </x:c>
      <x:c r="K8487" s="14" t="n">
        <x:f>I8487*J8487</x:f>
        <x:v>5448750.04899</x:v>
      </x:c>
      <x:c r="L8487" s="8" t="str">
        <x:v>Alpaca SIP</x:v>
      </x:c>
    </x:row>
    <x:row r="8488" ht="25" customHeight="1">
      <x:c r="A8488" s="8" t="str">
        <x:v>BTGO</x:v>
      </x:c>
      <x:c r="B8488" s="10" t="n">
        <x:v>46100</x:v>
      </x:c>
      <x:c r="C8488" s="11" t="n">
        <x:v>9.99</x:v>
      </x:c>
      <x:c r="D8488" s="11" t="n">
        <x:v>10.05</x:v>
      </x:c>
      <x:c r="E8488" s="13" t="n">
        <x:v>341031</x:v>
      </x:c>
      <x:c r="F8488" s="11" t="n">
        <x:v>1</x:v>
      </x:c>
      <x:c r="G8488" s="11" t="n">
        <x:v>9.99</x:v>
      </x:c>
      <x:c r="H8488" s="11" t="n">
        <x:v>10.05</x:v>
      </x:c>
      <x:c r="I8488" s="13" t="n">
        <x:v>341031</x:v>
      </x:c>
      <x:c r="J8488" s="11" t="n">
        <x:v>9.86837</x:v>
      </x:c>
      <x:c r="K8488" s="14" t="n">
        <x:f>I8488*J8488</x:f>
        <x:v>3365420.08947</x:v>
      </x:c>
      <x:c r="L8488" s="8" t="str">
        <x:v>Alpaca SIP</x:v>
      </x:c>
    </x:row>
    <x:row r="8489" ht="25" customHeight="1">
      <x:c r="A8489" s="8" t="str">
        <x:v>BTGO</x:v>
      </x:c>
      <x:c r="B8489" s="10" t="n">
        <x:v>46101</x:v>
      </x:c>
      <x:c r="C8489" s="11" t="n">
        <x:v>9.84</x:v>
      </x:c>
      <x:c r="D8489" s="11" t="n">
        <x:v>9.66</x:v>
      </x:c>
      <x:c r="E8489" s="13" t="n">
        <x:v>1568370</x:v>
      </x:c>
      <x:c r="F8489" s="11" t="n">
        <x:v>1</x:v>
      </x:c>
      <x:c r="G8489" s="11" t="n">
        <x:v>9.84</x:v>
      </x:c>
      <x:c r="H8489" s="11" t="n">
        <x:v>9.66</x:v>
      </x:c>
      <x:c r="I8489" s="13" t="n">
        <x:v>1568370</x:v>
      </x:c>
      <x:c r="J8489" s="11" t="n">
        <x:v>9.638067</x:v>
      </x:c>
      <x:c r="K8489" s="14" t="n">
        <x:f>I8489*J8489</x:f>
        <x:v>15116055.140789999</x:v>
      </x:c>
      <x:c r="L8489" s="8" t="str">
        <x:v>Alpaca SIP</x:v>
      </x:c>
    </x:row>
    <x:row r="8490" ht="25" customHeight="1">
      <x:c r="A8490" s="8" t="str">
        <x:v>BTGO</x:v>
      </x:c>
      <x:c r="B8490" s="10" t="n">
        <x:v>46104</x:v>
      </x:c>
      <x:c r="C8490" s="11" t="n">
        <x:v>9.74</x:v>
      </x:c>
      <x:c r="D8490" s="11" t="n">
        <x:v>9.82</x:v>
      </x:c>
      <x:c r="E8490" s="13" t="n">
        <x:v>511798</x:v>
      </x:c>
      <x:c r="F8490" s="11" t="n">
        <x:v>1</x:v>
      </x:c>
      <x:c r="G8490" s="11" t="n">
        <x:v>9.74</x:v>
      </x:c>
      <x:c r="H8490" s="11" t="n">
        <x:v>9.82</x:v>
      </x:c>
      <x:c r="I8490" s="13" t="n">
        <x:v>511798</x:v>
      </x:c>
      <x:c r="J8490" s="11" t="n">
        <x:v>9.770479</x:v>
      </x:c>
      <x:c r="K8490" s="14" t="n">
        <x:f>I8490*J8490</x:f>
        <x:v>5000511.611242</x:v>
      </x:c>
      <x:c r="L8490" s="8" t="str">
        <x:v>Alpaca SIP</x:v>
      </x:c>
    </x:row>
    <x:row r="8491" ht="25" customHeight="1">
      <x:c r="A8491" s="8" t="str">
        <x:v>BTGO</x:v>
      </x:c>
      <x:c r="B8491" s="10" t="n">
        <x:v>46105</x:v>
      </x:c>
      <x:c r="C8491" s="11" t="n">
        <x:v>9.85</x:v>
      </x:c>
      <x:c r="D8491" s="11" t="n">
        <x:v>9.7</x:v>
      </x:c>
      <x:c r="E8491" s="13" t="n">
        <x:v>518995</x:v>
      </x:c>
      <x:c r="F8491" s="11" t="n">
        <x:v>1</x:v>
      </x:c>
      <x:c r="G8491" s="11" t="n">
        <x:v>9.85</x:v>
      </x:c>
      <x:c r="H8491" s="11" t="n">
        <x:v>9.7</x:v>
      </x:c>
      <x:c r="I8491" s="13" t="n">
        <x:v>518995</x:v>
      </x:c>
      <x:c r="J8491" s="11" t="n">
        <x:v>9.931897</x:v>
      </x:c>
      <x:c r="K8491" s="14" t="n">
        <x:f>I8491*J8491</x:f>
        <x:v>5154604.883514999</x:v>
      </x:c>
      <x:c r="L8491" s="8" t="str">
        <x:v>Alpaca SIP</x:v>
      </x:c>
    </x:row>
    <x:row r="8492" ht="25" customHeight="1">
      <x:c r="A8492" s="8" t="str">
        <x:v>BTGO</x:v>
      </x:c>
      <x:c r="B8492" s="10" t="n">
        <x:v>46106</x:v>
      </x:c>
      <x:c r="C8492" s="11" t="n">
        <x:v>10.025</x:v>
      </x:c>
      <x:c r="D8492" s="11" t="n">
        <x:v>9.91</x:v>
      </x:c>
      <x:c r="E8492" s="13" t="n">
        <x:v>483848</x:v>
      </x:c>
      <x:c r="F8492" s="11" t="n">
        <x:v>1</x:v>
      </x:c>
      <x:c r="G8492" s="11" t="n">
        <x:v>10.025</x:v>
      </x:c>
      <x:c r="H8492" s="11" t="n">
        <x:v>9.91</x:v>
      </x:c>
      <x:c r="I8492" s="13" t="n">
        <x:v>483848</x:v>
      </x:c>
      <x:c r="J8492" s="11" t="n">
        <x:v>10.036886</x:v>
      </x:c>
      <x:c r="K8492" s="14" t="n">
        <x:f>I8492*J8492</x:f>
        <x:v>4856327.217328001</x:v>
      </x:c>
      <x:c r="L8492" s="8" t="str">
        <x:v>Alpaca SIP</x:v>
      </x:c>
    </x:row>
    <x:row r="8493" ht="25" customHeight="1">
      <x:c r="A8493" s="8" t="str">
        <x:v>BTGO</x:v>
      </x:c>
      <x:c r="B8493" s="10" t="n">
        <x:v>46107</x:v>
      </x:c>
      <x:c r="C8493" s="11" t="n">
        <x:v>9.76</x:v>
      </x:c>
      <x:c r="D8493" s="11" t="n">
        <x:v>9.1</x:v>
      </x:c>
      <x:c r="E8493" s="13" t="n">
        <x:v>884042</x:v>
      </x:c>
      <x:c r="F8493" s="11" t="n">
        <x:v>1</x:v>
      </x:c>
      <x:c r="G8493" s="11" t="n">
        <x:v>9.76</x:v>
      </x:c>
      <x:c r="H8493" s="11" t="n">
        <x:v>9.1</x:v>
      </x:c>
      <x:c r="I8493" s="13" t="n">
        <x:v>884042</x:v>
      </x:c>
      <x:c r="J8493" s="11" t="n">
        <x:v>9.190779</x:v>
      </x:c>
      <x:c r="K8493" s="14" t="n">
        <x:f>I8493*J8493</x:f>
        <x:v>8125034.648717999</x:v>
      </x:c>
      <x:c r="L8493" s="8" t="str">
        <x:v>Alpaca SIP</x:v>
      </x:c>
    </x:row>
    <x:row r="8494" ht="25" customHeight="1">
      <x:c r="A8494" s="8" t="str">
        <x:v>BTGO</x:v>
      </x:c>
      <x:c r="B8494" s="10" t="n">
        <x:v>46108</x:v>
      </x:c>
      <x:c r="C8494" s="11" t="n">
        <x:v>8.7</x:v>
      </x:c>
      <x:c r="D8494" s="11" t="n">
        <x:v>7.67</x:v>
      </x:c>
      <x:c r="E8494" s="13" t="n">
        <x:v>1297431</x:v>
      </x:c>
      <x:c r="F8494" s="11" t="n">
        <x:v>1</x:v>
      </x:c>
      <x:c r="G8494" s="11" t="n">
        <x:v>8.7</x:v>
      </x:c>
      <x:c r="H8494" s="11" t="n">
        <x:v>7.67</x:v>
      </x:c>
      <x:c r="I8494" s="13" t="n">
        <x:v>1297431</x:v>
      </x:c>
      <x:c r="J8494" s="11" t="n">
        <x:v>7.914374</x:v>
      </x:c>
      <x:c r="K8494" s="14" t="n">
        <x:f>I8494*J8494</x:f>
        <x:v>10268354.173193999</x:v>
      </x:c>
      <x:c r="L8494" s="8" t="str">
        <x:v>Alpaca SIP</x:v>
      </x:c>
    </x:row>
    <x:row r="8495" ht="25" customHeight="1">
      <x:c r="A8495" s="8" t="str">
        <x:v>BTGO</x:v>
      </x:c>
      <x:c r="B8495" s="10" t="n">
        <x:v>46111</x:v>
      </x:c>
      <x:c r="C8495" s="11" t="n">
        <x:v>8.01</x:v>
      </x:c>
      <x:c r="D8495" s="11" t="n">
        <x:v>7.49</x:v>
      </x:c>
      <x:c r="E8495" s="13" t="n">
        <x:v>897707</x:v>
      </x:c>
      <x:c r="F8495" s="11" t="n">
        <x:v>1</x:v>
      </x:c>
      <x:c r="G8495" s="11" t="n">
        <x:v>8.01</x:v>
      </x:c>
      <x:c r="H8495" s="11" t="n">
        <x:v>7.49</x:v>
      </x:c>
      <x:c r="I8495" s="13" t="n">
        <x:v>897707</x:v>
      </x:c>
      <x:c r="J8495" s="11" t="n">
        <x:v>7.430964</x:v>
      </x:c>
      <x:c r="K8495" s="14" t="n">
        <x:f>I8495*J8495</x:f>
        <x:v>6670828.399548001</x:v>
      </x:c>
      <x:c r="L8495" s="8" t="str">
        <x:v>Alpaca SIP</x:v>
      </x:c>
    </x:row>
    <x:row r="8496" ht="25" customHeight="1">
      <x:c r="A8496" s="8" t="str">
        <x:v>BTGO</x:v>
      </x:c>
      <x:c r="B8496" s="10" t="n">
        <x:v>46112</x:v>
      </x:c>
      <x:c r="C8496" s="11" t="n">
        <x:v>7.48</x:v>
      </x:c>
      <x:c r="D8496" s="11" t="n">
        <x:v>8.23</x:v>
      </x:c>
      <x:c r="E8496" s="13" t="n">
        <x:v>608267</x:v>
      </x:c>
      <x:c r="F8496" s="11" t="n">
        <x:v>1</x:v>
      </x:c>
      <x:c r="G8496" s="11" t="n">
        <x:v>7.48</x:v>
      </x:c>
      <x:c r="H8496" s="11" t="n">
        <x:v>8.23</x:v>
      </x:c>
      <x:c r="I8496" s="13" t="n">
        <x:v>608267</x:v>
      </x:c>
      <x:c r="J8496" s="11" t="n">
        <x:v>8.108902</x:v>
      </x:c>
      <x:c r="K8496" s="14" t="n">
        <x:f>I8496*J8496</x:f>
        <x:v>4932377.492834</x:v>
      </x:c>
      <x:c r="L8496" s="8" t="str">
        <x:v>Alpaca SIP</x:v>
      </x:c>
    </x:row>
    <x:row r="8497" ht="25" customHeight="1">
      <x:c r="A8497" s="8" t="str">
        <x:v>BTGO</x:v>
      </x:c>
      <x:c r="B8497" s="10" t="n">
        <x:v>46113</x:v>
      </x:c>
      <x:c r="C8497" s="11" t="n">
        <x:v>8.5</x:v>
      </x:c>
      <x:c r="D8497" s="11" t="n">
        <x:v>8.39</x:v>
      </x:c>
      <x:c r="E8497" s="13" t="n">
        <x:v>503975</x:v>
      </x:c>
      <x:c r="F8497" s="11" t="n">
        <x:v>1</x:v>
      </x:c>
      <x:c r="G8497" s="11" t="n">
        <x:v>8.5</x:v>
      </x:c>
      <x:c r="H8497" s="11" t="n">
        <x:v>8.39</x:v>
      </x:c>
      <x:c r="I8497" s="13" t="n">
        <x:v>503975</x:v>
      </x:c>
      <x:c r="J8497" s="11" t="n">
        <x:v>8.663473</x:v>
      </x:c>
      <x:c r="K8497" s="14" t="n">
        <x:f>I8497*J8497</x:f>
        <x:v>4366173.805175</x:v>
      </x:c>
      <x:c r="L8497" s="8" t="str">
        <x:v>Alpaca SIP</x:v>
      </x:c>
    </x:row>
    <x:row r="8498" ht="25" customHeight="1">
      <x:c r="A8498" s="8" t="str">
        <x:v>BTGO</x:v>
      </x:c>
      <x:c r="B8498" s="10" t="n">
        <x:v>46114</x:v>
      </x:c>
      <x:c r="C8498" s="11" t="n">
        <x:v>8</x:v>
      </x:c>
      <x:c r="D8498" s="11" t="n">
        <x:v>8.5</x:v>
      </x:c>
      <x:c r="E8498" s="13" t="n">
        <x:v>396827</x:v>
      </x:c>
      <x:c r="F8498" s="11" t="n">
        <x:v>1</x:v>
      </x:c>
      <x:c r="G8498" s="11" t="n">
        <x:v>8</x:v>
      </x:c>
      <x:c r="H8498" s="11" t="n">
        <x:v>8.5</x:v>
      </x:c>
      <x:c r="I8498" s="13" t="n">
        <x:v>396827</x:v>
      </x:c>
      <x:c r="J8498" s="11" t="n">
        <x:v>8.55938</x:v>
      </x:c>
      <x:c r="K8498" s="14" t="n">
        <x:f>I8498*J8498</x:f>
        <x:v>3396593.0872600004</x:v>
      </x:c>
      <x:c r="L8498" s="8" t="str">
        <x:v>Alpaca SIP</x:v>
      </x:c>
    </x:row>
    <x:row r="8499" ht="25" customHeight="1">
      <x:c r="A8499" s="8" t="str">
        <x:v>BTGO</x:v>
      </x:c>
      <x:c r="B8499" s="10" t="n">
        <x:v>46118</x:v>
      </x:c>
      <x:c r="C8499" s="11" t="n">
        <x:v>8.46</x:v>
      </x:c>
      <x:c r="D8499" s="11" t="n">
        <x:v>8.41</x:v>
      </x:c>
      <x:c r="E8499" s="13" t="n">
        <x:v>394522</x:v>
      </x:c>
      <x:c r="F8499" s="11" t="n">
        <x:v>1</x:v>
      </x:c>
      <x:c r="G8499" s="11" t="n">
        <x:v>8.46</x:v>
      </x:c>
      <x:c r="H8499" s="11" t="n">
        <x:v>8.41</x:v>
      </x:c>
      <x:c r="I8499" s="13" t="n">
        <x:v>394522</x:v>
      </x:c>
      <x:c r="J8499" s="11" t="n">
        <x:v>8.506155</x:v>
      </x:c>
      <x:c r="K8499" s="14" t="n">
        <x:f>I8499*J8499</x:f>
        <x:v>3355865.28291</x:v>
      </x:c>
      <x:c r="L8499" s="8" t="str">
        <x:v>Alpaca SIP</x:v>
      </x:c>
    </x:row>
    <x:row r="8500" ht="25" customHeight="1">
      <x:c r="A8500" s="8" t="str">
        <x:v>BTGO</x:v>
      </x:c>
      <x:c r="B8500" s="10" t="n">
        <x:v>46119</x:v>
      </x:c>
      <x:c r="C8500" s="11" t="n">
        <x:v>8.27</x:v>
      </x:c>
      <x:c r="D8500" s="11" t="n">
        <x:v>8.01</x:v>
      </x:c>
      <x:c r="E8500" s="13" t="n">
        <x:v>352005</x:v>
      </x:c>
      <x:c r="F8500" s="11" t="n">
        <x:v>1</x:v>
      </x:c>
      <x:c r="G8500" s="11" t="n">
        <x:v>8.27</x:v>
      </x:c>
      <x:c r="H8500" s="11" t="n">
        <x:v>8.01</x:v>
      </x:c>
      <x:c r="I8500" s="13" t="n">
        <x:v>352005</x:v>
      </x:c>
      <x:c r="J8500" s="11" t="n">
        <x:v>8.0529</x:v>
      </x:c>
      <x:c r="K8500" s="14" t="n">
        <x:f>I8500*J8500</x:f>
        <x:v>2834661.0645</x:v>
      </x:c>
      <x:c r="L8500" s="8" t="str">
        <x:v>Alpaca SIP</x:v>
      </x:c>
    </x:row>
    <x:row r="8501" ht="25" customHeight="1">
      <x:c r="A8501" s="8" t="str">
        <x:v>BTGO</x:v>
      </x:c>
      <x:c r="B8501" s="10" t="n">
        <x:v>46120</x:v>
      </x:c>
      <x:c r="C8501" s="11" t="n">
        <x:v>8.72</x:v>
      </x:c>
      <x:c r="D8501" s="11" t="n">
        <x:v>8.46</x:v>
      </x:c>
      <x:c r="E8501" s="13" t="n">
        <x:v>300089</x:v>
      </x:c>
      <x:c r="F8501" s="11" t="n">
        <x:v>1</x:v>
      </x:c>
      <x:c r="G8501" s="11" t="n">
        <x:v>8.72</x:v>
      </x:c>
      <x:c r="H8501" s="11" t="n">
        <x:v>8.46</x:v>
      </x:c>
      <x:c r="I8501" s="13" t="n">
        <x:v>300089</x:v>
      </x:c>
      <x:c r="J8501" s="11" t="n">
        <x:v>8.575977</x:v>
      </x:c>
      <x:c r="K8501" s="14" t="n">
        <x:f>I8501*J8501</x:f>
        <x:v>2573556.361953</x:v>
      </x:c>
      <x:c r="L8501" s="8" t="str">
        <x:v>Alpaca SIP</x:v>
      </x:c>
    </x:row>
    <x:row r="8502" ht="25" customHeight="1">
      <x:c r="A8502" s="8" t="str">
        <x:v>BTGO</x:v>
      </x:c>
      <x:c r="B8502" s="10" t="n">
        <x:v>46121</x:v>
      </x:c>
      <x:c r="C8502" s="11" t="n">
        <x:v>8.3</x:v>
      </x:c>
      <x:c r="D8502" s="11" t="n">
        <x:v>8.33</x:v>
      </x:c>
      <x:c r="E8502" s="13" t="n">
        <x:v>247658</x:v>
      </x:c>
      <x:c r="F8502" s="11" t="n">
        <x:v>1</x:v>
      </x:c>
      <x:c r="G8502" s="11" t="n">
        <x:v>8.3</x:v>
      </x:c>
      <x:c r="H8502" s="11" t="n">
        <x:v>8.33</x:v>
      </x:c>
      <x:c r="I8502" s="13" t="n">
        <x:v>247658</x:v>
      </x:c>
      <x:c r="J8502" s="11" t="n">
        <x:v>8.349759</x:v>
      </x:c>
      <x:c r="K8502" s="14" t="n">
        <x:f>I8502*J8502</x:f>
        <x:v>2067884.6144220002</x:v>
      </x:c>
      <x:c r="L8502" s="8" t="str">
        <x:v>Alpaca SIP</x:v>
      </x:c>
    </x:row>
    <x:row r="8503" ht="25" customHeight="1">
      <x:c r="A8503" s="8" t="str">
        <x:v>BTGO</x:v>
      </x:c>
      <x:c r="B8503" s="10" t="n">
        <x:v>46122</x:v>
      </x:c>
      <x:c r="C8503" s="11" t="n">
        <x:v>8.46</x:v>
      </x:c>
      <x:c r="D8503" s="11" t="n">
        <x:v>8.54</x:v>
      </x:c>
      <x:c r="E8503" s="13" t="n">
        <x:v>270835</x:v>
      </x:c>
      <x:c r="F8503" s="11" t="n">
        <x:v>1</x:v>
      </x:c>
      <x:c r="G8503" s="11" t="n">
        <x:v>8.46</x:v>
      </x:c>
      <x:c r="H8503" s="11" t="n">
        <x:v>8.54</x:v>
      </x:c>
      <x:c r="I8503" s="13" t="n">
        <x:v>270835</x:v>
      </x:c>
      <x:c r="J8503" s="11" t="n">
        <x:v>8.579893</x:v>
      </x:c>
      <x:c r="K8503" s="14" t="n">
        <x:f>I8503*J8503</x:f>
        <x:v>2323735.320655</x:v>
      </x:c>
      <x:c r="L8503" s="8" t="str">
        <x:v>Alpaca SIP</x:v>
      </x:c>
    </x:row>
    <x:row r="8504" ht="25" customHeight="1">
      <x:c r="A8504" s="8" t="str">
        <x:v>BTGO</x:v>
      </x:c>
      <x:c r="B8504" s="10" t="n">
        <x:v>46125</x:v>
      </x:c>
      <x:c r="C8504" s="11" t="n">
        <x:v>8.4</x:v>
      </x:c>
      <x:c r="D8504" s="11" t="n">
        <x:v>9.77</x:v>
      </x:c>
      <x:c r="E8504" s="13" t="n">
        <x:v>732223</x:v>
      </x:c>
      <x:c r="F8504" s="11" t="n">
        <x:v>1</x:v>
      </x:c>
      <x:c r="G8504" s="11" t="n">
        <x:v>8.4</x:v>
      </x:c>
      <x:c r="H8504" s="11" t="n">
        <x:v>9.77</x:v>
      </x:c>
      <x:c r="I8504" s="13" t="n">
        <x:v>732223</x:v>
      </x:c>
      <x:c r="J8504" s="11" t="n">
        <x:v>9.419772</x:v>
      </x:c>
      <x:c r="K8504" s="14" t="n">
        <x:f>I8504*J8504</x:f>
        <x:v>6897373.713156</x:v>
      </x:c>
      <x:c r="L8504" s="8" t="str">
        <x:v>Alpaca SIP</x:v>
      </x:c>
    </x:row>
    <x:row r="8505" ht="25" customHeight="1">
      <x:c r="A8505" s="8" t="str">
        <x:v>BTGO</x:v>
      </x:c>
      <x:c r="B8505" s="10" t="n">
        <x:v>46126</x:v>
      </x:c>
      <x:c r="C8505" s="11" t="n">
        <x:v>9.9</x:v>
      </x:c>
      <x:c r="D8505" s="11" t="n">
        <x:v>10.27</x:v>
      </x:c>
      <x:c r="E8505" s="13" t="n">
        <x:v>808752</x:v>
      </x:c>
      <x:c r="F8505" s="11" t="n">
        <x:v>1</x:v>
      </x:c>
      <x:c r="G8505" s="11" t="n">
        <x:v>9.9</x:v>
      </x:c>
      <x:c r="H8505" s="11" t="n">
        <x:v>10.27</x:v>
      </x:c>
      <x:c r="I8505" s="13" t="n">
        <x:v>808752</x:v>
      </x:c>
      <x:c r="J8505" s="11" t="n">
        <x:v>10.385215</x:v>
      </x:c>
      <x:c r="K8505" s="14" t="n">
        <x:f>I8505*J8505</x:f>
        <x:v>8399063.40168</x:v>
      </x:c>
      <x:c r="L8505" s="8" t="str">
        <x:v>Alpaca SIP</x:v>
      </x:c>
    </x:row>
    <x:row r="8506" ht="25" customHeight="1">
      <x:c r="A8506" s="8" t="str">
        <x:v>BTGO</x:v>
      </x:c>
      <x:c r="B8506" s="10" t="n">
        <x:v>46127</x:v>
      </x:c>
      <x:c r="C8506" s="11" t="n">
        <x:v>10.37</x:v>
      </x:c>
      <x:c r="D8506" s="11" t="n">
        <x:v>10.45</x:v>
      </x:c>
      <x:c r="E8506" s="13" t="n">
        <x:v>652136</x:v>
      </x:c>
      <x:c r="F8506" s="11" t="n">
        <x:v>1</x:v>
      </x:c>
      <x:c r="G8506" s="11" t="n">
        <x:v>10.37</x:v>
      </x:c>
      <x:c r="H8506" s="11" t="n">
        <x:v>10.45</x:v>
      </x:c>
      <x:c r="I8506" s="13" t="n">
        <x:v>652136</x:v>
      </x:c>
      <x:c r="J8506" s="11" t="n">
        <x:v>10.31724</x:v>
      </x:c>
      <x:c r="K8506" s="14" t="n">
        <x:f>I8506*J8506</x:f>
        <x:v>6728243.62464</x:v>
      </x:c>
      <x:c r="L8506" s="8" t="str">
        <x:v>Alpaca SIP</x:v>
      </x:c>
    </x:row>
    <x:row r="8507" ht="25" customHeight="1">
      <x:c r="A8507" s="8" t="str">
        <x:v>BTGO</x:v>
      </x:c>
      <x:c r="B8507" s="10" t="n">
        <x:v>46128</x:v>
      </x:c>
      <x:c r="C8507" s="11" t="n">
        <x:v>10.51</x:v>
      </x:c>
      <x:c r="D8507" s="11" t="n">
        <x:v>10.31</x:v>
      </x:c>
      <x:c r="E8507" s="13" t="n">
        <x:v>489436</x:v>
      </x:c>
      <x:c r="F8507" s="11" t="n">
        <x:v>1</x:v>
      </x:c>
      <x:c r="G8507" s="11" t="n">
        <x:v>10.51</x:v>
      </x:c>
      <x:c r="H8507" s="11" t="n">
        <x:v>10.31</x:v>
      </x:c>
      <x:c r="I8507" s="13" t="n">
        <x:v>489436</x:v>
      </x:c>
      <x:c r="J8507" s="11" t="n">
        <x:v>10.319468</x:v>
      </x:c>
      <x:c r="K8507" s="14" t="n">
        <x:f>I8507*J8507</x:f>
        <x:v>5050719.140048</x:v>
      </x:c>
      <x:c r="L8507" s="8" t="str">
        <x:v>Alpaca SIP</x:v>
      </x:c>
    </x:row>
    <x:row r="8508" ht="25" customHeight="1">
      <x:c r="A8508" s="8" t="str">
        <x:v>BTGO</x:v>
      </x:c>
      <x:c r="B8508" s="10" t="n">
        <x:v>46129</x:v>
      </x:c>
      <x:c r="C8508" s="11" t="n">
        <x:v>10.61</x:v>
      </x:c>
      <x:c r="D8508" s="11" t="n">
        <x:v>11.18</x:v>
      </x:c>
      <x:c r="E8508" s="13" t="n">
        <x:v>773976</x:v>
      </x:c>
      <x:c r="F8508" s="11" t="n">
        <x:v>1</x:v>
      </x:c>
      <x:c r="G8508" s="11" t="n">
        <x:v>10.61</x:v>
      </x:c>
      <x:c r="H8508" s="11" t="n">
        <x:v>11.18</x:v>
      </x:c>
      <x:c r="I8508" s="13" t="n">
        <x:v>773976</x:v>
      </x:c>
      <x:c r="J8508" s="11" t="n">
        <x:v>10.910721</x:v>
      </x:c>
      <x:c r="K8508" s="14" t="n">
        <x:f>I8508*J8508</x:f>
        <x:v>8444636.196696</x:v>
      </x:c>
      <x:c r="L8508" s="8" t="str">
        <x:v>Alpaca SIP</x:v>
      </x:c>
    </x:row>
    <x:row r="8509" ht="25" customHeight="1">
      <x:c r="A8509" s="8" t="str">
        <x:v>BTGO</x:v>
      </x:c>
      <x:c r="B8509" s="10" t="n">
        <x:v>46132</x:v>
      </x:c>
      <x:c r="C8509" s="11" t="n">
        <x:v>10.98</x:v>
      </x:c>
      <x:c r="D8509" s="11" t="n">
        <x:v>11.32</x:v>
      </x:c>
      <x:c r="E8509" s="13" t="n">
        <x:v>588241</x:v>
      </x:c>
      <x:c r="F8509" s="11" t="n">
        <x:v>1</x:v>
      </x:c>
      <x:c r="G8509" s="11" t="n">
        <x:v>10.98</x:v>
      </x:c>
      <x:c r="H8509" s="11" t="n">
        <x:v>11.32</x:v>
      </x:c>
      <x:c r="I8509" s="13" t="n">
        <x:v>588241</x:v>
      </x:c>
      <x:c r="J8509" s="11" t="n">
        <x:v>11.315458</x:v>
      </x:c>
      <x:c r="K8509" s="14" t="n">
        <x:f>I8509*J8509</x:f>
        <x:v>6656216.3293779995</x:v>
      </x:c>
      <x:c r="L8509" s="8" t="str">
        <x:v>Alpaca SIP</x:v>
      </x:c>
    </x:row>
    <x:row r="8510" ht="25" customHeight="1">
      <x:c r="A8510" s="8" t="str">
        <x:v>BTGO</x:v>
      </x:c>
      <x:c r="B8510" s="10" t="n">
        <x:v>46133</x:v>
      </x:c>
      <x:c r="C8510" s="11" t="n">
        <x:v>11.33</x:v>
      </x:c>
      <x:c r="D8510" s="11" t="n">
        <x:v>10.92</x:v>
      </x:c>
      <x:c r="E8510" s="13" t="n">
        <x:v>577586</x:v>
      </x:c>
      <x:c r="F8510" s="11" t="n">
        <x:v>1</x:v>
      </x:c>
      <x:c r="G8510" s="11" t="n">
        <x:v>11.33</x:v>
      </x:c>
      <x:c r="H8510" s="11" t="n">
        <x:v>10.92</x:v>
      </x:c>
      <x:c r="I8510" s="13" t="n">
        <x:v>577586</x:v>
      </x:c>
      <x:c r="J8510" s="11" t="n">
        <x:v>11.148736</x:v>
      </x:c>
      <x:c r="K8510" s="14" t="n">
        <x:f>I8510*J8510</x:f>
        <x:v>6439353.831296</x:v>
      </x:c>
      <x:c r="L8510" s="8" t="str">
        <x:v>Alpaca SIP</x:v>
      </x:c>
    </x:row>
    <x:row r="8511" ht="25" customHeight="1">
      <x:c r="A8511" s="8" t="str">
        <x:v>BTGO</x:v>
      </x:c>
      <x:c r="B8511" s="10" t="n">
        <x:v>46134</x:v>
      </x:c>
      <x:c r="C8511" s="11" t="n">
        <x:v>11.5</x:v>
      </x:c>
      <x:c r="D8511" s="11" t="n">
        <x:v>11.69</x:v>
      </x:c>
      <x:c r="E8511" s="13" t="n">
        <x:v>600965</x:v>
      </x:c>
      <x:c r="F8511" s="11" t="n">
        <x:v>1</x:v>
      </x:c>
      <x:c r="G8511" s="11" t="n">
        <x:v>11.5</x:v>
      </x:c>
      <x:c r="H8511" s="11" t="n">
        <x:v>11.69</x:v>
      </x:c>
      <x:c r="I8511" s="13" t="n">
        <x:v>600965</x:v>
      </x:c>
      <x:c r="J8511" s="11" t="n">
        <x:v>11.73506</x:v>
      </x:c>
      <x:c r="K8511" s="14" t="n">
        <x:f>I8511*J8511</x:f>
        <x:v>7052360.332900001</x:v>
      </x:c>
      <x:c r="L8511" s="8" t="str">
        <x:v>Alpaca SIP</x:v>
      </x:c>
    </x:row>
    <x:row r="8512" ht="25" customHeight="1">
      <x:c r="A8512" s="8" t="str">
        <x:v>BTGO</x:v>
      </x:c>
      <x:c r="B8512" s="10" t="n">
        <x:v>46135</x:v>
      </x:c>
      <x:c r="C8512" s="11" t="n">
        <x:v>11.55</x:v>
      </x:c>
      <x:c r="D8512" s="11" t="n">
        <x:v>11.18</x:v>
      </x:c>
      <x:c r="E8512" s="13" t="n">
        <x:v>363059</x:v>
      </x:c>
      <x:c r="F8512" s="11" t="n">
        <x:v>1</x:v>
      </x:c>
      <x:c r="G8512" s="11" t="n">
        <x:v>11.55</x:v>
      </x:c>
      <x:c r="H8512" s="11" t="n">
        <x:v>11.18</x:v>
      </x:c>
      <x:c r="I8512" s="13" t="n">
        <x:v>363059</x:v>
      </x:c>
      <x:c r="J8512" s="11" t="n">
        <x:v>11.251857</x:v>
      </x:c>
      <x:c r="K8512" s="14" t="n">
        <x:f>I8512*J8512</x:f>
        <x:v>4085087.9505629996</x:v>
      </x:c>
      <x:c r="L8512" s="8" t="str">
        <x:v>Alpaca SIP</x:v>
      </x:c>
    </x:row>
    <x:row r="8513" ht="25" customHeight="1">
      <x:c r="A8513" s="8" t="str">
        <x:v>BTGO</x:v>
      </x:c>
      <x:c r="B8513" s="10" t="n">
        <x:v>46136</x:v>
      </x:c>
      <x:c r="C8513" s="11" t="n">
        <x:v>11.2</x:v>
      </x:c>
      <x:c r="D8513" s="11" t="n">
        <x:v>10.69</x:v>
      </x:c>
      <x:c r="E8513" s="13" t="n">
        <x:v>465140</x:v>
      </x:c>
      <x:c r="F8513" s="11" t="n">
        <x:v>1</x:v>
      </x:c>
      <x:c r="G8513" s="11" t="n">
        <x:v>11.2</x:v>
      </x:c>
      <x:c r="H8513" s="11" t="n">
        <x:v>10.69</x:v>
      </x:c>
      <x:c r="I8513" s="13" t="n">
        <x:v>465140</x:v>
      </x:c>
      <x:c r="J8513" s="11" t="n">
        <x:v>10.785208</x:v>
      </x:c>
      <x:c r="K8513" s="14" t="n">
        <x:f>I8513*J8513</x:f>
        <x:v>5016631.64912</x:v>
      </x:c>
      <x:c r="L8513" s="8" t="str">
        <x:v>Alpaca SIP</x:v>
      </x:c>
    </x:row>
    <x:row r="8514" ht="25" customHeight="1">
      <x:c r="A8514" s="8" t="str">
        <x:v>BTGO</x:v>
      </x:c>
      <x:c r="B8514" s="10" t="n">
        <x:v>46139</x:v>
      </x:c>
      <x:c r="C8514" s="11" t="n">
        <x:v>10.58</x:v>
      </x:c>
      <x:c r="D8514" s="11" t="n">
        <x:v>10.27</x:v>
      </x:c>
      <x:c r="E8514" s="13" t="n">
        <x:v>457026</x:v>
      </x:c>
      <x:c r="F8514" s="11" t="n">
        <x:v>1</x:v>
      </x:c>
      <x:c r="G8514" s="11" t="n">
        <x:v>10.58</x:v>
      </x:c>
      <x:c r="H8514" s="11" t="n">
        <x:v>10.27</x:v>
      </x:c>
      <x:c r="I8514" s="13" t="n">
        <x:v>457026</x:v>
      </x:c>
      <x:c r="J8514" s="11" t="n">
        <x:v>10.379157</x:v>
      </x:c>
      <x:c r="K8514" s="14" t="n">
        <x:f>I8514*J8514</x:f>
        <x:v>4743544.607082</x:v>
      </x:c>
      <x:c r="L8514" s="8" t="str">
        <x:v>Alpaca SIP</x:v>
      </x:c>
    </x:row>
    <x:row r="8515" ht="25" customHeight="1">
      <x:c r="A8515" s="8" t="str">
        <x:v>BTGO</x:v>
      </x:c>
      <x:c r="B8515" s="10" t="n">
        <x:v>46140</x:v>
      </x:c>
      <x:c r="C8515" s="11" t="n">
        <x:v>10.23</x:v>
      </x:c>
      <x:c r="D8515" s="11" t="n">
        <x:v>10</x:v>
      </x:c>
      <x:c r="E8515" s="13" t="n">
        <x:v>378942</x:v>
      </x:c>
      <x:c r="F8515" s="11" t="n">
        <x:v>1</x:v>
      </x:c>
      <x:c r="G8515" s="11" t="n">
        <x:v>10.23</x:v>
      </x:c>
      <x:c r="H8515" s="11" t="n">
        <x:v>10</x:v>
      </x:c>
      <x:c r="I8515" s="13" t="n">
        <x:v>378942</x:v>
      </x:c>
      <x:c r="J8515" s="11" t="n">
        <x:v>9.99257</x:v>
      </x:c>
      <x:c r="K8515" s="14" t="n">
        <x:f>I8515*J8515</x:f>
        <x:v>3786604.46094</x:v>
      </x:c>
      <x:c r="L8515" s="8" t="str">
        <x:v>Alpaca SIP</x:v>
      </x:c>
    </x:row>
    <x:row r="8516" ht="25" customHeight="1">
      <x:c r="A8516" s="8" t="str">
        <x:v>BTGO</x:v>
      </x:c>
      <x:c r="B8516" s="10" t="n">
        <x:v>46141</x:v>
      </x:c>
      <x:c r="C8516" s="11" t="n">
        <x:v>10</x:v>
      </x:c>
      <x:c r="D8516" s="11" t="n">
        <x:v>9.7</x:v>
      </x:c>
      <x:c r="E8516" s="13" t="n">
        <x:v>340508</x:v>
      </x:c>
      <x:c r="F8516" s="11" t="n">
        <x:v>1</x:v>
      </x:c>
      <x:c r="G8516" s="11" t="n">
        <x:v>10</x:v>
      </x:c>
      <x:c r="H8516" s="11" t="n">
        <x:v>9.7</x:v>
      </x:c>
      <x:c r="I8516" s="13" t="n">
        <x:v>340508</x:v>
      </x:c>
      <x:c r="J8516" s="11" t="n">
        <x:v>9.727415</x:v>
      </x:c>
      <x:c r="K8516" s="14" t="n">
        <x:f>I8516*J8516</x:f>
        <x:v>3312262.6268200004</x:v>
      </x:c>
      <x:c r="L8516" s="8" t="str">
        <x:v>Alpaca SIP</x:v>
      </x:c>
    </x:row>
    <x:row r="8517" ht="25" customHeight="1">
      <x:c r="A8517" s="8" t="str">
        <x:v>BTGO</x:v>
      </x:c>
      <x:c r="B8517" s="10" t="n">
        <x:v>46142</x:v>
      </x:c>
      <x:c r="C8517" s="11" t="n">
        <x:v>9.94</x:v>
      </x:c>
      <x:c r="D8517" s="11" t="n">
        <x:v>10.09</x:v>
      </x:c>
      <x:c r="E8517" s="13" t="n">
        <x:v>206940</x:v>
      </x:c>
      <x:c r="F8517" s="11" t="n">
        <x:v>1</x:v>
      </x:c>
      <x:c r="G8517" s="11" t="n">
        <x:v>9.94</x:v>
      </x:c>
      <x:c r="H8517" s="11" t="n">
        <x:v>10.09</x:v>
      </x:c>
      <x:c r="I8517" s="13" t="n">
        <x:v>206940</x:v>
      </x:c>
      <x:c r="J8517" s="11" t="n">
        <x:v>10.050395</x:v>
      </x:c>
      <x:c r="K8517" s="14" t="n">
        <x:f>I8517*J8517</x:f>
        <x:v>2079828.7412999999</x:v>
      </x:c>
      <x:c r="L8517" s="8" t="str">
        <x:v>Alpaca SIP</x:v>
      </x:c>
    </x:row>
    <x:row r="8518" ht="25" customHeight="1">
      <x:c r="A8518" s="8" t="str">
        <x:v>BTGO</x:v>
      </x:c>
      <x:c r="B8518" s="10" t="n">
        <x:v>46143</x:v>
      </x:c>
      <x:c r="C8518" s="11" t="n">
        <x:v>10.1</x:v>
      </x:c>
      <x:c r="D8518" s="11" t="n">
        <x:v>10.43</x:v>
      </x:c>
      <x:c r="E8518" s="13" t="n">
        <x:v>361841</x:v>
      </x:c>
      <x:c r="F8518" s="11" t="n">
        <x:v>1</x:v>
      </x:c>
      <x:c r="G8518" s="11" t="n">
        <x:v>10.1</x:v>
      </x:c>
      <x:c r="H8518" s="11" t="n">
        <x:v>10.43</x:v>
      </x:c>
      <x:c r="I8518" s="13" t="n">
        <x:v>361841</x:v>
      </x:c>
      <x:c r="J8518" s="11" t="n">
        <x:v>10.342024</x:v>
      </x:c>
      <x:c r="K8518" s="14" t="n">
        <x:f>I8518*J8518</x:f>
        <x:v>3742168.3061840003</x:v>
      </x:c>
      <x:c r="L8518" s="8" t="str">
        <x:v>Alpaca SIP</x:v>
      </x:c>
    </x:row>
    <x:row r="8519" ht="25" customHeight="1">
      <x:c r="A8519" s="8" t="str">
        <x:v>BTGO</x:v>
      </x:c>
      <x:c r="B8519" s="10" t="n">
        <x:v>46146</x:v>
      </x:c>
      <x:c r="C8519" s="11" t="n">
        <x:v>10.69</x:v>
      </x:c>
      <x:c r="D8519" s="11" t="n">
        <x:v>11.5</x:v>
      </x:c>
      <x:c r="E8519" s="13" t="n">
        <x:v>759318</x:v>
      </x:c>
      <x:c r="F8519" s="11" t="n">
        <x:v>1</x:v>
      </x:c>
      <x:c r="G8519" s="11" t="n">
        <x:v>10.69</x:v>
      </x:c>
      <x:c r="H8519" s="11" t="n">
        <x:v>11.5</x:v>
      </x:c>
      <x:c r="I8519" s="13" t="n">
        <x:v>759318</x:v>
      </x:c>
      <x:c r="J8519" s="11" t="n">
        <x:v>11.414638</x:v>
      </x:c>
      <x:c r="K8519" s="14" t="n">
        <x:f>I8519*J8519</x:f>
        <x:v>8667340.096884</x:v>
      </x:c>
      <x:c r="L8519" s="8" t="str">
        <x:v>Alpaca SIP</x:v>
      </x:c>
    </x:row>
    <x:row r="8520" ht="25" customHeight="1">
      <x:c r="A8520" s="8" t="str">
        <x:v>BTGO</x:v>
      </x:c>
      <x:c r="B8520" s="10" t="n">
        <x:v>46147</x:v>
      </x:c>
      <x:c r="C8520" s="11" t="n">
        <x:v>11.71</x:v>
      </x:c>
      <x:c r="D8520" s="11" t="n">
        <x:v>11.8</x:v>
      </x:c>
      <x:c r="E8520" s="13" t="n">
        <x:v>776536</x:v>
      </x:c>
      <x:c r="F8520" s="11" t="n">
        <x:v>1</x:v>
      </x:c>
      <x:c r="G8520" s="11" t="n">
        <x:v>11.71</x:v>
      </x:c>
      <x:c r="H8520" s="11" t="n">
        <x:v>11.8</x:v>
      </x:c>
      <x:c r="I8520" s="13" t="n">
        <x:v>776536</x:v>
      </x:c>
      <x:c r="J8520" s="11" t="n">
        <x:v>11.934462</x:v>
      </x:c>
      <x:c r="K8520" s="14" t="n">
        <x:f>I8520*J8520</x:f>
        <x:v>9267539.383632</x:v>
      </x:c>
      <x:c r="L8520" s="8" t="str">
        <x:v>Alpaca SIP</x:v>
      </x:c>
    </x:row>
    <x:row r="8521" ht="25" customHeight="1">
      <x:c r="A8521" s="8" t="str">
        <x:v>BTGO</x:v>
      </x:c>
      <x:c r="B8521" s="10" t="n">
        <x:v>46148</x:v>
      </x:c>
      <x:c r="C8521" s="11" t="n">
        <x:v>11.76</x:v>
      </x:c>
      <x:c r="D8521" s="11" t="n">
        <x:v>11.87</x:v>
      </x:c>
      <x:c r="E8521" s="13" t="n">
        <x:v>577470</x:v>
      </x:c>
      <x:c r="F8521" s="11" t="n">
        <x:v>1</x:v>
      </x:c>
      <x:c r="G8521" s="11" t="n">
        <x:v>11.76</x:v>
      </x:c>
      <x:c r="H8521" s="11" t="n">
        <x:v>11.87</x:v>
      </x:c>
      <x:c r="I8521" s="13" t="n">
        <x:v>577470</x:v>
      </x:c>
      <x:c r="J8521" s="11" t="n">
        <x:v>11.662752</x:v>
      </x:c>
      <x:c r="K8521" s="14" t="n">
        <x:f>I8521*J8521</x:f>
        <x:v>6734889.3974399995</x:v>
      </x:c>
      <x:c r="L8521" s="8" t="str">
        <x:v>Alpaca SIP</x:v>
      </x:c>
    </x:row>
    <x:row r="8522" ht="25" customHeight="1">
      <x:c r="A8522" s="8" t="str">
        <x:v>BTGO</x:v>
      </x:c>
      <x:c r="B8522" s="10" t="n">
        <x:v>46149</x:v>
      </x:c>
      <x:c r="C8522" s="11" t="n">
        <x:v>11.81</x:v>
      </x:c>
      <x:c r="D8522" s="11" t="n">
        <x:v>11.31</x:v>
      </x:c>
      <x:c r="E8522" s="13" t="n">
        <x:v>359484</x:v>
      </x:c>
      <x:c r="F8522" s="11" t="n">
        <x:v>1</x:v>
      </x:c>
      <x:c r="G8522" s="11" t="n">
        <x:v>11.81</x:v>
      </x:c>
      <x:c r="H8522" s="11" t="n">
        <x:v>11.31</x:v>
      </x:c>
      <x:c r="I8522" s="13" t="n">
        <x:v>359484</x:v>
      </x:c>
      <x:c r="J8522" s="11" t="n">
        <x:v>11.434393</x:v>
      </x:c>
      <x:c r="K8522" s="14" t="n">
        <x:f>I8522*J8522</x:f>
        <x:v>4110481.333212</x:v>
      </x:c>
      <x:c r="L8522" s="8" t="str">
        <x:v>Alpaca SIP</x:v>
      </x:c>
    </x:row>
    <x:row r="8523" ht="25" customHeight="1">
      <x:c r="A8523" s="8" t="str">
        <x:v>BTGO</x:v>
      </x:c>
      <x:c r="B8523" s="10" t="n">
        <x:v>46150</x:v>
      </x:c>
      <x:c r="C8523" s="11" t="n">
        <x:v>11.32</x:v>
      </x:c>
      <x:c r="D8523" s="11" t="n">
        <x:v>12.57</x:v>
      </x:c>
      <x:c r="E8523" s="13" t="n">
        <x:v>676573</x:v>
      </x:c>
      <x:c r="F8523" s="11" t="n">
        <x:v>1</x:v>
      </x:c>
      <x:c r="G8523" s="11" t="n">
        <x:v>11.32</x:v>
      </x:c>
      <x:c r="H8523" s="11" t="n">
        <x:v>12.57</x:v>
      </x:c>
      <x:c r="I8523" s="13" t="n">
        <x:v>676573</x:v>
      </x:c>
      <x:c r="J8523" s="11" t="n">
        <x:v>11.907814</x:v>
      </x:c>
      <x:c r="K8523" s="14" t="n">
        <x:f>I8523*J8523</x:f>
        <x:v>8056505.4414220005</x:v>
      </x:c>
      <x:c r="L8523" s="8" t="str">
        <x:v>Alpaca SIP</x:v>
      </x:c>
    </x:row>
    <x:row r="8524" ht="25" customHeight="1">
      <x:c r="A8524" s="8" t="str">
        <x:v>BTGO</x:v>
      </x:c>
      <x:c r="B8524" s="10" t="n">
        <x:v>46153</x:v>
      </x:c>
      <x:c r="C8524" s="11" t="n">
        <x:v>12.48</x:v>
      </x:c>
      <x:c r="D8524" s="11" t="n">
        <x:v>12.97</x:v>
      </x:c>
      <x:c r="E8524" s="13" t="n">
        <x:v>567256</x:v>
      </x:c>
      <x:c r="F8524" s="11" t="n">
        <x:v>1</x:v>
      </x:c>
      <x:c r="G8524" s="11" t="n">
        <x:v>12.48</x:v>
      </x:c>
      <x:c r="H8524" s="11" t="n">
        <x:v>12.97</x:v>
      </x:c>
      <x:c r="I8524" s="13" t="n">
        <x:v>567256</x:v>
      </x:c>
      <x:c r="J8524" s="11" t="n">
        <x:v>12.599268</x:v>
      </x:c>
      <x:c r="K8524" s="14" t="n">
        <x:f>I8524*J8524</x:f>
        <x:v>7147010.368608</x:v>
      </x:c>
      <x:c r="L8524" s="8" t="str">
        <x:v>Alpaca SIP</x:v>
      </x:c>
    </x:row>
    <x:row r="8525" ht="25" customHeight="1">
      <x:c r="A8525" s="8" t="str">
        <x:v>BTGO</x:v>
      </x:c>
      <x:c r="B8525" s="10" t="n">
        <x:v>46154</x:v>
      </x:c>
      <x:c r="C8525" s="11" t="n">
        <x:v>12.68</x:v>
      </x:c>
      <x:c r="D8525" s="11" t="n">
        <x:v>11.89</x:v>
      </x:c>
      <x:c r="E8525" s="13" t="n">
        <x:v>401075</x:v>
      </x:c>
      <x:c r="F8525" s="11" t="n">
        <x:v>1</x:v>
      </x:c>
      <x:c r="G8525" s="11" t="n">
        <x:v>12.68</x:v>
      </x:c>
      <x:c r="H8525" s="11" t="n">
        <x:v>11.89</x:v>
      </x:c>
      <x:c r="I8525" s="13" t="n">
        <x:v>401075</x:v>
      </x:c>
      <x:c r="J8525" s="11" t="n">
        <x:v>11.883635</x:v>
      </x:c>
      <x:c r="K8525" s="14" t="n">
        <x:f>I8525*J8525</x:f>
        <x:v>4766228.907625</x:v>
      </x:c>
      <x:c r="L8525" s="8" t="str">
        <x:v>Alpaca SIP</x:v>
      </x:c>
    </x:row>
    <x:row r="8526" ht="25" customHeight="1">
      <x:c r="A8526" s="8" t="str">
        <x:v>BTGO</x:v>
      </x:c>
      <x:c r="B8526" s="10" t="n">
        <x:v>46155</x:v>
      </x:c>
      <x:c r="C8526" s="11" t="n">
        <x:v>11.92</x:v>
      </x:c>
      <x:c r="D8526" s="11" t="n">
        <x:v>11.91</x:v>
      </x:c>
      <x:c r="E8526" s="13" t="n">
        <x:v>472256</x:v>
      </x:c>
      <x:c r="F8526" s="11" t="n">
        <x:v>1</x:v>
      </x:c>
      <x:c r="G8526" s="11" t="n">
        <x:v>11.92</x:v>
      </x:c>
      <x:c r="H8526" s="11" t="n">
        <x:v>11.91</x:v>
      </x:c>
      <x:c r="I8526" s="13" t="n">
        <x:v>472256</x:v>
      </x:c>
      <x:c r="J8526" s="11" t="n">
        <x:v>11.817837</x:v>
      </x:c>
      <x:c r="K8526" s="14" t="n">
        <x:f>I8526*J8526</x:f>
        <x:v>5581044.430272001</x:v>
      </x:c>
      <x:c r="L8526" s="8" t="str">
        <x:v>Alpaca SIP</x:v>
      </x:c>
    </x:row>
    <x:row r="8527" ht="25" customHeight="1">
      <x:c r="A8527" s="8" t="str">
        <x:v>BTGO</x:v>
      </x:c>
      <x:c r="B8527" s="10" t="n">
        <x:v>46156</x:v>
      </x:c>
      <x:c r="C8527" s="11" t="n">
        <x:v>10.7</x:v>
      </x:c>
      <x:c r="D8527" s="11" t="n">
        <x:v>9.86</x:v>
      </x:c>
      <x:c r="E8527" s="13" t="n">
        <x:v>1806809</x:v>
      </x:c>
      <x:c r="F8527" s="11" t="n">
        <x:v>1</x:v>
      </x:c>
      <x:c r="G8527" s="11" t="n">
        <x:v>10.7</x:v>
      </x:c>
      <x:c r="H8527" s="11" t="n">
        <x:v>9.86</x:v>
      </x:c>
      <x:c r="I8527" s="13" t="n">
        <x:v>1806809</x:v>
      </x:c>
      <x:c r="J8527" s="11" t="n">
        <x:v>10.050402</x:v>
      </x:c>
      <x:c r="K8527" s="14" t="n">
        <x:f>I8527*J8527</x:f>
        <x:v>18159156.787218</x:v>
      </x:c>
      <x:c r="L8527" s="8" t="str">
        <x:v>Alpaca SIP</x:v>
      </x:c>
    </x:row>
    <x:row r="8528" ht="25" customHeight="1">
      <x:c r="A8528" s="8" t="str">
        <x:v>BTGO</x:v>
      </x:c>
      <x:c r="B8528" s="10" t="n">
        <x:v>46157</x:v>
      </x:c>
      <x:c r="C8528" s="11" t="n">
        <x:v>9.87</x:v>
      </x:c>
      <x:c r="D8528" s="11" t="n">
        <x:v>8.89</x:v>
      </x:c>
      <x:c r="E8528" s="13" t="n">
        <x:v>3201836</x:v>
      </x:c>
      <x:c r="F8528" s="11" t="n">
        <x:v>1</x:v>
      </x:c>
      <x:c r="G8528" s="11" t="n">
        <x:v>9.87</x:v>
      </x:c>
      <x:c r="H8528" s="11" t="n">
        <x:v>8.89</x:v>
      </x:c>
      <x:c r="I8528" s="13" t="n">
        <x:v>3201836</x:v>
      </x:c>
      <x:c r="J8528" s="11" t="n">
        <x:v>8.93687</x:v>
      </x:c>
      <x:c r="K8528" s="14" t="n">
        <x:f>I8528*J8528</x:f>
        <x:v>28614392.09332</x:v>
      </x:c>
      <x:c r="L8528" s="8" t="str">
        <x:v>Alpaca SIP</x:v>
      </x:c>
    </x:row>
    <x:row r="8529" ht="25" customHeight="1">
      <x:c r="A8529" s="8" t="str">
        <x:v>BTGO</x:v>
      </x:c>
      <x:c r="B8529" s="10" t="n">
        <x:v>46160</x:v>
      </x:c>
      <x:c r="C8529" s="11" t="n">
        <x:v>9.07</x:v>
      </x:c>
      <x:c r="D8529" s="11" t="n">
        <x:v>8.33</x:v>
      </x:c>
      <x:c r="E8529" s="13" t="n">
        <x:v>1724939</x:v>
      </x:c>
      <x:c r="F8529" s="11" t="n">
        <x:v>1</x:v>
      </x:c>
      <x:c r="G8529" s="11" t="n">
        <x:v>9.07</x:v>
      </x:c>
      <x:c r="H8529" s="11" t="n">
        <x:v>8.33</x:v>
      </x:c>
      <x:c r="I8529" s="13" t="n">
        <x:v>1724939</x:v>
      </x:c>
      <x:c r="J8529" s="11" t="n">
        <x:v>8.331529</x:v>
      </x:c>
      <x:c r="K8529" s="14" t="n">
        <x:f>I8529*J8529</x:f>
        <x:v>14371379.301731</x:v>
      </x:c>
      <x:c r="L8529" s="8" t="str">
        <x:v>Alpaca SIP</x:v>
      </x:c>
    </x:row>
    <x:row r="8530" ht="25" customHeight="1">
      <x:c r="A8530" s="8" t="str">
        <x:v>BTGO</x:v>
      </x:c>
      <x:c r="B8530" s="10" t="n">
        <x:v>46161</x:v>
      </x:c>
      <x:c r="C8530" s="11" t="n">
        <x:v>8.25</x:v>
      </x:c>
      <x:c r="D8530" s="11" t="n">
        <x:v>8.19</x:v>
      </x:c>
      <x:c r="E8530" s="13" t="n">
        <x:v>673666</x:v>
      </x:c>
      <x:c r="F8530" s="11" t="n">
        <x:v>1</x:v>
      </x:c>
      <x:c r="G8530" s="11" t="n">
        <x:v>8.25</x:v>
      </x:c>
      <x:c r="H8530" s="11" t="n">
        <x:v>8.19</x:v>
      </x:c>
      <x:c r="I8530" s="13" t="n">
        <x:v>673666</x:v>
      </x:c>
      <x:c r="J8530" s="11" t="n">
        <x:v>8.258636</x:v>
      </x:c>
      <x:c r="K8530" s="14" t="n">
        <x:f>I8530*J8530</x:f>
        <x:v>5563562.279576</x:v>
      </x:c>
      <x:c r="L8530" s="8" t="str">
        <x:v>Alpaca SIP</x:v>
      </x:c>
    </x:row>
    <x:row r="8531" ht="25" customHeight="1">
      <x:c r="A8531" s="8" t="str">
        <x:v>BTGO</x:v>
      </x:c>
      <x:c r="B8531" s="10" t="n">
        <x:v>46162</x:v>
      </x:c>
      <x:c r="C8531" s="11" t="n">
        <x:v>8.2</x:v>
      </x:c>
      <x:c r="D8531" s="11" t="n">
        <x:v>8.12</x:v>
      </x:c>
      <x:c r="E8531" s="13" t="n">
        <x:v>975202</x:v>
      </x:c>
      <x:c r="F8531" s="11" t="n">
        <x:v>1</x:v>
      </x:c>
      <x:c r="G8531" s="11" t="n">
        <x:v>8.2</x:v>
      </x:c>
      <x:c r="H8531" s="11" t="n">
        <x:v>8.12</x:v>
      </x:c>
      <x:c r="I8531" s="13" t="n">
        <x:v>975202</x:v>
      </x:c>
      <x:c r="J8531" s="11" t="n">
        <x:v>8.050528</x:v>
      </x:c>
      <x:c r="K8531" s="14" t="n">
        <x:f>I8531*J8531</x:f>
        <x:v>7850891.006655999</x:v>
      </x:c>
      <x:c r="L8531" s="8" t="str">
        <x:v>Alpaca SIP</x:v>
      </x:c>
    </x:row>
    <x:row r="8532" ht="25" customHeight="1">
      <x:c r="A8532" s="8" t="str">
        <x:v>BTGO</x:v>
      </x:c>
      <x:c r="B8532" s="10" t="n">
        <x:v>46163</x:v>
      </x:c>
      <x:c r="C8532" s="11" t="n">
        <x:v>7.99</x:v>
      </x:c>
      <x:c r="D8532" s="11" t="n">
        <x:v>7.76</x:v>
      </x:c>
      <x:c r="E8532" s="13" t="n">
        <x:v>1943460</x:v>
      </x:c>
      <x:c r="F8532" s="11" t="n">
        <x:v>1</x:v>
      </x:c>
      <x:c r="G8532" s="11" t="n">
        <x:v>7.99</x:v>
      </x:c>
      <x:c r="H8532" s="11" t="n">
        <x:v>7.76</x:v>
      </x:c>
      <x:c r="I8532" s="13" t="n">
        <x:v>1943460</x:v>
      </x:c>
      <x:c r="J8532" s="11" t="n">
        <x:v>7.68606</x:v>
      </x:c>
      <x:c r="K8532" s="14" t="n">
        <x:f>I8532*J8532</x:f>
        <x:v>14937550.1676</x:v>
      </x:c>
      <x:c r="L8532" s="8" t="str">
        <x:v>Alpaca SIP</x:v>
      </x:c>
    </x:row>
    <x:row r="8533" ht="25" customHeight="1">
      <x:c r="A8533" s="8" t="str">
        <x:v>BTGO</x:v>
      </x:c>
      <x:c r="B8533" s="10" t="n">
        <x:v>46164</x:v>
      </x:c>
      <x:c r="C8533" s="11" t="n">
        <x:v>7.82</x:v>
      </x:c>
      <x:c r="D8533" s="11" t="n">
        <x:v>6.93</x:v>
      </x:c>
      <x:c r="E8533" s="13" t="n">
        <x:v>3449151</x:v>
      </x:c>
      <x:c r="F8533" s="11" t="n">
        <x:v>1</x:v>
      </x:c>
      <x:c r="G8533" s="11" t="n">
        <x:v>7.82</x:v>
      </x:c>
      <x:c r="H8533" s="11" t="n">
        <x:v>6.93</x:v>
      </x:c>
      <x:c r="I8533" s="13" t="n">
        <x:v>3449151</x:v>
      </x:c>
      <x:c r="J8533" s="11" t="n">
        <x:v>7.183312</x:v>
      </x:c>
      <x:c r="K8533" s="14" t="n">
        <x:f>I8533*J8533</x:f>
        <x:v>24776327.768112</x:v>
      </x:c>
      <x:c r="L8533" s="8" t="str">
        <x:v>Alpaca SIP</x:v>
      </x:c>
    </x:row>
    <x:row r="8534" ht="25" customHeight="1">
      <x:c r="A8534" s="8" t="str">
        <x:v>BTGO</x:v>
      </x:c>
      <x:c r="B8534" s="10" t="n">
        <x:v>46168</x:v>
      </x:c>
      <x:c r="C8534" s="11" t="n">
        <x:v>7.54</x:v>
      </x:c>
      <x:c r="D8534" s="11" t="n">
        <x:v>5.97</x:v>
      </x:c>
      <x:c r="E8534" s="13" t="n">
        <x:v>6824086</x:v>
      </x:c>
      <x:c r="F8534" s="11" t="n">
        <x:v>1</x:v>
      </x:c>
      <x:c r="G8534" s="11" t="n">
        <x:v>7.54</x:v>
      </x:c>
      <x:c r="H8534" s="11" t="n">
        <x:v>5.97</x:v>
      </x:c>
      <x:c r="I8534" s="13" t="n">
        <x:v>6824086</x:v>
      </x:c>
      <x:c r="J8534" s="11" t="n">
        <x:v>6.259082</x:v>
      </x:c>
      <x:c r="K8534" s="14" t="n">
        <x:f>I8534*J8534</x:f>
        <x:v>42712513.849052005</x:v>
      </x:c>
      <x:c r="L8534" s="8" t="str">
        <x:v>Alpaca SIP</x:v>
      </x:c>
    </x:row>
    <x:row r="8535" ht="25" customHeight="1">
      <x:c r="A8535" s="8" t="str">
        <x:v>BTGO</x:v>
      </x:c>
      <x:c r="B8535" s="10" t="n">
        <x:v>46169</x:v>
      </x:c>
      <x:c r="C8535" s="11" t="n">
        <x:v>6.09</x:v>
      </x:c>
      <x:c r="D8535" s="11" t="n">
        <x:v>6.2</x:v>
      </x:c>
      <x:c r="E8535" s="13" t="n">
        <x:v>5267373</x:v>
      </x:c>
      <x:c r="F8535" s="11" t="n">
        <x:v>1</x:v>
      </x:c>
      <x:c r="G8535" s="11" t="n">
        <x:v>6.09</x:v>
      </x:c>
      <x:c r="H8535" s="11" t="n">
        <x:v>6.2</x:v>
      </x:c>
      <x:c r="I8535" s="13" t="n">
        <x:v>5267373</x:v>
      </x:c>
      <x:c r="J8535" s="11" t="n">
        <x:v>5.851629</x:v>
      </x:c>
      <x:c r="K8535" s="14" t="n">
        <x:f>I8535*J8535</x:f>
        <x:v>30822712.600617</x:v>
      </x:c>
      <x:c r="L8535" s="8" t="str">
        <x:v>Alpaca SIP</x:v>
      </x:c>
    </x:row>
    <x:row r="8536" ht="25" customHeight="1">
      <x:c r="A8536" s="8" t="str">
        <x:v>BTGO</x:v>
      </x:c>
      <x:c r="B8536" s="10" t="n">
        <x:v>46170</x:v>
      </x:c>
      <x:c r="C8536" s="11" t="n">
        <x:v>6.025</x:v>
      </x:c>
      <x:c r="D8536" s="11" t="n">
        <x:v>6.05</x:v>
      </x:c>
      <x:c r="E8536" s="13" t="n">
        <x:v>2920623</x:v>
      </x:c>
      <x:c r="F8536" s="11" t="n">
        <x:v>1</x:v>
      </x:c>
      <x:c r="G8536" s="11" t="n">
        <x:v>6.025</x:v>
      </x:c>
      <x:c r="H8536" s="11" t="n">
        <x:v>6.05</x:v>
      </x:c>
      <x:c r="I8536" s="13" t="n">
        <x:v>2920623</x:v>
      </x:c>
      <x:c r="J8536" s="11" t="n">
        <x:v>6.046791</x:v>
      </x:c>
      <x:c r="K8536" s="14" t="n">
        <x:f>I8536*J8536</x:f>
        <x:v>17660396.870793</x:v>
      </x:c>
      <x:c r="L8536" s="8" t="str">
        <x:v>Alpaca SIP</x:v>
      </x:c>
    </x:row>
    <x:row r="8537" ht="25" customHeight="1">
      <x:c r="A8537" s="8" t="str">
        <x:v>BTGO</x:v>
      </x:c>
      <x:c r="B8537" s="10" t="n">
        <x:v>46171</x:v>
      </x:c>
      <x:c r="C8537" s="11" t="n">
        <x:v>6.05</x:v>
      </x:c>
      <x:c r="D8537" s="11" t="n">
        <x:v>6.01</x:v>
      </x:c>
      <x:c r="E8537" s="13" t="n">
        <x:v>2383858</x:v>
      </x:c>
      <x:c r="F8537" s="11" t="n">
        <x:v>1</x:v>
      </x:c>
      <x:c r="G8537" s="11" t="n">
        <x:v>6.05</x:v>
      </x:c>
      <x:c r="H8537" s="11" t="n">
        <x:v>6.01</x:v>
      </x:c>
      <x:c r="I8537" s="13" t="n">
        <x:v>2383858</x:v>
      </x:c>
      <x:c r="J8537" s="11" t="n">
        <x:v>6.026058</x:v>
      </x:c>
      <x:c r="K8537" s="14" t="n">
        <x:f>I8537*J8537</x:f>
        <x:v>14365266.571764</x:v>
      </x:c>
      <x:c r="L8537" s="8" t="str">
        <x:v>Alpaca SIP</x:v>
      </x:c>
    </x:row>
    <x:row r="8538" ht="25" customHeight="1">
      <x:c r="A8538" s="8" t="str">
        <x:v>BTGO</x:v>
      </x:c>
      <x:c r="B8538" s="10" t="n">
        <x:v>46174</x:v>
      </x:c>
      <x:c r="C8538" s="11" t="n">
        <x:v>5.92</x:v>
      </x:c>
      <x:c r="D8538" s="11" t="n">
        <x:v>6.01</x:v>
      </x:c>
      <x:c r="E8538" s="13" t="n">
        <x:v>1433792</x:v>
      </x:c>
      <x:c r="F8538" s="11" t="n">
        <x:v>1</x:v>
      </x:c>
      <x:c r="G8538" s="11" t="n">
        <x:v>5.92</x:v>
      </x:c>
      <x:c r="H8538" s="11" t="n">
        <x:v>6.01</x:v>
      </x:c>
      <x:c r="I8538" s="13" t="n">
        <x:v>1433792</x:v>
      </x:c>
      <x:c r="J8538" s="11" t="n">
        <x:v>6.068453</x:v>
      </x:c>
      <x:c r="K8538" s="14" t="n">
        <x:f>I8538*J8538</x:f>
        <x:v>8700899.363776</x:v>
      </x:c>
      <x:c r="L8538" s="8" t="str">
        <x:v>Alpaca SIP</x:v>
      </x:c>
    </x:row>
    <x:row r="8539" ht="25" customHeight="1">
      <x:c r="A8539" s="8" t="str">
        <x:v>BTGO</x:v>
      </x:c>
      <x:c r="B8539" s="10" t="n">
        <x:v>46175</x:v>
      </x:c>
      <x:c r="C8539" s="11" t="n">
        <x:v>5.87</x:v>
      </x:c>
      <x:c r="D8539" s="11" t="n">
        <x:v>5.83</x:v>
      </x:c>
      <x:c r="E8539" s="13" t="n">
        <x:v>1402246</x:v>
      </x:c>
      <x:c r="F8539" s="11" t="n">
        <x:v>1</x:v>
      </x:c>
      <x:c r="G8539" s="11" t="n">
        <x:v>5.87</x:v>
      </x:c>
      <x:c r="H8539" s="11" t="n">
        <x:v>5.83</x:v>
      </x:c>
      <x:c r="I8539" s="13" t="n">
        <x:v>1402246</x:v>
      </x:c>
      <x:c r="J8539" s="11" t="n">
        <x:v>5.891826</x:v>
      </x:c>
      <x:c r="K8539" s="14" t="n">
        <x:f>I8539*J8539</x:f>
        <x:v>8261789.441196</x:v>
      </x:c>
      <x:c r="L8539" s="8" t="str">
        <x:v>Alpaca SIP</x:v>
      </x:c>
    </x:row>
    <x:row r="8540" ht="25" customHeight="1">
      <x:c r="A8540" s="8" t="str">
        <x:v>BTGO</x:v>
      </x:c>
      <x:c r="B8540" s="10" t="n">
        <x:v>46176</x:v>
      </x:c>
      <x:c r="C8540" s="11" t="n">
        <x:v>5.8</x:v>
      </x:c>
      <x:c r="D8540" s="11" t="n">
        <x:v>5.61</x:v>
      </x:c>
      <x:c r="E8540" s="13" t="n">
        <x:v>1353558</x:v>
      </x:c>
      <x:c r="F8540" s="11" t="n">
        <x:v>1</x:v>
      </x:c>
      <x:c r="G8540" s="11" t="n">
        <x:v>5.8</x:v>
      </x:c>
      <x:c r="H8540" s="11" t="n">
        <x:v>5.61</x:v>
      </x:c>
      <x:c r="I8540" s="13" t="n">
        <x:v>1353558</x:v>
      </x:c>
      <x:c r="J8540" s="11" t="n">
        <x:v>5.614815</x:v>
      </x:c>
      <x:c r="K8540" s="14" t="n">
        <x:f>I8540*J8540</x:f>
        <x:v>7599977.76177</x:v>
      </x:c>
      <x:c r="L8540" s="8" t="str">
        <x:v>Alpaca SIP</x:v>
      </x:c>
    </x:row>
    <x:row r="8541" ht="25" customHeight="1">
      <x:c r="A8541" s="8" t="str">
        <x:v>BTGO</x:v>
      </x:c>
      <x:c r="B8541" s="10" t="n">
        <x:v>46177</x:v>
      </x:c>
      <x:c r="C8541" s="11" t="n">
        <x:v>5.53</x:v>
      </x:c>
      <x:c r="D8541" s="11" t="n">
        <x:v>5.52</x:v>
      </x:c>
      <x:c r="E8541" s="13" t="n">
        <x:v>1450489</x:v>
      </x:c>
      <x:c r="F8541" s="11" t="n">
        <x:v>1</x:v>
      </x:c>
      <x:c r="G8541" s="11" t="n">
        <x:v>5.53</x:v>
      </x:c>
      <x:c r="H8541" s="11" t="n">
        <x:v>5.52</x:v>
      </x:c>
      <x:c r="I8541" s="13" t="n">
        <x:v>1450489</x:v>
      </x:c>
      <x:c r="J8541" s="11" t="n">
        <x:v>5.523548</x:v>
      </x:c>
      <x:c r="K8541" s="14" t="n">
        <x:f>I8541*J8541</x:f>
        <x:v>8011845.614972</x:v>
      </x:c>
      <x:c r="L8541" s="8" t="str">
        <x:v>Alpaca SIP</x:v>
      </x:c>
    </x:row>
    <x:row r="8542" ht="25" customHeight="1">
      <x:c r="A8542" s="8" t="str">
        <x:v>BTGO</x:v>
      </x:c>
      <x:c r="B8542" s="10" t="n">
        <x:v>46178</x:v>
      </x:c>
      <x:c r="C8542" s="11" t="n">
        <x:v>5.34</x:v>
      </x:c>
      <x:c r="D8542" s="11" t="n">
        <x:v>4.71</x:v>
      </x:c>
      <x:c r="E8542" s="13" t="n">
        <x:v>3041841</x:v>
      </x:c>
      <x:c r="F8542" s="11" t="n">
        <x:v>1</x:v>
      </x:c>
      <x:c r="G8542" s="11" t="n">
        <x:v>5.34</x:v>
      </x:c>
      <x:c r="H8542" s="11" t="n">
        <x:v>4.71</x:v>
      </x:c>
      <x:c r="I8542" s="13" t="n">
        <x:v>3041841</x:v>
      </x:c>
      <x:c r="J8542" s="11" t="n">
        <x:v>4.921319</x:v>
      </x:c>
      <x:c r="K8542" s="14" t="n">
        <x:f>I8542*J8542</x:f>
        <x:v>14969869.908279002</x:v>
      </x:c>
      <x:c r="L8542" s="8" t="str">
        <x:v>Alpaca SIP</x:v>
      </x:c>
    </x:row>
    <x:row r="8543" ht="25" customHeight="1">
      <x:c r="A8543" s="8" t="str">
        <x:v>BTGO</x:v>
      </x:c>
      <x:c r="B8543" s="10" t="n">
        <x:v>46181</x:v>
      </x:c>
      <x:c r="C8543" s="11" t="n">
        <x:v>5.04</x:v>
      </x:c>
      <x:c r="D8543" s="11" t="n">
        <x:v>5.48</x:v>
      </x:c>
      <x:c r="E8543" s="13" t="n">
        <x:v>2436129</x:v>
      </x:c>
      <x:c r="F8543" s="11" t="n">
        <x:v>1</x:v>
      </x:c>
      <x:c r="G8543" s="11" t="n">
        <x:v>5.04</x:v>
      </x:c>
      <x:c r="H8543" s="11" t="n">
        <x:v>5.48</x:v>
      </x:c>
      <x:c r="I8543" s="13" t="n">
        <x:v>2436129</x:v>
      </x:c>
      <x:c r="J8543" s="11" t="n">
        <x:v>5.45824</x:v>
      </x:c>
      <x:c r="K8543" s="14" t="n">
        <x:f>I8543*J8543</x:f>
        <x:v>13296976.75296</x:v>
      </x:c>
      <x:c r="L8543" s="8" t="str">
        <x:v>Alpaca SIP</x:v>
      </x:c>
    </x:row>
    <x:row r="8544" ht="25" customHeight="1">
      <x:c r="A8544" s="8" t="str">
        <x:v>BTGO</x:v>
      </x:c>
      <x:c r="B8544" s="10" t="n">
        <x:v>46182</x:v>
      </x:c>
      <x:c r="C8544" s="11" t="n">
        <x:v>5.5</x:v>
      </x:c>
      <x:c r="D8544" s="11" t="n">
        <x:v>5.31</x:v>
      </x:c>
      <x:c r="E8544" s="13" t="n">
        <x:v>1704574</x:v>
      </x:c>
      <x:c r="F8544" s="11" t="n">
        <x:v>1</x:v>
      </x:c>
      <x:c r="G8544" s="11" t="n">
        <x:v>5.5</x:v>
      </x:c>
      <x:c r="H8544" s="11" t="n">
        <x:v>5.31</x:v>
      </x:c>
      <x:c r="I8544" s="13" t="n">
        <x:v>1704574</x:v>
      </x:c>
      <x:c r="J8544" s="11" t="n">
        <x:v>5.495106</x:v>
      </x:c>
      <x:c r="K8544" s="14" t="n">
        <x:f>I8544*J8544</x:f>
        <x:v>9366814.814844</x:v>
      </x:c>
      <x:c r="L8544" s="8" t="str">
        <x:v>Alpaca SIP</x:v>
      </x:c>
    </x:row>
    <x:row r="8545" ht="25" customHeight="1">
      <x:c r="A8545" s="8" t="str">
        <x:v>BTGO</x:v>
      </x:c>
      <x:c r="B8545" s="10" t="n">
        <x:v>46183</x:v>
      </x:c>
      <x:c r="C8545" s="11" t="n">
        <x:v>5.27</x:v>
      </x:c>
      <x:c r="D8545" s="11" t="n">
        <x:v>5.12</x:v>
      </x:c>
      <x:c r="E8545" s="13" t="n">
        <x:v>1036137</x:v>
      </x:c>
      <x:c r="F8545" s="11" t="n">
        <x:v>1</x:v>
      </x:c>
      <x:c r="G8545" s="11" t="n">
        <x:v>5.27</x:v>
      </x:c>
      <x:c r="H8545" s="11" t="n">
        <x:v>5.12</x:v>
      </x:c>
      <x:c r="I8545" s="13" t="n">
        <x:v>1036137</x:v>
      </x:c>
      <x:c r="J8545" s="11" t="n">
        <x:v>5.299015</x:v>
      </x:c>
      <x:c r="K8545" s="14" t="n">
        <x:f>I8545*J8545</x:f>
        <x:v>5490505.505055</x:v>
      </x:c>
      <x:c r="L8545" s="8" t="str">
        <x:v>Alpaca SIP</x:v>
      </x:c>
    </x:row>
    <x:row r="8546" ht="25" customHeight="1">
      <x:c r="A8546" s="8" t="str">
        <x:v>BTGO</x:v>
      </x:c>
      <x:c r="B8546" s="10" t="n">
        <x:v>46184</x:v>
      </x:c>
      <x:c r="C8546" s="11" t="n">
        <x:v>5.16</x:v>
      </x:c>
      <x:c r="D8546" s="11" t="n">
        <x:v>5.44</x:v>
      </x:c>
      <x:c r="E8546" s="13" t="n">
        <x:v>1831647</x:v>
      </x:c>
      <x:c r="F8546" s="11" t="n">
        <x:v>1</x:v>
      </x:c>
      <x:c r="G8546" s="11" t="n">
        <x:v>5.16</x:v>
      </x:c>
      <x:c r="H8546" s="11" t="n">
        <x:v>5.44</x:v>
      </x:c>
      <x:c r="I8546" s="13" t="n">
        <x:v>1831647</x:v>
      </x:c>
      <x:c r="J8546" s="11" t="n">
        <x:v>5.41669</x:v>
      </x:c>
      <x:c r="K8546" s="14" t="n">
        <x:f>I8546*J8546</x:f>
        <x:v>9921463.98843</x:v>
      </x:c>
      <x:c r="L8546" s="8" t="str">
        <x:v>Alpaca SIP</x:v>
      </x:c>
    </x:row>
    <x:row r="8547" ht="25" customHeight="1">
      <x:c r="A8547" s="8" t="str">
        <x:v>BTGO</x:v>
      </x:c>
      <x:c r="B8547" s="10" t="n">
        <x:v>46185</x:v>
      </x:c>
      <x:c r="C8547" s="11" t="n">
        <x:v>5.48</x:v>
      </x:c>
      <x:c r="D8547" s="11" t="n">
        <x:v>4.98</x:v>
      </x:c>
      <x:c r="E8547" s="13" t="n">
        <x:v>2241588</x:v>
      </x:c>
      <x:c r="F8547" s="11" t="n">
        <x:v>1</x:v>
      </x:c>
      <x:c r="G8547" s="11" t="n">
        <x:v>5.48</x:v>
      </x:c>
      <x:c r="H8547" s="11" t="n">
        <x:v>4.98</x:v>
      </x:c>
      <x:c r="I8547" s="13" t="n">
        <x:v>2241588</x:v>
      </x:c>
      <x:c r="J8547" s="11" t="n">
        <x:v>5.03202</x:v>
      </x:c>
      <x:c r="K8547" s="14" t="n">
        <x:f>I8547*J8547</x:f>
        <x:v>11279715.64776</x:v>
      </x:c>
      <x:c r="L8547" s="8" t="str">
        <x:v>Alpaca SIP</x:v>
      </x:c>
    </x:row>
    <x:row r="8548" ht="25" customHeight="1">
      <x:c r="A8548" s="8" t="str">
        <x:v>BTGO</x:v>
      </x:c>
      <x:c r="B8548" s="10" t="n">
        <x:v>46188</x:v>
      </x:c>
      <x:c r="C8548" s="11" t="n">
        <x:v>5.16</x:v>
      </x:c>
      <x:c r="D8548" s="11" t="n">
        <x:v>5.59</x:v>
      </x:c>
      <x:c r="E8548" s="13" t="n">
        <x:v>1744357</x:v>
      </x:c>
      <x:c r="F8548" s="11" t="n">
        <x:v>1</x:v>
      </x:c>
      <x:c r="G8548" s="11" t="n">
        <x:v>5.16</x:v>
      </x:c>
      <x:c r="H8548" s="11" t="n">
        <x:v>5.59</x:v>
      </x:c>
      <x:c r="I8548" s="13" t="n">
        <x:v>1744357</x:v>
      </x:c>
      <x:c r="J8548" s="11" t="n">
        <x:v>5.527869</x:v>
      </x:c>
      <x:c r="K8548" s="14" t="n">
        <x:f>I8548*J8548</x:f>
        <x:v>9642576.985233</x:v>
      </x:c>
      <x:c r="L8548" s="8" t="str">
        <x:v>Alpaca SIP</x:v>
      </x:c>
    </x:row>
    <x:row r="8549" ht="25" customHeight="1">
      <x:c r="A8549" s="8" t="str">
        <x:v>BTGO</x:v>
      </x:c>
      <x:c r="B8549" s="10" t="n">
        <x:v>46189</x:v>
      </x:c>
      <x:c r="C8549" s="11" t="n">
        <x:v>5.58</x:v>
      </x:c>
      <x:c r="D8549" s="11" t="n">
        <x:v>5.44</x:v>
      </x:c>
      <x:c r="E8549" s="13" t="n">
        <x:v>1034005</x:v>
      </x:c>
      <x:c r="F8549" s="11" t="n">
        <x:v>1</x:v>
      </x:c>
      <x:c r="G8549" s="11" t="n">
        <x:v>5.58</x:v>
      </x:c>
      <x:c r="H8549" s="11" t="n">
        <x:v>5.44</x:v>
      </x:c>
      <x:c r="I8549" s="13" t="n">
        <x:v>1034005</x:v>
      </x:c>
      <x:c r="J8549" s="11" t="n">
        <x:v>5.539346</x:v>
      </x:c>
      <x:c r="K8549" s="14" t="n">
        <x:f>I8549*J8549</x:f>
        <x:v>5727711.46073</x:v>
      </x:c>
      <x:c r="L8549" s="8" t="str">
        <x:v>Alpaca SIP</x:v>
      </x:c>
    </x:row>
    <x:row r="8550" ht="25" customHeight="1">
      <x:c r="A8550" s="8" t="str">
        <x:v>BTGO</x:v>
      </x:c>
      <x:c r="B8550" s="10" t="n">
        <x:v>46190</x:v>
      </x:c>
      <x:c r="C8550" s="11" t="n">
        <x:v>5.95</x:v>
      </x:c>
      <x:c r="D8550" s="11" t="n">
        <x:v>5.91</x:v>
      </x:c>
      <x:c r="E8550" s="13" t="n">
        <x:v>3418077</x:v>
      </x:c>
      <x:c r="F8550" s="11" t="n">
        <x:v>1</x:v>
      </x:c>
      <x:c r="G8550" s="11" t="n">
        <x:v>5.95</x:v>
      </x:c>
      <x:c r="H8550" s="11" t="n">
        <x:v>5.91</x:v>
      </x:c>
      <x:c r="I8550" s="13" t="n">
        <x:v>3418077</x:v>
      </x:c>
      <x:c r="J8550" s="11" t="n">
        <x:v>6.226525</x:v>
      </x:c>
      <x:c r="K8550" s="14" t="n">
        <x:f>I8550*J8550</x:f>
        <x:v>21282741.892424997</x:v>
      </x:c>
      <x:c r="L8550" s="8" t="str">
        <x:v>Alpaca SIP</x:v>
      </x:c>
    </x:row>
    <x:row r="8551" ht="25" customHeight="1">
      <x:c r="A8551" s="8" t="str">
        <x:v>BTGO</x:v>
      </x:c>
      <x:c r="B8551" s="10" t="n">
        <x:v>46191</x:v>
      </x:c>
      <x:c r="C8551" s="11" t="n">
        <x:v>6.11</x:v>
      </x:c>
      <x:c r="D8551" s="11" t="n">
        <x:v>5.97</x:v>
      </x:c>
      <x:c r="E8551" s="13" t="n">
        <x:v>2277397</x:v>
      </x:c>
      <x:c r="F8551" s="11" t="n">
        <x:v>1</x:v>
      </x:c>
      <x:c r="G8551" s="11" t="n">
        <x:v>6.11</x:v>
      </x:c>
      <x:c r="H8551" s="11" t="n">
        <x:v>5.97</x:v>
      </x:c>
      <x:c r="I8551" s="13" t="n">
        <x:v>2277397</x:v>
      </x:c>
      <x:c r="J8551" s="11" t="n">
        <x:v>5.938894</x:v>
      </x:c>
      <x:c r="K8551" s="14" t="n">
        <x:f>I8551*J8551</x:f>
        <x:v>13525219.378918001</x:v>
      </x:c>
      <x:c r="L8551" s="8" t="str">
        <x:v>Alpaca SIP</x:v>
      </x:c>
    </x:row>
    <x:row r="8552" ht="25" customHeight="1">
      <x:c r="A8552" s="8" t="str">
        <x:v>BTGO</x:v>
      </x:c>
      <x:c r="B8552" s="10" t="n">
        <x:v>46195</x:v>
      </x:c>
      <x:c r="C8552" s="11" t="n">
        <x:v>6.06</x:v>
      </x:c>
      <x:c r="D8552" s="11" t="n">
        <x:v>5.99</x:v>
      </x:c>
      <x:c r="E8552" s="13" t="n">
        <x:v>1782217</x:v>
      </x:c>
      <x:c r="F8552" s="11" t="n">
        <x:v>1</x:v>
      </x:c>
      <x:c r="G8552" s="11" t="n">
        <x:v>6.06</x:v>
      </x:c>
      <x:c r="H8552" s="11" t="n">
        <x:v>5.99</x:v>
      </x:c>
      <x:c r="I8552" s="13" t="n">
        <x:v>1782217</x:v>
      </x:c>
      <x:c r="J8552" s="11" t="n">
        <x:v>6.12375</x:v>
      </x:c>
      <x:c r="K8552" s="14" t="n">
        <x:f>I8552*J8552</x:f>
        <x:v>10913851.35375</x:v>
      </x:c>
      <x:c r="L8552" s="8" t="str">
        <x:v>Alpaca SIP</x:v>
      </x:c>
    </x:row>
    <x:row r="8553" ht="25" customHeight="1">
      <x:c r="A8553" s="8" t="str">
        <x:v>BTGO</x:v>
      </x:c>
      <x:c r="B8553" s="10" t="n">
        <x:v>46196</x:v>
      </x:c>
      <x:c r="C8553" s="11" t="n">
        <x:v>5.7</x:v>
      </x:c>
      <x:c r="D8553" s="11" t="n">
        <x:v>5.38</x:v>
      </x:c>
      <x:c r="E8553" s="13" t="n">
        <x:v>1652372</x:v>
      </x:c>
      <x:c r="F8553" s="11" t="n">
        <x:v>1</x:v>
      </x:c>
      <x:c r="G8553" s="11" t="n">
        <x:v>5.7</x:v>
      </x:c>
      <x:c r="H8553" s="11" t="n">
        <x:v>5.38</x:v>
      </x:c>
      <x:c r="I8553" s="13" t="n">
        <x:v>1652372</x:v>
      </x:c>
      <x:c r="J8553" s="11" t="n">
        <x:v>5.522106</x:v>
      </x:c>
      <x:c r="K8553" s="14" t="n">
        <x:f>I8553*J8553</x:f>
        <x:v>9124573.335432</x:v>
      </x:c>
      <x:c r="L8553" s="8" t="str">
        <x:v>Alpaca SIP</x:v>
      </x:c>
    </x:row>
    <x:row r="8554" ht="25" customHeight="1">
      <x:c r="A8554" s="8" t="str">
        <x:v>BTGO</x:v>
      </x:c>
      <x:c r="B8554" s="10" t="n">
        <x:v>46197</x:v>
      </x:c>
      <x:c r="C8554" s="11" t="n">
        <x:v>5.4</x:v>
      </x:c>
      <x:c r="D8554" s="11" t="n">
        <x:v>5.04</x:v>
      </x:c>
      <x:c r="E8554" s="13" t="n">
        <x:v>1575620</x:v>
      </x:c>
      <x:c r="F8554" s="11" t="n">
        <x:v>1</x:v>
      </x:c>
      <x:c r="G8554" s="11" t="n">
        <x:v>5.4</x:v>
      </x:c>
      <x:c r="H8554" s="11" t="n">
        <x:v>5.04</x:v>
      </x:c>
      <x:c r="I8554" s="13" t="n">
        <x:v>1575620</x:v>
      </x:c>
      <x:c r="J8554" s="11" t="n">
        <x:v>5.129055</x:v>
      </x:c>
      <x:c r="K8554" s="14" t="n">
        <x:f>I8554*J8554</x:f>
        <x:v>8081441.6391</x:v>
      </x:c>
      <x:c r="L8554" s="8" t="str">
        <x:v>Alpaca SIP</x:v>
      </x:c>
    </x:row>
    <x:row r="8555" ht="25" customHeight="1">
      <x:c r="A8555" s="8" t="str">
        <x:v>BTGO</x:v>
      </x:c>
      <x:c r="B8555" s="10" t="n">
        <x:v>46198</x:v>
      </x:c>
      <x:c r="C8555" s="11" t="n">
        <x:v>5.22</x:v>
      </x:c>
      <x:c r="D8555" s="11" t="n">
        <x:v>4.8</x:v>
      </x:c>
      <x:c r="E8555" s="13" t="n">
        <x:v>1781373</x:v>
      </x:c>
      <x:c r="F8555" s="11" t="n">
        <x:v>1</x:v>
      </x:c>
      <x:c r="G8555" s="11" t="n">
        <x:v>5.22</x:v>
      </x:c>
      <x:c r="H8555" s="11" t="n">
        <x:v>4.8</x:v>
      </x:c>
      <x:c r="I8555" s="13" t="n">
        <x:v>1781373</x:v>
      </x:c>
      <x:c r="J8555" s="11" t="n">
        <x:v>4.955269</x:v>
      </x:c>
      <x:c r="K8555" s="14" t="n">
        <x:f>I8555*J8555</x:f>
        <x:v>8827182.404337</x:v>
      </x:c>
      <x:c r="L8555" s="8" t="str">
        <x:v>Alpaca SIP</x:v>
      </x:c>
    </x:row>
    <x:row r="8556" ht="25" customHeight="1">
      <x:c r="A8556" s="8" t="str">
        <x:v>BTGO</x:v>
      </x:c>
      <x:c r="B8556" s="10" t="n">
        <x:v>46199</x:v>
      </x:c>
      <x:c r="C8556" s="11" t="n">
        <x:v>4.7</x:v>
      </x:c>
      <x:c r="D8556" s="11" t="n">
        <x:v>5.12</x:v>
      </x:c>
      <x:c r="E8556" s="13" t="n">
        <x:v>1210405</x:v>
      </x:c>
      <x:c r="F8556" s="11" t="n">
        <x:v>1</x:v>
      </x:c>
      <x:c r="G8556" s="11" t="n">
        <x:v>4.7</x:v>
      </x:c>
      <x:c r="H8556" s="11" t="n">
        <x:v>5.12</x:v>
      </x:c>
      <x:c r="I8556" s="13" t="n">
        <x:v>1210405</x:v>
      </x:c>
      <x:c r="J8556" s="11" t="n">
        <x:v>4.987354</x:v>
      </x:c>
      <x:c r="K8556" s="14" t="n">
        <x:f>I8556*J8556</x:f>
        <x:v>6036718.21837</x:v>
      </x:c>
      <x:c r="L8556" s="8" t="str">
        <x:v>Alpaca SIP</x:v>
      </x:c>
    </x:row>
    <x:row r="8557" ht="25" customHeight="1">
      <x:c r="A8557" s="8" t="str">
        <x:v>BTGO</x:v>
      </x:c>
      <x:c r="B8557" s="10" t="n">
        <x:v>46202</x:v>
      </x:c>
      <x:c r="C8557" s="11" t="n">
        <x:v>5.13</x:v>
      </x:c>
      <x:c r="D8557" s="11" t="n">
        <x:v>5.28</x:v>
      </x:c>
      <x:c r="E8557" s="13" t="n">
        <x:v>991828</x:v>
      </x:c>
      <x:c r="F8557" s="11" t="n">
        <x:v>1</x:v>
      </x:c>
      <x:c r="G8557" s="11" t="n">
        <x:v>5.13</x:v>
      </x:c>
      <x:c r="H8557" s="11" t="n">
        <x:v>5.28</x:v>
      </x:c>
      <x:c r="I8557" s="13" t="n">
        <x:v>991828</x:v>
      </x:c>
      <x:c r="J8557" s="11" t="n">
        <x:v>5.18326</x:v>
      </x:c>
      <x:c r="K8557" s="14" t="n">
        <x:f>I8557*J8557</x:f>
        <x:v>5140902.39928</x:v>
      </x:c>
      <x:c r="L8557" s="8" t="str">
        <x:v>Alpaca SIP</x:v>
      </x:c>
    </x:row>
    <x:row r="8558" ht="25" customHeight="1">
      <x:c r="A8558" s="8" t="str">
        <x:v>BTGO</x:v>
      </x:c>
      <x:c r="B8558" s="10" t="n">
        <x:v>46203</x:v>
      </x:c>
      <x:c r="C8558" s="11" t="n">
        <x:v>5.13</x:v>
      </x:c>
      <x:c r="D8558" s="11" t="n">
        <x:v>5.18</x:v>
      </x:c>
      <x:c r="E8558" s="13" t="n">
        <x:v>819561</x:v>
      </x:c>
      <x:c r="F8558" s="11" t="n">
        <x:v>1</x:v>
      </x:c>
      <x:c r="G8558" s="11" t="n">
        <x:v>5.13</x:v>
      </x:c>
      <x:c r="H8558" s="11" t="n">
        <x:v>5.18</x:v>
      </x:c>
      <x:c r="I8558" s="13" t="n">
        <x:v>819561</x:v>
      </x:c>
      <x:c r="J8558" s="11" t="n">
        <x:v>5.142411</x:v>
      </x:c>
      <x:c r="K8558" s="14" t="n">
        <x:f>I8558*J8558</x:f>
        <x:v>4214519.501571</x:v>
      </x:c>
      <x:c r="L8558" s="8" t="str">
        <x:v>Alpaca SIP</x:v>
      </x:c>
    </x:row>
    <x:row r="8559" ht="25" customHeight="1">
      <x:c r="A8559" s="8" t="str">
        <x:v>BTGO</x:v>
      </x:c>
      <x:c r="B8559" s="10" t="n">
        <x:v>46204</x:v>
      </x:c>
      <x:c r="C8559" s="11" t="n">
        <x:v>5.12</x:v>
      </x:c>
      <x:c r="D8559" s="11" t="n">
        <x:v>5.13</x:v>
      </x:c>
      <x:c r="E8559" s="13" t="n">
        <x:v>964954</x:v>
      </x:c>
      <x:c r="F8559" s="11" t="n">
        <x:v>1</x:v>
      </x:c>
      <x:c r="G8559" s="11" t="n">
        <x:v>5.12</x:v>
      </x:c>
      <x:c r="H8559" s="11" t="n">
        <x:v>5.13</x:v>
      </x:c>
      <x:c r="I8559" s="13" t="n">
        <x:v>964954</x:v>
      </x:c>
      <x:c r="J8559" s="11" t="n">
        <x:v>5.252267</x:v>
      </x:c>
      <x:c r="K8559" s="14" t="n">
        <x:f>I8559*J8559</x:f>
        <x:v>5068196.050718</x:v>
      </x:c>
      <x:c r="L8559" s="8" t="str">
        <x:v>Alpaca SIP</x:v>
      </x:c>
    </x:row>
    <x:row r="8560" ht="25" customHeight="1">
      <x:c r="A8560" s="8" t="str">
        <x:v>BTGO</x:v>
      </x:c>
      <x:c r="B8560" s="10" t="n">
        <x:v>46205</x:v>
      </x:c>
      <x:c r="C8560" s="11" t="n">
        <x:v>5.24</x:v>
      </x:c>
      <x:c r="D8560" s="11" t="n">
        <x:v>5.11</x:v>
      </x:c>
      <x:c r="E8560" s="13" t="n">
        <x:v>1050573</x:v>
      </x:c>
      <x:c r="F8560" s="11" t="n">
        <x:v>1</x:v>
      </x:c>
      <x:c r="G8560" s="11" t="n">
        <x:v>5.24</x:v>
      </x:c>
      <x:c r="H8560" s="11" t="n">
        <x:v>5.11</x:v>
      </x:c>
      <x:c r="I8560" s="13" t="n">
        <x:v>1050573</x:v>
      </x:c>
      <x:c r="J8560" s="11" t="n">
        <x:v>5.249999</x:v>
      </x:c>
      <x:c r="K8560" s="14" t="n">
        <x:f>I8560*J8560</x:f>
        <x:v>5515507.199427</x:v>
      </x:c>
      <x:c r="L8560" s="8" t="str">
        <x:v>Alpaca SIP</x:v>
      </x:c>
    </x:row>
    <x:row r="8561" ht="25" customHeight="1">
      <x:c r="A8561" s="8" t="str">
        <x:v>BTGO</x:v>
      </x:c>
      <x:c r="B8561" s="10" t="n">
        <x:v>46209</x:v>
      </x:c>
      <x:c r="C8561" s="11" t="n">
        <x:v>5.06</x:v>
      </x:c>
      <x:c r="D8561" s="11" t="n">
        <x:v>5.27</x:v>
      </x:c>
      <x:c r="E8561" s="13" t="n">
        <x:v>751143</x:v>
      </x:c>
      <x:c r="F8561" s="11" t="n">
        <x:v>1</x:v>
      </x:c>
      <x:c r="G8561" s="11" t="n">
        <x:v>5.06</x:v>
      </x:c>
      <x:c r="H8561" s="11" t="n">
        <x:v>5.27</x:v>
      </x:c>
      <x:c r="I8561" s="13" t="n">
        <x:v>751143</x:v>
      </x:c>
      <x:c r="J8561" s="11" t="n">
        <x:v>5.235523</x:v>
      </x:c>
      <x:c r="K8561" s="14" t="n">
        <x:f>I8561*J8561</x:f>
        <x:v>3932626.452789</x:v>
      </x:c>
      <x:c r="L8561" s="8" t="str">
        <x:v>Alpaca SIP</x:v>
      </x:c>
    </x:row>
    <x:row r="8562" ht="25" customHeight="1">
      <x:c r="A8562" s="8" t="str">
        <x:v>BTGO</x:v>
      </x:c>
      <x:c r="B8562" s="10" t="n">
        <x:v>46210</x:v>
      </x:c>
      <x:c r="C8562" s="11" t="n">
        <x:v>5.17</x:v>
      </x:c>
      <x:c r="D8562" s="11" t="n">
        <x:v>5.07</x:v>
      </x:c>
      <x:c r="E8562" s="13" t="n">
        <x:v>779415</x:v>
      </x:c>
      <x:c r="F8562" s="11" t="n">
        <x:v>1</x:v>
      </x:c>
      <x:c r="G8562" s="11" t="n">
        <x:v>5.17</x:v>
      </x:c>
      <x:c r="H8562" s="11" t="n">
        <x:v>5.07</x:v>
      </x:c>
      <x:c r="I8562" s="13" t="n">
        <x:v>779415</x:v>
      </x:c>
      <x:c r="J8562" s="11" t="n">
        <x:v>5.06949</x:v>
      </x:c>
      <x:c r="K8562" s="14" t="n">
        <x:f>I8562*J8562</x:f>
        <x:v>3951236.54835</x:v>
      </x:c>
      <x:c r="L8562" s="8" t="str">
        <x:v>Alpaca SIP</x:v>
      </x:c>
    </x:row>
    <x:row r="8563" ht="25" customHeight="1">
      <x:c r="A8563" s="8" t="str">
        <x:v>BTGO</x:v>
      </x:c>
      <x:c r="B8563" s="10" t="n">
        <x:v>46211</x:v>
      </x:c>
      <x:c r="C8563" s="11" t="n">
        <x:v>4.96</x:v>
      </x:c>
      <x:c r="D8563" s="11" t="n">
        <x:v>4.99</x:v>
      </x:c>
      <x:c r="E8563" s="13" t="n">
        <x:v>759784</x:v>
      </x:c>
      <x:c r="F8563" s="11" t="n">
        <x:v>1</x:v>
      </x:c>
      <x:c r="G8563" s="11" t="n">
        <x:v>4.96</x:v>
      </x:c>
      <x:c r="H8563" s="11" t="n">
        <x:v>4.99</x:v>
      </x:c>
      <x:c r="I8563" s="13" t="n">
        <x:v>759784</x:v>
      </x:c>
      <x:c r="J8563" s="11" t="n">
        <x:v>4.900669</x:v>
      </x:c>
      <x:c r="K8563" s="14" t="n">
        <x:f>I8563*J8563</x:f>
        <x:v>3723449.8954959996</x:v>
      </x:c>
      <x:c r="L8563" s="8" t="str">
        <x:v>Alpaca SIP</x:v>
      </x:c>
    </x:row>
    <x:row r="8564" ht="25" customHeight="1">
      <x:c r="A8564" s="8" t="str">
        <x:v>BTGO</x:v>
      </x:c>
      <x:c r="B8564" s="10" t="n">
        <x:v>46212</x:v>
      </x:c>
      <x:c r="C8564" s="11" t="n">
        <x:v>5.03</x:v>
      </x:c>
      <x:c r="D8564" s="11" t="n">
        <x:v>5.24</x:v>
      </x:c>
      <x:c r="E8564" s="13" t="n">
        <x:v>631601</x:v>
      </x:c>
      <x:c r="F8564" s="11" t="n">
        <x:v>1</x:v>
      </x:c>
      <x:c r="G8564" s="11" t="n">
        <x:v>5.03</x:v>
      </x:c>
      <x:c r="H8564" s="11" t="n">
        <x:v>5.24</x:v>
      </x:c>
      <x:c r="I8564" s="13" t="n">
        <x:v>631601</x:v>
      </x:c>
      <x:c r="J8564" s="11" t="n">
        <x:v>5.182657</x:v>
      </x:c>
      <x:c r="K8564" s="14" t="n">
        <x:f>I8564*J8564</x:f>
        <x:v>3273371.343857</x:v>
      </x:c>
      <x:c r="L8564" s="8" t="str">
        <x:v>Alpaca SIP</x:v>
      </x:c>
    </x:row>
    <x:row r="8565" ht="25" customHeight="1">
      <x:c r="A8565" s="8" t="str">
        <x:v>BTGO</x:v>
      </x:c>
      <x:c r="B8565" s="10" t="n">
        <x:v>46213</x:v>
      </x:c>
      <x:c r="C8565" s="11" t="n">
        <x:v>5.28</x:v>
      </x:c>
      <x:c r="D8565" s="11" t="n">
        <x:v>5.13</x:v>
      </x:c>
      <x:c r="E8565" s="13" t="n">
        <x:v>895304</x:v>
      </x:c>
      <x:c r="F8565" s="11" t="n">
        <x:v>1</x:v>
      </x:c>
      <x:c r="G8565" s="11" t="n">
        <x:v>5.28</x:v>
      </x:c>
      <x:c r="H8565" s="11" t="n">
        <x:v>5.13</x:v>
      </x:c>
      <x:c r="I8565" s="13" t="n">
        <x:v>895304</x:v>
      </x:c>
      <x:c r="J8565" s="11" t="n">
        <x:v>5.165704</x:v>
      </x:c>
      <x:c r="K8565" s="14" t="n">
        <x:f>I8565*J8565</x:f>
        <x:v>4624875.454016</x:v>
      </x:c>
      <x:c r="L8565" s="8" t="str">
        <x:v>Alpaca SIP</x:v>
      </x:c>
    </x:row>
    <x:row r="8566" ht="25" customHeight="1">
      <x:c r="A8566" s="8" t="str">
        <x:v>BTGO</x:v>
      </x:c>
      <x:c r="B8566" s="10" t="n">
        <x:v>46216</x:v>
      </x:c>
      <x:c r="C8566" s="11" t="n">
        <x:v>5.1</x:v>
      </x:c>
      <x:c r="D8566" s="11" t="n">
        <x:v>5.09</x:v>
      </x:c>
      <x:c r="E8566" s="13" t="n">
        <x:v>706473</x:v>
      </x:c>
      <x:c r="F8566" s="11" t="n">
        <x:v>1</x:v>
      </x:c>
      <x:c r="G8566" s="11" t="n">
        <x:v>5.1</x:v>
      </x:c>
      <x:c r="H8566" s="11" t="n">
        <x:v>5.09</x:v>
      </x:c>
      <x:c r="I8566" s="13" t="n">
        <x:v>706473</x:v>
      </x:c>
      <x:c r="J8566" s="11" t="n">
        <x:v>5.114734</x:v>
      </x:c>
      <x:c r="K8566" s="14" t="n">
        <x:f>I8566*J8566</x:f>
        <x:v>3613421.473182</x:v>
      </x:c>
      <x:c r="L8566" s="8" t="str">
        <x:v>Alpaca SIP</x:v>
      </x:c>
    </x:row>
    <x:row r="8567" ht="25" customHeight="1">
      <x:c r="A8567" s="8" t="str">
        <x:v>BTGO</x:v>
      </x:c>
      <x:c r="B8567" s="10" t="n">
        <x:v>46217</x:v>
      </x:c>
      <x:c r="C8567" s="11" t="n">
        <x:v>5.05</x:v>
      </x:c>
      <x:c r="D8567" s="11" t="n">
        <x:v>5.18</x:v>
      </x:c>
      <x:c r="E8567" s="13" t="n">
        <x:v>1021443</x:v>
      </x:c>
      <x:c r="F8567" s="11" t="n">
        <x:v>1</x:v>
      </x:c>
      <x:c r="G8567" s="11" t="n">
        <x:v>5.05</x:v>
      </x:c>
      <x:c r="H8567" s="11" t="n">
        <x:v>5.18</x:v>
      </x:c>
      <x:c r="I8567" s="13" t="n">
        <x:v>1021443</x:v>
      </x:c>
      <x:c r="J8567" s="11" t="n">
        <x:v>5.107108</x:v>
      </x:c>
      <x:c r="K8567" s="14" t="n">
        <x:f>I8567*J8567</x:f>
        <x:v>5216619.716844</x:v>
      </x:c>
      <x:c r="L8567" s="8" t="str">
        <x:v>Alpaca SIP</x:v>
      </x:c>
    </x:row>
    <x:row r="8568" ht="25" customHeight="1">
      <x:c r="A8568" s="8" t="str">
        <x:v>BTGO</x:v>
      </x:c>
      <x:c r="B8568" s="10" t="n">
        <x:v>46218</x:v>
      </x:c>
      <x:c r="C8568" s="11" t="n">
        <x:v>5.21</x:v>
      </x:c>
      <x:c r="D8568" s="11" t="n">
        <x:v>5.16</x:v>
      </x:c>
      <x:c r="E8568" s="13" t="n">
        <x:v>687868</x:v>
      </x:c>
      <x:c r="F8568" s="11" t="n">
        <x:v>1</x:v>
      </x:c>
      <x:c r="G8568" s="11" t="n">
        <x:v>5.21</x:v>
      </x:c>
      <x:c r="H8568" s="11" t="n">
        <x:v>5.16</x:v>
      </x:c>
      <x:c r="I8568" s="13" t="n">
        <x:v>687868</x:v>
      </x:c>
      <x:c r="J8568" s="11" t="n">
        <x:v>5.148192</x:v>
      </x:c>
      <x:c r="K8568" s="14" t="n">
        <x:f>I8568*J8568</x:f>
        <x:v>3541276.534656</x:v>
      </x:c>
      <x:c r="L8568" s="8" t="str">
        <x:v>Alpaca SIP</x:v>
      </x:c>
    </x:row>
    <x:row r="8569" ht="25" customHeight="1">
      <x:c r="A8569" s="8" t="str">
        <x:v>BTGO</x:v>
      </x:c>
      <x:c r="B8569" s="10" t="n">
        <x:v>46219</x:v>
      </x:c>
      <x:c r="C8569" s="11" t="n">
        <x:v>5.06</x:v>
      </x:c>
      <x:c r="D8569" s="11" t="n">
        <x:v>4.88</x:v>
      </x:c>
      <x:c r="E8569" s="13" t="n">
        <x:v>1086793</x:v>
      </x:c>
      <x:c r="F8569" s="11" t="n">
        <x:v>1</x:v>
      </x:c>
      <x:c r="G8569" s="11" t="n">
        <x:v>5.06</x:v>
      </x:c>
      <x:c r="H8569" s="11" t="n">
        <x:v>4.88</x:v>
      </x:c>
      <x:c r="I8569" s="13" t="n">
        <x:v>1086793</x:v>
      </x:c>
      <x:c r="J8569" s="11" t="n">
        <x:v>4.976882</x:v>
      </x:c>
      <x:c r="K8569" s="14" t="n">
        <x:f>I8569*J8569</x:f>
        <x:v>5408840.519425999</x:v>
      </x:c>
      <x:c r="L8569" s="8" t="str">
        <x:v>Alpaca SIP</x:v>
      </x:c>
    </x:row>
    <x:row r="8570" ht="25" customHeight="1">
      <x:c r="A8570" s="8" t="str">
        <x:v>BTGO</x:v>
      </x:c>
      <x:c r="B8570" s="10" t="n">
        <x:v>46220</x:v>
      </x:c>
      <x:c r="C8570" s="11" t="n">
        <x:v>4.79</x:v>
      </x:c>
      <x:c r="D8570" s="11" t="n">
        <x:v>4.75</x:v>
      </x:c>
      <x:c r="E8570" s="13" t="n">
        <x:v>1036328</x:v>
      </x:c>
      <x:c r="F8570" s="11" t="n">
        <x:v>1</x:v>
      </x:c>
      <x:c r="G8570" s="11" t="n">
        <x:v>4.79</x:v>
      </x:c>
      <x:c r="H8570" s="11" t="n">
        <x:v>4.75</x:v>
      </x:c>
      <x:c r="I8570" s="13" t="n">
        <x:v>1036328</x:v>
      </x:c>
      <x:c r="J8570" s="11" t="n">
        <x:v>4.770866</x:v>
      </x:c>
      <x:c r="K8570" s="14" t="n">
        <x:f>I8570*J8570</x:f>
        <x:v>4944182.020048</x:v>
      </x:c>
      <x:c r="L8570" s="8" t="str">
        <x:v>Alpaca SIP</x:v>
      </x:c>
    </x:row>
    <x:row r="8571" ht="25" customHeight="1">
      <x:c r="A8571" s="8" t="str">
        <x:v>BTGO</x:v>
      </x:c>
      <x:c r="B8571" s="10" t="n">
        <x:v>46223</x:v>
      </x:c>
      <x:c r="C8571" s="11" t="n">
        <x:v>4.82</x:v>
      </x:c>
      <x:c r="D8571" s="11" t="n">
        <x:v>5.06</x:v>
      </x:c>
      <x:c r="E8571" s="13" t="n">
        <x:v>980933</x:v>
      </x:c>
      <x:c r="F8571" s="11" t="n">
        <x:v>1</x:v>
      </x:c>
      <x:c r="G8571" s="11" t="n">
        <x:v>4.82</x:v>
      </x:c>
      <x:c r="H8571" s="11" t="n">
        <x:v>5.06</x:v>
      </x:c>
      <x:c r="I8571" s="13" t="n">
        <x:v>980933</x:v>
      </x:c>
      <x:c r="J8571" s="11" t="n">
        <x:v>5.012042</x:v>
      </x:c>
      <x:c r="K8571" s="14" t="n">
        <x:f>I8571*J8571</x:f>
        <x:v>4916477.3951860005</x:v>
      </x:c>
      <x:c r="L8571" s="8" t="str">
        <x:v>Alpaca SIP</x:v>
      </x:c>
    </x:row>
    <x:row r="8572" ht="25" customHeight="1">
      <x:c r="A8572" s="8" t="str">
        <x:v>BTGO</x:v>
      </x:c>
      <x:c r="B8572" s="10" t="n">
        <x:v>46224</x:v>
      </x:c>
      <x:c r="C8572" s="11" t="n">
        <x:v>5.09</x:v>
      </x:c>
      <x:c r="D8572" s="11" t="n">
        <x:v>5.65</x:v>
      </x:c>
      <x:c r="E8572" s="13" t="n">
        <x:v>1369680</x:v>
      </x:c>
      <x:c r="F8572" s="11" t="n">
        <x:v>1</x:v>
      </x:c>
      <x:c r="G8572" s="11" t="n">
        <x:v>5.09</x:v>
      </x:c>
      <x:c r="H8572" s="11" t="n">
        <x:v>5.65</x:v>
      </x:c>
      <x:c r="I8572" s="13" t="n">
        <x:v>1369680</x:v>
      </x:c>
      <x:c r="J8572" s="11" t="n">
        <x:v>5.506602</x:v>
      </x:c>
      <x:c r="K8572" s="14" t="n">
        <x:f>I8572*J8572</x:f>
        <x:v>7542282.62736</x:v>
      </x:c>
      <x:c r="L8572" s="8" t="str">
        <x:v>Alpaca SIP</x:v>
      </x:c>
    </x:row>
    <x:row r="8573" ht="25" customHeight="1">
      <x:c r="A8573" s="8" t="str">
        <x:v>BTGO</x:v>
      </x:c>
      <x:c r="B8573" s="10" t="n">
        <x:v>46225</x:v>
      </x:c>
      <x:c r="C8573" s="11" t="n">
        <x:v>5.48</x:v>
      </x:c>
      <x:c r="D8573" s="11" t="n">
        <x:v>5.37</x:v>
      </x:c>
      <x:c r="E8573" s="13" t="n">
        <x:v>715060</x:v>
      </x:c>
      <x:c r="F8573" s="11" t="n">
        <x:v>1</x:v>
      </x:c>
      <x:c r="G8573" s="11" t="n">
        <x:v>5.48</x:v>
      </x:c>
      <x:c r="H8573" s="11" t="n">
        <x:v>5.37</x:v>
      </x:c>
      <x:c r="I8573" s="13" t="n">
        <x:v>715060</x:v>
      </x:c>
      <x:c r="J8573" s="11" t="n">
        <x:v>5.410916</x:v>
      </x:c>
      <x:c r="K8573" s="14" t="n">
        <x:f>I8573*J8573</x:f>
        <x:v>3869129.5949600004</x:v>
      </x:c>
      <x:c r="L8573" s="8" t="str">
        <x:v>Alpaca SIP</x:v>
      </x:c>
    </x:row>
    <x:row r="8574" ht="25" customHeight="1">
      <x:c r="A8574" s="8" t="str">
        <x:v>BTGO</x:v>
      </x:c>
      <x:c r="B8574" s="10" t="n">
        <x:v>46226</x:v>
      </x:c>
      <x:c r="C8574" s="11" t="n">
        <x:v>5.27</x:v>
      </x:c>
      <x:c r="D8574" s="11" t="n">
        <x:v>5.06</x:v>
      </x:c>
      <x:c r="E8574" s="13" t="n">
        <x:v>800514</x:v>
      </x:c>
      <x:c r="F8574" s="11" t="n">
        <x:v>1</x:v>
      </x:c>
      <x:c r="G8574" s="11" t="n">
        <x:v>5.27</x:v>
      </x:c>
      <x:c r="H8574" s="11" t="n">
        <x:v>5.06</x:v>
      </x:c>
      <x:c r="I8574" s="13" t="n">
        <x:v>800514</x:v>
      </x:c>
      <x:c r="J8574" s="11" t="n">
        <x:v>5.111978</x:v>
      </x:c>
      <x:c r="K8574" s="14" t="n">
        <x:f>I8574*J8574</x:f>
        <x:v>4092209.956692</x:v>
      </x:c>
      <x:c r="L8574" s="8" t="str">
        <x:v>Alpaca SIP</x:v>
      </x:c>
    </x:row>
    <x:row r="8575" ht="25" customHeight="1">
      <x:c r="A8575" s="8" t="str">
        <x:v>BTGO</x:v>
      </x:c>
      <x:c r="B8575" s="10" t="n">
        <x:v>46227</x:v>
      </x:c>
      <x:c r="C8575" s="11" t="n">
        <x:v>5.06</x:v>
      </x:c>
      <x:c r="D8575" s="11" t="n">
        <x:v>4.82</x:v>
      </x:c>
      <x:c r="E8575" s="13" t="n">
        <x:v>1108072</x:v>
      </x:c>
      <x:c r="F8575" s="11" t="n">
        <x:v>1</x:v>
      </x:c>
      <x:c r="G8575" s="11" t="n">
        <x:v>5.06</x:v>
      </x:c>
      <x:c r="H8575" s="11" t="n">
        <x:v>4.82</x:v>
      </x:c>
      <x:c r="I8575" s="13" t="n">
        <x:v>1108072</x:v>
      </x:c>
      <x:c r="J8575" s="11" t="n">
        <x:v>4.89081</x:v>
      </x:c>
      <x:c r="K8575" s="14" t="n">
        <x:f>I8575*J8575</x:f>
        <x:v>5419369.61832</x:v>
      </x:c>
      <x:c r="L8575" s="8" t="str">
        <x:v>Alpaca SIP</x:v>
      </x:c>
    </x:row>
    <x:row r="8576" ht="25" customHeight="1">
      <x:c r="A8576" s="8" t="str">
        <x:v>BTGO</x:v>
      </x:c>
      <x:c r="B8576" s="10" t="n">
        <x:v>46230</x:v>
      </x:c>
      <x:c r="C8576" s="11" t="n">
        <x:v>4.9</x:v>
      </x:c>
      <x:c r="D8576" s="11" t="n">
        <x:v>5.16</x:v>
      </x:c>
      <x:c r="E8576" s="13" t="n">
        <x:v>695641</x:v>
      </x:c>
      <x:c r="F8576" s="11" t="n">
        <x:v>1</x:v>
      </x:c>
      <x:c r="G8576" s="11" t="n">
        <x:v>4.9</x:v>
      </x:c>
      <x:c r="H8576" s="11" t="n">
        <x:v>5.16</x:v>
      </x:c>
      <x:c r="I8576" s="13" t="n">
        <x:v>695641</x:v>
      </x:c>
      <x:c r="J8576" s="11" t="n">
        <x:v>5.095046</x:v>
      </x:c>
      <x:c r="K8576" s="14" t="n">
        <x:f>I8576*J8576</x:f>
        <x:v>3544322.894486</x:v>
      </x:c>
      <x:c r="L8576" s="8" t="str">
        <x:v>Alpaca SIP</x:v>
      </x:c>
    </x:row>
    <x:row r="8577" ht="25" customHeight="1">
      <x:c r="A8577" s="8" t="str">
        <x:v>BTGO</x:v>
      </x:c>
      <x:c r="B8577" s="10" t="n">
        <x:v>46231</x:v>
      </x:c>
      <x:c r="C8577" s="11" t="n">
        <x:v>5.03</x:v>
      </x:c>
      <x:c r="D8577" s="11" t="n">
        <x:v>4.97</x:v>
      </x:c>
      <x:c r="E8577" s="13" t="n">
        <x:v>904949</x:v>
      </x:c>
      <x:c r="F8577" s="11" t="n">
        <x:v>1</x:v>
      </x:c>
      <x:c r="G8577" s="11" t="n">
        <x:v>5.03</x:v>
      </x:c>
      <x:c r="H8577" s="11" t="n">
        <x:v>4.97</x:v>
      </x:c>
      <x:c r="I8577" s="13" t="n">
        <x:v>904949</x:v>
      </x:c>
      <x:c r="J8577" s="11" t="n">
        <x:v>4.898086</x:v>
      </x:c>
      <x:c r="K8577" s="14" t="n">
        <x:f>I8577*J8577</x:f>
        <x:v>4432518.027614</x:v>
      </x:c>
      <x:c r="L8577" s="8" t="str">
        <x:v>Alpaca SIP</x:v>
      </x:c>
    </x:row>
    <x:row r="8578" ht="25" customHeight="1">
      <x:c r="A8578" s="8" t="str">
        <x:v>BTGO</x:v>
      </x:c>
      <x:c r="B8578" s="10" t="n">
        <x:v>46232</x:v>
      </x:c>
      <x:c r="C8578" s="11" t="n">
        <x:v>4.93</x:v>
      </x:c>
      <x:c r="D8578" s="11" t="n">
        <x:v>4.69</x:v>
      </x:c>
      <x:c r="E8578" s="13" t="n">
        <x:v>805872</x:v>
      </x:c>
      <x:c r="F8578" s="11" t="n">
        <x:v>1</x:v>
      </x:c>
      <x:c r="G8578" s="11" t="n">
        <x:v>4.93</x:v>
      </x:c>
      <x:c r="H8578" s="11" t="n">
        <x:v>4.69</x:v>
      </x:c>
      <x:c r="I8578" s="13" t="n">
        <x:v>805872</x:v>
      </x:c>
      <x:c r="J8578" s="11" t="n">
        <x:v>4.803386</x:v>
      </x:c>
      <x:c r="K8578" s="14" t="n">
        <x:f>I8578*J8578</x:f>
        <x:v>3870914.282592</x:v>
      </x:c>
      <x:c r="L8578" s="8" t="str">
        <x:v>Alpaca SIP</x:v>
      </x:c>
    </x:row>
    <x:row r="8579" ht="25" customHeight="1">
      <x:c r="A8579" s="8" t="str">
        <x:v>BTGO</x:v>
      </x:c>
      <x:c r="B8579" s="10" t="n">
        <x:v>46233</x:v>
      </x:c>
      <x:c r="C8579" s="11" t="n">
        <x:v>4.72</x:v>
      </x:c>
      <x:c r="D8579" s="11" t="n">
        <x:v>5.05</x:v>
      </x:c>
      <x:c r="E8579" s="13" t="n">
        <x:v>715403</x:v>
      </x:c>
      <x:c r="F8579" s="11" t="n">
        <x:v>1</x:v>
      </x:c>
      <x:c r="G8579" s="11" t="n">
        <x:v>4.72</x:v>
      </x:c>
      <x:c r="H8579" s="11" t="n">
        <x:v>5.05</x:v>
      </x:c>
      <x:c r="I8579" s="13" t="n">
        <x:v>715403</x:v>
      </x:c>
      <x:c r="J8579" s="11" t="n">
        <x:v>4.955824</x:v>
      </x:c>
      <x:c r="K8579" s="14" t="n">
        <x:f>I8579*J8579</x:f>
        <x:v>3545411.357072</x:v>
      </x:c>
      <x:c r="L8579" s="8" t="str">
        <x:v>Alpaca SIP</x:v>
      </x:c>
    </x:row>
    <x:row r="8580" ht="25" customHeight="1">
      <x:c r="A8580" s="8" t="str">
        <x:v>BTGO</x:v>
      </x:c>
      <x:c r="B8580" s="10" t="n">
        <x:v>46234</x:v>
      </x:c>
      <x:c r="C8580" s="11" t="n">
        <x:v>5.07</x:v>
      </x:c>
      <x:c r="D8580" s="11" t="n">
        <x:v>4.86</x:v>
      </x:c>
      <x:c r="E8580" s="13" t="n">
        <x:v>682947</x:v>
      </x:c>
      <x:c r="F8580" s="11" t="n">
        <x:v>1</x:v>
      </x:c>
      <x:c r="G8580" s="11" t="n">
        <x:v>5.07</x:v>
      </x:c>
      <x:c r="H8580" s="11" t="n">
        <x:v>4.86</x:v>
      </x:c>
      <x:c r="I8580" s="13" t="n">
        <x:v>682947</x:v>
      </x:c>
      <x:c r="J8580" s="11" t="n">
        <x:v>4.861445</x:v>
      </x:c>
      <x:c r="K8580" s="14" t="n">
        <x:f>I8580*J8580</x:f>
        <x:v>3320109.278415</x:v>
      </x:c>
      <x:c r="L8580" s="8" t="str">
        <x:v>Alpaca SIP</x:v>
      </x:c>
    </x:row>
    <x:row r="8581" ht="25" customHeight="1">
      <x:c r="A8581" s="8" t="str">
        <x:v>BTGO</x:v>
      </x:c>
      <x:c r="B8581" s="10" t="n">
        <x:v>46237</x:v>
      </x:c>
      <x:c r="C8581" s="11" t="n">
        <x:v>4.87</x:v>
      </x:c>
      <x:c r="D8581" s="11" t="n">
        <x:v>5.06</x:v>
      </x:c>
      <x:c r="E8581" s="13" t="n">
        <x:v>784520</x:v>
      </x:c>
      <x:c r="F8581" s="11" t="n">
        <x:v>1</x:v>
      </x:c>
      <x:c r="G8581" s="11" t="n">
        <x:v>4.87</x:v>
      </x:c>
      <x:c r="H8581" s="11" t="n">
        <x:v>5.06</x:v>
      </x:c>
      <x:c r="I8581" s="13" t="n">
        <x:v>784520</x:v>
      </x:c>
      <x:c r="J8581" s="11" t="n">
        <x:v>5.077154</x:v>
      </x:c>
      <x:c r="K8581" s="14" t="n">
        <x:f>I8581*J8581</x:f>
        <x:v>3983128.8560800003</x:v>
      </x:c>
      <x:c r="L8581" s="8" t="str">
        <x:v>Alpaca SIP</x:v>
      </x:c>
    </x:row>
    <x:row r="8582" ht="25" customHeight="1">
      <x:c r="A8582" s="8" t="str">
        <x:v>BTGO</x:v>
      </x:c>
      <x:c r="B8582" s="10" t="n">
        <x:v>46238</x:v>
      </x:c>
      <x:c r="C8582" s="11" t="n">
        <x:v>5.05</x:v>
      </x:c>
      <x:c r="D8582" s="11" t="n">
        <x:v>4.98</x:v>
      </x:c>
      <x:c r="E8582" s="13" t="n">
        <x:v>1857236</x:v>
      </x:c>
      <x:c r="F8582" s="11" t="n">
        <x:v>1</x:v>
      </x:c>
      <x:c r="G8582" s="11" t="n">
        <x:v>5.05</x:v>
      </x:c>
      <x:c r="H8582" s="11" t="n">
        <x:v>4.98</x:v>
      </x:c>
      <x:c r="I8582" s="13" t="n">
        <x:v>1857236</x:v>
      </x:c>
      <x:c r="J8582" s="11" t="n">
        <x:v>4.97144</x:v>
      </x:c>
      <x:c r="K8582" s="14" t="n">
        <x:f>I8582*J8582</x:f>
        <x:v>9233137.33984</x:v>
      </x:c>
      <x:c r="L8582" s="8" t="str">
        <x:v>Alpaca SIP</x:v>
      </x:c>
    </x:row>
    <x:row r="8583" ht="25" customHeight="1">
      <x:c r="A8583" s="8" t="str">
        <x:v>BTGO</x:v>
      </x:c>
      <x:c r="B8583" s="10" t="n">
        <x:v>46239</x:v>
      </x:c>
      <x:c r="C8583" s="11" t="n">
        <x:v>4.95</x:v>
      </x:c>
      <x:c r="D8583" s="11" t="n">
        <x:v>5</x:v>
      </x:c>
      <x:c r="E8583" s="13" t="n">
        <x:v>917297</x:v>
      </x:c>
      <x:c r="F8583" s="11" t="n">
        <x:v>1</x:v>
      </x:c>
      <x:c r="G8583" s="11" t="n">
        <x:v>4.95</x:v>
      </x:c>
      <x:c r="H8583" s="11" t="n">
        <x:v>5</x:v>
      </x:c>
      <x:c r="I8583" s="13" t="n">
        <x:v>917297</x:v>
      </x:c>
      <x:c r="J8583" s="11" t="n">
        <x:v>4.975044</x:v>
      </x:c>
      <x:c r="K8583" s="14" t="n">
        <x:f>I8583*J8583</x:f>
        <x:v>4563592.936067999</x:v>
      </x:c>
      <x:c r="L8583" s="8" t="str">
        <x:v>Alpaca SIP</x:v>
      </x:c>
    </x:row>
    <x:row r="8584" ht="25" customHeight="1">
      <x:c r="A8584" s="8" t="str">
        <x:v>BTGO</x:v>
      </x:c>
      <x:c r="B8584" s="10" t="n">
        <x:v>46240</x:v>
      </x:c>
      <x:c r="C8584" s="11" t="n">
        <x:v>4.92</x:v>
      </x:c>
      <x:c r="D8584" s="11" t="n">
        <x:v>4.99</x:v>
      </x:c>
      <x:c r="E8584" s="13" t="n">
        <x:v>567116</x:v>
      </x:c>
      <x:c r="F8584" s="11" t="n">
        <x:v>1</x:v>
      </x:c>
      <x:c r="G8584" s="11" t="n">
        <x:v>4.92</x:v>
      </x:c>
      <x:c r="H8584" s="11" t="n">
        <x:v>4.99</x:v>
      </x:c>
      <x:c r="I8584" s="13" t="n">
        <x:v>567116</x:v>
      </x:c>
      <x:c r="J8584" s="11" t="n">
        <x:v>4.997773</x:v>
      </x:c>
      <x:c r="K8584" s="14" t="n">
        <x:f>I8584*J8584</x:f>
        <x:v>2834317.0326679996</x:v>
      </x:c>
      <x:c r="L8584" s="8" t="str">
        <x:v>Alpaca SIP</x:v>
      </x:c>
    </x:row>
    <x:row r="8585" ht="25" customHeight="1">
      <x:c r="A8585" s="8" t="str">
        <x:v>BTGO</x:v>
      </x:c>
      <x:c r="B8585" s="10" t="n">
        <x:v>46241</x:v>
      </x:c>
      <x:c r="C8585" s="11" t="n">
        <x:v>5.04</x:v>
      </x:c>
      <x:c r="D8585" s="11" t="n">
        <x:v>5.06</x:v>
      </x:c>
      <x:c r="E8585" s="13" t="n">
        <x:v>1802142</x:v>
      </x:c>
      <x:c r="F8585" s="11" t="n">
        <x:v>1</x:v>
      </x:c>
      <x:c r="G8585" s="11" t="n">
        <x:v>5.04</x:v>
      </x:c>
      <x:c r="H8585" s="11" t="n">
        <x:v>5.06</x:v>
      </x:c>
      <x:c r="I8585" s="13" t="n">
        <x:v>1802142</x:v>
      </x:c>
      <x:c r="J8585" s="11" t="n">
        <x:v>4.983387</x:v>
      </x:c>
      <x:c r="K8585" s="14" t="n">
        <x:f>I8585*J8585</x:f>
        <x:v>8980771.014953999</x:v>
      </x:c>
      <x:c r="L8585" s="8" t="str">
        <x:v>Alpaca SIP</x:v>
      </x:c>
    </x:row>
    <x:row r="8586" ht="25" customHeight="1">
      <x:c r="A8586" s="8" t="str">
        <x:v>BTGO</x:v>
      </x:c>
      <x:c r="B8586" s="10" t="n">
        <x:v>46244</x:v>
      </x:c>
      <x:c r="C8586" s="11" t="n">
        <x:v>5.03</x:v>
      </x:c>
      <x:c r="D8586" s="11" t="n">
        <x:v>5.03</x:v>
      </x:c>
      <x:c r="E8586" s="13" t="n">
        <x:v>1500540</x:v>
      </x:c>
      <x:c r="F8586" s="11" t="n">
        <x:v>1</x:v>
      </x:c>
      <x:c r="G8586" s="11" t="n">
        <x:v>5.03</x:v>
      </x:c>
      <x:c r="H8586" s="11" t="n">
        <x:v>5.03</x:v>
      </x:c>
      <x:c r="I8586" s="13" t="n">
        <x:v>1500540</x:v>
      </x:c>
      <x:c r="J8586" s="11" t="n">
        <x:v>4.986656</x:v>
      </x:c>
      <x:c r="K8586" s="14" t="n">
        <x:f>I8586*J8586</x:f>
        <x:v>7482676.79424</x:v>
      </x:c>
      <x:c r="L8586" s="8" t="str">
        <x:v>Alpaca SIP</x:v>
      </x:c>
    </x:row>
    <x:row r="8587" ht="25" customHeight="1">
      <x:c r="A8587" s="8" t="str">
        <x:v>BTGO</x:v>
      </x:c>
      <x:c r="B8587" s="10" t="n">
        <x:v>46245</x:v>
      </x:c>
      <x:c r="C8587" s="11" t="n">
        <x:v>5.06</x:v>
      </x:c>
      <x:c r="D8587" s="11" t="n">
        <x:v>4.96</x:v>
      </x:c>
      <x:c r="E8587" s="13" t="n">
        <x:v>874682</x:v>
      </x:c>
      <x:c r="F8587" s="11" t="n">
        <x:v>1</x:v>
      </x:c>
      <x:c r="G8587" s="11" t="n">
        <x:v>5.06</x:v>
      </x:c>
      <x:c r="H8587" s="11" t="n">
        <x:v>4.96</x:v>
      </x:c>
      <x:c r="I8587" s="13" t="n">
        <x:v>874682</x:v>
      </x:c>
      <x:c r="J8587" s="11" t="n">
        <x:v>5.019767</x:v>
      </x:c>
      <x:c r="K8587" s="14" t="n">
        <x:f>I8587*J8587</x:f>
        <x:v>4390699.839094</x:v>
      </x:c>
      <x:c r="L8587" s="8" t="str">
        <x:v>Alpaca SIP</x:v>
      </x:c>
    </x:row>
    <x:row r="8588" ht="25" customHeight="1">
      <x:c r="A8588" s="8" t="str">
        <x:v>BTGO</x:v>
      </x:c>
      <x:c r="B8588" s="10" t="n">
        <x:v>46246</x:v>
      </x:c>
      <x:c r="C8588" s="11" t="n">
        <x:v>5.06</x:v>
      </x:c>
      <x:c r="D8588" s="11" t="n">
        <x:v>4.99</x:v>
      </x:c>
      <x:c r="E8588" s="13" t="n">
        <x:v>1765916</x:v>
      </x:c>
      <x:c r="F8588" s="11" t="n">
        <x:v>1</x:v>
      </x:c>
      <x:c r="G8588" s="11" t="n">
        <x:v>5.06</x:v>
      </x:c>
      <x:c r="H8588" s="11" t="n">
        <x:v>4.99</x:v>
      </x:c>
      <x:c r="I8588" s="13" t="n">
        <x:v>1765916</x:v>
      </x:c>
      <x:c r="J8588" s="11" t="n">
        <x:v>4.923537</x:v>
      </x:c>
      <x:c r="K8588" s="14" t="n">
        <x:f>I8588*J8588</x:f>
        <x:v>8694552.764891999</x:v>
      </x:c>
      <x:c r="L8588" s="8" t="str">
        <x:v>Alpaca SIP</x:v>
      </x:c>
    </x:row>
    <x:row r="8589" ht="25" customHeight="1">
      <x:c r="A8589" s="8" t="str">
        <x:v>BTGO</x:v>
      </x:c>
      <x:c r="B8589" s="10" t="n">
        <x:v>46247</x:v>
      </x:c>
      <x:c r="C8589" s="11" t="n">
        <x:v>4.67</x:v>
      </x:c>
      <x:c r="D8589" s="11" t="n">
        <x:v>5.53</x:v>
      </x:c>
      <x:c r="E8589" s="13" t="n">
        <x:v>3406742</x:v>
      </x:c>
      <x:c r="F8589" s="11" t="n">
        <x:v>1</x:v>
      </x:c>
      <x:c r="G8589" s="11" t="n">
        <x:v>4.67</x:v>
      </x:c>
      <x:c r="H8589" s="11" t="n">
        <x:v>5.53</x:v>
      </x:c>
      <x:c r="I8589" s="13" t="n">
        <x:v>3406742</x:v>
      </x:c>
      <x:c r="J8589" s="11" t="n">
        <x:v>5.354299</x:v>
      </x:c>
      <x:c r="K8589" s="14" t="n">
        <x:f>I8589*J8589</x:f>
        <x:v>18240715.283858</x:v>
      </x:c>
      <x:c r="L8589" s="8" t="str">
        <x:v>Alpaca SIP</x:v>
      </x:c>
    </x:row>
    <x:row r="8590" ht="25" customHeight="1">
      <x:c r="A8590" s="8" t="str">
        <x:v>BTGO</x:v>
      </x:c>
      <x:c r="B8590" s="10" t="n">
        <x:v>46248</x:v>
      </x:c>
      <x:c r="C8590" s="11" t="n">
        <x:v>5.47</x:v>
      </x:c>
      <x:c r="D8590" s="11" t="n">
        <x:v>5.76</x:v>
      </x:c>
      <x:c r="E8590" s="13" t="n">
        <x:v>1602181</x:v>
      </x:c>
      <x:c r="F8590" s="11" t="n">
        <x:v>1</x:v>
      </x:c>
      <x:c r="G8590" s="11" t="n">
        <x:v>5.47</x:v>
      </x:c>
      <x:c r="H8590" s="11" t="n">
        <x:v>5.76</x:v>
      </x:c>
      <x:c r="I8590" s="13" t="n">
        <x:v>1602181</x:v>
      </x:c>
      <x:c r="J8590" s="11" t="n">
        <x:v>5.599089</x:v>
      </x:c>
      <x:c r="K8590" s="14" t="n">
        <x:f>I8590*J8590</x:f>
        <x:v>8970754.013109</x:v>
      </x:c>
      <x:c r="L8590" s="8" t="str">
        <x:v>Alpaca SIP</x:v>
      </x:c>
    </x:row>
    <x:row r="8591" ht="25" customHeight="1">
      <x:c r="A8591" s="8" t="str">
        <x:v>BTGO</x:v>
      </x:c>
      <x:c r="B8591" s="10" t="n">
        <x:v>46251</x:v>
      </x:c>
      <x:c r="C8591" s="11" t="n">
        <x:v>5.74</x:v>
      </x:c>
      <x:c r="D8591" s="11" t="n">
        <x:v>5.55</x:v>
      </x:c>
      <x:c r="E8591" s="13" t="n">
        <x:v>1836347</x:v>
      </x:c>
      <x:c r="F8591" s="11" t="n">
        <x:v>1</x:v>
      </x:c>
      <x:c r="G8591" s="11" t="n">
        <x:v>5.74</x:v>
      </x:c>
      <x:c r="H8591" s="11" t="n">
        <x:v>5.55</x:v>
      </x:c>
      <x:c r="I8591" s="13" t="n">
        <x:v>1836347</x:v>
      </x:c>
      <x:c r="J8591" s="11" t="n">
        <x:v>5.635727</x:v>
      </x:c>
      <x:c r="K8591" s="14" t="n">
        <x:f>I8591*J8591</x:f>
        <x:v>10349150.369269</x:v>
      </x:c>
      <x:c r="L8591" s="8" t="str">
        <x:v>Alpaca SIP</x:v>
      </x:c>
    </x:row>
    <x:row r="8592" ht="25" customHeight="1">
      <x:c r="A8592" s="8" t="str">
        <x:v>BTGO</x:v>
      </x:c>
      <x:c r="B8592" s="10" t="n">
        <x:v>46252</x:v>
      </x:c>
      <x:c r="C8592" s="11" t="n">
        <x:v>5.4</x:v>
      </x:c>
      <x:c r="D8592" s="11" t="n">
        <x:v>5.39</x:v>
      </x:c>
      <x:c r="E8592" s="13" t="n">
        <x:v>1777300</x:v>
      </x:c>
      <x:c r="F8592" s="11" t="n">
        <x:v>1</x:v>
      </x:c>
      <x:c r="G8592" s="11" t="n">
        <x:v>5.4</x:v>
      </x:c>
      <x:c r="H8592" s="11" t="n">
        <x:v>5.39</x:v>
      </x:c>
      <x:c r="I8592" s="13" t="n">
        <x:v>1777300</x:v>
      </x:c>
      <x:c r="J8592" s="11" t="n">
        <x:v>5.407735</x:v>
      </x:c>
      <x:c r="K8592" s="14" t="n">
        <x:f>I8592*J8592</x:f>
        <x:v>9611167.4155</x:v>
      </x:c>
      <x:c r="L8592" s="8" t="str">
        <x:v>Alpaca SIP</x:v>
      </x:c>
    </x:row>
    <x:row r="8593" ht="25" customHeight="1">
      <x:c r="A8593" s="8" t="str">
        <x:v>BTGO</x:v>
      </x:c>
      <x:c r="B8593" s="10" t="n">
        <x:v>46253</x:v>
      </x:c>
      <x:c r="C8593" s="11" t="n">
        <x:v>5.47</x:v>
      </x:c>
      <x:c r="D8593" s="11" t="n">
        <x:v>6.25</x:v>
      </x:c>
      <x:c r="E8593" s="13" t="n">
        <x:v>3586274</x:v>
      </x:c>
      <x:c r="F8593" s="11" t="n">
        <x:v>1</x:v>
      </x:c>
      <x:c r="G8593" s="11" t="n">
        <x:v>5.47</x:v>
      </x:c>
      <x:c r="H8593" s="11" t="n">
        <x:v>6.25</x:v>
      </x:c>
      <x:c r="I8593" s="13" t="n">
        <x:v>3586274</x:v>
      </x:c>
      <x:c r="J8593" s="11" t="n">
        <x:v>6.248437</x:v>
      </x:c>
      <x:c r="K8593" s="14" t="n">
        <x:f>I8593*J8593</x:f>
        <x:v>22408607.153738</x:v>
      </x:c>
      <x:c r="L8593" s="8" t="str">
        <x:v>Alpaca SIP</x:v>
      </x:c>
    </x:row>
    <x:row r="8594" ht="25" customHeight="1">
      <x:c r="A8594" s="8" t="str">
        <x:v>BTGO</x:v>
      </x:c>
      <x:c r="B8594" s="10" t="n">
        <x:v>46254</x:v>
      </x:c>
      <x:c r="C8594" s="11" t="n">
        <x:v>6.605</x:v>
      </x:c>
      <x:c r="D8594" s="11" t="n">
        <x:v>6.6</x:v>
      </x:c>
      <x:c r="E8594" s="13" t="n">
        <x:v>2234780</x:v>
      </x:c>
      <x:c r="F8594" s="11" t="n">
        <x:v>1</x:v>
      </x:c>
      <x:c r="G8594" s="11" t="n">
        <x:v>6.605</x:v>
      </x:c>
      <x:c r="H8594" s="11" t="n">
        <x:v>6.6</x:v>
      </x:c>
      <x:c r="I8594" s="13" t="n">
        <x:v>2234780</x:v>
      </x:c>
      <x:c r="J8594" s="11" t="n">
        <x:v>6.514068</x:v>
      </x:c>
      <x:c r="K8594" s="14" t="n">
        <x:f>I8594*J8594</x:f>
        <x:v>14557508.88504</x:v>
      </x:c>
      <x:c r="L8594" s="8" t="str">
        <x:v>Alpaca SIP</x:v>
      </x:c>
    </x:row>
    <x:row r="8595" ht="25" customHeight="1">
      <x:c r="A8595" s="8" t="str">
        <x:v>BTGO</x:v>
      </x:c>
      <x:c r="B8595" s="10" t="n">
        <x:v>46255</x:v>
      </x:c>
      <x:c r="C8595" s="11" t="n">
        <x:v>6.95</x:v>
      </x:c>
      <x:c r="D8595" s="11" t="n">
        <x:v>6.84</x:v>
      </x:c>
      <x:c r="E8595" s="13" t="n">
        <x:v>2554214</x:v>
      </x:c>
      <x:c r="F8595" s="11" t="n">
        <x:v>1</x:v>
      </x:c>
      <x:c r="G8595" s="11" t="n">
        <x:v>6.95</x:v>
      </x:c>
      <x:c r="H8595" s="11" t="n">
        <x:v>6.84</x:v>
      </x:c>
      <x:c r="I8595" s="13" t="n">
        <x:v>2554214</x:v>
      </x:c>
      <x:c r="J8595" s="11" t="n">
        <x:v>6.908088</x:v>
      </x:c>
      <x:c r="K8595" s="14" t="n">
        <x:f>I8595*J8595</x:f>
        <x:v>17644735.082832</x:v>
      </x:c>
      <x:c r="L8595" s="8" t="str">
        <x:v>Alpaca SIP</x:v>
      </x:c>
    </x:row>
    <x:row r="8596" ht="25" customHeight="1">
      <x:c r="A8596" s="8" t="str">
        <x:v>BTGO</x:v>
      </x:c>
      <x:c r="B8596" s="10" t="n">
        <x:v>46258</x:v>
      </x:c>
      <x:c r="C8596" s="11" t="n">
        <x:v>6.85</x:v>
      </x:c>
      <x:c r="D8596" s="11" t="n">
        <x:v>6.8</x:v>
      </x:c>
      <x:c r="E8596" s="13" t="n">
        <x:v>2476295</x:v>
      </x:c>
      <x:c r="F8596" s="11" t="n">
        <x:v>1</x:v>
      </x:c>
      <x:c r="G8596" s="11" t="n">
        <x:v>6.85</x:v>
      </x:c>
      <x:c r="H8596" s="11" t="n">
        <x:v>6.8</x:v>
      </x:c>
      <x:c r="I8596" s="13" t="n">
        <x:v>2476295</x:v>
      </x:c>
      <x:c r="J8596" s="11" t="n">
        <x:v>6.858555</x:v>
      </x:c>
      <x:c r="K8596" s="14" t="n">
        <x:f>I8596*J8596</x:f>
        <x:v>16983805.453725</x:v>
      </x:c>
      <x:c r="L8596" s="8" t="str">
        <x:v>Alpaca SIP</x:v>
      </x:c>
    </x:row>
    <x:row r="8597" ht="25" customHeight="1">
      <x:c r="A8597" s="8" t="str">
        <x:v>BTGO</x:v>
      </x:c>
      <x:c r="B8597" s="10" t="n">
        <x:v>46259</x:v>
      </x:c>
      <x:c r="C8597" s="11" t="n">
        <x:v>6.75</x:v>
      </x:c>
      <x:c r="D8597" s="11" t="n">
        <x:v>7.1</x:v>
      </x:c>
      <x:c r="E8597" s="13" t="n">
        <x:v>1546922</x:v>
      </x:c>
      <x:c r="F8597" s="11" t="n">
        <x:v>1</x:v>
      </x:c>
      <x:c r="G8597" s="11" t="n">
        <x:v>6.75</x:v>
      </x:c>
      <x:c r="H8597" s="11" t="n">
        <x:v>7.1</x:v>
      </x:c>
      <x:c r="I8597" s="13" t="n">
        <x:v>1546922</x:v>
      </x:c>
      <x:c r="J8597" s="11" t="n">
        <x:v>7.098091</x:v>
      </x:c>
      <x:c r="K8597" s="14" t="n">
        <x:f>I8597*J8597</x:f>
        <x:v>10980193.125902</x:v>
      </x:c>
      <x:c r="L8597" s="8" t="str">
        <x:v>Alpaca SIP</x:v>
      </x:c>
    </x:row>
    <x:row r="8598" ht="25" customHeight="1">
      <x:c r="A8598" s="8" t="str">
        <x:v>BTGO</x:v>
      </x:c>
      <x:c r="B8598" s="10" t="n">
        <x:v>46260</x:v>
      </x:c>
      <x:c r="C8598" s="11" t="n">
        <x:v>7.06</x:v>
      </x:c>
      <x:c r="D8598" s="11" t="n">
        <x:v>7.02</x:v>
      </x:c>
      <x:c r="E8598" s="13" t="n">
        <x:v>988085</x:v>
      </x:c>
      <x:c r="F8598" s="11" t="n">
        <x:v>1</x:v>
      </x:c>
      <x:c r="G8598" s="11" t="n">
        <x:v>7.06</x:v>
      </x:c>
      <x:c r="H8598" s="11" t="n">
        <x:v>7.02</x:v>
      </x:c>
      <x:c r="I8598" s="13" t="n">
        <x:v>988085</x:v>
      </x:c>
      <x:c r="J8598" s="11" t="n">
        <x:v>6.980173</x:v>
      </x:c>
      <x:c r="K8598" s="14" t="n">
        <x:f>I8598*J8598</x:f>
        <x:v>6897004.238705</x:v>
      </x:c>
      <x:c r="L8598" s="8" t="str">
        <x:v>Alpaca SIP</x:v>
      </x:c>
    </x:row>
    <x:row r="8599" ht="25" customHeight="1">
      <x:c r="A8599" s="8" t="str">
        <x:v>BTGO</x:v>
      </x:c>
      <x:c r="B8599" s="10" t="n">
        <x:v>46261</x:v>
      </x:c>
      <x:c r="C8599" s="11" t="n">
        <x:v>7.14</x:v>
      </x:c>
      <x:c r="D8599" s="11" t="n">
        <x:v>7.16</x:v>
      </x:c>
      <x:c r="E8599" s="13" t="n">
        <x:v>1329096</x:v>
      </x:c>
      <x:c r="F8599" s="11" t="n">
        <x:v>1</x:v>
      </x:c>
      <x:c r="G8599" s="11" t="n">
        <x:v>7.14</x:v>
      </x:c>
      <x:c r="H8599" s="11" t="n">
        <x:v>7.16</x:v>
      </x:c>
      <x:c r="I8599" s="13" t="n">
        <x:v>1329096</x:v>
      </x:c>
      <x:c r="J8599" s="11" t="n">
        <x:v>7.218001</x:v>
      </x:c>
      <x:c r="K8599" s="14" t="n">
        <x:f>I8599*J8599</x:f>
        <x:v>9593416.257096</x:v>
      </x:c>
      <x:c r="L8599" s="8" t="str">
        <x:v>Alpaca SIP</x:v>
      </x:c>
    </x:row>
    <x:row r="8600" ht="25" customHeight="1">
      <x:c r="A8600" s="8" t="str">
        <x:v>BTGO</x:v>
      </x:c>
      <x:c r="B8600" s="10" t="n">
        <x:v>46262</x:v>
      </x:c>
      <x:c r="C8600" s="11" t="n">
        <x:v>7.26</x:v>
      </x:c>
      <x:c r="D8600" s="11" t="n">
        <x:v>6.86</x:v>
      </x:c>
      <x:c r="E8600" s="13" t="n">
        <x:v>1943827</x:v>
      </x:c>
      <x:c r="F8600" s="11" t="n">
        <x:v>1</x:v>
      </x:c>
      <x:c r="G8600" s="11" t="n">
        <x:v>7.26</x:v>
      </x:c>
      <x:c r="H8600" s="11" t="n">
        <x:v>6.86</x:v>
      </x:c>
      <x:c r="I8600" s="13" t="n">
        <x:v>1943827</x:v>
      </x:c>
      <x:c r="J8600" s="11" t="n">
        <x:v>6.973389</x:v>
      </x:c>
      <x:c r="K8600" s="14" t="n">
        <x:f>I8600*J8600</x:f>
        <x:v>13555061.819703</x:v>
      </x:c>
      <x:c r="L8600" s="8" t="str">
        <x:v>Alpaca SIP</x:v>
      </x:c>
    </x:row>
    <x:row r="8601" ht="25" customHeight="1">
      <x:c r="A8601" s="8" t="str">
        <x:v>BTGO</x:v>
      </x:c>
      <x:c r="B8601" s="10" t="n">
        <x:v>46265</x:v>
      </x:c>
      <x:c r="C8601" s="11" t="n">
        <x:v>6.87</x:v>
      </x:c>
      <x:c r="D8601" s="11" t="n">
        <x:v>7.12</x:v>
      </x:c>
      <x:c r="E8601" s="13" t="n">
        <x:v>1417338</x:v>
      </x:c>
      <x:c r="F8601" s="11" t="n">
        <x:v>1</x:v>
      </x:c>
      <x:c r="G8601" s="11" t="n">
        <x:v>6.87</x:v>
      </x:c>
      <x:c r="H8601" s="11" t="n">
        <x:v>7.12</x:v>
      </x:c>
      <x:c r="I8601" s="13" t="n">
        <x:v>1417338</x:v>
      </x:c>
      <x:c r="J8601" s="11" t="n">
        <x:v>6.952697</x:v>
      </x:c>
      <x:c r="K8601" s="14" t="n">
        <x:f>I8601*J8601</x:f>
        <x:v>9854321.660586</x:v>
      </x:c>
      <x:c r="L8601" s="8" t="str">
        <x:v>Alpaca SIP</x:v>
      </x:c>
    </x:row>
    <x:row r="8602" ht="25" customHeight="1">
      <x:c r="A8602" s="8" t="str">
        <x:v>BTGO</x:v>
      </x:c>
      <x:c r="B8602" s="10" t="n">
        <x:v>46266</x:v>
      </x:c>
      <x:c r="C8602" s="11" t="n">
        <x:v>6.94</x:v>
      </x:c>
      <x:c r="D8602" s="11" t="n">
        <x:v>6.93</x:v>
      </x:c>
      <x:c r="E8602" s="13" t="n">
        <x:v>1468721</x:v>
      </x:c>
      <x:c r="F8602" s="11" t="n">
        <x:v>1</x:v>
      </x:c>
      <x:c r="G8602" s="11" t="n">
        <x:v>6.94</x:v>
      </x:c>
      <x:c r="H8602" s="11" t="n">
        <x:v>6.93</x:v>
      </x:c>
      <x:c r="I8602" s="13" t="n">
        <x:v>1468721</x:v>
      </x:c>
      <x:c r="J8602" s="11" t="n">
        <x:v>6.959979</x:v>
      </x:c>
      <x:c r="K8602" s="14" t="n">
        <x:f>I8602*J8602</x:f>
        <x:v>10222267.316859</x:v>
      </x:c>
      <x:c r="L8602" s="8" t="str">
        <x:v>Alpaca SIP</x:v>
      </x:c>
    </x:row>
    <x:row r="8603" ht="25" customHeight="1">
      <x:c r="A8603" s="8" t="str">
        <x:v>BTGO</x:v>
      </x:c>
      <x:c r="B8603" s="10" t="n">
        <x:v>46267</x:v>
      </x:c>
      <x:c r="C8603" s="11" t="n">
        <x:v>6.91</x:v>
      </x:c>
      <x:c r="D8603" s="11" t="n">
        <x:v>7.07</x:v>
      </x:c>
      <x:c r="E8603" s="13" t="n">
        <x:v>1361924</x:v>
      </x:c>
      <x:c r="F8603" s="11" t="n">
        <x:v>1</x:v>
      </x:c>
      <x:c r="G8603" s="11" t="n">
        <x:v>6.91</x:v>
      </x:c>
      <x:c r="H8603" s="11" t="n">
        <x:v>7.07</x:v>
      </x:c>
      <x:c r="I8603" s="13" t="n">
        <x:v>1361924</x:v>
      </x:c>
      <x:c r="J8603" s="11" t="n">
        <x:v>6.974757</x:v>
      </x:c>
      <x:c r="K8603" s="14" t="n">
        <x:f>I8603*J8603</x:f>
        <x:v>9499088.952468</x:v>
      </x:c>
      <x:c r="L8603" s="8" t="str">
        <x:v>Alpaca SIP</x:v>
      </x:c>
    </x:row>
    <x:row r="8604" ht="25" customHeight="1">
      <x:c r="A8604" s="8" t="str">
        <x:v>BTGO</x:v>
      </x:c>
      <x:c r="B8604" s="10" t="n">
        <x:v>46268</x:v>
      </x:c>
      <x:c r="C8604" s="11" t="n">
        <x:v>7.13</x:v>
      </x:c>
      <x:c r="D8604" s="11" t="n">
        <x:v>7.52</x:v>
      </x:c>
      <x:c r="E8604" s="13" t="n">
        <x:v>2046887</x:v>
      </x:c>
      <x:c r="F8604" s="11" t="n">
        <x:v>1</x:v>
      </x:c>
      <x:c r="G8604" s="11" t="n">
        <x:v>7.13</x:v>
      </x:c>
      <x:c r="H8604" s="11" t="n">
        <x:v>7.52</x:v>
      </x:c>
      <x:c r="I8604" s="13" t="n">
        <x:v>2046887</x:v>
      </x:c>
      <x:c r="J8604" s="11" t="n">
        <x:v>7.562588</x:v>
      </x:c>
      <x:c r="K8604" s="14" t="n">
        <x:f>I8604*J8604</x:f>
        <x:v>15479763.063556</x:v>
      </x:c>
      <x:c r="L8604" s="8" t="str">
        <x:v>Alpaca SIP</x:v>
      </x:c>
    </x:row>
    <x:row r="8605" ht="25" customHeight="1">
      <x:c r="A8605" s="8" t="str">
        <x:v>BTGO</x:v>
      </x:c>
      <x:c r="B8605" s="10" t="n">
        <x:v>46269</x:v>
      </x:c>
      <x:c r="C8605" s="11" t="n">
        <x:v>7.36</x:v>
      </x:c>
      <x:c r="D8605" s="11" t="n">
        <x:v>7.3</x:v>
      </x:c>
      <x:c r="E8605" s="13" t="n">
        <x:v>1372057</x:v>
      </x:c>
      <x:c r="F8605" s="11" t="n">
        <x:v>1</x:v>
      </x:c>
      <x:c r="G8605" s="11" t="n">
        <x:v>7.36</x:v>
      </x:c>
      <x:c r="H8605" s="11" t="n">
        <x:v>7.3</x:v>
      </x:c>
      <x:c r="I8605" s="13" t="n">
        <x:v>1372057</x:v>
      </x:c>
      <x:c r="J8605" s="11" t="n">
        <x:v>7.197695</x:v>
      </x:c>
      <x:c r="K8605" s="14" t="n">
        <x:f>I8605*J8605</x:f>
        <x:v>9875647.808615</x:v>
      </x:c>
      <x:c r="L8605" s="8" t="str">
        <x:v>Alpaca SIP</x:v>
      </x:c>
    </x:row>
    <x:row r="8606" ht="25" customHeight="1">
      <x:c r="A8606" s="8" t="str">
        <x:v>BTGO</x:v>
      </x:c>
      <x:c r="B8606" s="10" t="n">
        <x:v>46273</x:v>
      </x:c>
      <x:c r="C8606" s="11" t="n">
        <x:v>7.31</x:v>
      </x:c>
      <x:c r="D8606" s="11" t="n">
        <x:v>7.74</x:v>
      </x:c>
      <x:c r="E8606" s="13" t="n">
        <x:v>2526360</x:v>
      </x:c>
      <x:c r="F8606" s="11" t="n">
        <x:v>1</x:v>
      </x:c>
      <x:c r="G8606" s="11" t="n">
        <x:v>7.31</x:v>
      </x:c>
      <x:c r="H8606" s="11" t="n">
        <x:v>7.74</x:v>
      </x:c>
      <x:c r="I8606" s="13" t="n">
        <x:v>2526360</x:v>
      </x:c>
      <x:c r="J8606" s="11" t="n">
        <x:v>7.672756</x:v>
      </x:c>
      <x:c r="K8606" s="14" t="n">
        <x:f>I8606*J8606</x:f>
        <x:v>19384143.84816</x:v>
      </x:c>
      <x:c r="L8606" s="8" t="str">
        <x:v>Alpaca SIP</x:v>
      </x:c>
    </x:row>
    <x:row r="8607" ht="25" customHeight="1">
      <x:c r="A8607" s="8" t="str">
        <x:v>BTGO</x:v>
      </x:c>
      <x:c r="B8607" s="10" t="n">
        <x:v>46274</x:v>
      </x:c>
      <x:c r="C8607" s="11" t="n">
        <x:v>7.78</x:v>
      </x:c>
      <x:c r="D8607" s="11" t="n">
        <x:v>7.51</x:v>
      </x:c>
      <x:c r="E8607" s="13" t="n">
        <x:v>1350511</x:v>
      </x:c>
      <x:c r="F8607" s="11" t="n">
        <x:v>1</x:v>
      </x:c>
      <x:c r="G8607" s="11" t="n">
        <x:v>7.78</x:v>
      </x:c>
      <x:c r="H8607" s="11" t="n">
        <x:v>7.51</x:v>
      </x:c>
      <x:c r="I8607" s="13" t="n">
        <x:v>1350511</x:v>
      </x:c>
      <x:c r="J8607" s="11" t="n">
        <x:v>7.601204</x:v>
      </x:c>
      <x:c r="K8607" s="14" t="n">
        <x:f>I8607*J8607</x:f>
        <x:v>10265509.615244</x:v>
      </x:c>
      <x:c r="L8607" s="8" t="str">
        <x:v>Alpaca SIP</x:v>
      </x:c>
    </x:row>
    <x:row r="8608" ht="25" customHeight="1">
      <x:c r="A8608" s="8" t="str">
        <x:v>BTGO</x:v>
      </x:c>
      <x:c r="B8608" s="10" t="n">
        <x:v>46275</x:v>
      </x:c>
      <x:c r="C8608" s="11" t="n">
        <x:v>7.3</x:v>
      </x:c>
      <x:c r="D8608" s="11" t="n">
        <x:v>7.41</x:v>
      </x:c>
      <x:c r="E8608" s="13" t="n">
        <x:v>1429833</x:v>
      </x:c>
      <x:c r="F8608" s="11" t="n">
        <x:v>1</x:v>
      </x:c>
      <x:c r="G8608" s="11" t="n">
        <x:v>7.3</x:v>
      </x:c>
      <x:c r="H8608" s="11" t="n">
        <x:v>7.41</x:v>
      </x:c>
      <x:c r="I8608" s="13" t="n">
        <x:v>1429833</x:v>
      </x:c>
      <x:c r="J8608" s="11" t="n">
        <x:v>7.49988</x:v>
      </x:c>
      <x:c r="K8608" s="14" t="n">
        <x:f>I8608*J8608</x:f>
        <x:v>10723575.92004</x:v>
      </x:c>
      <x:c r="L8608" s="8" t="str">
        <x:v>Alpaca SIP</x:v>
      </x:c>
    </x:row>
    <x:row r="8609" ht="25" customHeight="1">
      <x:c r="A8609" s="8" t="str">
        <x:v>BTGO</x:v>
      </x:c>
      <x:c r="B8609" s="10" t="n">
        <x:v>46276</x:v>
      </x:c>
      <x:c r="C8609" s="11" t="n">
        <x:v>7.5</x:v>
      </x:c>
      <x:c r="D8609" s="11" t="n">
        <x:v>7.65</x:v>
      </x:c>
      <x:c r="E8609" s="13" t="n">
        <x:v>1489419</x:v>
      </x:c>
      <x:c r="F8609" s="11" t="n">
        <x:v>1</x:v>
      </x:c>
      <x:c r="G8609" s="11" t="n">
        <x:v>7.5</x:v>
      </x:c>
      <x:c r="H8609" s="11" t="n">
        <x:v>7.65</x:v>
      </x:c>
      <x:c r="I8609" s="13" t="n">
        <x:v>1489419</x:v>
      </x:c>
      <x:c r="J8609" s="11" t="n">
        <x:v>7.70482</x:v>
      </x:c>
      <x:c r="K8609" s="14" t="n">
        <x:f>I8609*J8609</x:f>
        <x:v>11475705.29958</x:v>
      </x:c>
      <x:c r="L8609" s="8" t="str">
        <x:v>Alpaca SIP</x:v>
      </x:c>
    </x:row>
    <x:row r="8610" ht="25" customHeight="1">
      <x:c r="A8610" s="8" t="str">
        <x:v>BTGO</x:v>
      </x:c>
      <x:c r="B8610" s="10" t="n">
        <x:v>46279</x:v>
      </x:c>
      <x:c r="C8610" s="11" t="n">
        <x:v>7.6</x:v>
      </x:c>
      <x:c r="D8610" s="11" t="n">
        <x:v>7.88</x:v>
      </x:c>
      <x:c r="E8610" s="13" t="n">
        <x:v>1366047</x:v>
      </x:c>
      <x:c r="F8610" s="11" t="n">
        <x:v>1</x:v>
      </x:c>
      <x:c r="G8610" s="11" t="n">
        <x:v>7.6</x:v>
      </x:c>
      <x:c r="H8610" s="11" t="n">
        <x:v>7.88</x:v>
      </x:c>
      <x:c r="I8610" s="13" t="n">
        <x:v>1366047</x:v>
      </x:c>
      <x:c r="J8610" s="11" t="n">
        <x:v>7.772046</x:v>
      </x:c>
      <x:c r="K8610" s="14" t="n">
        <x:f>I8610*J8610</x:f>
        <x:v>10616980.122162</x:v>
      </x:c>
      <x:c r="L8610" s="8" t="str">
        <x:v>Alpaca SIP</x:v>
      </x:c>
    </x:row>
    <x:row r="8611" ht="25" customHeight="1">
      <x:c r="A8611" s="8" t="str">
        <x:v>BTGO</x:v>
      </x:c>
      <x:c r="B8611" s="10" t="n">
        <x:v>46280</x:v>
      </x:c>
      <x:c r="C8611" s="11" t="n">
        <x:v>7.67</x:v>
      </x:c>
      <x:c r="D8611" s="11" t="n">
        <x:v>7.25</x:v>
      </x:c>
      <x:c r="E8611" s="13" t="n">
        <x:v>3047156</x:v>
      </x:c>
      <x:c r="F8611" s="11" t="n">
        <x:v>1</x:v>
      </x:c>
      <x:c r="G8611" s="11" t="n">
        <x:v>7.67</x:v>
      </x:c>
      <x:c r="H8611" s="11" t="n">
        <x:v>7.25</x:v>
      </x:c>
      <x:c r="I8611" s="13" t="n">
        <x:v>3047156</x:v>
      </x:c>
      <x:c r="J8611" s="11" t="n">
        <x:v>7.26091</x:v>
      </x:c>
      <x:c r="K8611" s="14" t="n">
        <x:f>I8611*J8611</x:f>
        <x:v>22125125.47196</x:v>
      </x:c>
      <x:c r="L8611" s="8" t="str">
        <x:v>Alpaca SIP</x:v>
      </x:c>
    </x:row>
    <x:row r="8612" ht="25" customHeight="1">
      <x:c r="A8612" s="8" t="str">
        <x:v>BTGO</x:v>
      </x:c>
      <x:c r="B8612" s="10" t="n">
        <x:v>46281</x:v>
      </x:c>
      <x:c r="C8612" s="11" t="n">
        <x:v>7.13</x:v>
      </x:c>
      <x:c r="D8612" s="11" t="n">
        <x:v>6.41</x:v>
      </x:c>
      <x:c r="E8612" s="13" t="n">
        <x:v>3417599</x:v>
      </x:c>
      <x:c r="F8612" s="11" t="n">
        <x:v>1</x:v>
      </x:c>
      <x:c r="G8612" s="11" t="n">
        <x:v>7.13</x:v>
      </x:c>
      <x:c r="H8612" s="11" t="n">
        <x:v>6.41</x:v>
      </x:c>
      <x:c r="I8612" s="13" t="n">
        <x:v>3417599</x:v>
      </x:c>
      <x:c r="J8612" s="11" t="n">
        <x:v>6.47674</x:v>
      </x:c>
      <x:c r="K8612" s="14" t="n">
        <x:f>I8612*J8612</x:f>
        <x:v>22134900.147260003</x:v>
      </x:c>
      <x:c r="L8612" s="8" t="str">
        <x:v>Alpaca SIP</x:v>
      </x:c>
    </x:row>
    <x:row r="8613" ht="25" customHeight="1">
      <x:c r="A8613" s="8" t="str">
        <x:v>BTGO</x:v>
      </x:c>
      <x:c r="B8613" s="10" t="n">
        <x:v>46282</x:v>
      </x:c>
      <x:c r="C8613" s="11" t="n">
        <x:v>6.56</x:v>
      </x:c>
      <x:c r="D8613" s="11" t="n">
        <x:v>6.76</x:v>
      </x:c>
      <x:c r="E8613" s="13" t="n">
        <x:v>2062398</x:v>
      </x:c>
      <x:c r="F8613" s="11" t="n">
        <x:v>1</x:v>
      </x:c>
      <x:c r="G8613" s="11" t="n">
        <x:v>6.56</x:v>
      </x:c>
      <x:c r="H8613" s="11" t="n">
        <x:v>6.76</x:v>
      </x:c>
      <x:c r="I8613" s="13" t="n">
        <x:v>2062398</x:v>
      </x:c>
      <x:c r="J8613" s="11" t="n">
        <x:v>6.777425</x:v>
      </x:c>
      <x:c r="K8613" s="14" t="n">
        <x:f>I8613*J8613</x:f>
        <x:v>13977747.76515</x:v>
      </x:c>
      <x:c r="L8613" s="8" t="str">
        <x:v>Alpaca SIP</x:v>
      </x:c>
    </x:row>
    <x:row r="8614" ht="25" customHeight="1">
      <x:c r="A8614" s="8" t="str">
        <x:v>BTGO</x:v>
      </x:c>
      <x:c r="B8614" s="10" t="n">
        <x:v>46283</x:v>
      </x:c>
      <x:c r="C8614" s="11" t="n">
        <x:v>6.94</x:v>
      </x:c>
      <x:c r="D8614" s="11" t="n">
        <x:v>7.56</x:v>
      </x:c>
      <x:c r="E8614" s="13" t="n">
        <x:v>11918946</x:v>
      </x:c>
      <x:c r="F8614" s="11" t="n">
        <x:v>1</x:v>
      </x:c>
      <x:c r="G8614" s="11" t="n">
        <x:v>6.94</x:v>
      </x:c>
      <x:c r="H8614" s="11" t="n">
        <x:v>7.56</x:v>
      </x:c>
      <x:c r="I8614" s="13" t="n">
        <x:v>11918946</x:v>
      </x:c>
      <x:c r="J8614" s="11" t="n">
        <x:v>7.506363</x:v>
      </x:c>
      <x:c r="K8614" s="14" t="n">
        <x:f>I8614*J8614</x:f>
        <x:v>89467935.253398</x:v>
      </x:c>
      <x:c r="L8614" s="8" t="str">
        <x:v>Alpaca SIP</x:v>
      </x:c>
    </x:row>
    <x:row r="8615" ht="25" customHeight="1">
      <x:c r="A8615" s="8" t="str">
        <x:v>BTGO</x:v>
      </x:c>
      <x:c r="B8615" s="10" t="n">
        <x:v>46286</x:v>
      </x:c>
      <x:c r="C8615" s="11" t="n">
        <x:v>7.85</x:v>
      </x:c>
      <x:c r="D8615" s="11" t="n">
        <x:v>7.86</x:v>
      </x:c>
      <x:c r="E8615" s="13" t="n">
        <x:v>2865841</x:v>
      </x:c>
      <x:c r="F8615" s="11" t="n">
        <x:v>1</x:v>
      </x:c>
      <x:c r="G8615" s="11" t="n">
        <x:v>7.85</x:v>
      </x:c>
      <x:c r="H8615" s="11" t="n">
        <x:v>7.86</x:v>
      </x:c>
      <x:c r="I8615" s="13" t="n">
        <x:v>2865841</x:v>
      </x:c>
      <x:c r="J8615" s="11" t="n">
        <x:v>7.866356</x:v>
      </x:c>
      <x:c r="K8615" s="14" t="n">
        <x:f>I8615*J8615</x:f>
        <x:v>22543725.545396</x:v>
      </x:c>
      <x:c r="L8615" s="8" t="str">
        <x:v>Alpaca SIP</x:v>
      </x:c>
    </x:row>
    <x:row r="8616" ht="25" customHeight="1">
      <x:c r="A8616" s="8" t="str">
        <x:v>BTGO</x:v>
      </x:c>
      <x:c r="B8616" s="10" t="n">
        <x:v>46287</x:v>
      </x:c>
      <x:c r="C8616" s="11" t="n">
        <x:v>7.81</x:v>
      </x:c>
      <x:c r="D8616" s="11" t="n">
        <x:v>8.28</x:v>
      </x:c>
      <x:c r="E8616" s="13" t="n">
        <x:v>2282117</x:v>
      </x:c>
      <x:c r="F8616" s="11" t="n">
        <x:v>1</x:v>
      </x:c>
      <x:c r="G8616" s="11" t="n">
        <x:v>7.81</x:v>
      </x:c>
      <x:c r="H8616" s="11" t="n">
        <x:v>8.28</x:v>
      </x:c>
      <x:c r="I8616" s="13" t="n">
        <x:v>2282117</x:v>
      </x:c>
      <x:c r="J8616" s="11" t="n">
        <x:v>8.126783</x:v>
      </x:c>
      <x:c r="K8616" s="14" t="n">
        <x:f>I8616*J8616</x:f>
        <x:v>18546269.639611</x:v>
      </x:c>
      <x:c r="L8616" s="8" t="str">
        <x:v>Alpaca SIP</x:v>
      </x:c>
    </x:row>
    <x:row r="8617" ht="25" customHeight="1">
      <x:c r="A8617" s="8" t="str">
        <x:v>BTGO</x:v>
      </x:c>
      <x:c r="B8617" s="10" t="n">
        <x:v>46288</x:v>
      </x:c>
      <x:c r="C8617" s="11" t="n">
        <x:v>8.11</x:v>
      </x:c>
      <x:c r="D8617" s="11" t="n">
        <x:v>8.1</x:v>
      </x:c>
      <x:c r="E8617" s="13" t="n">
        <x:v>1165307</x:v>
      </x:c>
      <x:c r="F8617" s="11" t="n">
        <x:v>1</x:v>
      </x:c>
      <x:c r="G8617" s="11" t="n">
        <x:v>8.11</x:v>
      </x:c>
      <x:c r="H8617" s="11" t="n">
        <x:v>8.1</x:v>
      </x:c>
      <x:c r="I8617" s="13" t="n">
        <x:v>1165307</x:v>
      </x:c>
      <x:c r="J8617" s="11" t="n">
        <x:v>8.102256</x:v>
      </x:c>
      <x:c r="K8617" s="14" t="n">
        <x:f>I8617*J8617</x:f>
        <x:v>9441615.632592</x:v>
      </x:c>
      <x:c r="L8617" s="8" t="str">
        <x:v>Alpaca SIP</x:v>
      </x:c>
    </x:row>
    <x:row r="8618" ht="25" customHeight="1">
      <x:c r="A8618" s="8" t="str">
        <x:v>BTGO</x:v>
      </x:c>
      <x:c r="B8618" s="10" t="n">
        <x:v>46289</x:v>
      </x:c>
      <x:c r="C8618" s="11" t="n">
        <x:v>7.92</x:v>
      </x:c>
      <x:c r="D8618" s="11" t="n">
        <x:v>7.97</x:v>
      </x:c>
      <x:c r="E8618" s="13" t="n">
        <x:v>1159335</x:v>
      </x:c>
      <x:c r="F8618" s="11" t="n">
        <x:v>1</x:v>
      </x:c>
      <x:c r="G8618" s="11" t="n">
        <x:v>7.92</x:v>
      </x:c>
      <x:c r="H8618" s="11" t="n">
        <x:v>7.97</x:v>
      </x:c>
      <x:c r="I8618" s="13" t="n">
        <x:v>1159335</x:v>
      </x:c>
      <x:c r="J8618" s="11" t="n">
        <x:v>7.916073</x:v>
      </x:c>
      <x:c r="K8618" s="14" t="n">
        <x:f>I8618*J8618</x:f>
        <x:v>9177380.491455</x:v>
      </x:c>
      <x:c r="L8618" s="8" t="str">
        <x:v>Alpaca SIP</x:v>
      </x:c>
    </x:row>
    <x:row r="8619" ht="25" customHeight="1">
      <x:c r="A8619" s="8" t="str">
        <x:v>BTGO</x:v>
      </x:c>
      <x:c r="B8619" s="10" t="n">
        <x:v>46290</x:v>
      </x:c>
      <x:c r="C8619" s="11" t="n">
        <x:v>8.2</x:v>
      </x:c>
      <x:c r="D8619" s="11" t="n">
        <x:v>7.48</x:v>
      </x:c>
      <x:c r="E8619" s="13" t="n">
        <x:v>1407981</x:v>
      </x:c>
      <x:c r="F8619" s="11" t="n">
        <x:v>1</x:v>
      </x:c>
      <x:c r="G8619" s="11" t="n">
        <x:v>8.2</x:v>
      </x:c>
      <x:c r="H8619" s="11" t="n">
        <x:v>7.48</x:v>
      </x:c>
      <x:c r="I8619" s="13" t="n">
        <x:v>1407981</x:v>
      </x:c>
      <x:c r="J8619" s="11" t="n">
        <x:v>7.507129</x:v>
      </x:c>
      <x:c r="K8619" s="14" t="n">
        <x:f>I8619*J8619</x:f>
        <x:v>10569894.996549</x:v>
      </x:c>
      <x:c r="L8619" s="8" t="str">
        <x:v>Alpaca SIP</x:v>
      </x:c>
    </x:row>
    <x:row r="8620" ht="25" customHeight="1">
      <x:c r="A8620" s="8" t="str">
        <x:v>BTGO</x:v>
      </x:c>
      <x:c r="B8620" s="10" t="n">
        <x:v>46293</x:v>
      </x:c>
      <x:c r="C8620" s="11" t="n">
        <x:v>7.295</x:v>
      </x:c>
      <x:c r="D8620" s="11" t="n">
        <x:v>7.26</x:v>
      </x:c>
      <x:c r="E8620" s="13" t="n">
        <x:v>1020446</x:v>
      </x:c>
      <x:c r="F8620" s="11" t="n">
        <x:v>1</x:v>
      </x:c>
      <x:c r="G8620" s="11" t="n">
        <x:v>7.295</x:v>
      </x:c>
      <x:c r="H8620" s="11" t="n">
        <x:v>7.26</x:v>
      </x:c>
      <x:c r="I8620" s="13" t="n">
        <x:v>1020446</x:v>
      </x:c>
      <x:c r="J8620" s="11" t="n">
        <x:v>7.29284</x:v>
      </x:c>
      <x:c r="K8620" s="14" t="n">
        <x:f>I8620*J8620</x:f>
        <x:v>7441949.40664</x:v>
      </x:c>
      <x:c r="L8620" s="8" t="str">
        <x:v>Alpaca SIP</x:v>
      </x:c>
    </x:row>
    <x:row r="8621" ht="25" customHeight="1">
      <x:c r="A8621" s="8" t="str">
        <x:v>BTGO</x:v>
      </x:c>
      <x:c r="B8621" s="10" t="n">
        <x:v>46294</x:v>
      </x:c>
      <x:c r="C8621" s="11" t="n">
        <x:v>7.46</x:v>
      </x:c>
      <x:c r="D8621" s="11" t="n">
        <x:v>7.27</x:v>
      </x:c>
      <x:c r="E8621" s="13" t="n">
        <x:v>813574</x:v>
      </x:c>
      <x:c r="F8621" s="11" t="n">
        <x:v>1</x:v>
      </x:c>
      <x:c r="G8621" s="11" t="n">
        <x:v>7.46</x:v>
      </x:c>
      <x:c r="H8621" s="11" t="n">
        <x:v>7.27</x:v>
      </x:c>
      <x:c r="I8621" s="13" t="n">
        <x:v>813574</x:v>
      </x:c>
      <x:c r="J8621" s="11" t="n">
        <x:v>7.273966</x:v>
      </x:c>
      <x:c r="K8621" s="14" t="n">
        <x:f>I8621*J8621</x:f>
        <x:v>5917909.614484</x:v>
      </x:c>
      <x:c r="L8621" s="8" t="str">
        <x:v>Alpaca SIP</x:v>
      </x:c>
    </x:row>
    <x:row r="8622" ht="25" customHeight="1">
      <x:c r="A8622" s="8" t="str">
        <x:v>BTGO</x:v>
      </x:c>
      <x:c r="B8622" s="10" t="n">
        <x:v>46295</x:v>
      </x:c>
      <x:c r="C8622" s="11" t="n">
        <x:v>7.41</x:v>
      </x:c>
      <x:c r="D8622" s="11" t="n">
        <x:v>7.4</x:v>
      </x:c>
      <x:c r="E8622" s="13" t="n">
        <x:v>986448</x:v>
      </x:c>
      <x:c r="F8622" s="11" t="n">
        <x:v>1</x:v>
      </x:c>
      <x:c r="G8622" s="11" t="n">
        <x:v>7.41</x:v>
      </x:c>
      <x:c r="H8622" s="11" t="n">
        <x:v>7.4</x:v>
      </x:c>
      <x:c r="I8622" s="13" t="n">
        <x:v>986448</x:v>
      </x:c>
      <x:c r="J8622" s="11" t="n">
        <x:v>7.388671</x:v>
      </x:c>
      <x:c r="K8622" s="14" t="n">
        <x:f>I8622*J8622</x:f>
        <x:v>7288539.730608</x:v>
      </x:c>
      <x:c r="L8622" s="8" t="str">
        <x:v>Alpaca SIP</x:v>
      </x:c>
    </x:row>
    <x:row r="8623" ht="25" customHeight="1">
      <x:c r="A8623" s="8" t="str">
        <x:v>BTGO</x:v>
      </x:c>
      <x:c r="B8623" s="10" t="n">
        <x:v>46296</x:v>
      </x:c>
      <x:c r="C8623" s="11" t="n">
        <x:v>7.37</x:v>
      </x:c>
      <x:c r="D8623" s="11" t="n">
        <x:v>7.36</x:v>
      </x:c>
      <x:c r="E8623" s="13" t="n">
        <x:v>767584</x:v>
      </x:c>
      <x:c r="F8623" s="11" t="n">
        <x:v>1</x:v>
      </x:c>
      <x:c r="G8623" s="11" t="n">
        <x:v>7.37</x:v>
      </x:c>
      <x:c r="H8623" s="11" t="n">
        <x:v>7.36</x:v>
      </x:c>
      <x:c r="I8623" s="13" t="n">
        <x:v>767584</x:v>
      </x:c>
      <x:c r="J8623" s="11" t="n">
        <x:v>7.352092</x:v>
      </x:c>
      <x:c r="K8623" s="14" t="n">
        <x:f>I8623*J8623</x:f>
        <x:v>5643348.185728</x:v>
      </x:c>
      <x:c r="L8623" s="8" t="str">
        <x:v>Alpaca SIP</x:v>
      </x:c>
    </x:row>
    <x:row r="8624" ht="25" customHeight="1">
      <x:c r="A8624" s="8" t="str">
        <x:v>BTGO</x:v>
      </x:c>
      <x:c r="B8624" s="10" t="n">
        <x:v>46297</x:v>
      </x:c>
      <x:c r="C8624" s="11" t="n">
        <x:v>7.6</x:v>
      </x:c>
      <x:c r="D8624" s="11" t="n">
        <x:v>7.38</x:v>
      </x:c>
      <x:c r="E8624" s="13" t="n">
        <x:v>1099567</x:v>
      </x:c>
      <x:c r="F8624" s="11" t="n">
        <x:v>1</x:v>
      </x:c>
      <x:c r="G8624" s="11" t="n">
        <x:v>7.6</x:v>
      </x:c>
      <x:c r="H8624" s="11" t="n">
        <x:v>7.38</x:v>
      </x:c>
      <x:c r="I8624" s="13" t="n">
        <x:v>1099567</x:v>
      </x:c>
      <x:c r="J8624" s="11" t="n">
        <x:v>7.419749</x:v>
      </x:c>
      <x:c r="K8624" s="14" t="n">
        <x:f>I8624*J8624</x:f>
        <x:v>8158511.148683</x:v>
      </x:c>
      <x:c r="L8624" s="8" t="str">
        <x:v>Alpaca SIP</x:v>
      </x:c>
    </x:row>
    <x:row r="8625" ht="25" customHeight="1">
      <x:c r="A8625" s="8" t="str">
        <x:v>GCDT</x:v>
      </x:c>
      <x:c r="B8625" s="10" t="n">
        <x:v>46035</x:v>
      </x:c>
      <x:c r="C8625" s="11" t="n">
        <x:v>4.3</x:v>
      </x:c>
      <x:c r="D8625" s="11" t="n">
        <x:v>4.21</x:v>
      </x:c>
      <x:c r="E8625" s="13" t="n">
        <x:v>2433984</x:v>
      </x:c>
      <x:c r="F8625" s="11" t="n">
        <x:v>1</x:v>
      </x:c>
      <x:c r="G8625" s="11" t="n">
        <x:v>4.3</x:v>
      </x:c>
      <x:c r="H8625" s="11" t="n">
        <x:v>4.21</x:v>
      </x:c>
      <x:c r="I8625" s="13" t="n">
        <x:v>2433984</x:v>
      </x:c>
      <x:c r="J8625" s="11" t="n">
        <x:v>4.637455</x:v>
      </x:c>
      <x:c r="K8625" s="14" t="n">
        <x:f>I8625*J8625</x:f>
        <x:v>11287491.27072</x:v>
      </x:c>
      <x:c r="L8625" s="8" t="str">
        <x:v>Alpaca SIP</x:v>
      </x:c>
    </x:row>
    <x:row r="8626" ht="25" customHeight="1">
      <x:c r="A8626" s="8" t="str">
        <x:v>GCDT</x:v>
      </x:c>
      <x:c r="B8626" s="10" t="n">
        <x:v>46036</x:v>
      </x:c>
      <x:c r="C8626" s="11" t="n">
        <x:v>4.75</x:v>
      </x:c>
      <x:c r="D8626" s="11" t="n">
        <x:v>5.56</x:v>
      </x:c>
      <x:c r="E8626" s="13" t="n">
        <x:v>495514</x:v>
      </x:c>
      <x:c r="F8626" s="11" t="n">
        <x:v>1</x:v>
      </x:c>
      <x:c r="G8626" s="11" t="n">
        <x:v>4.75</x:v>
      </x:c>
      <x:c r="H8626" s="11" t="n">
        <x:v>5.56</x:v>
      </x:c>
      <x:c r="I8626" s="13" t="n">
        <x:v>495514</x:v>
      </x:c>
      <x:c r="J8626" s="11" t="n">
        <x:v>5.265682</x:v>
      </x:c>
      <x:c r="K8626" s="14" t="n">
        <x:f>I8626*J8626</x:f>
        <x:v>2609219.150548</x:v>
      </x:c>
      <x:c r="L8626" s="8" t="str">
        <x:v>Alpaca SIP</x:v>
      </x:c>
    </x:row>
    <x:row r="8627" ht="25" customHeight="1">
      <x:c r="A8627" s="8" t="str">
        <x:v>GCDT</x:v>
      </x:c>
      <x:c r="B8627" s="10" t="n">
        <x:v>46037</x:v>
      </x:c>
      <x:c r="C8627" s="11" t="n">
        <x:v>5.65</x:v>
      </x:c>
      <x:c r="D8627" s="11" t="n">
        <x:v>4.5</x:v>
      </x:c>
      <x:c r="E8627" s="13" t="n">
        <x:v>193075</x:v>
      </x:c>
      <x:c r="F8627" s="11" t="n">
        <x:v>1</x:v>
      </x:c>
      <x:c r="G8627" s="11" t="n">
        <x:v>5.65</x:v>
      </x:c>
      <x:c r="H8627" s="11" t="n">
        <x:v>4.5</x:v>
      </x:c>
      <x:c r="I8627" s="13" t="n">
        <x:v>193075</x:v>
      </x:c>
      <x:c r="J8627" s="11" t="n">
        <x:v>4.945243</x:v>
      </x:c>
      <x:c r="K8627" s="14" t="n">
        <x:f>I8627*J8627</x:f>
        <x:v>954802.792225</x:v>
      </x:c>
      <x:c r="L8627" s="8" t="str">
        <x:v>Alpaca SIP</x:v>
      </x:c>
    </x:row>
    <x:row r="8628" ht="25" customHeight="1">
      <x:c r="A8628" s="8" t="str">
        <x:v>GCDT</x:v>
      </x:c>
      <x:c r="B8628" s="10" t="n">
        <x:v>46038</x:v>
      </x:c>
      <x:c r="C8628" s="11" t="n">
        <x:v>4.72</x:v>
      </x:c>
      <x:c r="D8628" s="11" t="n">
        <x:v>4.57</x:v>
      </x:c>
      <x:c r="E8628" s="13" t="n">
        <x:v>278807</x:v>
      </x:c>
      <x:c r="F8628" s="11" t="n">
        <x:v>1</x:v>
      </x:c>
      <x:c r="G8628" s="11" t="n">
        <x:v>4.72</x:v>
      </x:c>
      <x:c r="H8628" s="11" t="n">
        <x:v>4.57</x:v>
      </x:c>
      <x:c r="I8628" s="13" t="n">
        <x:v>278807</x:v>
      </x:c>
      <x:c r="J8628" s="11" t="n">
        <x:v>4.782936</x:v>
      </x:c>
      <x:c r="K8628" s="14" t="n">
        <x:f>I8628*J8628</x:f>
        <x:v>1333516.0373520001</x:v>
      </x:c>
      <x:c r="L8628" s="8" t="str">
        <x:v>Alpaca SIP</x:v>
      </x:c>
    </x:row>
    <x:row r="8629" ht="25" customHeight="1">
      <x:c r="A8629" s="8" t="str">
        <x:v>GCDT</x:v>
      </x:c>
      <x:c r="B8629" s="10" t="n">
        <x:v>46042</x:v>
      </x:c>
      <x:c r="C8629" s="11" t="n">
        <x:v>4.63</x:v>
      </x:c>
      <x:c r="D8629" s="11" t="n">
        <x:v>4.71</x:v>
      </x:c>
      <x:c r="E8629" s="13" t="n">
        <x:v>89597</x:v>
      </x:c>
      <x:c r="F8629" s="11" t="n">
        <x:v>1</x:v>
      </x:c>
      <x:c r="G8629" s="11" t="n">
        <x:v>4.63</x:v>
      </x:c>
      <x:c r="H8629" s="11" t="n">
        <x:v>4.71</x:v>
      </x:c>
      <x:c r="I8629" s="13" t="n">
        <x:v>89597</x:v>
      </x:c>
      <x:c r="J8629" s="11" t="n">
        <x:v>4.767053</x:v>
      </x:c>
      <x:c r="K8629" s="14" t="n">
        <x:f>I8629*J8629</x:f>
        <x:v>427113.647641</x:v>
      </x:c>
      <x:c r="L8629" s="8" t="str">
        <x:v>Alpaca SIP</x:v>
      </x:c>
    </x:row>
    <x:row r="8630" ht="25" customHeight="1">
      <x:c r="A8630" s="8" t="str">
        <x:v>GCDT</x:v>
      </x:c>
      <x:c r="B8630" s="10" t="n">
        <x:v>46043</x:v>
      </x:c>
      <x:c r="C8630" s="11" t="n">
        <x:v>4.83</x:v>
      </x:c>
      <x:c r="D8630" s="11" t="n">
        <x:v>4.76</x:v>
      </x:c>
      <x:c r="E8630" s="13" t="n">
        <x:v>459842</x:v>
      </x:c>
      <x:c r="F8630" s="11" t="n">
        <x:v>1</x:v>
      </x:c>
      <x:c r="G8630" s="11" t="n">
        <x:v>4.83</x:v>
      </x:c>
      <x:c r="H8630" s="11" t="n">
        <x:v>4.76</x:v>
      </x:c>
      <x:c r="I8630" s="13" t="n">
        <x:v>459842</x:v>
      </x:c>
      <x:c r="J8630" s="11" t="n">
        <x:v>4.671061</x:v>
      </x:c>
      <x:c r="K8630" s="14" t="n">
        <x:f>I8630*J8630</x:f>
        <x:v>2147950.032362</x:v>
      </x:c>
      <x:c r="L8630" s="8" t="str">
        <x:v>Alpaca SIP</x:v>
      </x:c>
    </x:row>
    <x:row r="8631" ht="25" customHeight="1">
      <x:c r="A8631" s="8" t="str">
        <x:v>GCDT</x:v>
      </x:c>
      <x:c r="B8631" s="10" t="n">
        <x:v>46044</x:v>
      </x:c>
      <x:c r="C8631" s="11" t="n">
        <x:v>4.94</x:v>
      </x:c>
      <x:c r="D8631" s="11" t="n">
        <x:v>4.81</x:v>
      </x:c>
      <x:c r="E8631" s="13" t="n">
        <x:v>172121</x:v>
      </x:c>
      <x:c r="F8631" s="11" t="n">
        <x:v>1</x:v>
      </x:c>
      <x:c r="G8631" s="11" t="n">
        <x:v>4.94</x:v>
      </x:c>
      <x:c r="H8631" s="11" t="n">
        <x:v>4.81</x:v>
      </x:c>
      <x:c r="I8631" s="13" t="n">
        <x:v>172121</x:v>
      </x:c>
      <x:c r="J8631" s="11" t="n">
        <x:v>4.831232</x:v>
      </x:c>
      <x:c r="K8631" s="14" t="n">
        <x:f>I8631*J8631</x:f>
        <x:v>831556.483072</x:v>
      </x:c>
      <x:c r="L8631" s="8" t="str">
        <x:v>Alpaca SIP</x:v>
      </x:c>
    </x:row>
    <x:row r="8632" ht="25" customHeight="1">
      <x:c r="A8632" s="8" t="str">
        <x:v>GCDT</x:v>
      </x:c>
      <x:c r="B8632" s="10" t="n">
        <x:v>46045</x:v>
      </x:c>
      <x:c r="C8632" s="11" t="n">
        <x:v>4.89</x:v>
      </x:c>
      <x:c r="D8632" s="11" t="n">
        <x:v>4.9</x:v>
      </x:c>
      <x:c r="E8632" s="13" t="n">
        <x:v>40050</x:v>
      </x:c>
      <x:c r="F8632" s="11" t="n">
        <x:v>1</x:v>
      </x:c>
      <x:c r="G8632" s="11" t="n">
        <x:v>4.89</x:v>
      </x:c>
      <x:c r="H8632" s="11" t="n">
        <x:v>4.9</x:v>
      </x:c>
      <x:c r="I8632" s="13" t="n">
        <x:v>40050</x:v>
      </x:c>
      <x:c r="J8632" s="11" t="n">
        <x:v>4.911166</x:v>
      </x:c>
      <x:c r="K8632" s="14" t="n">
        <x:f>I8632*J8632</x:f>
        <x:v>196692.1983</x:v>
      </x:c>
      <x:c r="L8632" s="8" t="str">
        <x:v>Alpaca SIP</x:v>
      </x:c>
    </x:row>
    <x:row r="8633" ht="25" customHeight="1">
      <x:c r="A8633" s="8" t="str">
        <x:v>GCDT</x:v>
      </x:c>
      <x:c r="B8633" s="10" t="n">
        <x:v>46048</x:v>
      </x:c>
      <x:c r="C8633" s="11" t="n">
        <x:v>5.09</x:v>
      </x:c>
      <x:c r="D8633" s="11" t="n">
        <x:v>5.01</x:v>
      </x:c>
      <x:c r="E8633" s="13" t="n">
        <x:v>266562</x:v>
      </x:c>
      <x:c r="F8633" s="11" t="n">
        <x:v>1</x:v>
      </x:c>
      <x:c r="G8633" s="11" t="n">
        <x:v>5.09</x:v>
      </x:c>
      <x:c r="H8633" s="11" t="n">
        <x:v>5.01</x:v>
      </x:c>
      <x:c r="I8633" s="13" t="n">
        <x:v>266562</x:v>
      </x:c>
      <x:c r="J8633" s="11" t="n">
        <x:v>4.919875</x:v>
      </x:c>
      <x:c r="K8633" s="14" t="n">
        <x:f>I8633*J8633</x:f>
        <x:v>1311451.7197500002</x:v>
      </x:c>
      <x:c r="L8633" s="8" t="str">
        <x:v>Alpaca SIP</x:v>
      </x:c>
    </x:row>
    <x:row r="8634" ht="25" customHeight="1">
      <x:c r="A8634" s="8" t="str">
        <x:v>GCDT</x:v>
      </x:c>
      <x:c r="B8634" s="10" t="n">
        <x:v>46049</x:v>
      </x:c>
      <x:c r="C8634" s="11" t="n">
        <x:v>5.1</x:v>
      </x:c>
      <x:c r="D8634" s="11" t="n">
        <x:v>4.93</x:v>
      </x:c>
      <x:c r="E8634" s="13" t="n">
        <x:v>142220</x:v>
      </x:c>
      <x:c r="F8634" s="11" t="n">
        <x:v>1</x:v>
      </x:c>
      <x:c r="G8634" s="11" t="n">
        <x:v>5.1</x:v>
      </x:c>
      <x:c r="H8634" s="11" t="n">
        <x:v>4.93</x:v>
      </x:c>
      <x:c r="I8634" s="13" t="n">
        <x:v>142220</x:v>
      </x:c>
      <x:c r="J8634" s="11" t="n">
        <x:v>4.930285</x:v>
      </x:c>
      <x:c r="K8634" s="14" t="n">
        <x:f>I8634*J8634</x:f>
        <x:v>701185.1327</x:v>
      </x:c>
      <x:c r="L8634" s="8" t="str">
        <x:v>Alpaca SIP</x:v>
      </x:c>
    </x:row>
    <x:row r="8635" ht="25" customHeight="1">
      <x:c r="A8635" s="8" t="str">
        <x:v>GCDT</x:v>
      </x:c>
      <x:c r="B8635" s="10" t="n">
        <x:v>46050</x:v>
      </x:c>
      <x:c r="C8635" s="11" t="n">
        <x:v>4.92</x:v>
      </x:c>
      <x:c r="D8635" s="11" t="n">
        <x:v>4.4</x:v>
      </x:c>
      <x:c r="E8635" s="13" t="n">
        <x:v>215345</x:v>
      </x:c>
      <x:c r="F8635" s="11" t="n">
        <x:v>1</x:v>
      </x:c>
      <x:c r="G8635" s="11" t="n">
        <x:v>4.92</x:v>
      </x:c>
      <x:c r="H8635" s="11" t="n">
        <x:v>4.4</x:v>
      </x:c>
      <x:c r="I8635" s="13" t="n">
        <x:v>215345</x:v>
      </x:c>
      <x:c r="J8635" s="11" t="n">
        <x:v>4.745618</x:v>
      </x:c>
      <x:c r="K8635" s="14" t="n">
        <x:f>I8635*J8635</x:f>
        <x:v>1021945.1082100001</x:v>
      </x:c>
      <x:c r="L8635" s="8" t="str">
        <x:v>Alpaca SIP</x:v>
      </x:c>
    </x:row>
    <x:row r="8636" ht="25" customHeight="1">
      <x:c r="A8636" s="8" t="str">
        <x:v>GCDT</x:v>
      </x:c>
      <x:c r="B8636" s="10" t="n">
        <x:v>46051</x:v>
      </x:c>
      <x:c r="C8636" s="11" t="n">
        <x:v>4.41</x:v>
      </x:c>
      <x:c r="D8636" s="11" t="n">
        <x:v>4.01</x:v>
      </x:c>
      <x:c r="E8636" s="13" t="n">
        <x:v>91428</x:v>
      </x:c>
      <x:c r="F8636" s="11" t="n">
        <x:v>1</x:v>
      </x:c>
      <x:c r="G8636" s="11" t="n">
        <x:v>4.41</x:v>
      </x:c>
      <x:c r="H8636" s="11" t="n">
        <x:v>4.01</x:v>
      </x:c>
      <x:c r="I8636" s="13" t="n">
        <x:v>91428</x:v>
      </x:c>
      <x:c r="J8636" s="11" t="n">
        <x:v>4.294917</x:v>
      </x:c>
      <x:c r="K8636" s="14" t="n">
        <x:f>I8636*J8636</x:f>
        <x:v>392675.671476</x:v>
      </x:c>
      <x:c r="L8636" s="8" t="str">
        <x:v>Alpaca SIP</x:v>
      </x:c>
    </x:row>
    <x:row r="8637" ht="25" customHeight="1">
      <x:c r="A8637" s="8" t="str">
        <x:v>GCDT</x:v>
      </x:c>
      <x:c r="B8637" s="10" t="n">
        <x:v>46052</x:v>
      </x:c>
      <x:c r="C8637" s="11" t="n">
        <x:v>4.0501</x:v>
      </x:c>
      <x:c r="D8637" s="11" t="n">
        <x:v>4.25</x:v>
      </x:c>
      <x:c r="E8637" s="13" t="n">
        <x:v>57607</x:v>
      </x:c>
      <x:c r="F8637" s="11" t="n">
        <x:v>1</x:v>
      </x:c>
      <x:c r="G8637" s="11" t="n">
        <x:v>4.0501</x:v>
      </x:c>
      <x:c r="H8637" s="11" t="n">
        <x:v>4.25</x:v>
      </x:c>
      <x:c r="I8637" s="13" t="n">
        <x:v>57607</x:v>
      </x:c>
      <x:c r="J8637" s="11" t="n">
        <x:v>4.345069</x:v>
      </x:c>
      <x:c r="K8637" s="14" t="n">
        <x:f>I8637*J8637</x:f>
        <x:v>250306.38988299997</x:v>
      </x:c>
      <x:c r="L8637" s="8" t="str">
        <x:v>Alpaca SIP</x:v>
      </x:c>
    </x:row>
    <x:row r="8638" ht="25" customHeight="1">
      <x:c r="A8638" s="8" t="str">
        <x:v>GCDT</x:v>
      </x:c>
      <x:c r="B8638" s="10" t="n">
        <x:v>46055</x:v>
      </x:c>
      <x:c r="C8638" s="11" t="n">
        <x:v>4.25</x:v>
      </x:c>
      <x:c r="D8638" s="11" t="n">
        <x:v>4.03</x:v>
      </x:c>
      <x:c r="E8638" s="13" t="n">
        <x:v>30049</x:v>
      </x:c>
      <x:c r="F8638" s="11" t="n">
        <x:v>1</x:v>
      </x:c>
      <x:c r="G8638" s="11" t="n">
        <x:v>4.25</x:v>
      </x:c>
      <x:c r="H8638" s="11" t="n">
        <x:v>4.03</x:v>
      </x:c>
      <x:c r="I8638" s="13" t="n">
        <x:v>30049</x:v>
      </x:c>
      <x:c r="J8638" s="11" t="n">
        <x:v>4.29776</x:v>
      </x:c>
      <x:c r="K8638" s="14" t="n">
        <x:f>I8638*J8638</x:f>
        <x:v>129143.39024000001</x:v>
      </x:c>
      <x:c r="L8638" s="8" t="str">
        <x:v>Alpaca SIP</x:v>
      </x:c>
    </x:row>
    <x:row r="8639" ht="25" customHeight="1">
      <x:c r="A8639" s="8" t="str">
        <x:v>GCDT</x:v>
      </x:c>
      <x:c r="B8639" s="10" t="n">
        <x:v>46056</x:v>
      </x:c>
      <x:c r="C8639" s="11" t="n">
        <x:v>4.03</x:v>
      </x:c>
      <x:c r="D8639" s="11" t="n">
        <x:v>4.22</x:v>
      </x:c>
      <x:c r="E8639" s="13" t="n">
        <x:v>63636</x:v>
      </x:c>
      <x:c r="F8639" s="11" t="n">
        <x:v>1</x:v>
      </x:c>
      <x:c r="G8639" s="11" t="n">
        <x:v>4.03</x:v>
      </x:c>
      <x:c r="H8639" s="11" t="n">
        <x:v>4.22</x:v>
      </x:c>
      <x:c r="I8639" s="13" t="n">
        <x:v>63636</x:v>
      </x:c>
      <x:c r="J8639" s="11" t="n">
        <x:v>4.293036</x:v>
      </x:c>
      <x:c r="K8639" s="14" t="n">
        <x:f>I8639*J8639</x:f>
        <x:v>273191.638896</x:v>
      </x:c>
      <x:c r="L8639" s="8" t="str">
        <x:v>Alpaca SIP</x:v>
      </x:c>
    </x:row>
    <x:row r="8640" ht="25" customHeight="1">
      <x:c r="A8640" s="8" t="str">
        <x:v>GCDT</x:v>
      </x:c>
      <x:c r="B8640" s="10" t="n">
        <x:v>46057</x:v>
      </x:c>
      <x:c r="C8640" s="11" t="n">
        <x:v>4.28</x:v>
      </x:c>
      <x:c r="D8640" s="11" t="n">
        <x:v>4.1</x:v>
      </x:c>
      <x:c r="E8640" s="13" t="n">
        <x:v>39917</x:v>
      </x:c>
      <x:c r="F8640" s="11" t="n">
        <x:v>1</x:v>
      </x:c>
      <x:c r="G8640" s="11" t="n">
        <x:v>4.28</x:v>
      </x:c>
      <x:c r="H8640" s="11" t="n">
        <x:v>4.1</x:v>
      </x:c>
      <x:c r="I8640" s="13" t="n">
        <x:v>39917</x:v>
      </x:c>
      <x:c r="J8640" s="11" t="n">
        <x:v>4.134262</x:v>
      </x:c>
      <x:c r="K8640" s="14" t="n">
        <x:f>I8640*J8640</x:f>
        <x:v>165027.336254</x:v>
      </x:c>
      <x:c r="L8640" s="8" t="str">
        <x:v>Alpaca SIP</x:v>
      </x:c>
    </x:row>
    <x:row r="8641" ht="25" customHeight="1">
      <x:c r="A8641" s="8" t="str">
        <x:v>GCDT</x:v>
      </x:c>
      <x:c r="B8641" s="10" t="n">
        <x:v>46058</x:v>
      </x:c>
      <x:c r="C8641" s="11" t="n">
        <x:v>4.4263</x:v>
      </x:c>
      <x:c r="D8641" s="11" t="n">
        <x:v>4</x:v>
      </x:c>
      <x:c r="E8641" s="13" t="n">
        <x:v>50927</x:v>
      </x:c>
      <x:c r="F8641" s="11" t="n">
        <x:v>1</x:v>
      </x:c>
      <x:c r="G8641" s="11" t="n">
        <x:v>4.4263</x:v>
      </x:c>
      <x:c r="H8641" s="11" t="n">
        <x:v>4</x:v>
      </x:c>
      <x:c r="I8641" s="13" t="n">
        <x:v>50927</x:v>
      </x:c>
      <x:c r="J8641" s="11" t="n">
        <x:v>4.075929</x:v>
      </x:c>
      <x:c r="K8641" s="14" t="n">
        <x:f>I8641*J8641</x:f>
        <x:v>207574.836183</x:v>
      </x:c>
      <x:c r="L8641" s="8" t="str">
        <x:v>Alpaca SIP</x:v>
      </x:c>
    </x:row>
    <x:row r="8642" ht="25" customHeight="1">
      <x:c r="A8642" s="8" t="str">
        <x:v>GCDT</x:v>
      </x:c>
      <x:c r="B8642" s="10" t="n">
        <x:v>46059</x:v>
      </x:c>
      <x:c r="C8642" s="11" t="n">
        <x:v>3.83</x:v>
      </x:c>
      <x:c r="D8642" s="11" t="n">
        <x:v>4.1</x:v>
      </x:c>
      <x:c r="E8642" s="13" t="n">
        <x:v>28284</x:v>
      </x:c>
      <x:c r="F8642" s="11" t="n">
        <x:v>1</x:v>
      </x:c>
      <x:c r="G8642" s="11" t="n">
        <x:v>3.83</x:v>
      </x:c>
      <x:c r="H8642" s="11" t="n">
        <x:v>4.1</x:v>
      </x:c>
      <x:c r="I8642" s="13" t="n">
        <x:v>28284</x:v>
      </x:c>
      <x:c r="J8642" s="11" t="n">
        <x:v>4.150679</x:v>
      </x:c>
      <x:c r="K8642" s="14" t="n">
        <x:f>I8642*J8642</x:f>
        <x:v>117397.80483600001</x:v>
      </x:c>
      <x:c r="L8642" s="8" t="str">
        <x:v>Alpaca SIP</x:v>
      </x:c>
    </x:row>
    <x:row r="8643" ht="25" customHeight="1">
      <x:c r="A8643" s="8" t="str">
        <x:v>GCDT</x:v>
      </x:c>
      <x:c r="B8643" s="10" t="n">
        <x:v>46062</x:v>
      </x:c>
      <x:c r="C8643" s="11" t="n">
        <x:v>4.21</x:v>
      </x:c>
      <x:c r="D8643" s="11" t="n">
        <x:v>4.2989</x:v>
      </x:c>
      <x:c r="E8643" s="13" t="n">
        <x:v>23171</x:v>
      </x:c>
      <x:c r="F8643" s="11" t="n">
        <x:v>1</x:v>
      </x:c>
      <x:c r="G8643" s="11" t="n">
        <x:v>4.21</x:v>
      </x:c>
      <x:c r="H8643" s="11" t="n">
        <x:v>4.2989</x:v>
      </x:c>
      <x:c r="I8643" s="13" t="n">
        <x:v>23171</x:v>
      </x:c>
      <x:c r="J8643" s="11" t="n">
        <x:v>4.308918</x:v>
      </x:c>
      <x:c r="K8643" s="14" t="n">
        <x:f>I8643*J8643</x:f>
        <x:v>99841.938978</x:v>
      </x:c>
      <x:c r="L8643" s="8" t="str">
        <x:v>Alpaca SIP</x:v>
      </x:c>
    </x:row>
    <x:row r="8644" ht="25" customHeight="1">
      <x:c r="A8644" s="8" t="str">
        <x:v>GCDT</x:v>
      </x:c>
      <x:c r="B8644" s="10" t="n">
        <x:v>46063</x:v>
      </x:c>
      <x:c r="C8644" s="11" t="n">
        <x:v>4.28</x:v>
      </x:c>
      <x:c r="D8644" s="11" t="n">
        <x:v>4.31</x:v>
      </x:c>
      <x:c r="E8644" s="13" t="n">
        <x:v>10069</x:v>
      </x:c>
      <x:c r="F8644" s="11" t="n">
        <x:v>1</x:v>
      </x:c>
      <x:c r="G8644" s="11" t="n">
        <x:v>4.28</x:v>
      </x:c>
      <x:c r="H8644" s="11" t="n">
        <x:v>4.31</x:v>
      </x:c>
      <x:c r="I8644" s="13" t="n">
        <x:v>10069</x:v>
      </x:c>
      <x:c r="J8644" s="11" t="n">
        <x:v>4.142359</x:v>
      </x:c>
      <x:c r="K8644" s="14" t="n">
        <x:f>I8644*J8644</x:f>
        <x:v>41709.412770999996</x:v>
      </x:c>
      <x:c r="L8644" s="8" t="str">
        <x:v>Alpaca SIP</x:v>
      </x:c>
    </x:row>
    <x:row r="8645" ht="25" customHeight="1">
      <x:c r="A8645" s="8" t="str">
        <x:v>GCDT</x:v>
      </x:c>
      <x:c r="B8645" s="10" t="n">
        <x:v>46064</x:v>
      </x:c>
      <x:c r="C8645" s="11" t="n">
        <x:v>4.38</x:v>
      </x:c>
      <x:c r="D8645" s="11" t="n">
        <x:v>4.29</x:v>
      </x:c>
      <x:c r="E8645" s="13" t="n">
        <x:v>14338</x:v>
      </x:c>
      <x:c r="F8645" s="11" t="n">
        <x:v>1</x:v>
      </x:c>
      <x:c r="G8645" s="11" t="n">
        <x:v>4.38</x:v>
      </x:c>
      <x:c r="H8645" s="11" t="n">
        <x:v>4.29</x:v>
      </x:c>
      <x:c r="I8645" s="13" t="n">
        <x:v>14338</x:v>
      </x:c>
      <x:c r="J8645" s="11" t="n">
        <x:v>4.135665</x:v>
      </x:c>
      <x:c r="K8645" s="14" t="n">
        <x:f>I8645*J8645</x:f>
        <x:v>59297.16477</x:v>
      </x:c>
      <x:c r="L8645" s="8" t="str">
        <x:v>Alpaca SIP</x:v>
      </x:c>
    </x:row>
    <x:row r="8646" ht="25" customHeight="1">
      <x:c r="A8646" s="8" t="str">
        <x:v>GCDT</x:v>
      </x:c>
      <x:c r="B8646" s="10" t="n">
        <x:v>46065</x:v>
      </x:c>
      <x:c r="C8646" s="11" t="n">
        <x:v>4.06</x:v>
      </x:c>
      <x:c r="D8646" s="11" t="n">
        <x:v>3.7</x:v>
      </x:c>
      <x:c r="E8646" s="13" t="n">
        <x:v>17500</x:v>
      </x:c>
      <x:c r="F8646" s="11" t="n">
        <x:v>1</x:v>
      </x:c>
      <x:c r="G8646" s="11" t="n">
        <x:v>4.06</x:v>
      </x:c>
      <x:c r="H8646" s="11" t="n">
        <x:v>3.7</x:v>
      </x:c>
      <x:c r="I8646" s="13" t="n">
        <x:v>17500</x:v>
      </x:c>
      <x:c r="J8646" s="11" t="n">
        <x:v>3.978397</x:v>
      </x:c>
      <x:c r="K8646" s="14" t="n">
        <x:f>I8646*J8646</x:f>
        <x:v>69621.94750000001</x:v>
      </x:c>
      <x:c r="L8646" s="8" t="str">
        <x:v>Alpaca SIP</x:v>
      </x:c>
    </x:row>
    <x:row r="8647" ht="25" customHeight="1">
      <x:c r="A8647" s="8" t="str">
        <x:v>GCDT</x:v>
      </x:c>
      <x:c r="B8647" s="10" t="n">
        <x:v>46066</x:v>
      </x:c>
      <x:c r="C8647" s="11" t="n">
        <x:v>3.95</x:v>
      </x:c>
      <x:c r="D8647" s="11" t="n">
        <x:v>3.2316</x:v>
      </x:c>
      <x:c r="E8647" s="13" t="n">
        <x:v>25136</x:v>
      </x:c>
      <x:c r="F8647" s="11" t="n">
        <x:v>1</x:v>
      </x:c>
      <x:c r="G8647" s="11" t="n">
        <x:v>3.95</x:v>
      </x:c>
      <x:c r="H8647" s="11" t="n">
        <x:v>3.2316</x:v>
      </x:c>
      <x:c r="I8647" s="13" t="n">
        <x:v>25136</x:v>
      </x:c>
      <x:c r="J8647" s="11" t="n">
        <x:v>3.662331</x:v>
      </x:c>
      <x:c r="K8647" s="14" t="n">
        <x:f>I8647*J8647</x:f>
        <x:v>92056.352016</x:v>
      </x:c>
      <x:c r="L8647" s="8" t="str">
        <x:v>Alpaca SIP</x:v>
      </x:c>
    </x:row>
    <x:row r="8648" ht="25" customHeight="1">
      <x:c r="A8648" s="8" t="str">
        <x:v>GCDT</x:v>
      </x:c>
      <x:c r="B8648" s="10" t="n">
        <x:v>46070</x:v>
      </x:c>
      <x:c r="C8648" s="11" t="n">
        <x:v>3.5</x:v>
      </x:c>
      <x:c r="D8648" s="11" t="n">
        <x:v>3.23</x:v>
      </x:c>
      <x:c r="E8648" s="13" t="n">
        <x:v>21593</x:v>
      </x:c>
      <x:c r="F8648" s="11" t="n">
        <x:v>1</x:v>
      </x:c>
      <x:c r="G8648" s="11" t="n">
        <x:v>3.5</x:v>
      </x:c>
      <x:c r="H8648" s="11" t="n">
        <x:v>3.23</x:v>
      </x:c>
      <x:c r="I8648" s="13" t="n">
        <x:v>21593</x:v>
      </x:c>
      <x:c r="J8648" s="11" t="n">
        <x:v>3.516289</x:v>
      </x:c>
      <x:c r="K8648" s="14" t="n">
        <x:f>I8648*J8648</x:f>
        <x:v>75927.228377</x:v>
      </x:c>
      <x:c r="L8648" s="8" t="str">
        <x:v>Alpaca SIP</x:v>
      </x:c>
    </x:row>
    <x:row r="8649" ht="25" customHeight="1">
      <x:c r="A8649" s="8" t="str">
        <x:v>GCDT</x:v>
      </x:c>
      <x:c r="B8649" s="10" t="n">
        <x:v>46071</x:v>
      </x:c>
      <x:c r="C8649" s="11" t="n">
        <x:v>3.34</x:v>
      </x:c>
      <x:c r="D8649" s="11" t="n">
        <x:v>3.23</x:v>
      </x:c>
      <x:c r="E8649" s="13" t="n">
        <x:v>13491</x:v>
      </x:c>
      <x:c r="F8649" s="11" t="n">
        <x:v>1</x:v>
      </x:c>
      <x:c r="G8649" s="11" t="n">
        <x:v>3.34</x:v>
      </x:c>
      <x:c r="H8649" s="11" t="n">
        <x:v>3.23</x:v>
      </x:c>
      <x:c r="I8649" s="13" t="n">
        <x:v>13491</x:v>
      </x:c>
      <x:c r="J8649" s="11" t="n">
        <x:v>3.313924</x:v>
      </x:c>
      <x:c r="K8649" s="14" t="n">
        <x:f>I8649*J8649</x:f>
        <x:v>44708.148684</x:v>
      </x:c>
      <x:c r="L8649" s="8" t="str">
        <x:v>Alpaca SIP</x:v>
      </x:c>
    </x:row>
    <x:row r="8650" ht="25" customHeight="1">
      <x:c r="A8650" s="8" t="str">
        <x:v>GCDT</x:v>
      </x:c>
      <x:c r="B8650" s="10" t="n">
        <x:v>46072</x:v>
      </x:c>
      <x:c r="C8650" s="11" t="n">
        <x:v>3.4</x:v>
      </x:c>
      <x:c r="D8650" s="11" t="n">
        <x:v>3.32</x:v>
      </x:c>
      <x:c r="E8650" s="13" t="n">
        <x:v>7677</x:v>
      </x:c>
      <x:c r="F8650" s="11" t="n">
        <x:v>1</x:v>
      </x:c>
      <x:c r="G8650" s="11" t="n">
        <x:v>3.4</x:v>
      </x:c>
      <x:c r="H8650" s="11" t="n">
        <x:v>3.32</x:v>
      </x:c>
      <x:c r="I8650" s="13" t="n">
        <x:v>7677</x:v>
      </x:c>
      <x:c r="J8650" s="11" t="n">
        <x:v>3.355142</x:v>
      </x:c>
      <x:c r="K8650" s="14" t="n">
        <x:f>I8650*J8650</x:f>
        <x:v>25757.425133999997</x:v>
      </x:c>
      <x:c r="L8650" s="8" t="str">
        <x:v>Alpaca SIP</x:v>
      </x:c>
    </x:row>
    <x:row r="8651" ht="25" customHeight="1">
      <x:c r="A8651" s="8" t="str">
        <x:v>GCDT</x:v>
      </x:c>
      <x:c r="B8651" s="10" t="n">
        <x:v>46073</x:v>
      </x:c>
      <x:c r="C8651" s="11" t="n">
        <x:v>3.32</x:v>
      </x:c>
      <x:c r="D8651" s="11" t="n">
        <x:v>3.51</x:v>
      </x:c>
      <x:c r="E8651" s="13" t="n">
        <x:v>7252</x:v>
      </x:c>
      <x:c r="F8651" s="11" t="n">
        <x:v>1</x:v>
      </x:c>
      <x:c r="G8651" s="11" t="n">
        <x:v>3.32</x:v>
      </x:c>
      <x:c r="H8651" s="11" t="n">
        <x:v>3.51</x:v>
      </x:c>
      <x:c r="I8651" s="13" t="n">
        <x:v>7252</x:v>
      </x:c>
      <x:c r="J8651" s="11" t="n">
        <x:v>3.458662</x:v>
      </x:c>
      <x:c r="K8651" s="14" t="n">
        <x:f>I8651*J8651</x:f>
        <x:v>25082.216824</x:v>
      </x:c>
      <x:c r="L8651" s="8" t="str">
        <x:v>Alpaca SIP</x:v>
      </x:c>
    </x:row>
    <x:row r="8652" ht="25" customHeight="1">
      <x:c r="A8652" s="8" t="str">
        <x:v>GCDT</x:v>
      </x:c>
      <x:c r="B8652" s="10" t="n">
        <x:v>46076</x:v>
      </x:c>
      <x:c r="C8652" s="11" t="n">
        <x:v>3.75</x:v>
      </x:c>
      <x:c r="D8652" s="11" t="n">
        <x:v>3.65</x:v>
      </x:c>
      <x:c r="E8652" s="13" t="n">
        <x:v>16720</x:v>
      </x:c>
      <x:c r="F8652" s="11" t="n">
        <x:v>1</x:v>
      </x:c>
      <x:c r="G8652" s="11" t="n">
        <x:v>3.75</x:v>
      </x:c>
      <x:c r="H8652" s="11" t="n">
        <x:v>3.65</x:v>
      </x:c>
      <x:c r="I8652" s="13" t="n">
        <x:v>16720</x:v>
      </x:c>
      <x:c r="J8652" s="11" t="n">
        <x:v>3.492727</x:v>
      </x:c>
      <x:c r="K8652" s="14" t="n">
        <x:f>I8652*J8652</x:f>
        <x:v>58398.39544</x:v>
      </x:c>
      <x:c r="L8652" s="8" t="str">
        <x:v>Alpaca SIP</x:v>
      </x:c>
    </x:row>
    <x:row r="8653" ht="25" customHeight="1">
      <x:c r="A8653" s="8" t="str">
        <x:v>GCDT</x:v>
      </x:c>
      <x:c r="B8653" s="10" t="n">
        <x:v>46077</x:v>
      </x:c>
      <x:c r="C8653" s="11" t="n">
        <x:v>3.61</x:v>
      </x:c>
      <x:c r="D8653" s="11" t="n">
        <x:v>3.15</x:v>
      </x:c>
      <x:c r="E8653" s="13" t="n">
        <x:v>26065</x:v>
      </x:c>
      <x:c r="F8653" s="11" t="n">
        <x:v>1</x:v>
      </x:c>
      <x:c r="G8653" s="11" t="n">
        <x:v>3.61</x:v>
      </x:c>
      <x:c r="H8653" s="11" t="n">
        <x:v>3.15</x:v>
      </x:c>
      <x:c r="I8653" s="13" t="n">
        <x:v>26065</x:v>
      </x:c>
      <x:c r="J8653" s="11" t="n">
        <x:v>3.303622</x:v>
      </x:c>
      <x:c r="K8653" s="14" t="n">
        <x:f>I8653*J8653</x:f>
        <x:v>86108.90742999999</x:v>
      </x:c>
      <x:c r="L8653" s="8" t="str">
        <x:v>Alpaca SIP</x:v>
      </x:c>
    </x:row>
    <x:row r="8654" ht="25" customHeight="1">
      <x:c r="A8654" s="8" t="str">
        <x:v>GCDT</x:v>
      </x:c>
      <x:c r="B8654" s="10" t="n">
        <x:v>46078</x:v>
      </x:c>
      <x:c r="C8654" s="11" t="n">
        <x:v>3.275</x:v>
      </x:c>
      <x:c r="D8654" s="11" t="n">
        <x:v>2.59</x:v>
      </x:c>
      <x:c r="E8654" s="13" t="n">
        <x:v>154903</x:v>
      </x:c>
      <x:c r="F8654" s="11" t="n">
        <x:v>1</x:v>
      </x:c>
      <x:c r="G8654" s="11" t="n">
        <x:v>3.275</x:v>
      </x:c>
      <x:c r="H8654" s="11" t="n">
        <x:v>2.59</x:v>
      </x:c>
      <x:c r="I8654" s="13" t="n">
        <x:v>154903</x:v>
      </x:c>
      <x:c r="J8654" s="11" t="n">
        <x:v>2.397056</x:v>
      </x:c>
      <x:c r="K8654" s="14" t="n">
        <x:f>I8654*J8654</x:f>
        <x:v>371311.165568</x:v>
      </x:c>
      <x:c r="L8654" s="8" t="str">
        <x:v>Alpaca SIP</x:v>
      </x:c>
    </x:row>
    <x:row r="8655" ht="25" customHeight="1">
      <x:c r="A8655" s="8" t="str">
        <x:v>GCDT</x:v>
      </x:c>
      <x:c r="B8655" s="10" t="n">
        <x:v>46079</x:v>
      </x:c>
      <x:c r="C8655" s="11" t="n">
        <x:v>2.66</x:v>
      </x:c>
      <x:c r="D8655" s="11" t="n">
        <x:v>2.5</x:v>
      </x:c>
      <x:c r="E8655" s="13" t="n">
        <x:v>45898</x:v>
      </x:c>
      <x:c r="F8655" s="11" t="n">
        <x:v>1</x:v>
      </x:c>
      <x:c r="G8655" s="11" t="n">
        <x:v>2.66</x:v>
      </x:c>
      <x:c r="H8655" s="11" t="n">
        <x:v>2.5</x:v>
      </x:c>
      <x:c r="I8655" s="13" t="n">
        <x:v>45898</x:v>
      </x:c>
      <x:c r="J8655" s="11" t="n">
        <x:v>2.474174</x:v>
      </x:c>
      <x:c r="K8655" s="14" t="n">
        <x:f>I8655*J8655</x:f>
        <x:v>113559.638252</x:v>
      </x:c>
      <x:c r="L8655" s="8" t="str">
        <x:v>Alpaca SIP</x:v>
      </x:c>
    </x:row>
    <x:row r="8656" ht="25" customHeight="1">
      <x:c r="A8656" s="8" t="str">
        <x:v>GCDT</x:v>
      </x:c>
      <x:c r="B8656" s="10" t="n">
        <x:v>46080</x:v>
      </x:c>
      <x:c r="C8656" s="11" t="n">
        <x:v>2.46</x:v>
      </x:c>
      <x:c r="D8656" s="11" t="n">
        <x:v>1.92</x:v>
      </x:c>
      <x:c r="E8656" s="13" t="n">
        <x:v>127832</x:v>
      </x:c>
      <x:c r="F8656" s="11" t="n">
        <x:v>1</x:v>
      </x:c>
      <x:c r="G8656" s="11" t="n">
        <x:v>2.46</x:v>
      </x:c>
      <x:c r="H8656" s="11" t="n">
        <x:v>1.92</x:v>
      </x:c>
      <x:c r="I8656" s="13" t="n">
        <x:v>127832</x:v>
      </x:c>
      <x:c r="J8656" s="11" t="n">
        <x:v>2.095285</x:v>
      </x:c>
      <x:c r="K8656" s="14" t="n">
        <x:f>I8656*J8656</x:f>
        <x:v>267844.47212</x:v>
      </x:c>
      <x:c r="L8656" s="8" t="str">
        <x:v>Alpaca SIP</x:v>
      </x:c>
    </x:row>
    <x:row r="8657" ht="25" customHeight="1">
      <x:c r="A8657" s="8" t="str">
        <x:v>GCDT</x:v>
      </x:c>
      <x:c r="B8657" s="10" t="n">
        <x:v>46083</x:v>
      </x:c>
      <x:c r="C8657" s="11" t="n">
        <x:v>1.9</x:v>
      </x:c>
      <x:c r="D8657" s="11" t="n">
        <x:v>1.99</x:v>
      </x:c>
      <x:c r="E8657" s="13" t="n">
        <x:v>33477</x:v>
      </x:c>
      <x:c r="F8657" s="11" t="n">
        <x:v>1</x:v>
      </x:c>
      <x:c r="G8657" s="11" t="n">
        <x:v>1.9</x:v>
      </x:c>
      <x:c r="H8657" s="11" t="n">
        <x:v>1.99</x:v>
      </x:c>
      <x:c r="I8657" s="13" t="n">
        <x:v>33477</x:v>
      </x:c>
      <x:c r="J8657" s="11" t="n">
        <x:v>1.89514</x:v>
      </x:c>
      <x:c r="K8657" s="14" t="n">
        <x:f>I8657*J8657</x:f>
        <x:v>63443.601780000005</x:v>
      </x:c>
      <x:c r="L8657" s="8" t="str">
        <x:v>Alpaca SIP</x:v>
      </x:c>
    </x:row>
    <x:row r="8658" ht="25" customHeight="1">
      <x:c r="A8658" s="8" t="str">
        <x:v>GCDT</x:v>
      </x:c>
      <x:c r="B8658" s="10" t="n">
        <x:v>46084</x:v>
      </x:c>
      <x:c r="C8658" s="11" t="n">
        <x:v>1.95</x:v>
      </x:c>
      <x:c r="D8658" s="11" t="n">
        <x:v>2.21</x:v>
      </x:c>
      <x:c r="E8658" s="13" t="n">
        <x:v>24237</x:v>
      </x:c>
      <x:c r="F8658" s="11" t="n">
        <x:v>1</x:v>
      </x:c>
      <x:c r="G8658" s="11" t="n">
        <x:v>1.95</x:v>
      </x:c>
      <x:c r="H8658" s="11" t="n">
        <x:v>2.21</x:v>
      </x:c>
      <x:c r="I8658" s="13" t="n">
        <x:v>24237</x:v>
      </x:c>
      <x:c r="J8658" s="11" t="n">
        <x:v>2.022311</x:v>
      </x:c>
      <x:c r="K8658" s="14" t="n">
        <x:f>I8658*J8658</x:f>
        <x:v>49014.751707</x:v>
      </x:c>
      <x:c r="L8658" s="8" t="str">
        <x:v>Alpaca SIP</x:v>
      </x:c>
    </x:row>
    <x:row r="8659" ht="25" customHeight="1">
      <x:c r="A8659" s="8" t="str">
        <x:v>GCDT</x:v>
      </x:c>
      <x:c r="B8659" s="10" t="n">
        <x:v>46085</x:v>
      </x:c>
      <x:c r="C8659" s="11" t="n">
        <x:v>2.26</x:v>
      </x:c>
      <x:c r="D8659" s="11" t="n">
        <x:v>2.53</x:v>
      </x:c>
      <x:c r="E8659" s="13" t="n">
        <x:v>22820</x:v>
      </x:c>
      <x:c r="F8659" s="11" t="n">
        <x:v>1</x:v>
      </x:c>
      <x:c r="G8659" s="11" t="n">
        <x:v>2.26</x:v>
      </x:c>
      <x:c r="H8659" s="11" t="n">
        <x:v>2.53</x:v>
      </x:c>
      <x:c r="I8659" s="13" t="n">
        <x:v>22820</x:v>
      </x:c>
      <x:c r="J8659" s="11" t="n">
        <x:v>2.440478</x:v>
      </x:c>
      <x:c r="K8659" s="14" t="n">
        <x:f>I8659*J8659</x:f>
        <x:v>55691.70796</x:v>
      </x:c>
      <x:c r="L8659" s="8" t="str">
        <x:v>Alpaca SIP</x:v>
      </x:c>
    </x:row>
    <x:row r="8660" ht="25" customHeight="1">
      <x:c r="A8660" s="8" t="str">
        <x:v>GCDT</x:v>
      </x:c>
      <x:c r="B8660" s="10" t="n">
        <x:v>46086</x:v>
      </x:c>
      <x:c r="C8660" s="11" t="n">
        <x:v>2.54</x:v>
      </x:c>
      <x:c r="D8660" s="11" t="n">
        <x:v>2.59</x:v>
      </x:c>
      <x:c r="E8660" s="13" t="n">
        <x:v>9068</x:v>
      </x:c>
      <x:c r="F8660" s="11" t="n">
        <x:v>1</x:v>
      </x:c>
      <x:c r="G8660" s="11" t="n">
        <x:v>2.54</x:v>
      </x:c>
      <x:c r="H8660" s="11" t="n">
        <x:v>2.59</x:v>
      </x:c>
      <x:c r="I8660" s="13" t="n">
        <x:v>9068</x:v>
      </x:c>
      <x:c r="J8660" s="11" t="n">
        <x:v>2.551686</x:v>
      </x:c>
      <x:c r="K8660" s="14" t="n">
        <x:f>I8660*J8660</x:f>
        <x:v>23138.688648</x:v>
      </x:c>
      <x:c r="L8660" s="8" t="str">
        <x:v>Alpaca SIP</x:v>
      </x:c>
    </x:row>
    <x:row r="8661" ht="25" customHeight="1">
      <x:c r="A8661" s="8" t="str">
        <x:v>GCDT</x:v>
      </x:c>
      <x:c r="B8661" s="10" t="n">
        <x:v>46087</x:v>
      </x:c>
      <x:c r="C8661" s="11" t="n">
        <x:v>2.6</x:v>
      </x:c>
      <x:c r="D8661" s="11" t="n">
        <x:v>2.43</x:v>
      </x:c>
      <x:c r="E8661" s="13" t="n">
        <x:v>11991</x:v>
      </x:c>
      <x:c r="F8661" s="11" t="n">
        <x:v>1</x:v>
      </x:c>
      <x:c r="G8661" s="11" t="n">
        <x:v>2.6</x:v>
      </x:c>
      <x:c r="H8661" s="11" t="n">
        <x:v>2.43</x:v>
      </x:c>
      <x:c r="I8661" s="13" t="n">
        <x:v>11991</x:v>
      </x:c>
      <x:c r="J8661" s="11" t="n">
        <x:v>2.453804</x:v>
      </x:c>
      <x:c r="K8661" s="14" t="n">
        <x:f>I8661*J8661</x:f>
        <x:v>29423.563764</x:v>
      </x:c>
      <x:c r="L8661" s="8" t="str">
        <x:v>Alpaca SIP</x:v>
      </x:c>
    </x:row>
    <x:row r="8662" ht="25" customHeight="1">
      <x:c r="A8662" s="8" t="str">
        <x:v>GCDT</x:v>
      </x:c>
      <x:c r="B8662" s="10" t="n">
        <x:v>46090</x:v>
      </x:c>
      <x:c r="C8662" s="11" t="n">
        <x:v>2.4674</x:v>
      </x:c>
      <x:c r="D8662" s="11" t="n">
        <x:v>2.24</x:v>
      </x:c>
      <x:c r="E8662" s="13" t="n">
        <x:v>75442</x:v>
      </x:c>
      <x:c r="F8662" s="11" t="n">
        <x:v>1</x:v>
      </x:c>
      <x:c r="G8662" s="11" t="n">
        <x:v>2.4674</x:v>
      </x:c>
      <x:c r="H8662" s="11" t="n">
        <x:v>2.24</x:v>
      </x:c>
      <x:c r="I8662" s="13" t="n">
        <x:v>75442</x:v>
      </x:c>
      <x:c r="J8662" s="11" t="n">
        <x:v>2.466703</x:v>
      </x:c>
      <x:c r="K8662" s="14" t="n">
        <x:f>I8662*J8662</x:f>
        <x:v>186093.00772599998</x:v>
      </x:c>
      <x:c r="L8662" s="8" t="str">
        <x:v>Alpaca SIP</x:v>
      </x:c>
    </x:row>
    <x:row r="8663" ht="25" customHeight="1">
      <x:c r="A8663" s="8" t="str">
        <x:v>GCDT</x:v>
      </x:c>
      <x:c r="B8663" s="10" t="n">
        <x:v>46091</x:v>
      </x:c>
      <x:c r="C8663" s="11" t="n">
        <x:v>2.2</x:v>
      </x:c>
      <x:c r="D8663" s="11" t="n">
        <x:v>2.21</x:v>
      </x:c>
      <x:c r="E8663" s="13" t="n">
        <x:v>60345</x:v>
      </x:c>
      <x:c r="F8663" s="11" t="n">
        <x:v>1</x:v>
      </x:c>
      <x:c r="G8663" s="11" t="n">
        <x:v>2.2</x:v>
      </x:c>
      <x:c r="H8663" s="11" t="n">
        <x:v>2.21</x:v>
      </x:c>
      <x:c r="I8663" s="13" t="n">
        <x:v>60345</x:v>
      </x:c>
      <x:c r="J8663" s="11" t="n">
        <x:v>2.388211</x:v>
      </x:c>
      <x:c r="K8663" s="14" t="n">
        <x:f>I8663*J8663</x:f>
        <x:v>144116.592795</x:v>
      </x:c>
      <x:c r="L8663" s="8" t="str">
        <x:v>Alpaca SIP</x:v>
      </x:c>
    </x:row>
    <x:row r="8664" ht="25" customHeight="1">
      <x:c r="A8664" s="8" t="str">
        <x:v>GCDT</x:v>
      </x:c>
      <x:c r="B8664" s="10" t="n">
        <x:v>46092</x:v>
      </x:c>
      <x:c r="C8664" s="11" t="n">
        <x:v>2.36</x:v>
      </x:c>
      <x:c r="D8664" s="11" t="n">
        <x:v>2.07</x:v>
      </x:c>
      <x:c r="E8664" s="13" t="n">
        <x:v>21031</x:v>
      </x:c>
      <x:c r="F8664" s="11" t="n">
        <x:v>1</x:v>
      </x:c>
      <x:c r="G8664" s="11" t="n">
        <x:v>2.36</x:v>
      </x:c>
      <x:c r="H8664" s="11" t="n">
        <x:v>2.07</x:v>
      </x:c>
      <x:c r="I8664" s="13" t="n">
        <x:v>21031</x:v>
      </x:c>
      <x:c r="J8664" s="11" t="n">
        <x:v>2.260481</x:v>
      </x:c>
      <x:c r="K8664" s="14" t="n">
        <x:f>I8664*J8664</x:f>
        <x:v>47540.175911</x:v>
      </x:c>
      <x:c r="L8664" s="8" t="str">
        <x:v>Alpaca SIP</x:v>
      </x:c>
    </x:row>
    <x:row r="8665" ht="25" customHeight="1">
      <x:c r="A8665" s="8" t="str">
        <x:v>GCDT</x:v>
      </x:c>
      <x:c r="B8665" s="10" t="n">
        <x:v>46093</x:v>
      </x:c>
      <x:c r="C8665" s="11" t="n">
        <x:v>2</x:v>
      </x:c>
      <x:c r="D8665" s="11" t="n">
        <x:v>2.115</x:v>
      </x:c>
      <x:c r="E8665" s="13" t="n">
        <x:v>30560</x:v>
      </x:c>
      <x:c r="F8665" s="11" t="n">
        <x:v>1</x:v>
      </x:c>
      <x:c r="G8665" s="11" t="n">
        <x:v>2</x:v>
      </x:c>
      <x:c r="H8665" s="11" t="n">
        <x:v>2.115</x:v>
      </x:c>
      <x:c r="I8665" s="13" t="n">
        <x:v>30560</x:v>
      </x:c>
      <x:c r="J8665" s="11" t="n">
        <x:v>2.163653</x:v>
      </x:c>
      <x:c r="K8665" s="14" t="n">
        <x:f>I8665*J8665</x:f>
        <x:v>66121.23568</x:v>
      </x:c>
      <x:c r="L8665" s="8" t="str">
        <x:v>Alpaca SIP</x:v>
      </x:c>
    </x:row>
    <x:row r="8666" ht="25" customHeight="1">
      <x:c r="A8666" s="8" t="str">
        <x:v>GCDT</x:v>
      </x:c>
      <x:c r="B8666" s="10" t="n">
        <x:v>46094</x:v>
      </x:c>
      <x:c r="C8666" s="11" t="n">
        <x:v>2.2</x:v>
      </x:c>
      <x:c r="D8666" s="11" t="n">
        <x:v>2.04</x:v>
      </x:c>
      <x:c r="E8666" s="13" t="n">
        <x:v>33892</x:v>
      </x:c>
      <x:c r="F8666" s="11" t="n">
        <x:v>1</x:v>
      </x:c>
      <x:c r="G8666" s="11" t="n">
        <x:v>2.2</x:v>
      </x:c>
      <x:c r="H8666" s="11" t="n">
        <x:v>2.04</x:v>
      </x:c>
      <x:c r="I8666" s="13" t="n">
        <x:v>33892</x:v>
      </x:c>
      <x:c r="J8666" s="11" t="n">
        <x:v>2.230655</x:v>
      </x:c>
      <x:c r="K8666" s="14" t="n">
        <x:f>I8666*J8666</x:f>
        <x:v>75601.35926</x:v>
      </x:c>
      <x:c r="L8666" s="8" t="str">
        <x:v>Alpaca SIP</x:v>
      </x:c>
    </x:row>
    <x:row r="8667" ht="25" customHeight="1">
      <x:c r="A8667" s="8" t="str">
        <x:v>GCDT</x:v>
      </x:c>
      <x:c r="B8667" s="10" t="n">
        <x:v>46097</x:v>
      </x:c>
      <x:c r="C8667" s="11" t="n">
        <x:v>2.11</x:v>
      </x:c>
      <x:c r="D8667" s="11" t="n">
        <x:v>1.88</x:v>
      </x:c>
      <x:c r="E8667" s="13" t="n">
        <x:v>27496</x:v>
      </x:c>
      <x:c r="F8667" s="11" t="n">
        <x:v>1</x:v>
      </x:c>
      <x:c r="G8667" s="11" t="n">
        <x:v>2.11</x:v>
      </x:c>
      <x:c r="H8667" s="11" t="n">
        <x:v>1.88</x:v>
      </x:c>
      <x:c r="I8667" s="13" t="n">
        <x:v>27496</x:v>
      </x:c>
      <x:c r="J8667" s="11" t="n">
        <x:v>2.065561</x:v>
      </x:c>
      <x:c r="K8667" s="14" t="n">
        <x:f>I8667*J8667</x:f>
        <x:v>56794.66525600001</x:v>
      </x:c>
      <x:c r="L8667" s="8" t="str">
        <x:v>Alpaca SIP</x:v>
      </x:c>
    </x:row>
    <x:row r="8668" ht="25" customHeight="1">
      <x:c r="A8668" s="8" t="str">
        <x:v>GCDT</x:v>
      </x:c>
      <x:c r="B8668" s="10" t="n">
        <x:v>46098</x:v>
      </x:c>
      <x:c r="C8668" s="11" t="n">
        <x:v>1.82</x:v>
      </x:c>
      <x:c r="D8668" s="11" t="n">
        <x:v>1.86</x:v>
      </x:c>
      <x:c r="E8668" s="13" t="n">
        <x:v>20254</x:v>
      </x:c>
      <x:c r="F8668" s="11" t="n">
        <x:v>1</x:v>
      </x:c>
      <x:c r="G8668" s="11" t="n">
        <x:v>1.82</x:v>
      </x:c>
      <x:c r="H8668" s="11" t="n">
        <x:v>1.86</x:v>
      </x:c>
      <x:c r="I8668" s="13" t="n">
        <x:v>20254</x:v>
      </x:c>
      <x:c r="J8668" s="11" t="n">
        <x:v>1.866534</x:v>
      </x:c>
      <x:c r="K8668" s="14" t="n">
        <x:f>I8668*J8668</x:f>
        <x:v>37804.779636</x:v>
      </x:c>
      <x:c r="L8668" s="8" t="str">
        <x:v>Alpaca SIP</x:v>
      </x:c>
    </x:row>
    <x:row r="8669" ht="25" customHeight="1">
      <x:c r="A8669" s="8" t="str">
        <x:v>GCDT</x:v>
      </x:c>
      <x:c r="B8669" s="10" t="n">
        <x:v>46099</x:v>
      </x:c>
      <x:c r="C8669" s="11" t="n">
        <x:v>1.81</x:v>
      </x:c>
      <x:c r="D8669" s="11" t="n">
        <x:v>1.95</x:v>
      </x:c>
      <x:c r="E8669" s="13" t="n">
        <x:v>76391</x:v>
      </x:c>
      <x:c r="F8669" s="11" t="n">
        <x:v>1</x:v>
      </x:c>
      <x:c r="G8669" s="11" t="n">
        <x:v>1.81</x:v>
      </x:c>
      <x:c r="H8669" s="11" t="n">
        <x:v>1.95</x:v>
      </x:c>
      <x:c r="I8669" s="13" t="n">
        <x:v>76391</x:v>
      </x:c>
      <x:c r="J8669" s="11" t="n">
        <x:v>2.001866</x:v>
      </x:c>
      <x:c r="K8669" s="14" t="n">
        <x:f>I8669*J8669</x:f>
        <x:v>152924.545606</x:v>
      </x:c>
      <x:c r="L8669" s="8" t="str">
        <x:v>Alpaca SIP</x:v>
      </x:c>
    </x:row>
    <x:row r="8670" ht="25" customHeight="1">
      <x:c r="A8670" s="8" t="str">
        <x:v>GCDT</x:v>
      </x:c>
      <x:c r="B8670" s="10" t="n">
        <x:v>46100</x:v>
      </x:c>
      <x:c r="C8670" s="11" t="n">
        <x:v>2.53</x:v>
      </x:c>
      <x:c r="D8670" s="11" t="n">
        <x:v>1.3</x:v>
      </x:c>
      <x:c r="E8670" s="13" t="n">
        <x:v>1889318</x:v>
      </x:c>
      <x:c r="F8670" s="11" t="n">
        <x:v>1</x:v>
      </x:c>
      <x:c r="G8670" s="11" t="n">
        <x:v>2.53</x:v>
      </x:c>
      <x:c r="H8670" s="11" t="n">
        <x:v>1.3</x:v>
      </x:c>
      <x:c r="I8670" s="13" t="n">
        <x:v>1889318</x:v>
      </x:c>
      <x:c r="J8670" s="11" t="n">
        <x:v>1.591143</x:v>
      </x:c>
      <x:c r="K8670" s="14" t="n">
        <x:f>I8670*J8670</x:f>
        <x:v>3006175.1104739998</x:v>
      </x:c>
      <x:c r="L8670" s="8" t="str">
        <x:v>Alpaca SIP</x:v>
      </x:c>
    </x:row>
    <x:row r="8671" ht="25" customHeight="1">
      <x:c r="A8671" s="8" t="str">
        <x:v>GCDT</x:v>
      </x:c>
      <x:c r="B8671" s="10" t="n">
        <x:v>46101</x:v>
      </x:c>
      <x:c r="C8671" s="11" t="n">
        <x:v>1.22</x:v>
      </x:c>
      <x:c r="D8671" s="11" t="n">
        <x:v>0.8802</x:v>
      </x:c>
      <x:c r="E8671" s="13" t="n">
        <x:v>290862</x:v>
      </x:c>
      <x:c r="F8671" s="11" t="n">
        <x:v>1</x:v>
      </x:c>
      <x:c r="G8671" s="11" t="n">
        <x:v>1.22</x:v>
      </x:c>
      <x:c r="H8671" s="11" t="n">
        <x:v>0.8802</x:v>
      </x:c>
      <x:c r="I8671" s="13" t="n">
        <x:v>290862</x:v>
      </x:c>
      <x:c r="J8671" s="11" t="n">
        <x:v>0.964824</x:v>
      </x:c>
      <x:c r="K8671" s="14" t="n">
        <x:f>I8671*J8671</x:f>
        <x:v>280630.638288</x:v>
      </x:c>
      <x:c r="L8671" s="8" t="str">
        <x:v>Alpaca SIP</x:v>
      </x:c>
    </x:row>
    <x:row r="8672" ht="25" customHeight="1">
      <x:c r="A8672" s="8" t="str">
        <x:v>GCDT</x:v>
      </x:c>
      <x:c r="B8672" s="10" t="n">
        <x:v>46104</x:v>
      </x:c>
      <x:c r="C8672" s="11" t="n">
        <x:v>0.8802</x:v>
      </x:c>
      <x:c r="D8672" s="11" t="n">
        <x:v>0.913</x:v>
      </x:c>
      <x:c r="E8672" s="13" t="n">
        <x:v>104810</x:v>
      </x:c>
      <x:c r="F8672" s="11" t="n">
        <x:v>1</x:v>
      </x:c>
      <x:c r="G8672" s="11" t="n">
        <x:v>0.8802</x:v>
      </x:c>
      <x:c r="H8672" s="11" t="n">
        <x:v>0.913</x:v>
      </x:c>
      <x:c r="I8672" s="13" t="n">
        <x:v>104810</x:v>
      </x:c>
      <x:c r="J8672" s="11" t="n">
        <x:v>0.889864</x:v>
      </x:c>
      <x:c r="K8672" s="14" t="n">
        <x:f>I8672*J8672</x:f>
        <x:v>93266.64584</x:v>
      </x:c>
      <x:c r="L8672" s="8" t="str">
        <x:v>Alpaca SIP</x:v>
      </x:c>
    </x:row>
    <x:row r="8673" ht="25" customHeight="1">
      <x:c r="A8673" s="8" t="str">
        <x:v>GCDT</x:v>
      </x:c>
      <x:c r="B8673" s="10" t="n">
        <x:v>46105</x:v>
      </x:c>
      <x:c r="C8673" s="11" t="n">
        <x:v>0.8947</x:v>
      </x:c>
      <x:c r="D8673" s="11" t="n">
        <x:v>0.9688</x:v>
      </x:c>
      <x:c r="E8673" s="13" t="n">
        <x:v>67138</x:v>
      </x:c>
      <x:c r="F8673" s="11" t="n">
        <x:v>1</x:v>
      </x:c>
      <x:c r="G8673" s="11" t="n">
        <x:v>0.8947</x:v>
      </x:c>
      <x:c r="H8673" s="11" t="n">
        <x:v>0.9688</x:v>
      </x:c>
      <x:c r="I8673" s="13" t="n">
        <x:v>67138</x:v>
      </x:c>
      <x:c r="J8673" s="11" t="n">
        <x:v>0.942603</x:v>
      </x:c>
      <x:c r="K8673" s="14" t="n">
        <x:f>I8673*J8673</x:f>
        <x:v>63284.480213999996</x:v>
      </x:c>
      <x:c r="L8673" s="8" t="str">
        <x:v>Alpaca SIP</x:v>
      </x:c>
    </x:row>
    <x:row r="8674" ht="25" customHeight="1">
      <x:c r="A8674" s="8" t="str">
        <x:v>GCDT</x:v>
      </x:c>
      <x:c r="B8674" s="10" t="n">
        <x:v>46106</x:v>
      </x:c>
      <x:c r="C8674" s="11" t="n">
        <x:v>0.9648</x:v>
      </x:c>
      <x:c r="D8674" s="11" t="n">
        <x:v>1.115</x:v>
      </x:c>
      <x:c r="E8674" s="13" t="n">
        <x:v>86383</x:v>
      </x:c>
      <x:c r="F8674" s="11" t="n">
        <x:v>1</x:v>
      </x:c>
      <x:c r="G8674" s="11" t="n">
        <x:v>0.9648</x:v>
      </x:c>
      <x:c r="H8674" s="11" t="n">
        <x:v>1.115</x:v>
      </x:c>
      <x:c r="I8674" s="13" t="n">
        <x:v>86383</x:v>
      </x:c>
      <x:c r="J8674" s="11" t="n">
        <x:v>0.917297</x:v>
      </x:c>
      <x:c r="K8674" s="14" t="n">
        <x:f>I8674*J8674</x:f>
        <x:v>79238.86675100001</x:v>
      </x:c>
      <x:c r="L8674" s="8" t="str">
        <x:v>Alpaca SIP</x:v>
      </x:c>
    </x:row>
    <x:row r="8675" ht="25" customHeight="1">
      <x:c r="A8675" s="8" t="str">
        <x:v>GCDT</x:v>
      </x:c>
      <x:c r="B8675" s="10" t="n">
        <x:v>46107</x:v>
      </x:c>
      <x:c r="C8675" s="11" t="n">
        <x:v>1.09</x:v>
      </x:c>
      <x:c r="D8675" s="11" t="n">
        <x:v>0.9999</x:v>
      </x:c>
      <x:c r="E8675" s="13" t="n">
        <x:v>38995</x:v>
      </x:c>
      <x:c r="F8675" s="11" t="n">
        <x:v>1</x:v>
      </x:c>
      <x:c r="G8675" s="11" t="n">
        <x:v>1.09</x:v>
      </x:c>
      <x:c r="H8675" s="11" t="n">
        <x:v>0.9999</x:v>
      </x:c>
      <x:c r="I8675" s="13" t="n">
        <x:v>38995</x:v>
      </x:c>
      <x:c r="J8675" s="11" t="n">
        <x:v>1.014885</x:v>
      </x:c>
      <x:c r="K8675" s="14" t="n">
        <x:f>I8675*J8675</x:f>
        <x:v>39575.440575</x:v>
      </x:c>
      <x:c r="L8675" s="8" t="str">
        <x:v>Alpaca SIP</x:v>
      </x:c>
    </x:row>
    <x:row r="8676" ht="25" customHeight="1">
      <x:c r="A8676" s="8" t="str">
        <x:v>GCDT</x:v>
      </x:c>
      <x:c r="B8676" s="10" t="n">
        <x:v>46108</x:v>
      </x:c>
      <x:c r="C8676" s="11" t="n">
        <x:v>1.07</x:v>
      </x:c>
      <x:c r="D8676" s="11" t="n">
        <x:v>0.9639</x:v>
      </x:c>
      <x:c r="E8676" s="13" t="n">
        <x:v>117214</x:v>
      </x:c>
      <x:c r="F8676" s="11" t="n">
        <x:v>1</x:v>
      </x:c>
      <x:c r="G8676" s="11" t="n">
        <x:v>1.07</x:v>
      </x:c>
      <x:c r="H8676" s="11" t="n">
        <x:v>0.9639</x:v>
      </x:c>
      <x:c r="I8676" s="13" t="n">
        <x:v>117214</x:v>
      </x:c>
      <x:c r="J8676" s="11" t="n">
        <x:v>0.982205</x:v>
      </x:c>
      <x:c r="K8676" s="14" t="n">
        <x:f>I8676*J8676</x:f>
        <x:v>115128.17687</x:v>
      </x:c>
      <x:c r="L8676" s="8" t="str">
        <x:v>Alpaca SIP</x:v>
      </x:c>
    </x:row>
    <x:row r="8677" ht="25" customHeight="1">
      <x:c r="A8677" s="8" t="str">
        <x:v>GCDT</x:v>
      </x:c>
      <x:c r="B8677" s="10" t="n">
        <x:v>46111</x:v>
      </x:c>
      <x:c r="C8677" s="11" t="n">
        <x:v>0.98</x:v>
      </x:c>
      <x:c r="D8677" s="11" t="n">
        <x:v>0.9625</x:v>
      </x:c>
      <x:c r="E8677" s="13" t="n">
        <x:v>10993</x:v>
      </x:c>
      <x:c r="F8677" s="11" t="n">
        <x:v>1</x:v>
      </x:c>
      <x:c r="G8677" s="11" t="n">
        <x:v>0.98</x:v>
      </x:c>
      <x:c r="H8677" s="11" t="n">
        <x:v>0.9625</x:v>
      </x:c>
      <x:c r="I8677" s="13" t="n">
        <x:v>10993</x:v>
      </x:c>
      <x:c r="J8677" s="11" t="n">
        <x:v>0.913987</x:v>
      </x:c>
      <x:c r="K8677" s="14" t="n">
        <x:f>I8677*J8677</x:f>
        <x:v>10047.459091</x:v>
      </x:c>
      <x:c r="L8677" s="8" t="str">
        <x:v>Alpaca SIP</x:v>
      </x:c>
    </x:row>
    <x:row r="8678" ht="25" customHeight="1">
      <x:c r="A8678" s="8" t="str">
        <x:v>GCDT</x:v>
      </x:c>
      <x:c r="B8678" s="10" t="n">
        <x:v>46112</x:v>
      </x:c>
      <x:c r="C8678" s="11" t="n">
        <x:v>1.05</x:v>
      </x:c>
      <x:c r="D8678" s="11" t="n">
        <x:v>1.01</x:v>
      </x:c>
      <x:c r="E8678" s="13" t="n">
        <x:v>23507</x:v>
      </x:c>
      <x:c r="F8678" s="11" t="n">
        <x:v>1</x:v>
      </x:c>
      <x:c r="G8678" s="11" t="n">
        <x:v>1.05</x:v>
      </x:c>
      <x:c r="H8678" s="11" t="n">
        <x:v>1.01</x:v>
      </x:c>
      <x:c r="I8678" s="13" t="n">
        <x:v>23507</x:v>
      </x:c>
      <x:c r="J8678" s="11" t="n">
        <x:v>1.05602</x:v>
      </x:c>
      <x:c r="K8678" s="14" t="n">
        <x:f>I8678*J8678</x:f>
        <x:v>24823.862139999997</x:v>
      </x:c>
      <x:c r="L8678" s="8" t="str">
        <x:v>Alpaca SIP</x:v>
      </x:c>
    </x:row>
    <x:row r="8679" ht="25" customHeight="1">
      <x:c r="A8679" s="8" t="str">
        <x:v>GCDT</x:v>
      </x:c>
      <x:c r="B8679" s="10" t="n">
        <x:v>46113</x:v>
      </x:c>
      <x:c r="C8679" s="11" t="n">
        <x:v>1.02</x:v>
      </x:c>
      <x:c r="D8679" s="11" t="n">
        <x:v>1.29</x:v>
      </x:c>
      <x:c r="E8679" s="13" t="n">
        <x:v>63791</x:v>
      </x:c>
      <x:c r="F8679" s="11" t="n">
        <x:v>1</x:v>
      </x:c>
      <x:c r="G8679" s="11" t="n">
        <x:v>1.02</x:v>
      </x:c>
      <x:c r="H8679" s="11" t="n">
        <x:v>1.29</x:v>
      </x:c>
      <x:c r="I8679" s="13" t="n">
        <x:v>63791</x:v>
      </x:c>
      <x:c r="J8679" s="11" t="n">
        <x:v>1.132999</x:v>
      </x:c>
      <x:c r="K8679" s="14" t="n">
        <x:f>I8679*J8679</x:f>
        <x:v>72275.139209</x:v>
      </x:c>
      <x:c r="L8679" s="8" t="str">
        <x:v>Alpaca SIP</x:v>
      </x:c>
    </x:row>
    <x:row r="8680" ht="25" customHeight="1">
      <x:c r="A8680" s="8" t="str">
        <x:v>GCDT</x:v>
      </x:c>
      <x:c r="B8680" s="10" t="n">
        <x:v>46114</x:v>
      </x:c>
      <x:c r="C8680" s="11" t="n">
        <x:v>1.26</x:v>
      </x:c>
      <x:c r="D8680" s="11" t="n">
        <x:v>1.13</x:v>
      </x:c>
      <x:c r="E8680" s="13" t="n">
        <x:v>60445</x:v>
      </x:c>
      <x:c r="F8680" s="11" t="n">
        <x:v>1</x:v>
      </x:c>
      <x:c r="G8680" s="11" t="n">
        <x:v>1.26</x:v>
      </x:c>
      <x:c r="H8680" s="11" t="n">
        <x:v>1.13</x:v>
      </x:c>
      <x:c r="I8680" s="13" t="n">
        <x:v>60445</x:v>
      </x:c>
      <x:c r="J8680" s="11" t="n">
        <x:v>1.225758</x:v>
      </x:c>
      <x:c r="K8680" s="14" t="n">
        <x:f>I8680*J8680</x:f>
        <x:v>74090.94231</x:v>
      </x:c>
      <x:c r="L8680" s="8" t="str">
        <x:v>Alpaca SIP</x:v>
      </x:c>
    </x:row>
    <x:row r="8681" ht="25" customHeight="1">
      <x:c r="A8681" s="8" t="str">
        <x:v>GCDT</x:v>
      </x:c>
      <x:c r="B8681" s="10" t="n">
        <x:v>46118</x:v>
      </x:c>
      <x:c r="C8681" s="11" t="n">
        <x:v>1.1511</x:v>
      </x:c>
      <x:c r="D8681" s="11" t="n">
        <x:v>1.24</x:v>
      </x:c>
      <x:c r="E8681" s="13" t="n">
        <x:v>15954</x:v>
      </x:c>
      <x:c r="F8681" s="11" t="n">
        <x:v>1</x:v>
      </x:c>
      <x:c r="G8681" s="11" t="n">
        <x:v>1.1511</x:v>
      </x:c>
      <x:c r="H8681" s="11" t="n">
        <x:v>1.24</x:v>
      </x:c>
      <x:c r="I8681" s="13" t="n">
        <x:v>15954</x:v>
      </x:c>
      <x:c r="J8681" s="11" t="n">
        <x:v>1.198259</x:v>
      </x:c>
      <x:c r="K8681" s="14" t="n">
        <x:f>I8681*J8681</x:f>
        <x:v>19117.024085999998</x:v>
      </x:c>
      <x:c r="L8681" s="8" t="str">
        <x:v>Alpaca SIP</x:v>
      </x:c>
    </x:row>
    <x:row r="8682" ht="25" customHeight="1">
      <x:c r="A8682" s="8" t="str">
        <x:v>GCDT</x:v>
      </x:c>
      <x:c r="B8682" s="10" t="n">
        <x:v>46119</x:v>
      </x:c>
      <x:c r="C8682" s="11" t="n">
        <x:v>1.24</x:v>
      </x:c>
      <x:c r="D8682" s="11" t="n">
        <x:v>1.2</x:v>
      </x:c>
      <x:c r="E8682" s="13" t="n">
        <x:v>93543</x:v>
      </x:c>
      <x:c r="F8682" s="11" t="n">
        <x:v>1</x:v>
      </x:c>
      <x:c r="G8682" s="11" t="n">
        <x:v>1.24</x:v>
      </x:c>
      <x:c r="H8682" s="11" t="n">
        <x:v>1.2</x:v>
      </x:c>
      <x:c r="I8682" s="13" t="n">
        <x:v>93543</x:v>
      </x:c>
      <x:c r="J8682" s="11" t="n">
        <x:v>1.337569</x:v>
      </x:c>
      <x:c r="K8682" s="14" t="n">
        <x:f>I8682*J8682</x:f>
        <x:v>125120.216967</x:v>
      </x:c>
      <x:c r="L8682" s="8" t="str">
        <x:v>Alpaca SIP</x:v>
      </x:c>
    </x:row>
    <x:row r="8683" ht="25" customHeight="1">
      <x:c r="A8683" s="8" t="str">
        <x:v>GCDT</x:v>
      </x:c>
      <x:c r="B8683" s="10" t="n">
        <x:v>46120</x:v>
      </x:c>
      <x:c r="C8683" s="11" t="n">
        <x:v>1.22</x:v>
      </x:c>
      <x:c r="D8683" s="11" t="n">
        <x:v>1.1</x:v>
      </x:c>
      <x:c r="E8683" s="13" t="n">
        <x:v>54732</x:v>
      </x:c>
      <x:c r="F8683" s="11" t="n">
        <x:v>1</x:v>
      </x:c>
      <x:c r="G8683" s="11" t="n">
        <x:v>1.22</x:v>
      </x:c>
      <x:c r="H8683" s="11" t="n">
        <x:v>1.1</x:v>
      </x:c>
      <x:c r="I8683" s="13" t="n">
        <x:v>54732</x:v>
      </x:c>
      <x:c r="J8683" s="11" t="n">
        <x:v>1.182348</x:v>
      </x:c>
      <x:c r="K8683" s="14" t="n">
        <x:f>I8683*J8683</x:f>
        <x:v>64712.270736</x:v>
      </x:c>
      <x:c r="L8683" s="8" t="str">
        <x:v>Alpaca SIP</x:v>
      </x:c>
    </x:row>
    <x:row r="8684" ht="25" customHeight="1">
      <x:c r="A8684" s="8" t="str">
        <x:v>GCDT</x:v>
      </x:c>
      <x:c r="B8684" s="10" t="n">
        <x:v>46121</x:v>
      </x:c>
      <x:c r="C8684" s="11" t="n">
        <x:v>1.12</x:v>
      </x:c>
      <x:c r="D8684" s="11" t="n">
        <x:v>1.0702</x:v>
      </x:c>
      <x:c r="E8684" s="13" t="n">
        <x:v>59910</x:v>
      </x:c>
      <x:c r="F8684" s="11" t="n">
        <x:v>1</x:v>
      </x:c>
      <x:c r="G8684" s="11" t="n">
        <x:v>1.12</x:v>
      </x:c>
      <x:c r="H8684" s="11" t="n">
        <x:v>1.0702</x:v>
      </x:c>
      <x:c r="I8684" s="13" t="n">
        <x:v>59910</x:v>
      </x:c>
      <x:c r="J8684" s="11" t="n">
        <x:v>1.157675</x:v>
      </x:c>
      <x:c r="K8684" s="14" t="n">
        <x:f>I8684*J8684</x:f>
        <x:v>69356.30925</x:v>
      </x:c>
      <x:c r="L8684" s="8" t="str">
        <x:v>Alpaca SIP</x:v>
      </x:c>
    </x:row>
    <x:row r="8685" ht="25" customHeight="1">
      <x:c r="A8685" s="8" t="str">
        <x:v>GCDT</x:v>
      </x:c>
      <x:c r="B8685" s="10" t="n">
        <x:v>46122</x:v>
      </x:c>
      <x:c r="C8685" s="11" t="n">
        <x:v>1.07</x:v>
      </x:c>
      <x:c r="D8685" s="11" t="n">
        <x:v>1.12</x:v>
      </x:c>
      <x:c r="E8685" s="13" t="n">
        <x:v>41694</x:v>
      </x:c>
      <x:c r="F8685" s="11" t="n">
        <x:v>1</x:v>
      </x:c>
      <x:c r="G8685" s="11" t="n">
        <x:v>1.07</x:v>
      </x:c>
      <x:c r="H8685" s="11" t="n">
        <x:v>1.12</x:v>
      </x:c>
      <x:c r="I8685" s="13" t="n">
        <x:v>41694</x:v>
      </x:c>
      <x:c r="J8685" s="11" t="n">
        <x:v>1.142956</x:v>
      </x:c>
      <x:c r="K8685" s="14" t="n">
        <x:f>I8685*J8685</x:f>
        <x:v>47654.407464</x:v>
      </x:c>
      <x:c r="L8685" s="8" t="str">
        <x:v>Alpaca SIP</x:v>
      </x:c>
    </x:row>
    <x:row r="8686" ht="25" customHeight="1">
      <x:c r="A8686" s="8" t="str">
        <x:v>GCDT</x:v>
      </x:c>
      <x:c r="B8686" s="10" t="n">
        <x:v>46125</x:v>
      </x:c>
      <x:c r="C8686" s="11" t="n">
        <x:v>1.03</x:v>
      </x:c>
      <x:c r="D8686" s="11" t="n">
        <x:v>1.25</x:v>
      </x:c>
      <x:c r="E8686" s="13" t="n">
        <x:v>354986</x:v>
      </x:c>
      <x:c r="F8686" s="11" t="n">
        <x:v>1</x:v>
      </x:c>
      <x:c r="G8686" s="11" t="n">
        <x:v>1.03</x:v>
      </x:c>
      <x:c r="H8686" s="11" t="n">
        <x:v>1.25</x:v>
      </x:c>
      <x:c r="I8686" s="13" t="n">
        <x:v>354986</x:v>
      </x:c>
      <x:c r="J8686" s="11" t="n">
        <x:v>1.173003</x:v>
      </x:c>
      <x:c r="K8686" s="14" t="n">
        <x:f>I8686*J8686</x:f>
        <x:v>416399.642958</x:v>
      </x:c>
      <x:c r="L8686" s="8" t="str">
        <x:v>Alpaca SIP</x:v>
      </x:c>
    </x:row>
    <x:row r="8687" ht="25" customHeight="1">
      <x:c r="A8687" s="8" t="str">
        <x:v>GCDT</x:v>
      </x:c>
      <x:c r="B8687" s="10" t="n">
        <x:v>46126</x:v>
      </x:c>
      <x:c r="C8687" s="11" t="n">
        <x:v>1.2</x:v>
      </x:c>
      <x:c r="D8687" s="11" t="n">
        <x:v>1.23</x:v>
      </x:c>
      <x:c r="E8687" s="13" t="n">
        <x:v>11575</x:v>
      </x:c>
      <x:c r="F8687" s="11" t="n">
        <x:v>1</x:v>
      </x:c>
      <x:c r="G8687" s="11" t="n">
        <x:v>1.2</x:v>
      </x:c>
      <x:c r="H8687" s="11" t="n">
        <x:v>1.23</x:v>
      </x:c>
      <x:c r="I8687" s="13" t="n">
        <x:v>11575</x:v>
      </x:c>
      <x:c r="J8687" s="11" t="n">
        <x:v>1.185585</x:v>
      </x:c>
      <x:c r="K8687" s="14" t="n">
        <x:f>I8687*J8687</x:f>
        <x:v>13723.146375000002</x:v>
      </x:c>
      <x:c r="L8687" s="8" t="str">
        <x:v>Alpaca SIP</x:v>
      </x:c>
    </x:row>
    <x:row r="8688" ht="25" customHeight="1">
      <x:c r="A8688" s="8" t="str">
        <x:v>GCDT</x:v>
      </x:c>
      <x:c r="B8688" s="10" t="n">
        <x:v>46127</x:v>
      </x:c>
      <x:c r="C8688" s="11" t="n">
        <x:v>1.17</x:v>
      </x:c>
      <x:c r="D8688" s="11" t="n">
        <x:v>1.08</x:v>
      </x:c>
      <x:c r="E8688" s="13" t="n">
        <x:v>44723</x:v>
      </x:c>
      <x:c r="F8688" s="11" t="n">
        <x:v>1</x:v>
      </x:c>
      <x:c r="G8688" s="11" t="n">
        <x:v>1.17</x:v>
      </x:c>
      <x:c r="H8688" s="11" t="n">
        <x:v>1.08</x:v>
      </x:c>
      <x:c r="I8688" s="13" t="n">
        <x:v>44723</x:v>
      </x:c>
      <x:c r="J8688" s="11" t="n">
        <x:v>1.135349</x:v>
      </x:c>
      <x:c r="K8688" s="14" t="n">
        <x:f>I8688*J8688</x:f>
        <x:v>50776.213327</x:v>
      </x:c>
      <x:c r="L8688" s="8" t="str">
        <x:v>Alpaca SIP</x:v>
      </x:c>
    </x:row>
    <x:row r="8689" ht="25" customHeight="1">
      <x:c r="A8689" s="8" t="str">
        <x:v>GCDT</x:v>
      </x:c>
      <x:c r="B8689" s="10" t="n">
        <x:v>46128</x:v>
      </x:c>
      <x:c r="C8689" s="11" t="n">
        <x:v>1.09</x:v>
      </x:c>
      <x:c r="D8689" s="11" t="n">
        <x:v>1.02</x:v>
      </x:c>
      <x:c r="E8689" s="13" t="n">
        <x:v>8778</x:v>
      </x:c>
      <x:c r="F8689" s="11" t="n">
        <x:v>1</x:v>
      </x:c>
      <x:c r="G8689" s="11" t="n">
        <x:v>1.09</x:v>
      </x:c>
      <x:c r="H8689" s="11" t="n">
        <x:v>1.02</x:v>
      </x:c>
      <x:c r="I8689" s="13" t="n">
        <x:v>8778</x:v>
      </x:c>
      <x:c r="J8689" s="11" t="n">
        <x:v>1.08912</x:v>
      </x:c>
      <x:c r="K8689" s="14" t="n">
        <x:f>I8689*J8689</x:f>
        <x:v>9560.29536</x:v>
      </x:c>
      <x:c r="L8689" s="8" t="str">
        <x:v>Alpaca SIP</x:v>
      </x:c>
    </x:row>
    <x:row r="8690" ht="25" customHeight="1">
      <x:c r="A8690" s="8" t="str">
        <x:v>GCDT</x:v>
      </x:c>
      <x:c r="B8690" s="10" t="n">
        <x:v>46129</x:v>
      </x:c>
      <x:c r="C8690" s="11" t="n">
        <x:v>1.07</x:v>
      </x:c>
      <x:c r="D8690" s="11" t="n">
        <x:v>1.05</x:v>
      </x:c>
      <x:c r="E8690" s="13" t="n">
        <x:v>34896</x:v>
      </x:c>
      <x:c r="F8690" s="11" t="n">
        <x:v>1</x:v>
      </x:c>
      <x:c r="G8690" s="11" t="n">
        <x:v>1.07</x:v>
      </x:c>
      <x:c r="H8690" s="11" t="n">
        <x:v>1.05</x:v>
      </x:c>
      <x:c r="I8690" s="13" t="n">
        <x:v>34896</x:v>
      </x:c>
      <x:c r="J8690" s="11" t="n">
        <x:v>1.126555</x:v>
      </x:c>
      <x:c r="K8690" s="14" t="n">
        <x:f>I8690*J8690</x:f>
        <x:v>39312.26328</x:v>
      </x:c>
      <x:c r="L8690" s="8" t="str">
        <x:v>Alpaca SIP</x:v>
      </x:c>
    </x:row>
    <x:row r="8691" ht="25" customHeight="1">
      <x:c r="A8691" s="8" t="str">
        <x:v>GCDT</x:v>
      </x:c>
      <x:c r="B8691" s="10" t="n">
        <x:v>46132</x:v>
      </x:c>
      <x:c r="C8691" s="11" t="n">
        <x:v>1.13</x:v>
      </x:c>
      <x:c r="D8691" s="11" t="n">
        <x:v>0.97</x:v>
      </x:c>
      <x:c r="E8691" s="13" t="n">
        <x:v>31734</x:v>
      </x:c>
      <x:c r="F8691" s="11" t="n">
        <x:v>1</x:v>
      </x:c>
      <x:c r="G8691" s="11" t="n">
        <x:v>1.13</x:v>
      </x:c>
      <x:c r="H8691" s="11" t="n">
        <x:v>0.97</x:v>
      </x:c>
      <x:c r="I8691" s="13" t="n">
        <x:v>31734</x:v>
      </x:c>
      <x:c r="J8691" s="11" t="n">
        <x:v>1.008931</x:v>
      </x:c>
      <x:c r="K8691" s="14" t="n">
        <x:f>I8691*J8691</x:f>
        <x:v>32017.416354</x:v>
      </x:c>
      <x:c r="L8691" s="8" t="str">
        <x:v>Alpaca SIP</x:v>
      </x:c>
    </x:row>
    <x:row r="8692" ht="25" customHeight="1">
      <x:c r="A8692" s="8" t="str">
        <x:v>GCDT</x:v>
      </x:c>
      <x:c r="B8692" s="10" t="n">
        <x:v>46133</x:v>
      </x:c>
      <x:c r="C8692" s="11" t="n">
        <x:v>0.93</x:v>
      </x:c>
      <x:c r="D8692" s="11" t="n">
        <x:v>0.97</x:v>
      </x:c>
      <x:c r="E8692" s="13" t="n">
        <x:v>108864</x:v>
      </x:c>
      <x:c r="F8692" s="11" t="n">
        <x:v>1</x:v>
      </x:c>
      <x:c r="G8692" s="11" t="n">
        <x:v>0.93</x:v>
      </x:c>
      <x:c r="H8692" s="11" t="n">
        <x:v>0.97</x:v>
      </x:c>
      <x:c r="I8692" s="13" t="n">
        <x:v>108864</x:v>
      </x:c>
      <x:c r="J8692" s="11" t="n">
        <x:v>0.977759</x:v>
      </x:c>
      <x:c r="K8692" s="14" t="n">
        <x:f>I8692*J8692</x:f>
        <x:v>106442.755776</x:v>
      </x:c>
      <x:c r="L8692" s="8" t="str">
        <x:v>Alpaca SIP</x:v>
      </x:c>
    </x:row>
    <x:row r="8693" ht="25" customHeight="1">
      <x:c r="A8693" s="8" t="str">
        <x:v>GCDT</x:v>
      </x:c>
      <x:c r="B8693" s="10" t="n">
        <x:v>46134</x:v>
      </x:c>
      <x:c r="C8693" s="11" t="n">
        <x:v>0.9506</x:v>
      </x:c>
      <x:c r="D8693" s="11" t="n">
        <x:v>0.76</x:v>
      </x:c>
      <x:c r="E8693" s="13" t="n">
        <x:v>94105</x:v>
      </x:c>
      <x:c r="F8693" s="11" t="n">
        <x:v>1</x:v>
      </x:c>
      <x:c r="G8693" s="11" t="n">
        <x:v>0.9506</x:v>
      </x:c>
      <x:c r="H8693" s="11" t="n">
        <x:v>0.76</x:v>
      </x:c>
      <x:c r="I8693" s="13" t="n">
        <x:v>94105</x:v>
      </x:c>
      <x:c r="J8693" s="11" t="n">
        <x:v>0.819695</x:v>
      </x:c>
      <x:c r="K8693" s="14" t="n">
        <x:f>I8693*J8693</x:f>
        <x:v>77137.397975</x:v>
      </x:c>
      <x:c r="L8693" s="8" t="str">
        <x:v>Alpaca SIP</x:v>
      </x:c>
    </x:row>
    <x:row r="8694" ht="25" customHeight="1">
      <x:c r="A8694" s="8" t="str">
        <x:v>GCDT</x:v>
      </x:c>
      <x:c r="B8694" s="10" t="n">
        <x:v>46135</x:v>
      </x:c>
      <x:c r="C8694" s="11" t="n">
        <x:v>0.7539</x:v>
      </x:c>
      <x:c r="D8694" s="11" t="n">
        <x:v>0.7939</x:v>
      </x:c>
      <x:c r="E8694" s="13" t="n">
        <x:v>444372</x:v>
      </x:c>
      <x:c r="F8694" s="11" t="n">
        <x:v>1</x:v>
      </x:c>
      <x:c r="G8694" s="11" t="n">
        <x:v>0.7539</x:v>
      </x:c>
      <x:c r="H8694" s="11" t="n">
        <x:v>0.7939</x:v>
      </x:c>
      <x:c r="I8694" s="13" t="n">
        <x:v>444372</x:v>
      </x:c>
      <x:c r="J8694" s="11" t="n">
        <x:v>0.755443</x:v>
      </x:c>
      <x:c r="K8694" s="14" t="n">
        <x:f>I8694*J8694</x:f>
        <x:v>335697.71679599996</x:v>
      </x:c>
      <x:c r="L8694" s="8" t="str">
        <x:v>Alpaca SIP</x:v>
      </x:c>
    </x:row>
    <x:row r="8695" ht="25" customHeight="1">
      <x:c r="A8695" s="8" t="str">
        <x:v>GCDT</x:v>
      </x:c>
      <x:c r="B8695" s="10" t="n">
        <x:v>46136</x:v>
      </x:c>
      <x:c r="C8695" s="11" t="n">
        <x:v>0.6811</x:v>
      </x:c>
      <x:c r="D8695" s="11" t="n">
        <x:v>0.772</x:v>
      </x:c>
      <x:c r="E8695" s="13" t="n">
        <x:v>159100</x:v>
      </x:c>
      <x:c r="F8695" s="11" t="n">
        <x:v>1</x:v>
      </x:c>
      <x:c r="G8695" s="11" t="n">
        <x:v>0.6811</x:v>
      </x:c>
      <x:c r="H8695" s="11" t="n">
        <x:v>0.772</x:v>
      </x:c>
      <x:c r="I8695" s="13" t="n">
        <x:v>159100</x:v>
      </x:c>
      <x:c r="J8695" s="11" t="n">
        <x:v>0.75373</x:v>
      </x:c>
      <x:c r="K8695" s="14" t="n">
        <x:f>I8695*J8695</x:f>
        <x:v>119918.443</x:v>
      </x:c>
      <x:c r="L8695" s="8" t="str">
        <x:v>Alpaca SIP</x:v>
      </x:c>
    </x:row>
    <x:row r="8696" ht="25" customHeight="1">
      <x:c r="A8696" s="8" t="str">
        <x:v>GCDT</x:v>
      </x:c>
      <x:c r="B8696" s="10" t="n">
        <x:v>46139</x:v>
      </x:c>
      <x:c r="C8696" s="11" t="n">
        <x:v>0.7701</x:v>
      </x:c>
      <x:c r="D8696" s="11" t="n">
        <x:v>0.7838</x:v>
      </x:c>
      <x:c r="E8696" s="13" t="n">
        <x:v>91333</x:v>
      </x:c>
      <x:c r="F8696" s="11" t="n">
        <x:v>1</x:v>
      </x:c>
      <x:c r="G8696" s="11" t="n">
        <x:v>0.7701</x:v>
      </x:c>
      <x:c r="H8696" s="11" t="n">
        <x:v>0.7838</x:v>
      </x:c>
      <x:c r="I8696" s="13" t="n">
        <x:v>91333</x:v>
      </x:c>
      <x:c r="J8696" s="11" t="n">
        <x:v>0.772233</x:v>
      </x:c>
      <x:c r="K8696" s="14" t="n">
        <x:f>I8696*J8696</x:f>
        <x:v>70530.35658899999</x:v>
      </x:c>
      <x:c r="L8696" s="8" t="str">
        <x:v>Alpaca SIP</x:v>
      </x:c>
    </x:row>
    <x:row r="8697" ht="25" customHeight="1">
      <x:c r="A8697" s="8" t="str">
        <x:v>GCDT</x:v>
      </x:c>
      <x:c r="B8697" s="10" t="n">
        <x:v>46140</x:v>
      </x:c>
      <x:c r="C8697" s="11" t="n">
        <x:v>0.8</x:v>
      </x:c>
      <x:c r="D8697" s="11" t="n">
        <x:v>0.7894</x:v>
      </x:c>
      <x:c r="E8697" s="13" t="n">
        <x:v>11755</x:v>
      </x:c>
      <x:c r="F8697" s="11" t="n">
        <x:v>1</x:v>
      </x:c>
      <x:c r="G8697" s="11" t="n">
        <x:v>0.8</x:v>
      </x:c>
      <x:c r="H8697" s="11" t="n">
        <x:v>0.7894</x:v>
      </x:c>
      <x:c r="I8697" s="13" t="n">
        <x:v>11755</x:v>
      </x:c>
      <x:c r="J8697" s="11" t="n">
        <x:v>0.783495</x:v>
      </x:c>
      <x:c r="K8697" s="14" t="n">
        <x:f>I8697*J8697</x:f>
        <x:v>9209.983725</x:v>
      </x:c>
      <x:c r="L8697" s="8" t="str">
        <x:v>Alpaca SIP</x:v>
      </x:c>
    </x:row>
    <x:row r="8698" ht="25" customHeight="1">
      <x:c r="A8698" s="8" t="str">
        <x:v>GCDT</x:v>
      </x:c>
      <x:c r="B8698" s="10" t="n">
        <x:v>46141</x:v>
      </x:c>
      <x:c r="C8698" s="11" t="n">
        <x:v>0.789</x:v>
      </x:c>
      <x:c r="D8698" s="11" t="n">
        <x:v>0.7587</x:v>
      </x:c>
      <x:c r="E8698" s="13" t="n">
        <x:v>27464</x:v>
      </x:c>
      <x:c r="F8698" s="11" t="n">
        <x:v>1</x:v>
      </x:c>
      <x:c r="G8698" s="11" t="n">
        <x:v>0.789</x:v>
      </x:c>
      <x:c r="H8698" s="11" t="n">
        <x:v>0.7587</x:v>
      </x:c>
      <x:c r="I8698" s="13" t="n">
        <x:v>27464</x:v>
      </x:c>
      <x:c r="J8698" s="11" t="n">
        <x:v>0.752183</x:v>
      </x:c>
      <x:c r="K8698" s="14" t="n">
        <x:f>I8698*J8698</x:f>
        <x:v>20657.953912</x:v>
      </x:c>
      <x:c r="L8698" s="8" t="str">
        <x:v>Alpaca SIP</x:v>
      </x:c>
    </x:row>
    <x:row r="8699" ht="25" customHeight="1">
      <x:c r="A8699" s="8" t="str">
        <x:v>GCDT</x:v>
      </x:c>
      <x:c r="B8699" s="10" t="n">
        <x:v>46142</x:v>
      </x:c>
      <x:c r="C8699" s="11" t="n">
        <x:v>0.742</x:v>
      </x:c>
      <x:c r="D8699" s="11" t="n">
        <x:v>0.8403</x:v>
      </x:c>
      <x:c r="E8699" s="13" t="n">
        <x:v>71224</x:v>
      </x:c>
      <x:c r="F8699" s="11" t="n">
        <x:v>1</x:v>
      </x:c>
      <x:c r="G8699" s="11" t="n">
        <x:v>0.742</x:v>
      </x:c>
      <x:c r="H8699" s="11" t="n">
        <x:v>0.8403</x:v>
      </x:c>
      <x:c r="I8699" s="13" t="n">
        <x:v>71224</x:v>
      </x:c>
      <x:c r="J8699" s="11" t="n">
        <x:v>0.808263</x:v>
      </x:c>
      <x:c r="K8699" s="14" t="n">
        <x:f>I8699*J8699</x:f>
        <x:v>57567.723911999994</x:v>
      </x:c>
      <x:c r="L8699" s="8" t="str">
        <x:v>Alpaca SIP</x:v>
      </x:c>
    </x:row>
    <x:row r="8700" ht="25" customHeight="1">
      <x:c r="A8700" s="8" t="str">
        <x:v>GCDT</x:v>
      </x:c>
      <x:c r="B8700" s="10" t="n">
        <x:v>46143</x:v>
      </x:c>
      <x:c r="C8700" s="11" t="n">
        <x:v>0.8439</x:v>
      </x:c>
      <x:c r="D8700" s="11" t="n">
        <x:v>0.9</x:v>
      </x:c>
      <x:c r="E8700" s="13" t="n">
        <x:v>120090</x:v>
      </x:c>
      <x:c r="F8700" s="11" t="n">
        <x:v>1</x:v>
      </x:c>
      <x:c r="G8700" s="11" t="n">
        <x:v>0.8439</x:v>
      </x:c>
      <x:c r="H8700" s="11" t="n">
        <x:v>0.9</x:v>
      </x:c>
      <x:c r="I8700" s="13" t="n">
        <x:v>120090</x:v>
      </x:c>
      <x:c r="J8700" s="11" t="n">
        <x:v>0.861369</x:v>
      </x:c>
      <x:c r="K8700" s="14" t="n">
        <x:f>I8700*J8700</x:f>
        <x:v>103441.80321000001</x:v>
      </x:c>
      <x:c r="L8700" s="8" t="str">
        <x:v>Alpaca SIP</x:v>
      </x:c>
    </x:row>
    <x:row r="8701" ht="25" customHeight="1">
      <x:c r="A8701" s="8" t="str">
        <x:v>GCDT</x:v>
      </x:c>
      <x:c r="B8701" s="10" t="n">
        <x:v>46146</x:v>
      </x:c>
      <x:c r="C8701" s="11" t="n">
        <x:v>0.95</x:v>
      </x:c>
      <x:c r="D8701" s="11" t="n">
        <x:v>0.905</x:v>
      </x:c>
      <x:c r="E8701" s="13" t="n">
        <x:v>27020</x:v>
      </x:c>
      <x:c r="F8701" s="11" t="n">
        <x:v>1</x:v>
      </x:c>
      <x:c r="G8701" s="11" t="n">
        <x:v>0.95</x:v>
      </x:c>
      <x:c r="H8701" s="11" t="n">
        <x:v>0.905</x:v>
      </x:c>
      <x:c r="I8701" s="13" t="n">
        <x:v>27020</x:v>
      </x:c>
      <x:c r="J8701" s="11" t="n">
        <x:v>0.909776</x:v>
      </x:c>
      <x:c r="K8701" s="14" t="n">
        <x:f>I8701*J8701</x:f>
        <x:v>24582.147520000002</x:v>
      </x:c>
      <x:c r="L8701" s="8" t="str">
        <x:v>Alpaca SIP</x:v>
      </x:c>
    </x:row>
    <x:row r="8702" ht="25" customHeight="1">
      <x:c r="A8702" s="8" t="str">
        <x:v>GCDT</x:v>
      </x:c>
      <x:c r="B8702" s="10" t="n">
        <x:v>46147</x:v>
      </x:c>
      <x:c r="C8702" s="11" t="n">
        <x:v>0.88</x:v>
      </x:c>
      <x:c r="D8702" s="11" t="n">
        <x:v>0.8943</x:v>
      </x:c>
      <x:c r="E8702" s="13" t="n">
        <x:v>23721</x:v>
      </x:c>
      <x:c r="F8702" s="11" t="n">
        <x:v>1</x:v>
      </x:c>
      <x:c r="G8702" s="11" t="n">
        <x:v>0.88</x:v>
      </x:c>
      <x:c r="H8702" s="11" t="n">
        <x:v>0.8943</x:v>
      </x:c>
      <x:c r="I8702" s="13" t="n">
        <x:v>23721</x:v>
      </x:c>
      <x:c r="J8702" s="11" t="n">
        <x:v>0.906336</x:v>
      </x:c>
      <x:c r="K8702" s="14" t="n">
        <x:f>I8702*J8702</x:f>
        <x:v>21499.196256</x:v>
      </x:c>
      <x:c r="L8702" s="8" t="str">
        <x:v>Alpaca SIP</x:v>
      </x:c>
    </x:row>
    <x:row r="8703" ht="25" customHeight="1">
      <x:c r="A8703" s="8" t="str">
        <x:v>GCDT</x:v>
      </x:c>
      <x:c r="B8703" s="10" t="n">
        <x:v>46148</x:v>
      </x:c>
      <x:c r="C8703" s="11" t="n">
        <x:v>0.95</x:v>
      </x:c>
      <x:c r="D8703" s="11" t="n">
        <x:v>0.9055</x:v>
      </x:c>
      <x:c r="E8703" s="13" t="n">
        <x:v>31622</x:v>
      </x:c>
      <x:c r="F8703" s="11" t="n">
        <x:v>1</x:v>
      </x:c>
      <x:c r="G8703" s="11" t="n">
        <x:v>0.95</x:v>
      </x:c>
      <x:c r="H8703" s="11" t="n">
        <x:v>0.9055</x:v>
      </x:c>
      <x:c r="I8703" s="13" t="n">
        <x:v>31622</x:v>
      </x:c>
      <x:c r="J8703" s="11" t="n">
        <x:v>0.907512</x:v>
      </x:c>
      <x:c r="K8703" s="14" t="n">
        <x:f>I8703*J8703</x:f>
        <x:v>28697.344463999998</x:v>
      </x:c>
      <x:c r="L8703" s="8" t="str">
        <x:v>Alpaca SIP</x:v>
      </x:c>
    </x:row>
    <x:row r="8704" ht="25" customHeight="1">
      <x:c r="A8704" s="8" t="str">
        <x:v>GCDT</x:v>
      </x:c>
      <x:c r="B8704" s="10" t="n">
        <x:v>46149</x:v>
      </x:c>
      <x:c r="C8704" s="11" t="n">
        <x:v>0.85</x:v>
      </x:c>
      <x:c r="D8704" s="11" t="n">
        <x:v>0.8572</x:v>
      </x:c>
      <x:c r="E8704" s="13" t="n">
        <x:v>40322</x:v>
      </x:c>
      <x:c r="F8704" s="11" t="n">
        <x:v>1</x:v>
      </x:c>
      <x:c r="G8704" s="11" t="n">
        <x:v>0.85</x:v>
      </x:c>
      <x:c r="H8704" s="11" t="n">
        <x:v>0.8572</x:v>
      </x:c>
      <x:c r="I8704" s="13" t="n">
        <x:v>40322</x:v>
      </x:c>
      <x:c r="J8704" s="11" t="n">
        <x:v>0.868953</x:v>
      </x:c>
      <x:c r="K8704" s="14" t="n">
        <x:f>I8704*J8704</x:f>
        <x:v>35037.922866</x:v>
      </x:c>
      <x:c r="L8704" s="8" t="str">
        <x:v>Alpaca SIP</x:v>
      </x:c>
    </x:row>
    <x:row r="8705" ht="25" customHeight="1">
      <x:c r="A8705" s="8" t="str">
        <x:v>GCDT</x:v>
      </x:c>
      <x:c r="B8705" s="10" t="n">
        <x:v>46150</x:v>
      </x:c>
      <x:c r="C8705" s="11" t="n">
        <x:v>0.78</x:v>
      </x:c>
      <x:c r="D8705" s="11" t="n">
        <x:v>0.8721</x:v>
      </x:c>
      <x:c r="E8705" s="13" t="n">
        <x:v>153490</x:v>
      </x:c>
      <x:c r="F8705" s="11" t="n">
        <x:v>1</x:v>
      </x:c>
      <x:c r="G8705" s="11" t="n">
        <x:v>0.78</x:v>
      </x:c>
      <x:c r="H8705" s="11" t="n">
        <x:v>0.8721</x:v>
      </x:c>
      <x:c r="I8705" s="13" t="n">
        <x:v>153490</x:v>
      </x:c>
      <x:c r="J8705" s="11" t="n">
        <x:v>0.824791</x:v>
      </x:c>
      <x:c r="K8705" s="14" t="n">
        <x:f>I8705*J8705</x:f>
        <x:v>126597.17059000001</x:v>
      </x:c>
      <x:c r="L8705" s="8" t="str">
        <x:v>Alpaca SIP</x:v>
      </x:c>
    </x:row>
    <x:row r="8706" ht="25" customHeight="1">
      <x:c r="A8706" s="8" t="str">
        <x:v>GCDT</x:v>
      </x:c>
      <x:c r="B8706" s="10" t="n">
        <x:v>46153</x:v>
      </x:c>
      <x:c r="C8706" s="11" t="n">
        <x:v>0.8179</x:v>
      </x:c>
      <x:c r="D8706" s="11" t="n">
        <x:v>0.8199</x:v>
      </x:c>
      <x:c r="E8706" s="13" t="n">
        <x:v>47509</x:v>
      </x:c>
      <x:c r="F8706" s="11" t="n">
        <x:v>1</x:v>
      </x:c>
      <x:c r="G8706" s="11" t="n">
        <x:v>0.8179</x:v>
      </x:c>
      <x:c r="H8706" s="11" t="n">
        <x:v>0.8199</x:v>
      </x:c>
      <x:c r="I8706" s="13" t="n">
        <x:v>47509</x:v>
      </x:c>
      <x:c r="J8706" s="11" t="n">
        <x:v>0.813965</x:v>
      </x:c>
      <x:c r="K8706" s="14" t="n">
        <x:f>I8706*J8706</x:f>
        <x:v>38670.663185000005</x:v>
      </x:c>
      <x:c r="L8706" s="8" t="str">
        <x:v>Alpaca SIP</x:v>
      </x:c>
    </x:row>
    <x:row r="8707" ht="25" customHeight="1">
      <x:c r="A8707" s="8" t="str">
        <x:v>GCDT</x:v>
      </x:c>
      <x:c r="B8707" s="10" t="n">
        <x:v>46154</x:v>
      </x:c>
      <x:c r="C8707" s="11" t="n">
        <x:v>0.79</x:v>
      </x:c>
      <x:c r="D8707" s="11" t="n">
        <x:v>0.744</x:v>
      </x:c>
      <x:c r="E8707" s="13" t="n">
        <x:v>80359</x:v>
      </x:c>
      <x:c r="F8707" s="11" t="n">
        <x:v>1</x:v>
      </x:c>
      <x:c r="G8707" s="11" t="n">
        <x:v>0.79</x:v>
      </x:c>
      <x:c r="H8707" s="11" t="n">
        <x:v>0.744</x:v>
      </x:c>
      <x:c r="I8707" s="13" t="n">
        <x:v>80359</x:v>
      </x:c>
      <x:c r="J8707" s="11" t="n">
        <x:v>0.745757</x:v>
      </x:c>
      <x:c r="K8707" s="14" t="n">
        <x:f>I8707*J8707</x:f>
        <x:v>59928.286763000004</x:v>
      </x:c>
      <x:c r="L8707" s="8" t="str">
        <x:v>Alpaca SIP</x:v>
      </x:c>
    </x:row>
    <x:row r="8708" ht="25" customHeight="1">
      <x:c r="A8708" s="8" t="str">
        <x:v>GCDT</x:v>
      </x:c>
      <x:c r="B8708" s="10" t="n">
        <x:v>46155</x:v>
      </x:c>
      <x:c r="C8708" s="11" t="n">
        <x:v>0.7027</x:v>
      </x:c>
      <x:c r="D8708" s="11" t="n">
        <x:v>0.7829</x:v>
      </x:c>
      <x:c r="E8708" s="13" t="n">
        <x:v>18954</x:v>
      </x:c>
      <x:c r="F8708" s="11" t="n">
        <x:v>1</x:v>
      </x:c>
      <x:c r="G8708" s="11" t="n">
        <x:v>0.7027</x:v>
      </x:c>
      <x:c r="H8708" s="11" t="n">
        <x:v>0.7829</x:v>
      </x:c>
      <x:c r="I8708" s="13" t="n">
        <x:v>18954</x:v>
      </x:c>
      <x:c r="J8708" s="11" t="n">
        <x:v>0.751048</x:v>
      </x:c>
      <x:c r="K8708" s="14" t="n">
        <x:f>I8708*J8708</x:f>
        <x:v>14235.363792</x:v>
      </x:c>
      <x:c r="L8708" s="8" t="str">
        <x:v>Alpaca SIP</x:v>
      </x:c>
    </x:row>
    <x:row r="8709" ht="25" customHeight="1">
      <x:c r="A8709" s="8" t="str">
        <x:v>GCDT</x:v>
      </x:c>
      <x:c r="B8709" s="10" t="n">
        <x:v>46156</x:v>
      </x:c>
      <x:c r="C8709" s="11" t="n">
        <x:v>0.8048</x:v>
      </x:c>
      <x:c r="D8709" s="11" t="n">
        <x:v>0.8007</x:v>
      </x:c>
      <x:c r="E8709" s="13" t="n">
        <x:v>14060</x:v>
      </x:c>
      <x:c r="F8709" s="11" t="n">
        <x:v>1</x:v>
      </x:c>
      <x:c r="G8709" s="11" t="n">
        <x:v>0.8048</x:v>
      </x:c>
      <x:c r="H8709" s="11" t="n">
        <x:v>0.8007</x:v>
      </x:c>
      <x:c r="I8709" s="13" t="n">
        <x:v>14060</x:v>
      </x:c>
      <x:c r="J8709" s="11" t="n">
        <x:v>0.77478</x:v>
      </x:c>
      <x:c r="K8709" s="14" t="n">
        <x:f>I8709*J8709</x:f>
        <x:v>10893.4068</x:v>
      </x:c>
      <x:c r="L8709" s="8" t="str">
        <x:v>Alpaca SIP</x:v>
      </x:c>
    </x:row>
    <x:row r="8710" ht="25" customHeight="1">
      <x:c r="A8710" s="8" t="str">
        <x:v>GCDT</x:v>
      </x:c>
      <x:c r="B8710" s="10" t="n">
        <x:v>46157</x:v>
      </x:c>
      <x:c r="C8710" s="11" t="n">
        <x:v>0.6602</x:v>
      </x:c>
      <x:c r="D8710" s="11" t="n">
        <x:v>0.81</x:v>
      </x:c>
      <x:c r="E8710" s="13" t="n">
        <x:v>230439</x:v>
      </x:c>
      <x:c r="F8710" s="11" t="n">
        <x:v>1</x:v>
      </x:c>
      <x:c r="G8710" s="11" t="n">
        <x:v>0.6602</x:v>
      </x:c>
      <x:c r="H8710" s="11" t="n">
        <x:v>0.81</x:v>
      </x:c>
      <x:c r="I8710" s="13" t="n">
        <x:v>230439</x:v>
      </x:c>
      <x:c r="J8710" s="11" t="n">
        <x:v>0.75856</x:v>
      </x:c>
      <x:c r="K8710" s="14" t="n">
        <x:f>I8710*J8710</x:f>
        <x:v>174801.80784</x:v>
      </x:c>
      <x:c r="L8710" s="8" t="str">
        <x:v>Alpaca SIP</x:v>
      </x:c>
    </x:row>
    <x:row r="8711" ht="25" customHeight="1">
      <x:c r="A8711" s="8" t="str">
        <x:v>GCDT</x:v>
      </x:c>
      <x:c r="B8711" s="10" t="n">
        <x:v>46160</x:v>
      </x:c>
      <x:c r="C8711" s="11" t="n">
        <x:v>0.78</x:v>
      </x:c>
      <x:c r="D8711" s="11" t="n">
        <x:v>0.765</x:v>
      </x:c>
      <x:c r="E8711" s="13" t="n">
        <x:v>33342</x:v>
      </x:c>
      <x:c r="F8711" s="11" t="n">
        <x:v>1</x:v>
      </x:c>
      <x:c r="G8711" s="11" t="n">
        <x:v>0.78</x:v>
      </x:c>
      <x:c r="H8711" s="11" t="n">
        <x:v>0.765</x:v>
      </x:c>
      <x:c r="I8711" s="13" t="n">
        <x:v>33342</x:v>
      </x:c>
      <x:c r="J8711" s="11" t="n">
        <x:v>0.742952</x:v>
      </x:c>
      <x:c r="K8711" s="14" t="n">
        <x:f>I8711*J8711</x:f>
        <x:v>24771.505584</x:v>
      </x:c>
      <x:c r="L8711" s="8" t="str">
        <x:v>Alpaca SIP</x:v>
      </x:c>
    </x:row>
    <x:row r="8712" ht="25" customHeight="1">
      <x:c r="A8712" s="8" t="str">
        <x:v>GCDT</x:v>
      </x:c>
      <x:c r="B8712" s="10" t="n">
        <x:v>46161</x:v>
      </x:c>
      <x:c r="C8712" s="11" t="n">
        <x:v>0.7437</x:v>
      </x:c>
      <x:c r="D8712" s="11" t="n">
        <x:v>0.692</x:v>
      </x:c>
      <x:c r="E8712" s="13" t="n">
        <x:v>179005</x:v>
      </x:c>
      <x:c r="F8712" s="11" t="n">
        <x:v>1</x:v>
      </x:c>
      <x:c r="G8712" s="11" t="n">
        <x:v>0.7437</x:v>
      </x:c>
      <x:c r="H8712" s="11" t="n">
        <x:v>0.692</x:v>
      </x:c>
      <x:c r="I8712" s="13" t="n">
        <x:v>179005</x:v>
      </x:c>
      <x:c r="J8712" s="11" t="n">
        <x:v>0.670448</x:v>
      </x:c>
      <x:c r="K8712" s="14" t="n">
        <x:f>I8712*J8712</x:f>
        <x:v>120013.54424</x:v>
      </x:c>
      <x:c r="L8712" s="8" t="str">
        <x:v>Alpaca SIP</x:v>
      </x:c>
    </x:row>
    <x:row r="8713" ht="25" customHeight="1">
      <x:c r="A8713" s="8" t="str">
        <x:v>GCDT</x:v>
      </x:c>
      <x:c r="B8713" s="10" t="n">
        <x:v>46162</x:v>
      </x:c>
      <x:c r="C8713" s="11" t="n">
        <x:v>0.6712</x:v>
      </x:c>
      <x:c r="D8713" s="11" t="n">
        <x:v>0.6945</x:v>
      </x:c>
      <x:c r="E8713" s="13" t="n">
        <x:v>129415</x:v>
      </x:c>
      <x:c r="F8713" s="11" t="n">
        <x:v>1</x:v>
      </x:c>
      <x:c r="G8713" s="11" t="n">
        <x:v>0.6712</x:v>
      </x:c>
      <x:c r="H8713" s="11" t="n">
        <x:v>0.6945</x:v>
      </x:c>
      <x:c r="I8713" s="13" t="n">
        <x:v>129415</x:v>
      </x:c>
      <x:c r="J8713" s="11" t="n">
        <x:v>0.657097</x:v>
      </x:c>
      <x:c r="K8713" s="14" t="n">
        <x:f>I8713*J8713</x:f>
        <x:v>85038.208255</x:v>
      </x:c>
      <x:c r="L8713" s="8" t="str">
        <x:v>Alpaca SIP</x:v>
      </x:c>
    </x:row>
    <x:row r="8714" ht="25" customHeight="1">
      <x:c r="A8714" s="8" t="str">
        <x:v>GCDT</x:v>
      </x:c>
      <x:c r="B8714" s="10" t="n">
        <x:v>46163</x:v>
      </x:c>
      <x:c r="C8714" s="11" t="n">
        <x:v>0.675</x:v>
      </x:c>
      <x:c r="D8714" s="11" t="n">
        <x:v>0.7205</x:v>
      </x:c>
      <x:c r="E8714" s="13" t="n">
        <x:v>15471</x:v>
      </x:c>
      <x:c r="F8714" s="11" t="n">
        <x:v>1</x:v>
      </x:c>
      <x:c r="G8714" s="11" t="n">
        <x:v>0.675</x:v>
      </x:c>
      <x:c r="H8714" s="11" t="n">
        <x:v>0.7205</x:v>
      </x:c>
      <x:c r="I8714" s="13" t="n">
        <x:v>15471</x:v>
      </x:c>
      <x:c r="J8714" s="11" t="n">
        <x:v>0.690785</x:v>
      </x:c>
      <x:c r="K8714" s="14" t="n">
        <x:f>I8714*J8714</x:f>
        <x:v>10687.134735</x:v>
      </x:c>
      <x:c r="L8714" s="8" t="str">
        <x:v>Alpaca SIP</x:v>
      </x:c>
    </x:row>
    <x:row r="8715" ht="25" customHeight="1">
      <x:c r="A8715" s="8" t="str">
        <x:v>GCDT</x:v>
      </x:c>
      <x:c r="B8715" s="10" t="n">
        <x:v>46164</x:v>
      </x:c>
      <x:c r="C8715" s="11" t="n">
        <x:v>0.6751</x:v>
      </x:c>
      <x:c r="D8715" s="11" t="n">
        <x:v>0.82</x:v>
      </x:c>
      <x:c r="E8715" s="13" t="n">
        <x:v>53045</x:v>
      </x:c>
      <x:c r="F8715" s="11" t="n">
        <x:v>1</x:v>
      </x:c>
      <x:c r="G8715" s="11" t="n">
        <x:v>0.6751</x:v>
      </x:c>
      <x:c r="H8715" s="11" t="n">
        <x:v>0.82</x:v>
      </x:c>
      <x:c r="I8715" s="13" t="n">
        <x:v>53045</x:v>
      </x:c>
      <x:c r="J8715" s="11" t="n">
        <x:v>0.761522</x:v>
      </x:c>
      <x:c r="K8715" s="14" t="n">
        <x:f>I8715*J8715</x:f>
        <x:v>40394.93449</x:v>
      </x:c>
      <x:c r="L8715" s="8" t="str">
        <x:v>Alpaca SIP</x:v>
      </x:c>
    </x:row>
    <x:row r="8716" ht="25" customHeight="1">
      <x:c r="A8716" s="8" t="str">
        <x:v>GCDT</x:v>
      </x:c>
      <x:c r="B8716" s="10" t="n">
        <x:v>46168</x:v>
      </x:c>
      <x:c r="C8716" s="11" t="n">
        <x:v>0.8088</x:v>
      </x:c>
      <x:c r="D8716" s="11" t="n">
        <x:v>0.7538</x:v>
      </x:c>
      <x:c r="E8716" s="13" t="n">
        <x:v>21514</x:v>
      </x:c>
      <x:c r="F8716" s="11" t="n">
        <x:v>1</x:v>
      </x:c>
      <x:c r="G8716" s="11" t="n">
        <x:v>0.8088</x:v>
      </x:c>
      <x:c r="H8716" s="11" t="n">
        <x:v>0.7538</x:v>
      </x:c>
      <x:c r="I8716" s="13" t="n">
        <x:v>21514</x:v>
      </x:c>
      <x:c r="J8716" s="11" t="n">
        <x:v>0.791046</x:v>
      </x:c>
      <x:c r="K8716" s="14" t="n">
        <x:f>I8716*J8716</x:f>
        <x:v>17018.563644</x:v>
      </x:c>
      <x:c r="L8716" s="8" t="str">
        <x:v>Alpaca SIP</x:v>
      </x:c>
    </x:row>
    <x:row r="8717" ht="25" customHeight="1">
      <x:c r="A8717" s="8" t="str">
        <x:v>GCDT</x:v>
      </x:c>
      <x:c r="B8717" s="10" t="n">
        <x:v>46169</x:v>
      </x:c>
      <x:c r="C8717" s="11" t="n">
        <x:v>0.7441</x:v>
      </x:c>
      <x:c r="D8717" s="11" t="n">
        <x:v>0.8105</x:v>
      </x:c>
      <x:c r="E8717" s="13" t="n">
        <x:v>14222</x:v>
      </x:c>
      <x:c r="F8717" s="11" t="n">
        <x:v>1</x:v>
      </x:c>
      <x:c r="G8717" s="11" t="n">
        <x:v>0.7441</x:v>
      </x:c>
      <x:c r="H8717" s="11" t="n">
        <x:v>0.8105</x:v>
      </x:c>
      <x:c r="I8717" s="13" t="n">
        <x:v>14222</x:v>
      </x:c>
      <x:c r="J8717" s="11" t="n">
        <x:v>0.803904</x:v>
      </x:c>
      <x:c r="K8717" s="14" t="n">
        <x:f>I8717*J8717</x:f>
        <x:v>11433.122688</x:v>
      </x:c>
      <x:c r="L8717" s="8" t="str">
        <x:v>Alpaca SIP</x:v>
      </x:c>
    </x:row>
    <x:row r="8718" ht="25" customHeight="1">
      <x:c r="A8718" s="8" t="str">
        <x:v>GCDT</x:v>
      </x:c>
      <x:c r="B8718" s="10" t="n">
        <x:v>46170</x:v>
      </x:c>
      <x:c r="C8718" s="11" t="n">
        <x:v>0.87</x:v>
      </x:c>
      <x:c r="D8718" s="11" t="n">
        <x:v>1.1</x:v>
      </x:c>
      <x:c r="E8718" s="13" t="n">
        <x:v>2356945</x:v>
      </x:c>
      <x:c r="F8718" s="11" t="n">
        <x:v>1</x:v>
      </x:c>
      <x:c r="G8718" s="11" t="n">
        <x:v>0.87</x:v>
      </x:c>
      <x:c r="H8718" s="11" t="n">
        <x:v>1.1</x:v>
      </x:c>
      <x:c r="I8718" s="13" t="n">
        <x:v>2356945</x:v>
      </x:c>
      <x:c r="J8718" s="11" t="n">
        <x:v>0.998607</x:v>
      </x:c>
      <x:c r="K8718" s="14" t="n">
        <x:f>I8718*J8718</x:f>
        <x:v>2353661.775615</x:v>
      </x:c>
      <x:c r="L8718" s="8" t="str">
        <x:v>Alpaca SIP</x:v>
      </x:c>
    </x:row>
    <x:row r="8719" ht="25" customHeight="1">
      <x:c r="A8719" s="8" t="str">
        <x:v>GCDT</x:v>
      </x:c>
      <x:c r="B8719" s="10" t="n">
        <x:v>46171</x:v>
      </x:c>
      <x:c r="C8719" s="11" t="n">
        <x:v>1.12</x:v>
      </x:c>
      <x:c r="D8719" s="11" t="n">
        <x:v>0.98</x:v>
      </x:c>
      <x:c r="E8719" s="13" t="n">
        <x:v>1502409</x:v>
      </x:c>
      <x:c r="F8719" s="11" t="n">
        <x:v>1</x:v>
      </x:c>
      <x:c r="G8719" s="11" t="n">
        <x:v>1.12</x:v>
      </x:c>
      <x:c r="H8719" s="11" t="n">
        <x:v>0.98</x:v>
      </x:c>
      <x:c r="I8719" s="13" t="n">
        <x:v>1502409</x:v>
      </x:c>
      <x:c r="J8719" s="11" t="n">
        <x:v>1.06681</x:v>
      </x:c>
      <x:c r="K8719" s="14" t="n">
        <x:f>I8719*J8719</x:f>
        <x:v>1602784.94529</x:v>
      </x:c>
      <x:c r="L8719" s="8" t="str">
        <x:v>Alpaca SIP</x:v>
      </x:c>
    </x:row>
    <x:row r="8720" ht="25" customHeight="1">
      <x:c r="A8720" s="8" t="str">
        <x:v>GCDT</x:v>
      </x:c>
      <x:c r="B8720" s="10" t="n">
        <x:v>46174</x:v>
      </x:c>
      <x:c r="C8720" s="11" t="n">
        <x:v>0.9647</x:v>
      </x:c>
      <x:c r="D8720" s="11" t="n">
        <x:v>0.71</x:v>
      </x:c>
      <x:c r="E8720" s="13" t="n">
        <x:v>420802</x:v>
      </x:c>
      <x:c r="F8720" s="11" t="n">
        <x:v>1</x:v>
      </x:c>
      <x:c r="G8720" s="11" t="n">
        <x:v>0.9647</x:v>
      </x:c>
      <x:c r="H8720" s="11" t="n">
        <x:v>0.71</x:v>
      </x:c>
      <x:c r="I8720" s="13" t="n">
        <x:v>420802</x:v>
      </x:c>
      <x:c r="J8720" s="11" t="n">
        <x:v>0.783617</x:v>
      </x:c>
      <x:c r="K8720" s="14" t="n">
        <x:f>I8720*J8720</x:f>
        <x:v>329747.600834</x:v>
      </x:c>
      <x:c r="L8720" s="8" t="str">
        <x:v>Alpaca SIP</x:v>
      </x:c>
    </x:row>
    <x:row r="8721" ht="25" customHeight="1">
      <x:c r="A8721" s="8" t="str">
        <x:v>GCDT</x:v>
      </x:c>
      <x:c r="B8721" s="10" t="n">
        <x:v>46175</x:v>
      </x:c>
      <x:c r="C8721" s="11" t="n">
        <x:v>0.71</x:v>
      </x:c>
      <x:c r="D8721" s="11" t="n">
        <x:v>0.73</x:v>
      </x:c>
      <x:c r="E8721" s="13" t="n">
        <x:v>116861</x:v>
      </x:c>
      <x:c r="F8721" s="11" t="n">
        <x:v>1</x:v>
      </x:c>
      <x:c r="G8721" s="11" t="n">
        <x:v>0.71</x:v>
      </x:c>
      <x:c r="H8721" s="11" t="n">
        <x:v>0.73</x:v>
      </x:c>
      <x:c r="I8721" s="13" t="n">
        <x:v>116861</x:v>
      </x:c>
      <x:c r="J8721" s="11" t="n">
        <x:v>0.664475</x:v>
      </x:c>
      <x:c r="K8721" s="14" t="n">
        <x:f>I8721*J8721</x:f>
        <x:v>77651.212975</x:v>
      </x:c>
      <x:c r="L8721" s="8" t="str">
        <x:v>Alpaca SIP</x:v>
      </x:c>
    </x:row>
    <x:row r="8722" ht="25" customHeight="1">
      <x:c r="A8722" s="8" t="str">
        <x:v>GCDT</x:v>
      </x:c>
      <x:c r="B8722" s="10" t="n">
        <x:v>46176</x:v>
      </x:c>
      <x:c r="C8722" s="11" t="n">
        <x:v>0.73</x:v>
      </x:c>
      <x:c r="D8722" s="11" t="n">
        <x:v>0.79</x:v>
      </x:c>
      <x:c r="E8722" s="13" t="n">
        <x:v>54894</x:v>
      </x:c>
      <x:c r="F8722" s="11" t="n">
        <x:v>1</x:v>
      </x:c>
      <x:c r="G8722" s="11" t="n">
        <x:v>0.73</x:v>
      </x:c>
      <x:c r="H8722" s="11" t="n">
        <x:v>0.79</x:v>
      </x:c>
      <x:c r="I8722" s="13" t="n">
        <x:v>54894</x:v>
      </x:c>
      <x:c r="J8722" s="11" t="n">
        <x:v>0.753875</x:v>
      </x:c>
      <x:c r="K8722" s="14" t="n">
        <x:f>I8722*J8722</x:f>
        <x:v>41383.21425</x:v>
      </x:c>
      <x:c r="L8722" s="8" t="str">
        <x:v>Alpaca SIP</x:v>
      </x:c>
    </x:row>
    <x:row r="8723" ht="25" customHeight="1">
      <x:c r="A8723" s="8" t="str">
        <x:v>GCDT</x:v>
      </x:c>
      <x:c r="B8723" s="10" t="n">
        <x:v>46177</x:v>
      </x:c>
      <x:c r="C8723" s="11" t="n">
        <x:v>0.7006</x:v>
      </x:c>
      <x:c r="D8723" s="11" t="n">
        <x:v>0.7099</x:v>
      </x:c>
      <x:c r="E8723" s="13" t="n">
        <x:v>52520</x:v>
      </x:c>
      <x:c r="F8723" s="11" t="n">
        <x:v>1</x:v>
      </x:c>
      <x:c r="G8723" s="11" t="n">
        <x:v>0.7006</x:v>
      </x:c>
      <x:c r="H8723" s="11" t="n">
        <x:v>0.7099</x:v>
      </x:c>
      <x:c r="I8723" s="13" t="n">
        <x:v>52520</x:v>
      </x:c>
      <x:c r="J8723" s="11" t="n">
        <x:v>0.724107</x:v>
      </x:c>
      <x:c r="K8723" s="14" t="n">
        <x:f>I8723*J8723</x:f>
        <x:v>38030.09964</x:v>
      </x:c>
      <x:c r="L8723" s="8" t="str">
        <x:v>Alpaca SIP</x:v>
      </x:c>
    </x:row>
    <x:row r="8724" ht="25" customHeight="1">
      <x:c r="A8724" s="8" t="str">
        <x:v>GCDT</x:v>
      </x:c>
      <x:c r="B8724" s="10" t="n">
        <x:v>46178</x:v>
      </x:c>
      <x:c r="C8724" s="11" t="n">
        <x:v>0.67</x:v>
      </x:c>
      <x:c r="D8724" s="11" t="n">
        <x:v>0.6051</x:v>
      </x:c>
      <x:c r="E8724" s="13" t="n">
        <x:v>94887</x:v>
      </x:c>
      <x:c r="F8724" s="11" t="n">
        <x:v>1</x:v>
      </x:c>
      <x:c r="G8724" s="11" t="n">
        <x:v>0.67</x:v>
      </x:c>
      <x:c r="H8724" s="11" t="n">
        <x:v>0.6051</x:v>
      </x:c>
      <x:c r="I8724" s="13" t="n">
        <x:v>94887</x:v>
      </x:c>
      <x:c r="J8724" s="11" t="n">
        <x:v>0.629026</x:v>
      </x:c>
      <x:c r="K8724" s="14" t="n">
        <x:f>I8724*J8724</x:f>
        <x:v>59686.390062</x:v>
      </x:c>
      <x:c r="L8724" s="8" t="str">
        <x:v>Alpaca SIP</x:v>
      </x:c>
    </x:row>
    <x:row r="8725" ht="25" customHeight="1">
      <x:c r="A8725" s="8" t="str">
        <x:v>GCDT</x:v>
      </x:c>
      <x:c r="B8725" s="10" t="n">
        <x:v>46181</x:v>
      </x:c>
      <x:c r="C8725" s="11" t="n">
        <x:v>0.6007</x:v>
      </x:c>
      <x:c r="D8725" s="11" t="n">
        <x:v>0.6212</x:v>
      </x:c>
      <x:c r="E8725" s="13" t="n">
        <x:v>7759171</x:v>
      </x:c>
      <x:c r="F8725" s="11" t="n">
        <x:v>1</x:v>
      </x:c>
      <x:c r="G8725" s="11" t="n">
        <x:v>0.6007</x:v>
      </x:c>
      <x:c r="H8725" s="11" t="n">
        <x:v>0.6212</x:v>
      </x:c>
      <x:c r="I8725" s="13" t="n">
        <x:v>7759171</x:v>
      </x:c>
      <x:c r="J8725" s="11" t="n">
        <x:v>0.666081</x:v>
      </x:c>
      <x:c r="K8725" s="14" t="n">
        <x:f>I8725*J8725</x:f>
        <x:v>5168236.378851</x:v>
      </x:c>
      <x:c r="L8725" s="8" t="str">
        <x:v>Alpaca SIP</x:v>
      </x:c>
    </x:row>
    <x:row r="8726" ht="25" customHeight="1">
      <x:c r="A8726" s="8" t="str">
        <x:v>GCDT</x:v>
      </x:c>
      <x:c r="B8726" s="10" t="n">
        <x:v>46182</x:v>
      </x:c>
      <x:c r="C8726" s="11" t="n">
        <x:v>0.693</x:v>
      </x:c>
      <x:c r="D8726" s="11" t="n">
        <x:v>0.67</x:v>
      </x:c>
      <x:c r="E8726" s="13" t="n">
        <x:v>1310347</x:v>
      </x:c>
      <x:c r="F8726" s="11" t="n">
        <x:v>1</x:v>
      </x:c>
      <x:c r="G8726" s="11" t="n">
        <x:v>0.693</x:v>
      </x:c>
      <x:c r="H8726" s="11" t="n">
        <x:v>0.67</x:v>
      </x:c>
      <x:c r="I8726" s="13" t="n">
        <x:v>1310347</x:v>
      </x:c>
      <x:c r="J8726" s="11" t="n">
        <x:v>0.750865</x:v>
      </x:c>
      <x:c r="K8726" s="14" t="n">
        <x:f>I8726*J8726</x:f>
        <x:v>983893.700155</x:v>
      </x:c>
      <x:c r="L8726" s="8" t="str">
        <x:v>Alpaca SIP</x:v>
      </x:c>
    </x:row>
    <x:row r="8727" ht="25" customHeight="1">
      <x:c r="A8727" s="8" t="str">
        <x:v>GCDT</x:v>
      </x:c>
      <x:c r="B8727" s="10" t="n">
        <x:v>46183</x:v>
      </x:c>
      <x:c r="C8727" s="11" t="n">
        <x:v>1.19</x:v>
      </x:c>
      <x:c r="D8727" s="11" t="n">
        <x:v>0.8601</x:v>
      </x:c>
      <x:c r="E8727" s="13" t="n">
        <x:v>85409608</x:v>
      </x:c>
      <x:c r="F8727" s="11" t="n">
        <x:v>1</x:v>
      </x:c>
      <x:c r="G8727" s="11" t="n">
        <x:v>1.19</x:v>
      </x:c>
      <x:c r="H8727" s="11" t="n">
        <x:v>0.8601</x:v>
      </x:c>
      <x:c r="I8727" s="13" t="n">
        <x:v>85409608</x:v>
      </x:c>
      <x:c r="J8727" s="11" t="n">
        <x:v>1.085201</x:v>
      </x:c>
      <x:c r="K8727" s="14" t="n">
        <x:f>I8727*J8727</x:f>
        <x:v>92686592.01120801</x:v>
      </x:c>
      <x:c r="L8727" s="8" t="str">
        <x:v>Alpaca SIP</x:v>
      </x:c>
    </x:row>
    <x:row r="8728" ht="25" customHeight="1">
      <x:c r="A8728" s="8" t="str">
        <x:v>GCDT</x:v>
      </x:c>
      <x:c r="B8728" s="10" t="n">
        <x:v>46184</x:v>
      </x:c>
      <x:c r="C8728" s="11" t="n">
        <x:v>0.83</x:v>
      </x:c>
      <x:c r="D8728" s="11" t="n">
        <x:v>0.66</x:v>
      </x:c>
      <x:c r="E8728" s="13" t="n">
        <x:v>2140071</x:v>
      </x:c>
      <x:c r="F8728" s="11" t="n">
        <x:v>1</x:v>
      </x:c>
      <x:c r="G8728" s="11" t="n">
        <x:v>0.83</x:v>
      </x:c>
      <x:c r="H8728" s="11" t="n">
        <x:v>0.66</x:v>
      </x:c>
      <x:c r="I8728" s="13" t="n">
        <x:v>2140071</x:v>
      </x:c>
      <x:c r="J8728" s="11" t="n">
        <x:v>0.725239</x:v>
      </x:c>
      <x:c r="K8728" s="14" t="n">
        <x:f>I8728*J8728</x:f>
        <x:v>1552062.951969</x:v>
      </x:c>
      <x:c r="L8728" s="8" t="str">
        <x:v>Alpaca SIP</x:v>
      </x:c>
    </x:row>
    <x:row r="8729" ht="25" customHeight="1">
      <x:c r="A8729" s="8" t="str">
        <x:v>GCDT</x:v>
      </x:c>
      <x:c r="B8729" s="10" t="n">
        <x:v>46185</x:v>
      </x:c>
      <x:c r="C8729" s="11" t="n">
        <x:v>0.65</x:v>
      </x:c>
      <x:c r="D8729" s="11" t="n">
        <x:v>0.6723</x:v>
      </x:c>
      <x:c r="E8729" s="13" t="n">
        <x:v>863862</x:v>
      </x:c>
      <x:c r="F8729" s="11" t="n">
        <x:v>1</x:v>
      </x:c>
      <x:c r="G8729" s="11" t="n">
        <x:v>0.65</x:v>
      </x:c>
      <x:c r="H8729" s="11" t="n">
        <x:v>0.6723</x:v>
      </x:c>
      <x:c r="I8729" s="13" t="n">
        <x:v>863862</x:v>
      </x:c>
      <x:c r="J8729" s="11" t="n">
        <x:v>0.702251</x:v>
      </x:c>
      <x:c r="K8729" s="14" t="n">
        <x:f>I8729*J8729</x:f>
        <x:v>606647.953362</x:v>
      </x:c>
      <x:c r="L8729" s="8" t="str">
        <x:v>Alpaca SIP</x:v>
      </x:c>
    </x:row>
    <x:row r="8730" ht="25" customHeight="1">
      <x:c r="A8730" s="8" t="str">
        <x:v>GCDT</x:v>
      </x:c>
      <x:c r="B8730" s="10" t="n">
        <x:v>46188</x:v>
      </x:c>
      <x:c r="C8730" s="11" t="n">
        <x:v>0.675</x:v>
      </x:c>
      <x:c r="D8730" s="11" t="n">
        <x:v>0.6613</x:v>
      </x:c>
      <x:c r="E8730" s="13" t="n">
        <x:v>1011134</x:v>
      </x:c>
      <x:c r="F8730" s="11" t="n">
        <x:v>1</x:v>
      </x:c>
      <x:c r="G8730" s="11" t="n">
        <x:v>0.675</x:v>
      </x:c>
      <x:c r="H8730" s="11" t="n">
        <x:v>0.6613</x:v>
      </x:c>
      <x:c r="I8730" s="13" t="n">
        <x:v>1011134</x:v>
      </x:c>
      <x:c r="J8730" s="11" t="n">
        <x:v>0.717516</x:v>
      </x:c>
      <x:c r="K8730" s="14" t="n">
        <x:f>I8730*J8730</x:f>
        <x:v>725504.823144</x:v>
      </x:c>
      <x:c r="L8730" s="8" t="str">
        <x:v>Alpaca SIP</x:v>
      </x:c>
    </x:row>
    <x:row r="8731" ht="25" customHeight="1">
      <x:c r="A8731" s="8" t="str">
        <x:v>GCDT</x:v>
      </x:c>
      <x:c r="B8731" s="10" t="n">
        <x:v>46189</x:v>
      </x:c>
      <x:c r="C8731" s="11" t="n">
        <x:v>0.6771</x:v>
      </x:c>
      <x:c r="D8731" s="11" t="n">
        <x:v>0.648</x:v>
      </x:c>
      <x:c r="E8731" s="13" t="n">
        <x:v>462218</x:v>
      </x:c>
      <x:c r="F8731" s="11" t="n">
        <x:v>1</x:v>
      </x:c>
      <x:c r="G8731" s="11" t="n">
        <x:v>0.6771</x:v>
      </x:c>
      <x:c r="H8731" s="11" t="n">
        <x:v>0.648</x:v>
      </x:c>
      <x:c r="I8731" s="13" t="n">
        <x:v>462218</x:v>
      </x:c>
      <x:c r="J8731" s="11" t="n">
        <x:v>0.680546</x:v>
      </x:c>
      <x:c r="K8731" s="14" t="n">
        <x:f>I8731*J8731</x:f>
        <x:v>314560.611028</x:v>
      </x:c>
      <x:c r="L8731" s="8" t="str">
        <x:v>Alpaca SIP</x:v>
      </x:c>
    </x:row>
    <x:row r="8732" ht="25" customHeight="1">
      <x:c r="A8732" s="8" t="str">
        <x:v>GCDT</x:v>
      </x:c>
      <x:c r="B8732" s="10" t="n">
        <x:v>46190</x:v>
      </x:c>
      <x:c r="C8732" s="11" t="n">
        <x:v>0.6498</x:v>
      </x:c>
      <x:c r="D8732" s="11" t="n">
        <x:v>0.66</x:v>
      </x:c>
      <x:c r="E8732" s="13" t="n">
        <x:v>411620</x:v>
      </x:c>
      <x:c r="F8732" s="11" t="n">
        <x:v>1</x:v>
      </x:c>
      <x:c r="G8732" s="11" t="n">
        <x:v>0.6498</x:v>
      </x:c>
      <x:c r="H8732" s="11" t="n">
        <x:v>0.66</x:v>
      </x:c>
      <x:c r="I8732" s="13" t="n">
        <x:v>411620</x:v>
      </x:c>
      <x:c r="J8732" s="11" t="n">
        <x:v>0.671711</x:v>
      </x:c>
      <x:c r="K8732" s="14" t="n">
        <x:f>I8732*J8732</x:f>
        <x:v>276489.68182</x:v>
      </x:c>
      <x:c r="L8732" s="8" t="str">
        <x:v>Alpaca SIP</x:v>
      </x:c>
    </x:row>
    <x:row r="8733" ht="25" customHeight="1">
      <x:c r="A8733" s="8" t="str">
        <x:v>GCDT</x:v>
      </x:c>
      <x:c r="B8733" s="10" t="n">
        <x:v>46191</x:v>
      </x:c>
      <x:c r="C8733" s="11" t="n">
        <x:v>0.65</x:v>
      </x:c>
      <x:c r="D8733" s="11" t="n">
        <x:v>0.691</x:v>
      </x:c>
      <x:c r="E8733" s="13" t="n">
        <x:v>609554</x:v>
      </x:c>
      <x:c r="F8733" s="11" t="n">
        <x:v>1</x:v>
      </x:c>
      <x:c r="G8733" s="11" t="n">
        <x:v>0.65</x:v>
      </x:c>
      <x:c r="H8733" s="11" t="n">
        <x:v>0.691</x:v>
      </x:c>
      <x:c r="I8733" s="13" t="n">
        <x:v>609554</x:v>
      </x:c>
      <x:c r="J8733" s="11" t="n">
        <x:v>0.679496</x:v>
      </x:c>
      <x:c r="K8733" s="14" t="n">
        <x:f>I8733*J8733</x:f>
        <x:v>414189.504784</x:v>
      </x:c>
      <x:c r="L8733" s="8" t="str">
        <x:v>Alpaca SIP</x:v>
      </x:c>
    </x:row>
    <x:row r="8734" ht="25" customHeight="1">
      <x:c r="A8734" s="8" t="str">
        <x:v>GCDT</x:v>
      </x:c>
      <x:c r="B8734" s="10" t="n">
        <x:v>46195</x:v>
      </x:c>
      <x:c r="C8734" s="11" t="n">
        <x:v>0.695</x:v>
      </x:c>
      <x:c r="D8734" s="11" t="n">
        <x:v>0.68</x:v>
      </x:c>
      <x:c r="E8734" s="13" t="n">
        <x:v>679558</x:v>
      </x:c>
      <x:c r="F8734" s="11" t="n">
        <x:v>1</x:v>
      </x:c>
      <x:c r="G8734" s="11" t="n">
        <x:v>0.695</x:v>
      </x:c>
      <x:c r="H8734" s="11" t="n">
        <x:v>0.68</x:v>
      </x:c>
      <x:c r="I8734" s="13" t="n">
        <x:v>679558</x:v>
      </x:c>
      <x:c r="J8734" s="11" t="n">
        <x:v>0.693835</x:v>
      </x:c>
      <x:c r="K8734" s="14" t="n">
        <x:f>I8734*J8734</x:f>
        <x:v>471501.12493</x:v>
      </x:c>
      <x:c r="L8734" s="8" t="str">
        <x:v>Alpaca SIP</x:v>
      </x:c>
    </x:row>
    <x:row r="8735" ht="25" customHeight="1">
      <x:c r="A8735" s="8" t="str">
        <x:v>GCDT</x:v>
      </x:c>
      <x:c r="B8735" s="10" t="n">
        <x:v>46196</x:v>
      </x:c>
      <x:c r="C8735" s="11" t="n">
        <x:v>0.67</x:v>
      </x:c>
      <x:c r="D8735" s="11" t="n">
        <x:v>0.662</x:v>
      </x:c>
      <x:c r="E8735" s="13" t="n">
        <x:v>268195</x:v>
      </x:c>
      <x:c r="F8735" s="11" t="n">
        <x:v>1</x:v>
      </x:c>
      <x:c r="G8735" s="11" t="n">
        <x:v>0.67</x:v>
      </x:c>
      <x:c r="H8735" s="11" t="n">
        <x:v>0.662</x:v>
      </x:c>
      <x:c r="I8735" s="13" t="n">
        <x:v>268195</x:v>
      </x:c>
      <x:c r="J8735" s="11" t="n">
        <x:v>0.654804</x:v>
      </x:c>
      <x:c r="K8735" s="14" t="n">
        <x:f>I8735*J8735</x:f>
        <x:v>175615.15878000003</x:v>
      </x:c>
      <x:c r="L8735" s="8" t="str">
        <x:v>Alpaca SIP</x:v>
      </x:c>
    </x:row>
    <x:row r="8736" ht="25" customHeight="1">
      <x:c r="A8736" s="8" t="str">
        <x:v>GCDT</x:v>
      </x:c>
      <x:c r="B8736" s="10" t="n">
        <x:v>46197</x:v>
      </x:c>
      <x:c r="C8736" s="11" t="n">
        <x:v>0.6597</x:v>
      </x:c>
      <x:c r="D8736" s="11" t="n">
        <x:v>0.5751</x:v>
      </x:c>
      <x:c r="E8736" s="13" t="n">
        <x:v>343061</x:v>
      </x:c>
      <x:c r="F8736" s="11" t="n">
        <x:v>1</x:v>
      </x:c>
      <x:c r="G8736" s="11" t="n">
        <x:v>0.6597</x:v>
      </x:c>
      <x:c r="H8736" s="11" t="n">
        <x:v>0.5751</x:v>
      </x:c>
      <x:c r="I8736" s="13" t="n">
        <x:v>343061</x:v>
      </x:c>
      <x:c r="J8736" s="11" t="n">
        <x:v>0.602944</x:v>
      </x:c>
      <x:c r="K8736" s="14" t="n">
        <x:f>I8736*J8736</x:f>
        <x:v>206846.57158400002</x:v>
      </x:c>
      <x:c r="L8736" s="8" t="str">
        <x:v>Alpaca SIP</x:v>
      </x:c>
    </x:row>
    <x:row r="8737" ht="25" customHeight="1">
      <x:c r="A8737" s="8" t="str">
        <x:v>GCDT</x:v>
      </x:c>
      <x:c r="B8737" s="10" t="n">
        <x:v>46198</x:v>
      </x:c>
      <x:c r="C8737" s="11" t="n">
        <x:v>0.5754</x:v>
      </x:c>
      <x:c r="D8737" s="11" t="n">
        <x:v>0.5796</x:v>
      </x:c>
      <x:c r="E8737" s="13" t="n">
        <x:v>127600</x:v>
      </x:c>
      <x:c r="F8737" s="11" t="n">
        <x:v>1</x:v>
      </x:c>
      <x:c r="G8737" s="11" t="n">
        <x:v>0.5754</x:v>
      </x:c>
      <x:c r="H8737" s="11" t="n">
        <x:v>0.5796</x:v>
      </x:c>
      <x:c r="I8737" s="13" t="n">
        <x:v>127600</x:v>
      </x:c>
      <x:c r="J8737" s="11" t="n">
        <x:v>0.573088</x:v>
      </x:c>
      <x:c r="K8737" s="14" t="n">
        <x:f>I8737*J8737</x:f>
        <x:v>73126.0288</x:v>
      </x:c>
      <x:c r="L8737" s="8" t="str">
        <x:v>Alpaca SIP</x:v>
      </x:c>
    </x:row>
    <x:row r="8738" ht="25" customHeight="1">
      <x:c r="A8738" s="8" t="str">
        <x:v>GCDT</x:v>
      </x:c>
      <x:c r="B8738" s="10" t="n">
        <x:v>46199</x:v>
      </x:c>
      <x:c r="C8738" s="11" t="n">
        <x:v>0.555</x:v>
      </x:c>
      <x:c r="D8738" s="11" t="n">
        <x:v>0.5351</x:v>
      </x:c>
      <x:c r="E8738" s="13" t="n">
        <x:v>162480</x:v>
      </x:c>
      <x:c r="F8738" s="11" t="n">
        <x:v>1</x:v>
      </x:c>
      <x:c r="G8738" s="11" t="n">
        <x:v>0.555</x:v>
      </x:c>
      <x:c r="H8738" s="11" t="n">
        <x:v>0.5351</x:v>
      </x:c>
      <x:c r="I8738" s="13" t="n">
        <x:v>162480</x:v>
      </x:c>
      <x:c r="J8738" s="11" t="n">
        <x:v>0.534971</x:v>
      </x:c>
      <x:c r="K8738" s="14" t="n">
        <x:f>I8738*J8738</x:f>
        <x:v>86922.08808</x:v>
      </x:c>
      <x:c r="L8738" s="8" t="str">
        <x:v>Alpaca SIP</x:v>
      </x:c>
    </x:row>
    <x:row r="8739" ht="25" customHeight="1">
      <x:c r="A8739" s="8" t="str">
        <x:v>GCDT</x:v>
      </x:c>
      <x:c r="B8739" s="10" t="n">
        <x:v>46202</x:v>
      </x:c>
      <x:c r="C8739" s="11" t="n">
        <x:v>0.519</x:v>
      </x:c>
      <x:c r="D8739" s="11" t="n">
        <x:v>0.5252</x:v>
      </x:c>
      <x:c r="E8739" s="13" t="n">
        <x:v>90463</x:v>
      </x:c>
      <x:c r="F8739" s="11" t="n">
        <x:v>1</x:v>
      </x:c>
      <x:c r="G8739" s="11" t="n">
        <x:v>0.519</x:v>
      </x:c>
      <x:c r="H8739" s="11" t="n">
        <x:v>0.5252</x:v>
      </x:c>
      <x:c r="I8739" s="13" t="n">
        <x:v>90463</x:v>
      </x:c>
      <x:c r="J8739" s="11" t="n">
        <x:v>0.52399</x:v>
      </x:c>
      <x:c r="K8739" s="14" t="n">
        <x:f>I8739*J8739</x:f>
        <x:v>47401.70737</x:v>
      </x:c>
      <x:c r="L8739" s="8" t="str">
        <x:v>Alpaca SIP</x:v>
      </x:c>
    </x:row>
    <x:row r="8740" ht="25" customHeight="1">
      <x:c r="A8740" s="8" t="str">
        <x:v>GCDT</x:v>
      </x:c>
      <x:c r="B8740" s="10" t="n">
        <x:v>46203</x:v>
      </x:c>
      <x:c r="C8740" s="11" t="n">
        <x:v>0.5012</x:v>
      </x:c>
      <x:c r="D8740" s="11" t="n">
        <x:v>0.569</x:v>
      </x:c>
      <x:c r="E8740" s="13" t="n">
        <x:v>246611</x:v>
      </x:c>
      <x:c r="F8740" s="11" t="n">
        <x:v>1</x:v>
      </x:c>
      <x:c r="G8740" s="11" t="n">
        <x:v>0.5012</x:v>
      </x:c>
      <x:c r="H8740" s="11" t="n">
        <x:v>0.569</x:v>
      </x:c>
      <x:c r="I8740" s="13" t="n">
        <x:v>246611</x:v>
      </x:c>
      <x:c r="J8740" s="11" t="n">
        <x:v>0.537237</x:v>
      </x:c>
      <x:c r="K8740" s="14" t="n">
        <x:f>I8740*J8740</x:f>
        <x:v>132488.553807</x:v>
      </x:c>
      <x:c r="L8740" s="8" t="str">
        <x:v>Alpaca SIP</x:v>
      </x:c>
    </x:row>
    <x:row r="8741" ht="25" customHeight="1">
      <x:c r="A8741" s="8" t="str">
        <x:v>GCDT</x:v>
      </x:c>
      <x:c r="B8741" s="10" t="n">
        <x:v>46204</x:v>
      </x:c>
      <x:c r="C8741" s="11" t="n">
        <x:v>0.538</x:v>
      </x:c>
      <x:c r="D8741" s="11" t="n">
        <x:v>0.5831</x:v>
      </x:c>
      <x:c r="E8741" s="13" t="n">
        <x:v>407249</x:v>
      </x:c>
      <x:c r="F8741" s="11" t="n">
        <x:v>1</x:v>
      </x:c>
      <x:c r="G8741" s="11" t="n">
        <x:v>0.538</x:v>
      </x:c>
      <x:c r="H8741" s="11" t="n">
        <x:v>0.5831</x:v>
      </x:c>
      <x:c r="I8741" s="13" t="n">
        <x:v>407249</x:v>
      </x:c>
      <x:c r="J8741" s="11" t="n">
        <x:v>0.56703</x:v>
      </x:c>
      <x:c r="K8741" s="14" t="n">
        <x:f>I8741*J8741</x:f>
        <x:v>230922.40047000002</x:v>
      </x:c>
      <x:c r="L8741" s="8" t="str">
        <x:v>Alpaca SIP</x:v>
      </x:c>
    </x:row>
    <x:row r="8742" ht="25" customHeight="1">
      <x:c r="A8742" s="8" t="str">
        <x:v>GCDT</x:v>
      </x:c>
      <x:c r="B8742" s="10" t="n">
        <x:v>46205</x:v>
      </x:c>
      <x:c r="C8742" s="11" t="n">
        <x:v>0.5709</x:v>
      </x:c>
      <x:c r="D8742" s="11" t="n">
        <x:v>0.6017</x:v>
      </x:c>
      <x:c r="E8742" s="13" t="n">
        <x:v>259248</x:v>
      </x:c>
      <x:c r="F8742" s="11" t="n">
        <x:v>1</x:v>
      </x:c>
      <x:c r="G8742" s="11" t="n">
        <x:v>0.5709</x:v>
      </x:c>
      <x:c r="H8742" s="11" t="n">
        <x:v>0.6017</x:v>
      </x:c>
      <x:c r="I8742" s="13" t="n">
        <x:v>259248</x:v>
      </x:c>
      <x:c r="J8742" s="11" t="n">
        <x:v>0.592476</x:v>
      </x:c>
      <x:c r="K8742" s="14" t="n">
        <x:f>I8742*J8742</x:f>
        <x:v>153598.218048</x:v>
      </x:c>
      <x:c r="L8742" s="8" t="str">
        <x:v>Alpaca SIP</x:v>
      </x:c>
    </x:row>
    <x:row r="8743" ht="25" customHeight="1">
      <x:c r="A8743" s="8" t="str">
        <x:v>GCDT</x:v>
      </x:c>
      <x:c r="B8743" s="10" t="n">
        <x:v>46209</x:v>
      </x:c>
      <x:c r="C8743" s="11" t="n">
        <x:v>0.58</x:v>
      </x:c>
      <x:c r="D8743" s="11" t="n">
        <x:v>0.5923</x:v>
      </x:c>
      <x:c r="E8743" s="13" t="n">
        <x:v>117414</x:v>
      </x:c>
      <x:c r="F8743" s="11" t="n">
        <x:v>1</x:v>
      </x:c>
      <x:c r="G8743" s="11" t="n">
        <x:v>0.58</x:v>
      </x:c>
      <x:c r="H8743" s="11" t="n">
        <x:v>0.5923</x:v>
      </x:c>
      <x:c r="I8743" s="13" t="n">
        <x:v>117414</x:v>
      </x:c>
      <x:c r="J8743" s="11" t="n">
        <x:v>0.583475</x:v>
      </x:c>
      <x:c r="K8743" s="14" t="n">
        <x:f>I8743*J8743</x:f>
        <x:v>68508.13364999999</x:v>
      </x:c>
      <x:c r="L8743" s="8" t="str">
        <x:v>Alpaca SIP</x:v>
      </x:c>
    </x:row>
    <x:row r="8744" ht="25" customHeight="1">
      <x:c r="A8744" s="8" t="str">
        <x:v>GCDT</x:v>
      </x:c>
      <x:c r="B8744" s="10" t="n">
        <x:v>46210</x:v>
      </x:c>
      <x:c r="C8744" s="11" t="n">
        <x:v>0.571</x:v>
      </x:c>
      <x:c r="D8744" s="11" t="n">
        <x:v>0.585</x:v>
      </x:c>
      <x:c r="E8744" s="13" t="n">
        <x:v>137441</x:v>
      </x:c>
      <x:c r="F8744" s="11" t="n">
        <x:v>1</x:v>
      </x:c>
      <x:c r="G8744" s="11" t="n">
        <x:v>0.571</x:v>
      </x:c>
      <x:c r="H8744" s="11" t="n">
        <x:v>0.585</x:v>
      </x:c>
      <x:c r="I8744" s="13" t="n">
        <x:v>137441</x:v>
      </x:c>
      <x:c r="J8744" s="11" t="n">
        <x:v>0.615939</x:v>
      </x:c>
      <x:c r="K8744" s="14" t="n">
        <x:f>I8744*J8744</x:f>
        <x:v>84655.27209900001</x:v>
      </x:c>
      <x:c r="L8744" s="8" t="str">
        <x:v>Alpaca SIP</x:v>
      </x:c>
    </x:row>
    <x:row r="8745" ht="25" customHeight="1">
      <x:c r="A8745" s="8" t="str">
        <x:v>GCDT</x:v>
      </x:c>
      <x:c r="B8745" s="10" t="n">
        <x:v>46211</x:v>
      </x:c>
      <x:c r="C8745" s="11" t="n">
        <x:v>0.58</x:v>
      </x:c>
      <x:c r="D8745" s="11" t="n">
        <x:v>0.5601</x:v>
      </x:c>
      <x:c r="E8745" s="13" t="n">
        <x:v>105434</x:v>
      </x:c>
      <x:c r="F8745" s="11" t="n">
        <x:v>1</x:v>
      </x:c>
      <x:c r="G8745" s="11" t="n">
        <x:v>0.58</x:v>
      </x:c>
      <x:c r="H8745" s="11" t="n">
        <x:v>0.5601</x:v>
      </x:c>
      <x:c r="I8745" s="13" t="n">
        <x:v>105434</x:v>
      </x:c>
      <x:c r="J8745" s="11" t="n">
        <x:v>0.5621</x:v>
      </x:c>
      <x:c r="K8745" s="14" t="n">
        <x:f>I8745*J8745</x:f>
        <x:v>59264.451400000005</x:v>
      </x:c>
      <x:c r="L8745" s="8" t="str">
        <x:v>Alpaca SIP</x:v>
      </x:c>
    </x:row>
    <x:row r="8746" ht="25" customHeight="1">
      <x:c r="A8746" s="8" t="str">
        <x:v>GCDT</x:v>
      </x:c>
      <x:c r="B8746" s="10" t="n">
        <x:v>46212</x:v>
      </x:c>
      <x:c r="C8746" s="11" t="n">
        <x:v>0.56</x:v>
      </x:c>
      <x:c r="D8746" s="11" t="n">
        <x:v>0.6292</x:v>
      </x:c>
      <x:c r="E8746" s="13" t="n">
        <x:v>676661</x:v>
      </x:c>
      <x:c r="F8746" s="11" t="n">
        <x:v>1</x:v>
      </x:c>
      <x:c r="G8746" s="11" t="n">
        <x:v>0.56</x:v>
      </x:c>
      <x:c r="H8746" s="11" t="n">
        <x:v>0.6292</x:v>
      </x:c>
      <x:c r="I8746" s="13" t="n">
        <x:v>676661</x:v>
      </x:c>
      <x:c r="J8746" s="11" t="n">
        <x:v>0.589956</x:v>
      </x:c>
      <x:c r="K8746" s="14" t="n">
        <x:f>I8746*J8746</x:f>
        <x:v>399200.216916</x:v>
      </x:c>
      <x:c r="L8746" s="8" t="str">
        <x:v>Alpaca SIP</x:v>
      </x:c>
    </x:row>
    <x:row r="8747" ht="25" customHeight="1">
      <x:c r="A8747" s="8" t="str">
        <x:v>GCDT</x:v>
      </x:c>
      <x:c r="B8747" s="10" t="n">
        <x:v>46213</x:v>
      </x:c>
      <x:c r="C8747" s="11" t="n">
        <x:v>0.605</x:v>
      </x:c>
      <x:c r="D8747" s="11" t="n">
        <x:v>0.6114</x:v>
      </x:c>
      <x:c r="E8747" s="13" t="n">
        <x:v>88193</x:v>
      </x:c>
      <x:c r="F8747" s="11" t="n">
        <x:v>1</x:v>
      </x:c>
      <x:c r="G8747" s="11" t="n">
        <x:v>0.605</x:v>
      </x:c>
      <x:c r="H8747" s="11" t="n">
        <x:v>0.6114</x:v>
      </x:c>
      <x:c r="I8747" s="13" t="n">
        <x:v>88193</x:v>
      </x:c>
      <x:c r="J8747" s="11" t="n">
        <x:v>0.603142</x:v>
      </x:c>
      <x:c r="K8747" s="14" t="n">
        <x:f>I8747*J8747</x:f>
        <x:v>53192.902405999994</x:v>
      </x:c>
      <x:c r="L8747" s="8" t="str">
        <x:v>Alpaca SIP</x:v>
      </x:c>
    </x:row>
    <x:row r="8748" ht="25" customHeight="1">
      <x:c r="A8748" s="8" t="str">
        <x:v>GCDT</x:v>
      </x:c>
      <x:c r="B8748" s="10" t="n">
        <x:v>46216</x:v>
      </x:c>
      <x:c r="C8748" s="11" t="n">
        <x:v>0.6</x:v>
      </x:c>
      <x:c r="D8748" s="11" t="n">
        <x:v>0.6091</x:v>
      </x:c>
      <x:c r="E8748" s="13" t="n">
        <x:v>87482</x:v>
      </x:c>
      <x:c r="F8748" s="11" t="n">
        <x:v>1</x:v>
      </x:c>
      <x:c r="G8748" s="11" t="n">
        <x:v>0.6</x:v>
      </x:c>
      <x:c r="H8748" s="11" t="n">
        <x:v>0.6091</x:v>
      </x:c>
      <x:c r="I8748" s="13" t="n">
        <x:v>87482</x:v>
      </x:c>
      <x:c r="J8748" s="11" t="n">
        <x:v>0.602934</x:v>
      </x:c>
      <x:c r="K8748" s="14" t="n">
        <x:f>I8748*J8748</x:f>
        <x:v>52745.872187999994</x:v>
      </x:c>
      <x:c r="L8748" s="8" t="str">
        <x:v>Alpaca SIP</x:v>
      </x:c>
    </x:row>
    <x:row r="8749" ht="25" customHeight="1">
      <x:c r="A8749" s="8" t="str">
        <x:v>GCDT</x:v>
      </x:c>
      <x:c r="B8749" s="10" t="n">
        <x:v>46217</x:v>
      </x:c>
      <x:c r="C8749" s="11" t="n">
        <x:v>0.59</x:v>
      </x:c>
      <x:c r="D8749" s="11" t="n">
        <x:v>0.5557</x:v>
      </x:c>
      <x:c r="E8749" s="13" t="n">
        <x:v>199023</x:v>
      </x:c>
      <x:c r="F8749" s="11" t="n">
        <x:v>1</x:v>
      </x:c>
      <x:c r="G8749" s="11" t="n">
        <x:v>0.59</x:v>
      </x:c>
      <x:c r="H8749" s="11" t="n">
        <x:v>0.5557</x:v>
      </x:c>
      <x:c r="I8749" s="13" t="n">
        <x:v>199023</x:v>
      </x:c>
      <x:c r="J8749" s="11" t="n">
        <x:v>0.540839</x:v>
      </x:c>
      <x:c r="K8749" s="14" t="n">
        <x:f>I8749*J8749</x:f>
        <x:v>107639.40029699999</x:v>
      </x:c>
      <x:c r="L8749" s="8" t="str">
        <x:v>Alpaca SIP</x:v>
      </x:c>
    </x:row>
    <x:row r="8750" ht="25" customHeight="1">
      <x:c r="A8750" s="8" t="str">
        <x:v>GCDT</x:v>
      </x:c>
      <x:c r="B8750" s="10" t="n">
        <x:v>46218</x:v>
      </x:c>
      <x:c r="C8750" s="11" t="n">
        <x:v>0.5752</x:v>
      </x:c>
      <x:c r="D8750" s="11" t="n">
        <x:v>0.5494</x:v>
      </x:c>
      <x:c r="E8750" s="13" t="n">
        <x:v>106864</x:v>
      </x:c>
      <x:c r="F8750" s="11" t="n">
        <x:v>1</x:v>
      </x:c>
      <x:c r="G8750" s="11" t="n">
        <x:v>0.5752</x:v>
      </x:c>
      <x:c r="H8750" s="11" t="n">
        <x:v>0.5494</x:v>
      </x:c>
      <x:c r="I8750" s="13" t="n">
        <x:v>106864</x:v>
      </x:c>
      <x:c r="J8750" s="11" t="n">
        <x:v>0.546466</x:v>
      </x:c>
      <x:c r="K8750" s="14" t="n">
        <x:f>I8750*J8750</x:f>
        <x:v>58397.542624</x:v>
      </x:c>
      <x:c r="L8750" s="8" t="str">
        <x:v>Alpaca SIP</x:v>
      </x:c>
    </x:row>
    <x:row r="8751" ht="25" customHeight="1">
      <x:c r="A8751" s="8" t="str">
        <x:v>GCDT</x:v>
      </x:c>
      <x:c r="B8751" s="10" t="n">
        <x:v>46219</x:v>
      </x:c>
      <x:c r="C8751" s="11" t="n">
        <x:v>0.57</x:v>
      </x:c>
      <x:c r="D8751" s="11" t="n">
        <x:v>0.5081</x:v>
      </x:c>
      <x:c r="E8751" s="13" t="n">
        <x:v>239758</x:v>
      </x:c>
      <x:c r="F8751" s="11" t="n">
        <x:v>1</x:v>
      </x:c>
      <x:c r="G8751" s="11" t="n">
        <x:v>0.57</x:v>
      </x:c>
      <x:c r="H8751" s="11" t="n">
        <x:v>0.5081</x:v>
      </x:c>
      <x:c r="I8751" s="13" t="n">
        <x:v>239758</x:v>
      </x:c>
      <x:c r="J8751" s="11" t="n">
        <x:v>0.546314</x:v>
      </x:c>
      <x:c r="K8751" s="14" t="n">
        <x:f>I8751*J8751</x:f>
        <x:v>130983.15201199999</x:v>
      </x:c>
      <x:c r="L8751" s="8" t="str">
        <x:v>Alpaca SIP</x:v>
      </x:c>
    </x:row>
    <x:row r="8752" ht="25" customHeight="1">
      <x:c r="A8752" s="8" t="str">
        <x:v>GCDT</x:v>
      </x:c>
      <x:c r="B8752" s="10" t="n">
        <x:v>46220</x:v>
      </x:c>
      <x:c r="C8752" s="11" t="n">
        <x:v>0.5</x:v>
      </x:c>
      <x:c r="D8752" s="11" t="n">
        <x:v>0.465</x:v>
      </x:c>
      <x:c r="E8752" s="13" t="n">
        <x:v>151802</x:v>
      </x:c>
      <x:c r="F8752" s="11" t="n">
        <x:v>1</x:v>
      </x:c>
      <x:c r="G8752" s="11" t="n">
        <x:v>0.5</x:v>
      </x:c>
      <x:c r="H8752" s="11" t="n">
        <x:v>0.465</x:v>
      </x:c>
      <x:c r="I8752" s="13" t="n">
        <x:v>151802</x:v>
      </x:c>
      <x:c r="J8752" s="11" t="n">
        <x:v>0.473607</x:v>
      </x:c>
      <x:c r="K8752" s="14" t="n">
        <x:f>I8752*J8752</x:f>
        <x:v>71894.489814</x:v>
      </x:c>
      <x:c r="L8752" s="8" t="str">
        <x:v>Alpaca SIP</x:v>
      </x:c>
    </x:row>
    <x:row r="8753" ht="25" customHeight="1">
      <x:c r="A8753" s="8" t="str">
        <x:v>GCDT</x:v>
      </x:c>
      <x:c r="B8753" s="10" t="n">
        <x:v>46223</x:v>
      </x:c>
      <x:c r="C8753" s="11" t="n">
        <x:v>0.4841</x:v>
      </x:c>
      <x:c r="D8753" s="11" t="n">
        <x:v>0.475</x:v>
      </x:c>
      <x:c r="E8753" s="13" t="n">
        <x:v>55383</x:v>
      </x:c>
      <x:c r="F8753" s="11" t="n">
        <x:v>1</x:v>
      </x:c>
      <x:c r="G8753" s="11" t="n">
        <x:v>0.4841</x:v>
      </x:c>
      <x:c r="H8753" s="11" t="n">
        <x:v>0.475</x:v>
      </x:c>
      <x:c r="I8753" s="13" t="n">
        <x:v>55383</x:v>
      </x:c>
      <x:c r="J8753" s="11" t="n">
        <x:v>0.486226</x:v>
      </x:c>
      <x:c r="K8753" s="14" t="n">
        <x:f>I8753*J8753</x:f>
        <x:v>26928.654558</x:v>
      </x:c>
      <x:c r="L8753" s="8" t="str">
        <x:v>Alpaca SIP</x:v>
      </x:c>
    </x:row>
    <x:row r="8754" ht="25" customHeight="1">
      <x:c r="A8754" s="8" t="str">
        <x:v>GCDT</x:v>
      </x:c>
      <x:c r="B8754" s="10" t="n">
        <x:v>46224</x:v>
      </x:c>
      <x:c r="C8754" s="11" t="n">
        <x:v>0.496</x:v>
      </x:c>
      <x:c r="D8754" s="11" t="n">
        <x:v>0.5123</x:v>
      </x:c>
      <x:c r="E8754" s="13" t="n">
        <x:v>147973</x:v>
      </x:c>
      <x:c r="F8754" s="11" t="n">
        <x:v>1</x:v>
      </x:c>
      <x:c r="G8754" s="11" t="n">
        <x:v>0.496</x:v>
      </x:c>
      <x:c r="H8754" s="11" t="n">
        <x:v>0.5123</x:v>
      </x:c>
      <x:c r="I8754" s="13" t="n">
        <x:v>147973</x:v>
      </x:c>
      <x:c r="J8754" s="11" t="n">
        <x:v>0.504619</x:v>
      </x:c>
      <x:c r="K8754" s="14" t="n">
        <x:f>I8754*J8754</x:f>
        <x:v>74669.98728700001</x:v>
      </x:c>
      <x:c r="L8754" s="8" t="str">
        <x:v>Alpaca SIP</x:v>
      </x:c>
    </x:row>
    <x:row r="8755" ht="25" customHeight="1">
      <x:c r="A8755" s="8" t="str">
        <x:v>GCDT</x:v>
      </x:c>
      <x:c r="B8755" s="10" t="n">
        <x:v>46225</x:v>
      </x:c>
      <x:c r="C8755" s="11" t="n">
        <x:v>0.529</x:v>
      </x:c>
      <x:c r="D8755" s="11" t="n">
        <x:v>0.513</x:v>
      </x:c>
      <x:c r="E8755" s="13" t="n">
        <x:v>209316</x:v>
      </x:c>
      <x:c r="F8755" s="11" t="n">
        <x:v>1</x:v>
      </x:c>
      <x:c r="G8755" s="11" t="n">
        <x:v>0.529</x:v>
      </x:c>
      <x:c r="H8755" s="11" t="n">
        <x:v>0.513</x:v>
      </x:c>
      <x:c r="I8755" s="13" t="n">
        <x:v>209316</x:v>
      </x:c>
      <x:c r="J8755" s="11" t="n">
        <x:v>0.525477</x:v>
      </x:c>
      <x:c r="K8755" s="14" t="n">
        <x:f>I8755*J8755</x:f>
        <x:v>109990.74373199999</x:v>
      </x:c>
      <x:c r="L8755" s="8" t="str">
        <x:v>Alpaca SIP</x:v>
      </x:c>
    </x:row>
    <x:row r="8756" ht="25" customHeight="1">
      <x:c r="A8756" s="8" t="str">
        <x:v>GCDT</x:v>
      </x:c>
      <x:c r="B8756" s="10" t="n">
        <x:v>46226</x:v>
      </x:c>
      <x:c r="C8756" s="11" t="n">
        <x:v>0.4</x:v>
      </x:c>
      <x:c r="D8756" s="11" t="n">
        <x:v>0.48</x:v>
      </x:c>
      <x:c r="E8756" s="13" t="n">
        <x:v>45223</x:v>
      </x:c>
      <x:c r="F8756" s="11" t="n">
        <x:v>1</x:v>
      </x:c>
      <x:c r="G8756" s="11" t="n">
        <x:v>0.4</x:v>
      </x:c>
      <x:c r="H8756" s="11" t="n">
        <x:v>0.48</x:v>
      </x:c>
      <x:c r="I8756" s="13" t="n">
        <x:v>45223</x:v>
      </x:c>
      <x:c r="J8756" s="11" t="n">
        <x:v>0.475458</x:v>
      </x:c>
      <x:c r="K8756" s="14" t="n">
        <x:f>I8756*J8756</x:f>
        <x:v>21501.637134</x:v>
      </x:c>
      <x:c r="L8756" s="8" t="str">
        <x:v>Alpaca SIP</x:v>
      </x:c>
    </x:row>
    <x:row r="8757" ht="25" customHeight="1">
      <x:c r="A8757" s="8" t="str">
        <x:v>GCDT</x:v>
      </x:c>
      <x:c r="B8757" s="10" t="n">
        <x:v>46227</x:v>
      </x:c>
      <x:c r="C8757" s="11" t="n">
        <x:v>0.4883</x:v>
      </x:c>
      <x:c r="D8757" s="11" t="n">
        <x:v>0.4692</x:v>
      </x:c>
      <x:c r="E8757" s="13" t="n">
        <x:v>49683</x:v>
      </x:c>
      <x:c r="F8757" s="11" t="n">
        <x:v>1</x:v>
      </x:c>
      <x:c r="G8757" s="11" t="n">
        <x:v>0.4883</x:v>
      </x:c>
      <x:c r="H8757" s="11" t="n">
        <x:v>0.4692</x:v>
      </x:c>
      <x:c r="I8757" s="13" t="n">
        <x:v>49683</x:v>
      </x:c>
      <x:c r="J8757" s="11" t="n">
        <x:v>0.4581</x:v>
      </x:c>
      <x:c r="K8757" s="14" t="n">
        <x:f>I8757*J8757</x:f>
        <x:v>22759.7823</x:v>
      </x:c>
      <x:c r="L8757" s="8" t="str">
        <x:v>Alpaca SIP</x:v>
      </x:c>
    </x:row>
    <x:row r="8758" ht="25" customHeight="1">
      <x:c r="A8758" s="8" t="str">
        <x:v>GCDT</x:v>
      </x:c>
      <x:c r="B8758" s="10" t="n">
        <x:v>46230</x:v>
      </x:c>
      <x:c r="C8758" s="11" t="n">
        <x:v>0.462</x:v>
      </x:c>
      <x:c r="D8758" s="11" t="n">
        <x:v>0.4212</x:v>
      </x:c>
      <x:c r="E8758" s="13" t="n">
        <x:v>75783</x:v>
      </x:c>
      <x:c r="F8758" s="11" t="n">
        <x:v>1</x:v>
      </x:c>
      <x:c r="G8758" s="11" t="n">
        <x:v>0.462</x:v>
      </x:c>
      <x:c r="H8758" s="11" t="n">
        <x:v>0.4212</x:v>
      </x:c>
      <x:c r="I8758" s="13" t="n">
        <x:v>75783</x:v>
      </x:c>
      <x:c r="J8758" s="11" t="n">
        <x:v>0.433989</x:v>
      </x:c>
      <x:c r="K8758" s="14" t="n">
        <x:f>I8758*J8758</x:f>
        <x:v>32888.988387</x:v>
      </x:c>
      <x:c r="L8758" s="8" t="str">
        <x:v>Alpaca SIP</x:v>
      </x:c>
    </x:row>
    <x:row r="8759" ht="25" customHeight="1">
      <x:c r="A8759" s="8" t="str">
        <x:v>GCDT</x:v>
      </x:c>
      <x:c r="B8759" s="10" t="n">
        <x:v>46231</x:v>
      </x:c>
      <x:c r="C8759" s="11" t="n">
        <x:v>0.4145</x:v>
      </x:c>
      <x:c r="D8759" s="11" t="n">
        <x:v>0.4098</x:v>
      </x:c>
      <x:c r="E8759" s="13" t="n">
        <x:v>72156</x:v>
      </x:c>
      <x:c r="F8759" s="11" t="n">
        <x:v>1</x:v>
      </x:c>
      <x:c r="G8759" s="11" t="n">
        <x:v>0.4145</x:v>
      </x:c>
      <x:c r="H8759" s="11" t="n">
        <x:v>0.4098</x:v>
      </x:c>
      <x:c r="I8759" s="13" t="n">
        <x:v>72156</x:v>
      </x:c>
      <x:c r="J8759" s="11" t="n">
        <x:v>0.400479</x:v>
      </x:c>
      <x:c r="K8759" s="14" t="n">
        <x:f>I8759*J8759</x:f>
        <x:v>28896.962723999997</x:v>
      </x:c>
      <x:c r="L8759" s="8" t="str">
        <x:v>Alpaca SIP</x:v>
      </x:c>
    </x:row>
    <x:row r="8760" ht="25" customHeight="1">
      <x:c r="A8760" s="8" t="str">
        <x:v>GCDT</x:v>
      </x:c>
      <x:c r="B8760" s="10" t="n">
        <x:v>46232</x:v>
      </x:c>
      <x:c r="C8760" s="11" t="n">
        <x:v>0.3999</x:v>
      </x:c>
      <x:c r="D8760" s="11" t="n">
        <x:v>0.3574</x:v>
      </x:c>
      <x:c r="E8760" s="13" t="n">
        <x:v>237179</x:v>
      </x:c>
      <x:c r="F8760" s="11" t="n">
        <x:v>1</x:v>
      </x:c>
      <x:c r="G8760" s="11" t="n">
        <x:v>0.3999</x:v>
      </x:c>
      <x:c r="H8760" s="11" t="n">
        <x:v>0.3574</x:v>
      </x:c>
      <x:c r="I8760" s="13" t="n">
        <x:v>237179</x:v>
      </x:c>
      <x:c r="J8760" s="11" t="n">
        <x:v>0.350282</x:v>
      </x:c>
      <x:c r="K8760" s="14" t="n">
        <x:f>I8760*J8760</x:f>
        <x:v>83079.534478</x:v>
      </x:c>
      <x:c r="L8760" s="8" t="str">
        <x:v>Alpaca SIP</x:v>
      </x:c>
    </x:row>
    <x:row r="8761" ht="25" customHeight="1">
      <x:c r="A8761" s="8" t="str">
        <x:v>GCDT</x:v>
      </x:c>
      <x:c r="B8761" s="10" t="n">
        <x:v>46233</x:v>
      </x:c>
      <x:c r="C8761" s="11" t="n">
        <x:v>0.378</x:v>
      </x:c>
      <x:c r="D8761" s="11" t="n">
        <x:v>0.3628</x:v>
      </x:c>
      <x:c r="E8761" s="13" t="n">
        <x:v>143567</x:v>
      </x:c>
      <x:c r="F8761" s="11" t="n">
        <x:v>1</x:v>
      </x:c>
      <x:c r="G8761" s="11" t="n">
        <x:v>0.378</x:v>
      </x:c>
      <x:c r="H8761" s="11" t="n">
        <x:v>0.3628</x:v>
      </x:c>
      <x:c r="I8761" s="13" t="n">
        <x:v>143567</x:v>
      </x:c>
      <x:c r="J8761" s="11" t="n">
        <x:v>0.356786</x:v>
      </x:c>
      <x:c r="K8761" s="14" t="n">
        <x:f>I8761*J8761</x:f>
        <x:v>51222.695662</x:v>
      </x:c>
      <x:c r="L8761" s="8" t="str">
        <x:v>Alpaca SIP</x:v>
      </x:c>
    </x:row>
    <x:row r="8762" ht="25" customHeight="1">
      <x:c r="A8762" s="8" t="str">
        <x:v>GCDT</x:v>
      </x:c>
      <x:c r="B8762" s="10" t="n">
        <x:v>46234</x:v>
      </x:c>
      <x:c r="C8762" s="11" t="n">
        <x:v>0.36</x:v>
      </x:c>
      <x:c r="D8762" s="11" t="n">
        <x:v>0.3964</x:v>
      </x:c>
      <x:c r="E8762" s="13" t="n">
        <x:v>60270</x:v>
      </x:c>
      <x:c r="F8762" s="11" t="n">
        <x:v>1</x:v>
      </x:c>
      <x:c r="G8762" s="11" t="n">
        <x:v>0.36</x:v>
      </x:c>
      <x:c r="H8762" s="11" t="n">
        <x:v>0.3964</x:v>
      </x:c>
      <x:c r="I8762" s="13" t="n">
        <x:v>60270</x:v>
      </x:c>
      <x:c r="J8762" s="11" t="n">
        <x:v>0.362023</x:v>
      </x:c>
      <x:c r="K8762" s="14" t="n">
        <x:f>I8762*J8762</x:f>
        <x:v>21819.12621</x:v>
      </x:c>
      <x:c r="L8762" s="8" t="str">
        <x:v>Alpaca SIP</x:v>
      </x:c>
    </x:row>
    <x:row r="8763" ht="25" customHeight="1">
      <x:c r="A8763" s="8" t="str">
        <x:v>GCDT</x:v>
      </x:c>
      <x:c r="B8763" s="10" t="n">
        <x:v>46237</x:v>
      </x:c>
      <x:c r="C8763" s="11" t="n">
        <x:v>0.3865</x:v>
      </x:c>
      <x:c r="D8763" s="11" t="n">
        <x:v>0.4364</x:v>
      </x:c>
      <x:c r="E8763" s="13" t="n">
        <x:v>68369</x:v>
      </x:c>
      <x:c r="F8763" s="11" t="n">
        <x:v>1</x:v>
      </x:c>
      <x:c r="G8763" s="11" t="n">
        <x:v>0.3865</x:v>
      </x:c>
      <x:c r="H8763" s="11" t="n">
        <x:v>0.4364</x:v>
      </x:c>
      <x:c r="I8763" s="13" t="n">
        <x:v>68369</x:v>
      </x:c>
      <x:c r="J8763" s="11" t="n">
        <x:v>0.401593</x:v>
      </x:c>
      <x:c r="K8763" s="14" t="n">
        <x:f>I8763*J8763</x:f>
        <x:v>27456.511817</x:v>
      </x:c>
      <x:c r="L8763" s="8" t="str">
        <x:v>Alpaca SIP</x:v>
      </x:c>
    </x:row>
    <x:row r="8764" ht="25" customHeight="1">
      <x:c r="A8764" s="8" t="str">
        <x:v>GCDT</x:v>
      </x:c>
      <x:c r="B8764" s="10" t="n">
        <x:v>46238</x:v>
      </x:c>
      <x:c r="C8764" s="11" t="n">
        <x:v>0.429</x:v>
      </x:c>
      <x:c r="D8764" s="11" t="n">
        <x:v>0.41</x:v>
      </x:c>
      <x:c r="E8764" s="13" t="n">
        <x:v>17395</x:v>
      </x:c>
      <x:c r="F8764" s="11" t="n">
        <x:v>1</x:v>
      </x:c>
      <x:c r="G8764" s="11" t="n">
        <x:v>0.429</x:v>
      </x:c>
      <x:c r="H8764" s="11" t="n">
        <x:v>0.41</x:v>
      </x:c>
      <x:c r="I8764" s="13" t="n">
        <x:v>17395</x:v>
      </x:c>
      <x:c r="J8764" s="11" t="n">
        <x:v>0.411961</x:v>
      </x:c>
      <x:c r="K8764" s="14" t="n">
        <x:f>I8764*J8764</x:f>
        <x:v>7166.061595</x:v>
      </x:c>
      <x:c r="L8764" s="8" t="str">
        <x:v>Alpaca SIP</x:v>
      </x:c>
    </x:row>
    <x:row r="8765" ht="25" customHeight="1">
      <x:c r="A8765" s="8" t="str">
        <x:v>GCDT</x:v>
      </x:c>
      <x:c r="B8765" s="10" t="n">
        <x:v>46239</x:v>
      </x:c>
      <x:c r="C8765" s="11" t="n">
        <x:v>0.4098</x:v>
      </x:c>
      <x:c r="D8765" s="11" t="n">
        <x:v>0.3985</x:v>
      </x:c>
      <x:c r="E8765" s="13" t="n">
        <x:v>37052</x:v>
      </x:c>
      <x:c r="F8765" s="11" t="n">
        <x:v>1</x:v>
      </x:c>
      <x:c r="G8765" s="11" t="n">
        <x:v>0.4098</x:v>
      </x:c>
      <x:c r="H8765" s="11" t="n">
        <x:v>0.3985</x:v>
      </x:c>
      <x:c r="I8765" s="13" t="n">
        <x:v>37052</x:v>
      </x:c>
      <x:c r="J8765" s="11" t="n">
        <x:v>0.391086</x:v>
      </x:c>
      <x:c r="K8765" s="14" t="n">
        <x:f>I8765*J8765</x:f>
        <x:v>14490.518472</x:v>
      </x:c>
      <x:c r="L8765" s="8" t="str">
        <x:v>Alpaca SIP</x:v>
      </x:c>
    </x:row>
    <x:row r="8766" ht="25" customHeight="1">
      <x:c r="A8766" s="8" t="str">
        <x:v>GCDT</x:v>
      </x:c>
      <x:c r="B8766" s="10" t="n">
        <x:v>46240</x:v>
      </x:c>
      <x:c r="C8766" s="11" t="n">
        <x:v>0.38</x:v>
      </x:c>
      <x:c r="D8766" s="11" t="n">
        <x:v>0.406</x:v>
      </x:c>
      <x:c r="E8766" s="13" t="n">
        <x:v>1979780</x:v>
      </x:c>
      <x:c r="F8766" s="11" t="n">
        <x:v>1</x:v>
      </x:c>
      <x:c r="G8766" s="11" t="n">
        <x:v>0.38</x:v>
      </x:c>
      <x:c r="H8766" s="11" t="n">
        <x:v>0.406</x:v>
      </x:c>
      <x:c r="I8766" s="13" t="n">
        <x:v>1979780</x:v>
      </x:c>
      <x:c r="J8766" s="11" t="n">
        <x:v>0.43738</x:v>
      </x:c>
      <x:c r="K8766" s="14" t="n">
        <x:f>I8766*J8766</x:f>
        <x:v>865916.1764</x:v>
      </x:c>
      <x:c r="L8766" s="8" t="str">
        <x:v>Alpaca SIP</x:v>
      </x:c>
    </x:row>
    <x:row r="8767" ht="25" customHeight="1">
      <x:c r="A8767" s="8" t="str">
        <x:v>GCDT</x:v>
      </x:c>
      <x:c r="B8767" s="10" t="n">
        <x:v>46241</x:v>
      </x:c>
      <x:c r="C8767" s="11" t="n">
        <x:v>0.4157</x:v>
      </x:c>
      <x:c r="D8767" s="11" t="n">
        <x:v>0.4399</x:v>
      </x:c>
      <x:c r="E8767" s="13" t="n">
        <x:v>123070</x:v>
      </x:c>
      <x:c r="F8767" s="11" t="n">
        <x:v>1</x:v>
      </x:c>
      <x:c r="G8767" s="11" t="n">
        <x:v>0.4157</x:v>
      </x:c>
      <x:c r="H8767" s="11" t="n">
        <x:v>0.4399</x:v>
      </x:c>
      <x:c r="I8767" s="13" t="n">
        <x:v>123070</x:v>
      </x:c>
      <x:c r="J8767" s="11" t="n">
        <x:v>0.421145</x:v>
      </x:c>
      <x:c r="K8767" s="14" t="n">
        <x:f>I8767*J8767</x:f>
        <x:v>51830.31515</x:v>
      </x:c>
      <x:c r="L8767" s="8" t="str">
        <x:v>Alpaca SIP</x:v>
      </x:c>
    </x:row>
    <x:row r="8768" ht="25" customHeight="1">
      <x:c r="A8768" s="8" t="str">
        <x:v>GCDT</x:v>
      </x:c>
      <x:c r="B8768" s="10" t="n">
        <x:v>46244</x:v>
      </x:c>
      <x:c r="C8768" s="11" t="n">
        <x:v>0.427</x:v>
      </x:c>
      <x:c r="D8768" s="11" t="n">
        <x:v>0.4612</x:v>
      </x:c>
      <x:c r="E8768" s="13" t="n">
        <x:v>72639</x:v>
      </x:c>
      <x:c r="F8768" s="11" t="n">
        <x:v>1</x:v>
      </x:c>
      <x:c r="G8768" s="11" t="n">
        <x:v>0.427</x:v>
      </x:c>
      <x:c r="H8768" s="11" t="n">
        <x:v>0.4612</x:v>
      </x:c>
      <x:c r="I8768" s="13" t="n">
        <x:v>72639</x:v>
      </x:c>
      <x:c r="J8768" s="11" t="n">
        <x:v>0.448199</x:v>
      </x:c>
      <x:c r="K8768" s="14" t="n">
        <x:f>I8768*J8768</x:f>
        <x:v>32556.727161000003</x:v>
      </x:c>
      <x:c r="L8768" s="8" t="str">
        <x:v>Alpaca SIP</x:v>
      </x:c>
    </x:row>
    <x:row r="8769" ht="25" customHeight="1">
      <x:c r="A8769" s="8" t="str">
        <x:v>GCDT</x:v>
      </x:c>
      <x:c r="B8769" s="10" t="n">
        <x:v>46245</x:v>
      </x:c>
      <x:c r="C8769" s="11" t="n">
        <x:v>0.4411</x:v>
      </x:c>
      <x:c r="D8769" s="11" t="n">
        <x:v>0.4203</x:v>
      </x:c>
      <x:c r="E8769" s="13" t="n">
        <x:v>74586</x:v>
      </x:c>
      <x:c r="F8769" s="11" t="n">
        <x:v>1</x:v>
      </x:c>
      <x:c r="G8769" s="11" t="n">
        <x:v>0.4411</x:v>
      </x:c>
      <x:c r="H8769" s="11" t="n">
        <x:v>0.4203</x:v>
      </x:c>
      <x:c r="I8769" s="13" t="n">
        <x:v>74586</x:v>
      </x:c>
      <x:c r="J8769" s="11" t="n">
        <x:v>0.441235</x:v>
      </x:c>
      <x:c r="K8769" s="14" t="n">
        <x:f>I8769*J8769</x:f>
        <x:v>32909.95371</x:v>
      </x:c>
      <x:c r="L8769" s="8" t="str">
        <x:v>Alpaca SIP</x:v>
      </x:c>
    </x:row>
    <x:row r="8770" ht="25" customHeight="1">
      <x:c r="A8770" s="8" t="str">
        <x:v>GCDT</x:v>
      </x:c>
      <x:c r="B8770" s="10" t="n">
        <x:v>46246</x:v>
      </x:c>
      <x:c r="C8770" s="11" t="n">
        <x:v>0.4399</x:v>
      </x:c>
      <x:c r="D8770" s="11" t="n">
        <x:v>0.5042</x:v>
      </x:c>
      <x:c r="E8770" s="13" t="n">
        <x:v>2676957</x:v>
      </x:c>
      <x:c r="F8770" s="11" t="n">
        <x:v>1</x:v>
      </x:c>
      <x:c r="G8770" s="11" t="n">
        <x:v>0.4399</x:v>
      </x:c>
      <x:c r="H8770" s="11" t="n">
        <x:v>0.5042</x:v>
      </x:c>
      <x:c r="I8770" s="13" t="n">
        <x:v>2676957</x:v>
      </x:c>
      <x:c r="J8770" s="11" t="n">
        <x:v>0.504244</x:v>
      </x:c>
      <x:c r="K8770" s="14" t="n">
        <x:f>I8770*J8770</x:f>
        <x:v>1349839.505508</x:v>
      </x:c>
      <x:c r="L8770" s="8" t="str">
        <x:v>Alpaca SIP</x:v>
      </x:c>
    </x:row>
    <x:row r="8771" ht="25" customHeight="1">
      <x:c r="A8771" s="8" t="str">
        <x:v>GCDT</x:v>
      </x:c>
      <x:c r="B8771" s="10" t="n">
        <x:v>46247</x:v>
      </x:c>
      <x:c r="C8771" s="11" t="n">
        <x:v>0.4202</x:v>
      </x:c>
      <x:c r="D8771" s="11" t="n">
        <x:v>0.5125</x:v>
      </x:c>
      <x:c r="E8771" s="13" t="n">
        <x:v>6972282</x:v>
      </x:c>
      <x:c r="F8771" s="11" t="n">
        <x:v>1</x:v>
      </x:c>
      <x:c r="G8771" s="11" t="n">
        <x:v>0.4202</x:v>
      </x:c>
      <x:c r="H8771" s="11" t="n">
        <x:v>0.5125</x:v>
      </x:c>
      <x:c r="I8771" s="13" t="n">
        <x:v>6972282</x:v>
      </x:c>
      <x:c r="J8771" s="11" t="n">
        <x:v>0.484978</x:v>
      </x:c>
      <x:c r="K8771" s="14" t="n">
        <x:f>I8771*J8771</x:f>
        <x:v>3381403.379796</x:v>
      </x:c>
      <x:c r="L8771" s="8" t="str">
        <x:v>Alpaca SIP</x:v>
      </x:c>
    </x:row>
    <x:row r="8772" ht="25" customHeight="1">
      <x:c r="A8772" s="8" t="str">
        <x:v>GCDT</x:v>
      </x:c>
      <x:c r="B8772" s="10" t="n">
        <x:v>46248</x:v>
      </x:c>
      <x:c r="C8772" s="11" t="n">
        <x:v>0.4826</x:v>
      </x:c>
      <x:c r="D8772" s="11" t="n">
        <x:v>0.4902</x:v>
      </x:c>
      <x:c r="E8772" s="13" t="n">
        <x:v>217751</x:v>
      </x:c>
      <x:c r="F8772" s="11" t="n">
        <x:v>1</x:v>
      </x:c>
      <x:c r="G8772" s="11" t="n">
        <x:v>0.4826</x:v>
      </x:c>
      <x:c r="H8772" s="11" t="n">
        <x:v>0.4902</x:v>
      </x:c>
      <x:c r="I8772" s="13" t="n">
        <x:v>217751</x:v>
      </x:c>
      <x:c r="J8772" s="11" t="n">
        <x:v>0.490069</x:v>
      </x:c>
      <x:c r="K8772" s="14" t="n">
        <x:f>I8772*J8772</x:f>
        <x:v>106713.01481899999</x:v>
      </x:c>
      <x:c r="L8772" s="8" t="str">
        <x:v>Alpaca SIP</x:v>
      </x:c>
    </x:row>
    <x:row r="8773" ht="25" customHeight="1">
      <x:c r="A8773" s="8" t="str">
        <x:v>GCDT</x:v>
      </x:c>
      <x:c r="B8773" s="10" t="n">
        <x:v>46251</x:v>
      </x:c>
      <x:c r="C8773" s="11" t="n">
        <x:v>0.43</x:v>
      </x:c>
      <x:c r="D8773" s="11" t="n">
        <x:v>0.4793</x:v>
      </x:c>
      <x:c r="E8773" s="13" t="n">
        <x:v>142134</x:v>
      </x:c>
      <x:c r="F8773" s="11" t="n">
        <x:v>1</x:v>
      </x:c>
      <x:c r="G8773" s="11" t="n">
        <x:v>0.43</x:v>
      </x:c>
      <x:c r="H8773" s="11" t="n">
        <x:v>0.4793</x:v>
      </x:c>
      <x:c r="I8773" s="13" t="n">
        <x:v>142134</x:v>
      </x:c>
      <x:c r="J8773" s="11" t="n">
        <x:v>0.440439</x:v>
      </x:c>
      <x:c r="K8773" s="14" t="n">
        <x:f>I8773*J8773</x:f>
        <x:v>62601.356826</x:v>
      </x:c>
      <x:c r="L8773" s="8" t="str">
        <x:v>Alpaca SIP</x:v>
      </x:c>
    </x:row>
    <x:row r="8774" ht="25" customHeight="1">
      <x:c r="A8774" s="8" t="str">
        <x:v>GCDT</x:v>
      </x:c>
      <x:c r="B8774" s="10" t="n">
        <x:v>46252</x:v>
      </x:c>
      <x:c r="C8774" s="11" t="n">
        <x:v>0.4688</x:v>
      </x:c>
      <x:c r="D8774" s="11" t="n">
        <x:v>0.468</x:v>
      </x:c>
      <x:c r="E8774" s="13" t="n">
        <x:v>93904</x:v>
      </x:c>
      <x:c r="F8774" s="11" t="n">
        <x:v>1</x:v>
      </x:c>
      <x:c r="G8774" s="11" t="n">
        <x:v>0.4688</x:v>
      </x:c>
      <x:c r="H8774" s="11" t="n">
        <x:v>0.468</x:v>
      </x:c>
      <x:c r="I8774" s="13" t="n">
        <x:v>93904</x:v>
      </x:c>
      <x:c r="J8774" s="11" t="n">
        <x:v>0.466199</x:v>
      </x:c>
      <x:c r="K8774" s="14" t="n">
        <x:f>I8774*J8774</x:f>
        <x:v>43777.950895999995</x:v>
      </x:c>
      <x:c r="L8774" s="8" t="str">
        <x:v>Alpaca SIP</x:v>
      </x:c>
    </x:row>
    <x:row r="8775" ht="25" customHeight="1">
      <x:c r="A8775" s="8" t="str">
        <x:v>GCDT</x:v>
      </x:c>
      <x:c r="B8775" s="10" t="n">
        <x:v>46253</x:v>
      </x:c>
      <x:c r="C8775" s="11" t="n">
        <x:v>0.442</x:v>
      </x:c>
      <x:c r="D8775" s="11" t="n">
        <x:v>0.4065</x:v>
      </x:c>
      <x:c r="E8775" s="13" t="n">
        <x:v>126381</x:v>
      </x:c>
      <x:c r="F8775" s="11" t="n">
        <x:v>1</x:v>
      </x:c>
      <x:c r="G8775" s="11" t="n">
        <x:v>0.442</x:v>
      </x:c>
      <x:c r="H8775" s="11" t="n">
        <x:v>0.4065</x:v>
      </x:c>
      <x:c r="I8775" s="13" t="n">
        <x:v>126381</x:v>
      </x:c>
      <x:c r="J8775" s="11" t="n">
        <x:v>0.420198</x:v>
      </x:c>
      <x:c r="K8775" s="14" t="n">
        <x:f>I8775*J8775</x:f>
        <x:v>53105.043438</x:v>
      </x:c>
      <x:c r="L8775" s="8" t="str">
        <x:v>Alpaca SIP</x:v>
      </x:c>
    </x:row>
    <x:row r="8776" ht="25" customHeight="1">
      <x:c r="A8776" s="8" t="str">
        <x:v>GCDT</x:v>
      </x:c>
      <x:c r="B8776" s="10" t="n">
        <x:v>46254</x:v>
      </x:c>
      <x:c r="C8776" s="11" t="n">
        <x:v>0.4025</x:v>
      </x:c>
      <x:c r="D8776" s="11" t="n">
        <x:v>0.3856</x:v>
      </x:c>
      <x:c r="E8776" s="13" t="n">
        <x:v>48269</x:v>
      </x:c>
      <x:c r="F8776" s="11" t="n">
        <x:v>1</x:v>
      </x:c>
      <x:c r="G8776" s="11" t="n">
        <x:v>0.4025</x:v>
      </x:c>
      <x:c r="H8776" s="11" t="n">
        <x:v>0.3856</x:v>
      </x:c>
      <x:c r="I8776" s="13" t="n">
        <x:v>48269</x:v>
      </x:c>
      <x:c r="J8776" s="11" t="n">
        <x:v>0.388803</x:v>
      </x:c>
      <x:c r="K8776" s="14" t="n">
        <x:f>I8776*J8776</x:f>
        <x:v>18767.132007</x:v>
      </x:c>
      <x:c r="L8776" s="8" t="str">
        <x:v>Alpaca SIP</x:v>
      </x:c>
    </x:row>
    <x:row r="8777" ht="25" customHeight="1">
      <x:c r="A8777" s="8" t="str">
        <x:v>GCDT</x:v>
      </x:c>
      <x:c r="B8777" s="10" t="n">
        <x:v>46255</x:v>
      </x:c>
      <x:c r="C8777" s="11" t="n">
        <x:v>0.38</x:v>
      </x:c>
      <x:c r="D8777" s="11" t="n">
        <x:v>0.3958</x:v>
      </x:c>
      <x:c r="E8777" s="13" t="n">
        <x:v>97599</x:v>
      </x:c>
      <x:c r="F8777" s="11" t="n">
        <x:v>1</x:v>
      </x:c>
      <x:c r="G8777" s="11" t="n">
        <x:v>0.38</x:v>
      </x:c>
      <x:c r="H8777" s="11" t="n">
        <x:v>0.3958</x:v>
      </x:c>
      <x:c r="I8777" s="13" t="n">
        <x:v>97599</x:v>
      </x:c>
      <x:c r="J8777" s="11" t="n">
        <x:v>0.396854</x:v>
      </x:c>
      <x:c r="K8777" s="14" t="n">
        <x:f>I8777*J8777</x:f>
        <x:v>38732.553545999996</x:v>
      </x:c>
      <x:c r="L8777" s="8" t="str">
        <x:v>Alpaca SIP</x:v>
      </x:c>
    </x:row>
    <x:row r="8778" ht="25" customHeight="1">
      <x:c r="A8778" s="8" t="str">
        <x:v>GCDT</x:v>
      </x:c>
      <x:c r="B8778" s="10" t="n">
        <x:v>46258</x:v>
      </x:c>
      <x:c r="C8778" s="11" t="n">
        <x:v>0.3909</x:v>
      </x:c>
      <x:c r="D8778" s="11" t="n">
        <x:v>0.3681</x:v>
      </x:c>
      <x:c r="E8778" s="13" t="n">
        <x:v>90947</x:v>
      </x:c>
      <x:c r="F8778" s="11" t="n">
        <x:v>1</x:v>
      </x:c>
      <x:c r="G8778" s="11" t="n">
        <x:v>0.3909</x:v>
      </x:c>
      <x:c r="H8778" s="11" t="n">
        <x:v>0.3681</x:v>
      </x:c>
      <x:c r="I8778" s="13" t="n">
        <x:v>90947</x:v>
      </x:c>
      <x:c r="J8778" s="11" t="n">
        <x:v>0.368384</x:v>
      </x:c>
      <x:c r="K8778" s="14" t="n">
        <x:f>I8778*J8778</x:f>
        <x:v>33503.419647999996</x:v>
      </x:c>
      <x:c r="L8778" s="8" t="str">
        <x:v>Alpaca SIP</x:v>
      </x:c>
    </x:row>
    <x:row r="8779" ht="25" customHeight="1">
      <x:c r="A8779" s="8" t="str">
        <x:v>GCDT</x:v>
      </x:c>
      <x:c r="B8779" s="10" t="n">
        <x:v>46259</x:v>
      </x:c>
      <x:c r="C8779" s="11" t="n">
        <x:v>0.374</x:v>
      </x:c>
      <x:c r="D8779" s="11" t="n">
        <x:v>0.3775</x:v>
      </x:c>
      <x:c r="E8779" s="13" t="n">
        <x:v>52820</x:v>
      </x:c>
      <x:c r="F8779" s="11" t="n">
        <x:v>1</x:v>
      </x:c>
      <x:c r="G8779" s="11" t="n">
        <x:v>0.374</x:v>
      </x:c>
      <x:c r="H8779" s="11" t="n">
        <x:v>0.3775</x:v>
      </x:c>
      <x:c r="I8779" s="13" t="n">
        <x:v>52820</x:v>
      </x:c>
      <x:c r="J8779" s="11" t="n">
        <x:v>0.383436</x:v>
      </x:c>
      <x:c r="K8779" s="14" t="n">
        <x:f>I8779*J8779</x:f>
        <x:v>20253.08952</x:v>
      </x:c>
      <x:c r="L8779" s="8" t="str">
        <x:v>Alpaca SIP</x:v>
      </x:c>
    </x:row>
    <x:row r="8780" ht="25" customHeight="1">
      <x:c r="A8780" s="8" t="str">
        <x:v>GCDT</x:v>
      </x:c>
      <x:c r="B8780" s="10" t="n">
        <x:v>46260</x:v>
      </x:c>
      <x:c r="C8780" s="11" t="n">
        <x:v>0.3838</x:v>
      </x:c>
      <x:c r="D8780" s="11" t="n">
        <x:v>0.417</x:v>
      </x:c>
      <x:c r="E8780" s="13" t="n">
        <x:v>3274666</x:v>
      </x:c>
      <x:c r="F8780" s="11" t="n">
        <x:v>1</x:v>
      </x:c>
      <x:c r="G8780" s="11" t="n">
        <x:v>0.3838</x:v>
      </x:c>
      <x:c r="H8780" s="11" t="n">
        <x:v>0.417</x:v>
      </x:c>
      <x:c r="I8780" s="13" t="n">
        <x:v>3274666</x:v>
      </x:c>
      <x:c r="J8780" s="11" t="n">
        <x:v>0.420089</x:v>
      </x:c>
      <x:c r="K8780" s="14" t="n">
        <x:f>I8780*J8780</x:f>
        <x:v>1375651.165274</x:v>
      </x:c>
      <x:c r="L8780" s="8" t="str">
        <x:v>Alpaca SIP</x:v>
      </x:c>
    </x:row>
    <x:row r="8781" ht="25" customHeight="1">
      <x:c r="A8781" s="8" t="str">
        <x:v>GCDT</x:v>
      </x:c>
      <x:c r="B8781" s="10" t="n">
        <x:v>46261</x:v>
      </x:c>
      <x:c r="C8781" s="11" t="n">
        <x:v>0.389</x:v>
      </x:c>
      <x:c r="D8781" s="11" t="n">
        <x:v>0.424</x:v>
      </x:c>
      <x:c r="E8781" s="13" t="n">
        <x:v>266631</x:v>
      </x:c>
      <x:c r="F8781" s="11" t="n">
        <x:v>1</x:v>
      </x:c>
      <x:c r="G8781" s="11" t="n">
        <x:v>0.389</x:v>
      </x:c>
      <x:c r="H8781" s="11" t="n">
        <x:v>0.424</x:v>
      </x:c>
      <x:c r="I8781" s="13" t="n">
        <x:v>266631</x:v>
      </x:c>
      <x:c r="J8781" s="11" t="n">
        <x:v>0.422523</x:v>
      </x:c>
      <x:c r="K8781" s="14" t="n">
        <x:f>I8781*J8781</x:f>
        <x:v>112657.730013</x:v>
      </x:c>
      <x:c r="L8781" s="8" t="str">
        <x:v>Alpaca SIP</x:v>
      </x:c>
    </x:row>
    <x:row r="8782" ht="25" customHeight="1">
      <x:c r="A8782" s="8" t="str">
        <x:v>GCDT</x:v>
      </x:c>
      <x:c r="B8782" s="10" t="n">
        <x:v>46262</x:v>
      </x:c>
      <x:c r="C8782" s="11" t="n">
        <x:v>0.4261</x:v>
      </x:c>
      <x:c r="D8782" s="11" t="n">
        <x:v>0.408</x:v>
      </x:c>
      <x:c r="E8782" s="13" t="n">
        <x:v>112389</x:v>
      </x:c>
      <x:c r="F8782" s="11" t="n">
        <x:v>1</x:v>
      </x:c>
      <x:c r="G8782" s="11" t="n">
        <x:v>0.4261</x:v>
      </x:c>
      <x:c r="H8782" s="11" t="n">
        <x:v>0.408</x:v>
      </x:c>
      <x:c r="I8782" s="13" t="n">
        <x:v>112389</x:v>
      </x:c>
      <x:c r="J8782" s="11" t="n">
        <x:v>0.41326</x:v>
      </x:c>
      <x:c r="K8782" s="14" t="n">
        <x:f>I8782*J8782</x:f>
        <x:v>46445.87814</x:v>
      </x:c>
      <x:c r="L8782" s="8" t="str">
        <x:v>Alpaca SIP</x:v>
      </x:c>
    </x:row>
    <x:row r="8783" ht="25" customHeight="1">
      <x:c r="A8783" s="8" t="str">
        <x:v>GCDT</x:v>
      </x:c>
      <x:c r="B8783" s="10" t="n">
        <x:v>46265</x:v>
      </x:c>
      <x:c r="C8783" s="11" t="n">
        <x:v>0.407826</x:v>
      </x:c>
      <x:c r="D8783" s="11" t="n">
        <x:v>0.41</x:v>
      </x:c>
      <x:c r="E8783" s="13" t="n">
        <x:v>2473653</x:v>
      </x:c>
      <x:c r="F8783" s="11" t="n">
        <x:v>1</x:v>
      </x:c>
      <x:c r="G8783" s="11" t="n">
        <x:v>0.407826</x:v>
      </x:c>
      <x:c r="H8783" s="11" t="n">
        <x:v>0.41</x:v>
      </x:c>
      <x:c r="I8783" s="13" t="n">
        <x:v>2473653</x:v>
      </x:c>
      <x:c r="J8783" s="11" t="n">
        <x:v>0.408137</x:v>
      </x:c>
      <x:c r="K8783" s="14" t="n">
        <x:f>I8783*J8783</x:f>
        <x:v>1009589.314461</x:v>
      </x:c>
      <x:c r="L8783" s="8" t="str">
        <x:v>Alpaca SIP</x:v>
      </x:c>
    </x:row>
    <x:row r="8784" ht="25" customHeight="1">
      <x:c r="A8784" s="8" t="str">
        <x:v>GCDT</x:v>
      </x:c>
      <x:c r="B8784" s="10" t="n">
        <x:v>46266</x:v>
      </x:c>
      <x:c r="C8784" s="11" t="n">
        <x:v>0.4029</x:v>
      </x:c>
      <x:c r="D8784" s="11" t="n">
        <x:v>0.373</x:v>
      </x:c>
      <x:c r="E8784" s="13" t="n">
        <x:v>171091</x:v>
      </x:c>
      <x:c r="F8784" s="11" t="n">
        <x:v>1</x:v>
      </x:c>
      <x:c r="G8784" s="11" t="n">
        <x:v>0.4029</x:v>
      </x:c>
      <x:c r="H8784" s="11" t="n">
        <x:v>0.373</x:v>
      </x:c>
      <x:c r="I8784" s="13" t="n">
        <x:v>171091</x:v>
      </x:c>
      <x:c r="J8784" s="11" t="n">
        <x:v>0.384971</x:v>
      </x:c>
      <x:c r="K8784" s="14" t="n">
        <x:f>I8784*J8784</x:f>
        <x:v>65865.073361</x:v>
      </x:c>
      <x:c r="L8784" s="8" t="str">
        <x:v>Alpaca SIP</x:v>
      </x:c>
    </x:row>
    <x:row r="8785" ht="25" customHeight="1">
      <x:c r="A8785" s="8" t="str">
        <x:v>GCDT</x:v>
      </x:c>
      <x:c r="B8785" s="10" t="n">
        <x:v>46267</x:v>
      </x:c>
      <x:c r="C8785" s="11" t="n">
        <x:v>0.39</x:v>
      </x:c>
      <x:c r="D8785" s="11" t="n">
        <x:v>0.377</x:v>
      </x:c>
      <x:c r="E8785" s="13" t="n">
        <x:v>72026</x:v>
      </x:c>
      <x:c r="F8785" s="11" t="n">
        <x:v>1</x:v>
      </x:c>
      <x:c r="G8785" s="11" t="n">
        <x:v>0.39</x:v>
      </x:c>
      <x:c r="H8785" s="11" t="n">
        <x:v>0.377</x:v>
      </x:c>
      <x:c r="I8785" s="13" t="n">
        <x:v>72026</x:v>
      </x:c>
      <x:c r="J8785" s="11" t="n">
        <x:v>0.369937</x:v>
      </x:c>
      <x:c r="K8785" s="14" t="n">
        <x:f>I8785*J8785</x:f>
        <x:v>26645.082362</x:v>
      </x:c>
      <x:c r="L8785" s="8" t="str">
        <x:v>Alpaca SIP</x:v>
      </x:c>
    </x:row>
    <x:row r="8786" ht="25" customHeight="1">
      <x:c r="A8786" s="8" t="str">
        <x:v>GCDT</x:v>
      </x:c>
      <x:c r="B8786" s="10" t="n">
        <x:v>46268</x:v>
      </x:c>
      <x:c r="C8786" s="11" t="n">
        <x:v>0.3751</x:v>
      </x:c>
      <x:c r="D8786" s="11" t="n">
        <x:v>0.38</x:v>
      </x:c>
      <x:c r="E8786" s="13" t="n">
        <x:v>18159</x:v>
      </x:c>
      <x:c r="F8786" s="11" t="n">
        <x:v>1</x:v>
      </x:c>
      <x:c r="G8786" s="11" t="n">
        <x:v>0.3751</x:v>
      </x:c>
      <x:c r="H8786" s="11" t="n">
        <x:v>0.38</x:v>
      </x:c>
      <x:c r="I8786" s="13" t="n">
        <x:v>18159</x:v>
      </x:c>
      <x:c r="J8786" s="11" t="n">
        <x:v>0.37138</x:v>
      </x:c>
      <x:c r="K8786" s="14" t="n">
        <x:f>I8786*J8786</x:f>
        <x:v>6743.8894199999995</x:v>
      </x:c>
      <x:c r="L8786" s="8" t="str">
        <x:v>Alpaca SIP</x:v>
      </x:c>
    </x:row>
    <x:row r="8787" ht="25" customHeight="1">
      <x:c r="A8787" s="8" t="str">
        <x:v>GCDT</x:v>
      </x:c>
      <x:c r="B8787" s="10" t="n">
        <x:v>46269</x:v>
      </x:c>
      <x:c r="C8787" s="11" t="n">
        <x:v>0.3671</x:v>
      </x:c>
      <x:c r="D8787" s="11" t="n">
        <x:v>0.3741</x:v>
      </x:c>
      <x:c r="E8787" s="13" t="n">
        <x:v>11638</x:v>
      </x:c>
      <x:c r="F8787" s="11" t="n">
        <x:v>1</x:v>
      </x:c>
      <x:c r="G8787" s="11" t="n">
        <x:v>0.3671</x:v>
      </x:c>
      <x:c r="H8787" s="11" t="n">
        <x:v>0.3741</x:v>
      </x:c>
      <x:c r="I8787" s="13" t="n">
        <x:v>11638</x:v>
      </x:c>
      <x:c r="J8787" s="11" t="n">
        <x:v>0.364357</x:v>
      </x:c>
      <x:c r="K8787" s="14" t="n">
        <x:f>I8787*J8787</x:f>
        <x:v>4240.386766</x:v>
      </x:c>
      <x:c r="L8787" s="8" t="str">
        <x:v>Alpaca SIP</x:v>
      </x:c>
    </x:row>
    <x:row r="8788" ht="25" customHeight="1">
      <x:c r="A8788" s="8" t="str">
        <x:v>GCDT</x:v>
      </x:c>
      <x:c r="B8788" s="10" t="n">
        <x:v>46273</x:v>
      </x:c>
      <x:c r="C8788" s="11" t="n">
        <x:v>0.363</x:v>
      </x:c>
      <x:c r="D8788" s="11" t="n">
        <x:v>0.91</x:v>
      </x:c>
      <x:c r="E8788" s="13" t="n">
        <x:v>410032178</x:v>
      </x:c>
      <x:c r="F8788" s="11" t="n">
        <x:v>1</x:v>
      </x:c>
      <x:c r="G8788" s="11" t="n">
        <x:v>0.363</x:v>
      </x:c>
      <x:c r="H8788" s="11" t="n">
        <x:v>0.91</x:v>
      </x:c>
      <x:c r="I8788" s="13" t="n">
        <x:v>410032178</x:v>
      </x:c>
      <x:c r="J8788" s="11" t="n">
        <x:v>0.700268</x:v>
      </x:c>
      <x:c r="K8788" s="14" t="n">
        <x:f>I8788*J8788</x:f>
        <x:v>287132413.223704</x:v>
      </x:c>
      <x:c r="L8788" s="8" t="str">
        <x:v>Alpaca SIP</x:v>
      </x:c>
    </x:row>
    <x:row r="8789" ht="25" customHeight="1">
      <x:c r="A8789" s="8" t="str">
        <x:v>GCDT</x:v>
      </x:c>
      <x:c r="B8789" s="10" t="n">
        <x:v>46274</x:v>
      </x:c>
      <x:c r="C8789" s="11" t="n">
        <x:v>0.6067</x:v>
      </x:c>
      <x:c r="D8789" s="11" t="n">
        <x:v>0.6383</x:v>
      </x:c>
      <x:c r="E8789" s="13" t="n">
        <x:v>14419837</x:v>
      </x:c>
      <x:c r="F8789" s="11" t="n">
        <x:v>1</x:v>
      </x:c>
      <x:c r="G8789" s="11" t="n">
        <x:v>0.6067</x:v>
      </x:c>
      <x:c r="H8789" s="11" t="n">
        <x:v>0.6383</x:v>
      </x:c>
      <x:c r="I8789" s="13" t="n">
        <x:v>14419837</x:v>
      </x:c>
      <x:c r="J8789" s="11" t="n">
        <x:v>0.606409</x:v>
      </x:c>
      <x:c r="K8789" s="14" t="n">
        <x:f>I8789*J8789</x:f>
        <x:v>8744318.935333</x:v>
      </x:c>
      <x:c r="L8789" s="8" t="str">
        <x:v>Alpaca SIP</x:v>
      </x:c>
    </x:row>
    <x:row r="8790" ht="25" customHeight="1">
      <x:c r="A8790" s="8" t="str">
        <x:v>GCDT</x:v>
      </x:c>
      <x:c r="B8790" s="10" t="n">
        <x:v>46275</x:v>
      </x:c>
      <x:c r="C8790" s="11" t="n">
        <x:v>0.6391</x:v>
      </x:c>
      <x:c r="D8790" s="11" t="n">
        <x:v>0.5161</x:v>
      </x:c>
      <x:c r="E8790" s="13" t="n">
        <x:v>3364498</x:v>
      </x:c>
      <x:c r="F8790" s="11" t="n">
        <x:v>1</x:v>
      </x:c>
      <x:c r="G8790" s="11" t="n">
        <x:v>0.6391</x:v>
      </x:c>
      <x:c r="H8790" s="11" t="n">
        <x:v>0.5161</x:v>
      </x:c>
      <x:c r="I8790" s="13" t="n">
        <x:v>3364498</x:v>
      </x:c>
      <x:c r="J8790" s="11" t="n">
        <x:v>0.560169</x:v>
      </x:c>
      <x:c r="K8790" s="14" t="n">
        <x:f>I8790*J8790</x:f>
        <x:v>1884687.480162</x:v>
      </x:c>
      <x:c r="L8790" s="8" t="str">
        <x:v>Alpaca SIP</x:v>
      </x:c>
    </x:row>
    <x:row r="8791" ht="25" customHeight="1">
      <x:c r="A8791" s="8" t="str">
        <x:v>GCDT</x:v>
      </x:c>
      <x:c r="B8791" s="10" t="n">
        <x:v>46276</x:v>
      </x:c>
      <x:c r="C8791" s="11" t="n">
        <x:v>0.4709</x:v>
      </x:c>
      <x:c r="D8791" s="11" t="n">
        <x:v>0.4479</x:v>
      </x:c>
      <x:c r="E8791" s="13" t="n">
        <x:v>1145345</x:v>
      </x:c>
      <x:c r="F8791" s="11" t="n">
        <x:v>1</x:v>
      </x:c>
      <x:c r="G8791" s="11" t="n">
        <x:v>0.4709</x:v>
      </x:c>
      <x:c r="H8791" s="11" t="n">
        <x:v>0.4479</x:v>
      </x:c>
      <x:c r="I8791" s="13" t="n">
        <x:v>1145345</x:v>
      </x:c>
      <x:c r="J8791" s="11" t="n">
        <x:v>0.482488</x:v>
      </x:c>
      <x:c r="K8791" s="14" t="n">
        <x:f>I8791*J8791</x:f>
        <x:v>552615.2183599999</x:v>
      </x:c>
      <x:c r="L8791" s="8" t="str">
        <x:v>Alpaca SIP</x:v>
      </x:c>
    </x:row>
    <x:row r="8792" ht="25" customHeight="1">
      <x:c r="A8792" s="8" t="str">
        <x:v>GCDT</x:v>
      </x:c>
      <x:c r="B8792" s="10" t="n">
        <x:v>46279</x:v>
      </x:c>
      <x:c r="C8792" s="11" t="n">
        <x:v>0.4385</x:v>
      </x:c>
      <x:c r="D8792" s="11" t="n">
        <x:v>0.4291</x:v>
      </x:c>
      <x:c r="E8792" s="13" t="n">
        <x:v>518089</x:v>
      </x:c>
      <x:c r="F8792" s="11" t="n">
        <x:v>1</x:v>
      </x:c>
      <x:c r="G8792" s="11" t="n">
        <x:v>0.4385</x:v>
      </x:c>
      <x:c r="H8792" s="11" t="n">
        <x:v>0.4291</x:v>
      </x:c>
      <x:c r="I8792" s="13" t="n">
        <x:v>518089</x:v>
      </x:c>
      <x:c r="J8792" s="11" t="n">
        <x:v>0.4422</x:v>
      </x:c>
      <x:c r="K8792" s="14" t="n">
        <x:f>I8792*J8792</x:f>
        <x:v>229098.9558</x:v>
      </x:c>
      <x:c r="L8792" s="8" t="str">
        <x:v>Alpaca SIP</x:v>
      </x:c>
    </x:row>
    <x:row r="8793" ht="25" customHeight="1">
      <x:c r="A8793" s="8" t="str">
        <x:v>GCDT</x:v>
      </x:c>
      <x:c r="B8793" s="10" t="n">
        <x:v>46280</x:v>
      </x:c>
      <x:c r="C8793" s="11" t="n">
        <x:v>0.43135</x:v>
      </x:c>
      <x:c r="D8793" s="11" t="n">
        <x:v>0.3901</x:v>
      </x:c>
      <x:c r="E8793" s="13" t="n">
        <x:v>474048</x:v>
      </x:c>
      <x:c r="F8793" s="11" t="n">
        <x:v>1</x:v>
      </x:c>
      <x:c r="G8793" s="11" t="n">
        <x:v>0.43135</x:v>
      </x:c>
      <x:c r="H8793" s="11" t="n">
        <x:v>0.3901</x:v>
      </x:c>
      <x:c r="I8793" s="13" t="n">
        <x:v>474048</x:v>
      </x:c>
      <x:c r="J8793" s="11" t="n">
        <x:v>0.408514</x:v>
      </x:c>
      <x:c r="K8793" s="14" t="n">
        <x:f>I8793*J8793</x:f>
        <x:v>193655.244672</x:v>
      </x:c>
      <x:c r="L8793" s="8" t="str">
        <x:v>Alpaca SIP</x:v>
      </x:c>
    </x:row>
    <x:row r="8794" ht="25" customHeight="1">
      <x:c r="A8794" s="8" t="str">
        <x:v>GCDT</x:v>
      </x:c>
      <x:c r="B8794" s="10" t="n">
        <x:v>46281</x:v>
      </x:c>
      <x:c r="C8794" s="11" t="n">
        <x:v>0.3998</x:v>
      </x:c>
      <x:c r="D8794" s="11" t="n">
        <x:v>0.3805</x:v>
      </x:c>
      <x:c r="E8794" s="13" t="n">
        <x:v>391540</x:v>
      </x:c>
      <x:c r="F8794" s="11" t="n">
        <x:v>1</x:v>
      </x:c>
      <x:c r="G8794" s="11" t="n">
        <x:v>0.3998</x:v>
      </x:c>
      <x:c r="H8794" s="11" t="n">
        <x:v>0.3805</x:v>
      </x:c>
      <x:c r="I8794" s="13" t="n">
        <x:v>391540</x:v>
      </x:c>
      <x:c r="J8794" s="11" t="n">
        <x:v>0.379843</x:v>
      </x:c>
      <x:c r="K8794" s="14" t="n">
        <x:f>I8794*J8794</x:f>
        <x:v>148723.72822</x:v>
      </x:c>
      <x:c r="L8794" s="8" t="str">
        <x:v>Alpaca SIP</x:v>
      </x:c>
    </x:row>
    <x:row r="8795" ht="25" customHeight="1">
      <x:c r="A8795" s="8" t="str">
        <x:v>GCDT</x:v>
      </x:c>
      <x:c r="B8795" s="10" t="n">
        <x:v>46282</x:v>
      </x:c>
      <x:c r="C8795" s="11" t="n">
        <x:v>0.3825</x:v>
      </x:c>
      <x:c r="D8795" s="11" t="n">
        <x:v>0.39</x:v>
      </x:c>
      <x:c r="E8795" s="13" t="n">
        <x:v>439788</x:v>
      </x:c>
      <x:c r="F8795" s="11" t="n">
        <x:v>1</x:v>
      </x:c>
      <x:c r="G8795" s="11" t="n">
        <x:v>0.3825</x:v>
      </x:c>
      <x:c r="H8795" s="11" t="n">
        <x:v>0.39</x:v>
      </x:c>
      <x:c r="I8795" s="13" t="n">
        <x:v>439788</x:v>
      </x:c>
      <x:c r="J8795" s="11" t="n">
        <x:v>0.396193</x:v>
      </x:c>
      <x:c r="K8795" s="14" t="n">
        <x:f>I8795*J8795</x:f>
        <x:v>174240.927084</x:v>
      </x:c>
      <x:c r="L8795" s="8" t="str">
        <x:v>Alpaca SIP</x:v>
      </x:c>
    </x:row>
    <x:row r="8796" ht="25" customHeight="1">
      <x:c r="A8796" s="8" t="str">
        <x:v>GCDT</x:v>
      </x:c>
      <x:c r="B8796" s="10" t="n">
        <x:v>46283</x:v>
      </x:c>
      <x:c r="C8796" s="11" t="n">
        <x:v>0.3889</x:v>
      </x:c>
      <x:c r="D8796" s="11" t="n">
        <x:v>0.384</x:v>
      </x:c>
      <x:c r="E8796" s="13" t="n">
        <x:v>150466</x:v>
      </x:c>
      <x:c r="F8796" s="11" t="n">
        <x:v>1</x:v>
      </x:c>
      <x:c r="G8796" s="11" t="n">
        <x:v>0.3889</x:v>
      </x:c>
      <x:c r="H8796" s="11" t="n">
        <x:v>0.384</x:v>
      </x:c>
      <x:c r="I8796" s="13" t="n">
        <x:v>150466</x:v>
      </x:c>
      <x:c r="J8796" s="11" t="n">
        <x:v>0.374654</x:v>
      </x:c>
      <x:c r="K8796" s="14" t="n">
        <x:f>I8796*J8796</x:f>
        <x:v>56372.688764</x:v>
      </x:c>
      <x:c r="L8796" s="8" t="str">
        <x:v>Alpaca SIP</x:v>
      </x:c>
    </x:row>
    <x:row r="8797" ht="25" customHeight="1">
      <x:c r="A8797" s="8" t="str">
        <x:v>GCDT</x:v>
      </x:c>
      <x:c r="B8797" s="10" t="n">
        <x:v>46286</x:v>
      </x:c>
      <x:c r="C8797" s="11" t="n">
        <x:v>0.3981</x:v>
      </x:c>
      <x:c r="D8797" s="11" t="n">
        <x:v>0.368</x:v>
      </x:c>
      <x:c r="E8797" s="13" t="n">
        <x:v>226447</x:v>
      </x:c>
      <x:c r="F8797" s="11" t="n">
        <x:v>1</x:v>
      </x:c>
      <x:c r="G8797" s="11" t="n">
        <x:v>0.3981</x:v>
      </x:c>
      <x:c r="H8797" s="11" t="n">
        <x:v>0.368</x:v>
      </x:c>
      <x:c r="I8797" s="13" t="n">
        <x:v>226447</x:v>
      </x:c>
      <x:c r="J8797" s="11" t="n">
        <x:v>0.36857</x:v>
      </x:c>
      <x:c r="K8797" s="14" t="n">
        <x:f>I8797*J8797</x:f>
        <x:v>83461.57079</x:v>
      </x:c>
      <x:c r="L8797" s="8" t="str">
        <x:v>Alpaca SIP</x:v>
      </x:c>
    </x:row>
    <x:row r="8798" ht="25" customHeight="1">
      <x:c r="A8798" s="8" t="str">
        <x:v>GCDT</x:v>
      </x:c>
      <x:c r="B8798" s="10" t="n">
        <x:v>46287</x:v>
      </x:c>
      <x:c r="C8798" s="11" t="n">
        <x:v>0.367</x:v>
      </x:c>
      <x:c r="D8798" s="11" t="n">
        <x:v>0.3406</x:v>
      </x:c>
      <x:c r="E8798" s="13" t="n">
        <x:v>231755</x:v>
      </x:c>
      <x:c r="F8798" s="11" t="n">
        <x:v>1</x:v>
      </x:c>
      <x:c r="G8798" s="11" t="n">
        <x:v>0.367</x:v>
      </x:c>
      <x:c r="H8798" s="11" t="n">
        <x:v>0.3406</x:v>
      </x:c>
      <x:c r="I8798" s="13" t="n">
        <x:v>231755</x:v>
      </x:c>
      <x:c r="J8798" s="11" t="n">
        <x:v>0.342706</x:v>
      </x:c>
      <x:c r="K8798" s="14" t="n">
        <x:f>I8798*J8798</x:f>
        <x:v>79423.82903000001</x:v>
      </x:c>
      <x:c r="L8798" s="8" t="str">
        <x:v>Alpaca SIP</x:v>
      </x:c>
    </x:row>
    <x:row r="8799" ht="25" customHeight="1">
      <x:c r="A8799" s="8" t="str">
        <x:v>GCDT</x:v>
      </x:c>
      <x:c r="B8799" s="10" t="n">
        <x:v>46288</x:v>
      </x:c>
      <x:c r="C8799" s="11" t="n">
        <x:v>0.3391</x:v>
      </x:c>
      <x:c r="D8799" s="11" t="n">
        <x:v>0.511</x:v>
      </x:c>
      <x:c r="E8799" s="13" t="n">
        <x:v>193773356</x:v>
      </x:c>
      <x:c r="F8799" s="11" t="n">
        <x:v>1</x:v>
      </x:c>
      <x:c r="G8799" s="11" t="n">
        <x:v>0.3391</x:v>
      </x:c>
      <x:c r="H8799" s="11" t="n">
        <x:v>0.511</x:v>
      </x:c>
      <x:c r="I8799" s="13" t="n">
        <x:v>193773356</x:v>
      </x:c>
      <x:c r="J8799" s="11" t="n">
        <x:v>0.57248</x:v>
      </x:c>
      <x:c r="K8799" s="14" t="n">
        <x:f>I8799*J8799</x:f>
        <x:v>110931370.84288</x:v>
      </x:c>
      <x:c r="L8799" s="8" t="str">
        <x:v>Alpaca SIP</x:v>
      </x:c>
    </x:row>
    <x:row r="8800" ht="25" customHeight="1">
      <x:c r="A8800" s="8" t="str">
        <x:v>GCDT</x:v>
      </x:c>
      <x:c r="B8800" s="10" t="n">
        <x:v>46289</x:v>
      </x:c>
      <x:c r="C8800" s="11" t="n">
        <x:v>0.5</x:v>
      </x:c>
      <x:c r="D8800" s="11" t="n">
        <x:v>0.67</x:v>
      </x:c>
      <x:c r="E8800" s="13" t="n">
        <x:v>85872609</x:v>
      </x:c>
      <x:c r="F8800" s="11" t="n">
        <x:v>1</x:v>
      </x:c>
      <x:c r="G8800" s="11" t="n">
        <x:v>0.5</x:v>
      </x:c>
      <x:c r="H8800" s="11" t="n">
        <x:v>0.67</x:v>
      </x:c>
      <x:c r="I8800" s="13" t="n">
        <x:v>85872609</x:v>
      </x:c>
      <x:c r="J8800" s="11" t="n">
        <x:v>0.683927</x:v>
      </x:c>
      <x:c r="K8800" s="14" t="n">
        <x:f>I8800*J8800</x:f>
        <x:v>58730595.855542995</x:v>
      </x:c>
      <x:c r="L8800" s="8" t="str">
        <x:v>Alpaca SIP</x:v>
      </x:c>
    </x:row>
    <x:row r="8801" ht="25" customHeight="1">
      <x:c r="A8801" s="8" t="str">
        <x:v>GCDT</x:v>
      </x:c>
      <x:c r="B8801" s="10" t="n">
        <x:v>46290</x:v>
      </x:c>
      <x:c r="C8801" s="11" t="n">
        <x:v>0.5929</x:v>
      </x:c>
      <x:c r="D8801" s="11" t="n">
        <x:v>0.671</x:v>
      </x:c>
      <x:c r="E8801" s="13" t="n">
        <x:v>1867556</x:v>
      </x:c>
      <x:c r="F8801" s="11" t="n">
        <x:v>1</x:v>
      </x:c>
      <x:c r="G8801" s="11" t="n">
        <x:v>0.5929</x:v>
      </x:c>
      <x:c r="H8801" s="11" t="n">
        <x:v>0.671</x:v>
      </x:c>
      <x:c r="I8801" s="13" t="n">
        <x:v>1867556</x:v>
      </x:c>
      <x:c r="J8801" s="11" t="n">
        <x:v>0.665999</x:v>
      </x:c>
      <x:c r="K8801" s="14" t="n">
        <x:f>I8801*J8801</x:f>
        <x:v>1243790.428444</x:v>
      </x:c>
      <x:c r="L8801" s="8" t="str">
        <x:v>Alpaca SIP</x:v>
      </x:c>
    </x:row>
    <x:row r="8802" ht="25" customHeight="1">
      <x:c r="A8802" s="8" t="str">
        <x:v>GCDT</x:v>
      </x:c>
      <x:c r="B8802" s="10" t="n">
        <x:v>46293</x:v>
      </x:c>
      <x:c r="C8802" s="11" t="n">
        <x:v>0.67</x:v>
      </x:c>
      <x:c r="D8802" s="11" t="n">
        <x:v>0.4807</x:v>
      </x:c>
      <x:c r="E8802" s="13" t="n">
        <x:v>1093003</x:v>
      </x:c>
      <x:c r="F8802" s="11" t="n">
        <x:v>1</x:v>
      </x:c>
      <x:c r="G8802" s="11" t="n">
        <x:v>0.67</x:v>
      </x:c>
      <x:c r="H8802" s="11" t="n">
        <x:v>0.4807</x:v>
      </x:c>
      <x:c r="I8802" s="13" t="n">
        <x:v>1093003</x:v>
      </x:c>
      <x:c r="J8802" s="11" t="n">
        <x:v>0.547318</x:v>
      </x:c>
      <x:c r="K8802" s="14" t="n">
        <x:f>I8802*J8802</x:f>
        <x:v>598220.215954</x:v>
      </x:c>
      <x:c r="L8802" s="8" t="str">
        <x:v>Alpaca SIP</x:v>
      </x:c>
    </x:row>
    <x:row r="8803" ht="25" customHeight="1">
      <x:c r="A8803" s="8" t="str">
        <x:v>GCDT</x:v>
      </x:c>
      <x:c r="B8803" s="10" t="n">
        <x:v>46294</x:v>
      </x:c>
      <x:c r="C8803" s="11" t="n">
        <x:v>0.4704</x:v>
      </x:c>
      <x:c r="D8803" s="11" t="n">
        <x:v>0.53</x:v>
      </x:c>
      <x:c r="E8803" s="13" t="n">
        <x:v>4179321</x:v>
      </x:c>
      <x:c r="F8803" s="11" t="n">
        <x:v>1</x:v>
      </x:c>
      <x:c r="G8803" s="11" t="n">
        <x:v>0.4704</x:v>
      </x:c>
      <x:c r="H8803" s="11" t="n">
        <x:v>0.53</x:v>
      </x:c>
      <x:c r="I8803" s="13" t="n">
        <x:v>4179321</x:v>
      </x:c>
      <x:c r="J8803" s="11" t="n">
        <x:v>0.543042</x:v>
      </x:c>
      <x:c r="K8803" s="14" t="n">
        <x:f>I8803*J8803</x:f>
        <x:v>2269546.834482</x:v>
      </x:c>
      <x:c r="L8803" s="8" t="str">
        <x:v>Alpaca SIP</x:v>
      </x:c>
    </x:row>
    <x:row r="8804" ht="25" customHeight="1">
      <x:c r="A8804" s="8" t="str">
        <x:v>GCDT</x:v>
      </x:c>
      <x:c r="B8804" s="10" t="n">
        <x:v>46295</x:v>
      </x:c>
      <x:c r="C8804" s="11" t="n">
        <x:v>0.567</x:v>
      </x:c>
      <x:c r="D8804" s="11" t="n">
        <x:v>0.517</x:v>
      </x:c>
      <x:c r="E8804" s="13" t="n">
        <x:v>16762717</x:v>
      </x:c>
      <x:c r="F8804" s="11" t="n">
        <x:v>1</x:v>
      </x:c>
      <x:c r="G8804" s="11" t="n">
        <x:v>0.567</x:v>
      </x:c>
      <x:c r="H8804" s="11" t="n">
        <x:v>0.517</x:v>
      </x:c>
      <x:c r="I8804" s="13" t="n">
        <x:v>16762717</x:v>
      </x:c>
      <x:c r="J8804" s="11" t="n">
        <x:v>0.594081</x:v>
      </x:c>
      <x:c r="K8804" s="14" t="n">
        <x:f>I8804*J8804</x:f>
        <x:v>9958411.678077</x:v>
      </x:c>
      <x:c r="L8804" s="8" t="str">
        <x:v>Alpaca SIP</x:v>
      </x:c>
    </x:row>
    <x:row r="8805" ht="25" customHeight="1">
      <x:c r="A8805" s="8" t="str">
        <x:v>GCDT</x:v>
      </x:c>
      <x:c r="B8805" s="10" t="n">
        <x:v>46296</x:v>
      </x:c>
      <x:c r="C8805" s="11" t="n">
        <x:v>0.53</x:v>
      </x:c>
      <x:c r="D8805" s="11" t="n">
        <x:v>0.4465</x:v>
      </x:c>
      <x:c r="E8805" s="13" t="n">
        <x:v>933806</x:v>
      </x:c>
      <x:c r="F8805" s="11" t="n">
        <x:v>1</x:v>
      </x:c>
      <x:c r="G8805" s="11" t="n">
        <x:v>0.53</x:v>
      </x:c>
      <x:c r="H8805" s="11" t="n">
        <x:v>0.4465</x:v>
      </x:c>
      <x:c r="I8805" s="13" t="n">
        <x:v>933806</x:v>
      </x:c>
      <x:c r="J8805" s="11" t="n">
        <x:v>0.480614</x:v>
      </x:c>
      <x:c r="K8805" s="14" t="n">
        <x:f>I8805*J8805</x:f>
        <x:v>448800.236884</x:v>
      </x:c>
      <x:c r="L8805" s="8" t="str">
        <x:v>Alpaca SIP</x:v>
      </x:c>
    </x:row>
    <x:row r="8806" ht="25" customHeight="1">
      <x:c r="A8806" s="8" t="str">
        <x:v>GCDT</x:v>
      </x:c>
      <x:c r="B8806" s="10" t="n">
        <x:v>46297</x:v>
      </x:c>
      <x:c r="C8806" s="11" t="n">
        <x:v>0.4446</x:v>
      </x:c>
      <x:c r="D8806" s="11" t="n">
        <x:v>0.4</x:v>
      </x:c>
      <x:c r="E8806" s="13" t="n">
        <x:v>568018</x:v>
      </x:c>
      <x:c r="F8806" s="11" t="n">
        <x:v>1</x:v>
      </x:c>
      <x:c r="G8806" s="11" t="n">
        <x:v>0.4446</x:v>
      </x:c>
      <x:c r="H8806" s="11" t="n">
        <x:v>0.4</x:v>
      </x:c>
      <x:c r="I8806" s="13" t="n">
        <x:v>568018</x:v>
      </x:c>
      <x:c r="J8806" s="11" t="n">
        <x:v>0.412297</x:v>
      </x:c>
      <x:c r="K8806" s="14" t="n">
        <x:f>I8806*J8806</x:f>
        <x:v>234192.117346</x:v>
      </x:c>
      <x:c r="L8806" s="8" t="str">
        <x:v>Alpaca SIP</x:v>
      </x:c>
    </x:row>
    <x:row r="8807" ht="25" customHeight="1">
      <x:c r="A8807" s="8" t="str">
        <x:v>AKTS</x:v>
      </x:c>
      <x:c r="B8807" s="10" t="n">
        <x:v>46031</x:v>
      </x:c>
      <x:c r="C8807" s="11" t="n">
        <x:v>27</x:v>
      </x:c>
      <x:c r="D8807" s="11" t="n">
        <x:v>22.4</x:v>
      </x:c>
      <x:c r="E8807" s="13" t="n">
        <x:v>3116975</x:v>
      </x:c>
      <x:c r="F8807" s="11" t="n">
        <x:v>1</x:v>
      </x:c>
      <x:c r="G8807" s="11" t="n">
        <x:v>27</x:v>
      </x:c>
      <x:c r="H8807" s="11" t="n">
        <x:v>22.4</x:v>
      </x:c>
      <x:c r="I8807" s="13" t="n">
        <x:v>3116975</x:v>
      </x:c>
      <x:c r="J8807" s="11" t="n">
        <x:v>24.152473</x:v>
      </x:c>
      <x:c r="K8807" s="14" t="n">
        <x:f>I8807*J8807</x:f>
        <x:v>75282654.529175</x:v>
      </x:c>
      <x:c r="L8807" s="8" t="str">
        <x:v>Alpaca SIP</x:v>
      </x:c>
    </x:row>
    <x:row r="8808" ht="25" customHeight="1">
      <x:c r="A8808" s="8" t="str">
        <x:v>AKTS</x:v>
      </x:c>
      <x:c r="B8808" s="10" t="n">
        <x:v>46034</x:v>
      </x:c>
      <x:c r="C8808" s="11" t="n">
        <x:v>22.45</x:v>
      </x:c>
      <x:c r="D8808" s="11" t="n">
        <x:v>21.75</x:v>
      </x:c>
      <x:c r="E8808" s="13" t="n">
        <x:v>830073</x:v>
      </x:c>
      <x:c r="F8808" s="11" t="n">
        <x:v>1</x:v>
      </x:c>
      <x:c r="G8808" s="11" t="n">
        <x:v>22.45</x:v>
      </x:c>
      <x:c r="H8808" s="11" t="n">
        <x:v>21.75</x:v>
      </x:c>
      <x:c r="I8808" s="13" t="n">
        <x:v>830073</x:v>
      </x:c>
      <x:c r="J8808" s="11" t="n">
        <x:v>22.805369</x:v>
      </x:c>
      <x:c r="K8808" s="14" t="n">
        <x:f>I8808*J8808</x:f>
        <x:v>18930121.061937</x:v>
      </x:c>
      <x:c r="L8808" s="8" t="str">
        <x:v>Alpaca SIP</x:v>
      </x:c>
    </x:row>
    <x:row r="8809" ht="25" customHeight="1">
      <x:c r="A8809" s="8" t="str">
        <x:v>AKTS</x:v>
      </x:c>
      <x:c r="B8809" s="10" t="n">
        <x:v>46035</x:v>
      </x:c>
      <x:c r="C8809" s="11" t="n">
        <x:v>23.05</x:v>
      </x:c>
      <x:c r="D8809" s="11" t="n">
        <x:v>21.35</x:v>
      </x:c>
      <x:c r="E8809" s="13" t="n">
        <x:v>292454</x:v>
      </x:c>
      <x:c r="F8809" s="11" t="n">
        <x:v>1</x:v>
      </x:c>
      <x:c r="G8809" s="11" t="n">
        <x:v>23.05</x:v>
      </x:c>
      <x:c r="H8809" s="11" t="n">
        <x:v>21.35</x:v>
      </x:c>
      <x:c r="I8809" s="13" t="n">
        <x:v>292454</x:v>
      </x:c>
      <x:c r="J8809" s="11" t="n">
        <x:v>21.416249</x:v>
      </x:c>
      <x:c r="K8809" s="14" t="n">
        <x:f>I8809*J8809</x:f>
        <x:v>6263267.685046</x:v>
      </x:c>
      <x:c r="L8809" s="8" t="str">
        <x:v>Alpaca SIP</x:v>
      </x:c>
    </x:row>
    <x:row r="8810" ht="25" customHeight="1">
      <x:c r="A8810" s="8" t="str">
        <x:v>AKTS</x:v>
      </x:c>
      <x:c r="B8810" s="10" t="n">
        <x:v>46036</x:v>
      </x:c>
      <x:c r="C8810" s="11" t="n">
        <x:v>21.2</x:v>
      </x:c>
      <x:c r="D8810" s="11" t="n">
        <x:v>20.81</x:v>
      </x:c>
      <x:c r="E8810" s="13" t="n">
        <x:v>569731</x:v>
      </x:c>
      <x:c r="F8810" s="11" t="n">
        <x:v>1</x:v>
      </x:c>
      <x:c r="G8810" s="11" t="n">
        <x:v>21.2</x:v>
      </x:c>
      <x:c r="H8810" s="11" t="n">
        <x:v>20.81</x:v>
      </x:c>
      <x:c r="I8810" s="13" t="n">
        <x:v>569731</x:v>
      </x:c>
      <x:c r="J8810" s="11" t="n">
        <x:v>20.532096</x:v>
      </x:c>
      <x:c r="K8810" s="14" t="n">
        <x:f>I8810*J8810</x:f>
        <x:v>11697771.586175999</x:v>
      </x:c>
      <x:c r="L8810" s="8" t="str">
        <x:v>Alpaca SIP</x:v>
      </x:c>
    </x:row>
    <x:row r="8811" ht="25" customHeight="1">
      <x:c r="A8811" s="8" t="str">
        <x:v>AKTS</x:v>
      </x:c>
      <x:c r="B8811" s="10" t="n">
        <x:v>46037</x:v>
      </x:c>
      <x:c r="C8811" s="11" t="n">
        <x:v>21.06</x:v>
      </x:c>
      <x:c r="D8811" s="11" t="n">
        <x:v>20.56</x:v>
      </x:c>
      <x:c r="E8811" s="13" t="n">
        <x:v>235270</x:v>
      </x:c>
      <x:c r="F8811" s="11" t="n">
        <x:v>1</x:v>
      </x:c>
      <x:c r="G8811" s="11" t="n">
        <x:v>21.06</x:v>
      </x:c>
      <x:c r="H8811" s="11" t="n">
        <x:v>20.56</x:v>
      </x:c>
      <x:c r="I8811" s="13" t="n">
        <x:v>235270</x:v>
      </x:c>
      <x:c r="J8811" s="11" t="n">
        <x:v>20.485274</x:v>
      </x:c>
      <x:c r="K8811" s="14" t="n">
        <x:f>I8811*J8811</x:f>
        <x:v>4819570.41398</x:v>
      </x:c>
      <x:c r="L8811" s="8" t="str">
        <x:v>Alpaca SIP</x:v>
      </x:c>
    </x:row>
    <x:row r="8812" ht="25" customHeight="1">
      <x:c r="A8812" s="8" t="str">
        <x:v>AKTS</x:v>
      </x:c>
      <x:c r="B8812" s="10" t="n">
        <x:v>46038</x:v>
      </x:c>
      <x:c r="C8812" s="11" t="n">
        <x:v>19.97</x:v>
      </x:c>
      <x:c r="D8812" s="11" t="n">
        <x:v>19.75</x:v>
      </x:c>
      <x:c r="E8812" s="13" t="n">
        <x:v>319324</x:v>
      </x:c>
      <x:c r="F8812" s="11" t="n">
        <x:v>1</x:v>
      </x:c>
      <x:c r="G8812" s="11" t="n">
        <x:v>19.97</x:v>
      </x:c>
      <x:c r="H8812" s="11" t="n">
        <x:v>19.75</x:v>
      </x:c>
      <x:c r="I8812" s="13" t="n">
        <x:v>319324</x:v>
      </x:c>
      <x:c r="J8812" s="11" t="n">
        <x:v>19.86333</x:v>
      </x:c>
      <x:c r="K8812" s="14" t="n">
        <x:f>I8812*J8812</x:f>
        <x:v>6342837.98892</x:v>
      </x:c>
      <x:c r="L8812" s="8" t="str">
        <x:v>Alpaca SIP</x:v>
      </x:c>
    </x:row>
    <x:row r="8813" ht="25" customHeight="1">
      <x:c r="A8813" s="8" t="str">
        <x:v>AKTS</x:v>
      </x:c>
      <x:c r="B8813" s="10" t="n">
        <x:v>46042</x:v>
      </x:c>
      <x:c r="C8813" s="11" t="n">
        <x:v>19.76</x:v>
      </x:c>
      <x:c r="D8813" s="11" t="n">
        <x:v>18.77</x:v>
      </x:c>
      <x:c r="E8813" s="13" t="n">
        <x:v>270873</x:v>
      </x:c>
      <x:c r="F8813" s="11" t="n">
        <x:v>1</x:v>
      </x:c>
      <x:c r="G8813" s="11" t="n">
        <x:v>19.76</x:v>
      </x:c>
      <x:c r="H8813" s="11" t="n">
        <x:v>18.77</x:v>
      </x:c>
      <x:c r="I8813" s="13" t="n">
        <x:v>270873</x:v>
      </x:c>
      <x:c r="J8813" s="11" t="n">
        <x:v>19.197392</x:v>
      </x:c>
      <x:c r="K8813" s="14" t="n">
        <x:f>I8813*J8813</x:f>
        <x:v>5200055.163216</x:v>
      </x:c>
      <x:c r="L8813" s="8" t="str">
        <x:v>Alpaca SIP</x:v>
      </x:c>
    </x:row>
    <x:row r="8814" ht="25" customHeight="1">
      <x:c r="A8814" s="8" t="str">
        <x:v>AKTS</x:v>
      </x:c>
      <x:c r="B8814" s="10" t="n">
        <x:v>46043</x:v>
      </x:c>
      <x:c r="C8814" s="11" t="n">
        <x:v>18.77</x:v>
      </x:c>
      <x:c r="D8814" s="11" t="n">
        <x:v>20.4</x:v>
      </x:c>
      <x:c r="E8814" s="13" t="n">
        <x:v>310767</x:v>
      </x:c>
      <x:c r="F8814" s="11" t="n">
        <x:v>1</x:v>
      </x:c>
      <x:c r="G8814" s="11" t="n">
        <x:v>18.77</x:v>
      </x:c>
      <x:c r="H8814" s="11" t="n">
        <x:v>20.4</x:v>
      </x:c>
      <x:c r="I8814" s="13" t="n">
        <x:v>310767</x:v>
      </x:c>
      <x:c r="J8814" s="11" t="n">
        <x:v>19.951046</x:v>
      </x:c>
      <x:c r="K8814" s="14" t="n">
        <x:f>I8814*J8814</x:f>
        <x:v>6200126.712282</x:v>
      </x:c>
      <x:c r="L8814" s="8" t="str">
        <x:v>Alpaca SIP</x:v>
      </x:c>
    </x:row>
    <x:row r="8815" ht="25" customHeight="1">
      <x:c r="A8815" s="8" t="str">
        <x:v>AKTS</x:v>
      </x:c>
      <x:c r="B8815" s="10" t="n">
        <x:v>46044</x:v>
      </x:c>
      <x:c r="C8815" s="11" t="n">
        <x:v>20.41</x:v>
      </x:c>
      <x:c r="D8815" s="11" t="n">
        <x:v>22.4</x:v>
      </x:c>
      <x:c r="E8815" s="13" t="n">
        <x:v>432628</x:v>
      </x:c>
      <x:c r="F8815" s="11" t="n">
        <x:v>1</x:v>
      </x:c>
      <x:c r="G8815" s="11" t="n">
        <x:v>20.41</x:v>
      </x:c>
      <x:c r="H8815" s="11" t="n">
        <x:v>22.4</x:v>
      </x:c>
      <x:c r="I8815" s="13" t="n">
        <x:v>432628</x:v>
      </x:c>
      <x:c r="J8815" s="11" t="n">
        <x:v>22.210262</x:v>
      </x:c>
      <x:c r="K8815" s="14" t="n">
        <x:f>I8815*J8815</x:f>
        <x:v>9608781.228536</x:v>
      </x:c>
      <x:c r="L8815" s="8" t="str">
        <x:v>Alpaca SIP</x:v>
      </x:c>
    </x:row>
    <x:row r="8816" ht="25" customHeight="1">
      <x:c r="A8816" s="8" t="str">
        <x:v>AKTS</x:v>
      </x:c>
      <x:c r="B8816" s="10" t="n">
        <x:v>46045</x:v>
      </x:c>
      <x:c r="C8816" s="11" t="n">
        <x:v>22.4</x:v>
      </x:c>
      <x:c r="D8816" s="11" t="n">
        <x:v>21.65</x:v>
      </x:c>
      <x:c r="E8816" s="13" t="n">
        <x:v>233001</x:v>
      </x:c>
      <x:c r="F8816" s="11" t="n">
        <x:v>1</x:v>
      </x:c>
      <x:c r="G8816" s="11" t="n">
        <x:v>22.4</x:v>
      </x:c>
      <x:c r="H8816" s="11" t="n">
        <x:v>21.65</x:v>
      </x:c>
      <x:c r="I8816" s="13" t="n">
        <x:v>233001</x:v>
      </x:c>
      <x:c r="J8816" s="11" t="n">
        <x:v>21.196587</x:v>
      </x:c>
      <x:c r="K8816" s="14" t="n">
        <x:f>I8816*J8816</x:f>
        <x:v>4938825.967587</x:v>
      </x:c>
      <x:c r="L8816" s="8" t="str">
        <x:v>Alpaca SIP</x:v>
      </x:c>
    </x:row>
    <x:row r="8817" ht="25" customHeight="1">
      <x:c r="A8817" s="8" t="str">
        <x:v>AKTS</x:v>
      </x:c>
      <x:c r="B8817" s="10" t="n">
        <x:v>46048</x:v>
      </x:c>
      <x:c r="C8817" s="11" t="n">
        <x:v>21.65</x:v>
      </x:c>
      <x:c r="D8817" s="11" t="n">
        <x:v>21.62</x:v>
      </x:c>
      <x:c r="E8817" s="13" t="n">
        <x:v>237104</x:v>
      </x:c>
      <x:c r="F8817" s="11" t="n">
        <x:v>1</x:v>
      </x:c>
      <x:c r="G8817" s="11" t="n">
        <x:v>21.65</x:v>
      </x:c>
      <x:c r="H8817" s="11" t="n">
        <x:v>21.62</x:v>
      </x:c>
      <x:c r="I8817" s="13" t="n">
        <x:v>237104</x:v>
      </x:c>
      <x:c r="J8817" s="11" t="n">
        <x:v>21.289657</x:v>
      </x:c>
      <x:c r="K8817" s="14" t="n">
        <x:f>I8817*J8817</x:f>
        <x:v>5047862.833327999</x:v>
      </x:c>
      <x:c r="L8817" s="8" t="str">
        <x:v>Alpaca SIP</x:v>
      </x:c>
    </x:row>
    <x:row r="8818" ht="25" customHeight="1">
      <x:c r="A8818" s="8" t="str">
        <x:v>AKTS</x:v>
      </x:c>
      <x:c r="B8818" s="10" t="n">
        <x:v>46049</x:v>
      </x:c>
      <x:c r="C8818" s="11" t="n">
        <x:v>21.68</x:v>
      </x:c>
      <x:c r="D8818" s="11" t="n">
        <x:v>21.22</x:v>
      </x:c>
      <x:c r="E8818" s="13" t="n">
        <x:v>355487</x:v>
      </x:c>
      <x:c r="F8818" s="11" t="n">
        <x:v>1</x:v>
      </x:c>
      <x:c r="G8818" s="11" t="n">
        <x:v>21.68</x:v>
      </x:c>
      <x:c r="H8818" s="11" t="n">
        <x:v>21.22</x:v>
      </x:c>
      <x:c r="I8818" s="13" t="n">
        <x:v>355487</x:v>
      </x:c>
      <x:c r="J8818" s="11" t="n">
        <x:v>21.509983</x:v>
      </x:c>
      <x:c r="K8818" s="14" t="n">
        <x:f>I8818*J8818</x:f>
        <x:v>7646519.326721</x:v>
      </x:c>
      <x:c r="L8818" s="8" t="str">
        <x:v>Alpaca SIP</x:v>
      </x:c>
    </x:row>
    <x:row r="8819" ht="25" customHeight="1">
      <x:c r="A8819" s="8" t="str">
        <x:v>AKTS</x:v>
      </x:c>
      <x:c r="B8819" s="10" t="n">
        <x:v>46050</x:v>
      </x:c>
      <x:c r="C8819" s="11" t="n">
        <x:v>20.68</x:v>
      </x:c>
      <x:c r="D8819" s="11" t="n">
        <x:v>20.5</x:v>
      </x:c>
      <x:c r="E8819" s="13" t="n">
        <x:v>171625</x:v>
      </x:c>
      <x:c r="F8819" s="11" t="n">
        <x:v>1</x:v>
      </x:c>
      <x:c r="G8819" s="11" t="n">
        <x:v>20.68</x:v>
      </x:c>
      <x:c r="H8819" s="11" t="n">
        <x:v>20.5</x:v>
      </x:c>
      <x:c r="I8819" s="13" t="n">
        <x:v>171625</x:v>
      </x:c>
      <x:c r="J8819" s="11" t="n">
        <x:v>20.462137</x:v>
      </x:c>
      <x:c r="K8819" s="14" t="n">
        <x:f>I8819*J8819</x:f>
        <x:v>3511814.2626249995</x:v>
      </x:c>
      <x:c r="L8819" s="8" t="str">
        <x:v>Alpaca SIP</x:v>
      </x:c>
    </x:row>
    <x:row r="8820" ht="25" customHeight="1">
      <x:c r="A8820" s="8" t="str">
        <x:v>AKTS</x:v>
      </x:c>
      <x:c r="B8820" s="10" t="n">
        <x:v>46051</x:v>
      </x:c>
      <x:c r="C8820" s="11" t="n">
        <x:v>20.98</x:v>
      </x:c>
      <x:c r="D8820" s="11" t="n">
        <x:v>19.64</x:v>
      </x:c>
      <x:c r="E8820" s="13" t="n">
        <x:v>375647</x:v>
      </x:c>
      <x:c r="F8820" s="11" t="n">
        <x:v>1</x:v>
      </x:c>
      <x:c r="G8820" s="11" t="n">
        <x:v>20.98</x:v>
      </x:c>
      <x:c r="H8820" s="11" t="n">
        <x:v>19.64</x:v>
      </x:c>
      <x:c r="I8820" s="13" t="n">
        <x:v>375647</x:v>
      </x:c>
      <x:c r="J8820" s="11" t="n">
        <x:v>19.798821</x:v>
      </x:c>
      <x:c r="K8820" s="14" t="n">
        <x:f>I8820*J8820</x:f>
        <x:v>7437367.712187</x:v>
      </x:c>
      <x:c r="L8820" s="8" t="str">
        <x:v>Alpaca SIP</x:v>
      </x:c>
    </x:row>
    <x:row r="8821" ht="25" customHeight="1">
      <x:c r="A8821" s="8" t="str">
        <x:v>AKTS</x:v>
      </x:c>
      <x:c r="B8821" s="10" t="n">
        <x:v>46052</x:v>
      </x:c>
      <x:c r="C8821" s="11" t="n">
        <x:v>19.91</x:v>
      </x:c>
      <x:c r="D8821" s="11" t="n">
        <x:v>20.25</x:v>
      </x:c>
      <x:c r="E8821" s="13" t="n">
        <x:v>162870</x:v>
      </x:c>
      <x:c r="F8821" s="11" t="n">
        <x:v>1</x:v>
      </x:c>
      <x:c r="G8821" s="11" t="n">
        <x:v>19.91</x:v>
      </x:c>
      <x:c r="H8821" s="11" t="n">
        <x:v>20.25</x:v>
      </x:c>
      <x:c r="I8821" s="13" t="n">
        <x:v>162870</x:v>
      </x:c>
      <x:c r="J8821" s="11" t="n">
        <x:v>19.961751</x:v>
      </x:c>
      <x:c r="K8821" s="14" t="n">
        <x:f>I8821*J8821</x:f>
        <x:v>3251170.38537</x:v>
      </x:c>
      <x:c r="L8821" s="8" t="str">
        <x:v>Alpaca SIP</x:v>
      </x:c>
    </x:row>
    <x:row r="8822" ht="25" customHeight="1">
      <x:c r="A8822" s="8" t="str">
        <x:v>AKTS</x:v>
      </x:c>
      <x:c r="B8822" s="10" t="n">
        <x:v>46055</x:v>
      </x:c>
      <x:c r="C8822" s="11" t="n">
        <x:v>20.24</x:v>
      </x:c>
      <x:c r="D8822" s="11" t="n">
        <x:v>21.98</x:v>
      </x:c>
      <x:c r="E8822" s="13" t="n">
        <x:v>163653</x:v>
      </x:c>
      <x:c r="F8822" s="11" t="n">
        <x:v>1</x:v>
      </x:c>
      <x:c r="G8822" s="11" t="n">
        <x:v>20.24</x:v>
      </x:c>
      <x:c r="H8822" s="11" t="n">
        <x:v>21.98</x:v>
      </x:c>
      <x:c r="I8822" s="13" t="n">
        <x:v>163653</x:v>
      </x:c>
      <x:c r="J8822" s="11" t="n">
        <x:v>21.445245</x:v>
      </x:c>
      <x:c r="K8822" s="14" t="n">
        <x:f>I8822*J8822</x:f>
        <x:v>3509578.679985</x:v>
      </x:c>
      <x:c r="L8822" s="8" t="str">
        <x:v>Alpaca SIP</x:v>
      </x:c>
    </x:row>
    <x:row r="8823" ht="25" customHeight="1">
      <x:c r="A8823" s="8" t="str">
        <x:v>AKTS</x:v>
      </x:c>
      <x:c r="B8823" s="10" t="n">
        <x:v>46056</x:v>
      </x:c>
      <x:c r="C8823" s="11" t="n">
        <x:v>22.5</x:v>
      </x:c>
      <x:c r="D8823" s="11" t="n">
        <x:v>20.9</x:v>
      </x:c>
      <x:c r="E8823" s="13" t="n">
        <x:v>298898</x:v>
      </x:c>
      <x:c r="F8823" s="11" t="n">
        <x:v>1</x:v>
      </x:c>
      <x:c r="G8823" s="11" t="n">
        <x:v>22.5</x:v>
      </x:c>
      <x:c r="H8823" s="11" t="n">
        <x:v>20.9</x:v>
      </x:c>
      <x:c r="I8823" s="13" t="n">
        <x:v>298898</x:v>
      </x:c>
      <x:c r="J8823" s="11" t="n">
        <x:v>21.237341</x:v>
      </x:c>
      <x:c r="K8823" s="14" t="n">
        <x:f>I8823*J8823</x:f>
        <x:v>6347798.750218</x:v>
      </x:c>
      <x:c r="L8823" s="8" t="str">
        <x:v>Alpaca SIP</x:v>
      </x:c>
    </x:row>
    <x:row r="8824" ht="25" customHeight="1">
      <x:c r="A8824" s="8" t="str">
        <x:v>AKTS</x:v>
      </x:c>
      <x:c r="B8824" s="10" t="n">
        <x:v>46057</x:v>
      </x:c>
      <x:c r="C8824" s="11" t="n">
        <x:v>20.9</x:v>
      </x:c>
      <x:c r="D8824" s="11" t="n">
        <x:v>19.92</x:v>
      </x:c>
      <x:c r="E8824" s="13" t="n">
        <x:v>432303</x:v>
      </x:c>
      <x:c r="F8824" s="11" t="n">
        <x:v>1</x:v>
      </x:c>
      <x:c r="G8824" s="11" t="n">
        <x:v>20.9</x:v>
      </x:c>
      <x:c r="H8824" s="11" t="n">
        <x:v>19.92</x:v>
      </x:c>
      <x:c r="I8824" s="13" t="n">
        <x:v>432303</x:v>
      </x:c>
      <x:c r="J8824" s="11" t="n">
        <x:v>19.477095</x:v>
      </x:c>
      <x:c r="K8824" s="14" t="n">
        <x:f>I8824*J8824</x:f>
        <x:v>8420006.599785</x:v>
      </x:c>
      <x:c r="L8824" s="8" t="str">
        <x:v>Alpaca SIP</x:v>
      </x:c>
    </x:row>
    <x:row r="8825" ht="25" customHeight="1">
      <x:c r="A8825" s="8" t="str">
        <x:v>AKTS</x:v>
      </x:c>
      <x:c r="B8825" s="10" t="n">
        <x:v>46058</x:v>
      </x:c>
      <x:c r="C8825" s="11" t="n">
        <x:v>19.82</x:v>
      </x:c>
      <x:c r="D8825" s="11" t="n">
        <x:v>19.57</x:v>
      </x:c>
      <x:c r="E8825" s="13" t="n">
        <x:v>197108</x:v>
      </x:c>
      <x:c r="F8825" s="11" t="n">
        <x:v>1</x:v>
      </x:c>
      <x:c r="G8825" s="11" t="n">
        <x:v>19.82</x:v>
      </x:c>
      <x:c r="H8825" s="11" t="n">
        <x:v>19.57</x:v>
      </x:c>
      <x:c r="I8825" s="13" t="n">
        <x:v>197108</x:v>
      </x:c>
      <x:c r="J8825" s="11" t="n">
        <x:v>19.533702</x:v>
      </x:c>
      <x:c r="K8825" s="14" t="n">
        <x:f>I8825*J8825</x:f>
        <x:v>3850248.9338160004</x:v>
      </x:c>
      <x:c r="L8825" s="8" t="str">
        <x:v>Alpaca SIP</x:v>
      </x:c>
    </x:row>
    <x:row r="8826" ht="25" customHeight="1">
      <x:c r="A8826" s="8" t="str">
        <x:v>AKTS</x:v>
      </x:c>
      <x:c r="B8826" s="10" t="n">
        <x:v>46059</x:v>
      </x:c>
      <x:c r="C8826" s="11" t="n">
        <x:v>19.31</x:v>
      </x:c>
      <x:c r="D8826" s="11" t="n">
        <x:v>18.98</x:v>
      </x:c>
      <x:c r="E8826" s="13" t="n">
        <x:v>245255</x:v>
      </x:c>
      <x:c r="F8826" s="11" t="n">
        <x:v>1</x:v>
      </x:c>
      <x:c r="G8826" s="11" t="n">
        <x:v>19.31</x:v>
      </x:c>
      <x:c r="H8826" s="11" t="n">
        <x:v>18.98</x:v>
      </x:c>
      <x:c r="I8826" s="13" t="n">
        <x:v>245255</x:v>
      </x:c>
      <x:c r="J8826" s="11" t="n">
        <x:v>19.222698</x:v>
      </x:c>
      <x:c r="K8826" s="14" t="n">
        <x:f>I8826*J8826</x:f>
        <x:v>4714462.79799</x:v>
      </x:c>
      <x:c r="L8826" s="8" t="str">
        <x:v>Alpaca SIP</x:v>
      </x:c>
    </x:row>
    <x:row r="8827" ht="25" customHeight="1">
      <x:c r="A8827" s="8" t="str">
        <x:v>AKTS</x:v>
      </x:c>
      <x:c r="B8827" s="10" t="n">
        <x:v>46062</x:v>
      </x:c>
      <x:c r="C8827" s="11" t="n">
        <x:v>18.85</x:v>
      </x:c>
      <x:c r="D8827" s="11" t="n">
        <x:v>19</x:v>
      </x:c>
      <x:c r="E8827" s="13" t="n">
        <x:v>302742</x:v>
      </x:c>
      <x:c r="F8827" s="11" t="n">
        <x:v>1</x:v>
      </x:c>
      <x:c r="G8827" s="11" t="n">
        <x:v>18.85</x:v>
      </x:c>
      <x:c r="H8827" s="11" t="n">
        <x:v>19</x:v>
      </x:c>
      <x:c r="I8827" s="13" t="n">
        <x:v>302742</x:v>
      </x:c>
      <x:c r="J8827" s="11" t="n">
        <x:v>18.923108</x:v>
      </x:c>
      <x:c r="K8827" s="14" t="n">
        <x:f>I8827*J8827</x:f>
        <x:v>5728819.562136</x:v>
      </x:c>
      <x:c r="L8827" s="8" t="str">
        <x:v>Alpaca SIP</x:v>
      </x:c>
    </x:row>
    <x:row r="8828" ht="25" customHeight="1">
      <x:c r="A8828" s="8" t="str">
        <x:v>AKTS</x:v>
      </x:c>
      <x:c r="B8828" s="10" t="n">
        <x:v>46063</x:v>
      </x:c>
      <x:c r="C8828" s="11" t="n">
        <x:v>18.9</x:v>
      </x:c>
      <x:c r="D8828" s="11" t="n">
        <x:v>17.8</x:v>
      </x:c>
      <x:c r="E8828" s="13" t="n">
        <x:v>430371</x:v>
      </x:c>
      <x:c r="F8828" s="11" t="n">
        <x:v>1</x:v>
      </x:c>
      <x:c r="G8828" s="11" t="n">
        <x:v>18.9</x:v>
      </x:c>
      <x:c r="H8828" s="11" t="n">
        <x:v>17.8</x:v>
      </x:c>
      <x:c r="I8828" s="13" t="n">
        <x:v>430371</x:v>
      </x:c>
      <x:c r="J8828" s="11" t="n">
        <x:v>18.366284</x:v>
      </x:c>
      <x:c r="K8828" s="14" t="n">
        <x:f>I8828*J8828</x:f>
        <x:v>7904316.011364</x:v>
      </x:c>
      <x:c r="L8828" s="8" t="str">
        <x:v>Alpaca SIP</x:v>
      </x:c>
    </x:row>
    <x:row r="8829" ht="25" customHeight="1">
      <x:c r="A8829" s="8" t="str">
        <x:v>AKTS</x:v>
      </x:c>
      <x:c r="B8829" s="10" t="n">
        <x:v>46064</x:v>
      </x:c>
      <x:c r="C8829" s="11" t="n">
        <x:v>17.81</x:v>
      </x:c>
      <x:c r="D8829" s="11" t="n">
        <x:v>18.06</x:v>
      </x:c>
      <x:c r="E8829" s="13" t="n">
        <x:v>256600</x:v>
      </x:c>
      <x:c r="F8829" s="11" t="n">
        <x:v>1</x:v>
      </x:c>
      <x:c r="G8829" s="11" t="n">
        <x:v>17.81</x:v>
      </x:c>
      <x:c r="H8829" s="11" t="n">
        <x:v>18.06</x:v>
      </x:c>
      <x:c r="I8829" s="13" t="n">
        <x:v>256600</x:v>
      </x:c>
      <x:c r="J8829" s="11" t="n">
        <x:v>17.897363</x:v>
      </x:c>
      <x:c r="K8829" s="14" t="n">
        <x:f>I8829*J8829</x:f>
        <x:v>4592463.345799999</x:v>
      </x:c>
      <x:c r="L8829" s="8" t="str">
        <x:v>Alpaca SIP</x:v>
      </x:c>
    </x:row>
    <x:row r="8830" ht="25" customHeight="1">
      <x:c r="A8830" s="8" t="str">
        <x:v>AKTS</x:v>
      </x:c>
      <x:c r="B8830" s="10" t="n">
        <x:v>46065</x:v>
      </x:c>
      <x:c r="C8830" s="11" t="n">
        <x:v>18.01</x:v>
      </x:c>
      <x:c r="D8830" s="11" t="n">
        <x:v>17.9</x:v>
      </x:c>
      <x:c r="E8830" s="13" t="n">
        <x:v>224152</x:v>
      </x:c>
      <x:c r="F8830" s="11" t="n">
        <x:v>1</x:v>
      </x:c>
      <x:c r="G8830" s="11" t="n">
        <x:v>18.01</x:v>
      </x:c>
      <x:c r="H8830" s="11" t="n">
        <x:v>17.9</x:v>
      </x:c>
      <x:c r="I8830" s="13" t="n">
        <x:v>224152</x:v>
      </x:c>
      <x:c r="J8830" s="11" t="n">
        <x:v>17.767718</x:v>
      </x:c>
      <x:c r="K8830" s="14" t="n">
        <x:f>I8830*J8830</x:f>
        <x:v>3982669.5251359995</x:v>
      </x:c>
      <x:c r="L8830" s="8" t="str">
        <x:v>Alpaca SIP</x:v>
      </x:c>
    </x:row>
    <x:row r="8831" ht="25" customHeight="1">
      <x:c r="A8831" s="8" t="str">
        <x:v>AKTS</x:v>
      </x:c>
      <x:c r="B8831" s="10" t="n">
        <x:v>46066</x:v>
      </x:c>
      <x:c r="C8831" s="11" t="n">
        <x:v>17.64</x:v>
      </x:c>
      <x:c r="D8831" s="11" t="n">
        <x:v>17.76</x:v>
      </x:c>
      <x:c r="E8831" s="13" t="n">
        <x:v>90510</x:v>
      </x:c>
      <x:c r="F8831" s="11" t="n">
        <x:v>1</x:v>
      </x:c>
      <x:c r="G8831" s="11" t="n">
        <x:v>17.64</x:v>
      </x:c>
      <x:c r="H8831" s="11" t="n">
        <x:v>17.76</x:v>
      </x:c>
      <x:c r="I8831" s="13" t="n">
        <x:v>90510</x:v>
      </x:c>
      <x:c r="J8831" s="11" t="n">
        <x:v>17.998659</x:v>
      </x:c>
      <x:c r="K8831" s="14" t="n">
        <x:f>I8831*J8831</x:f>
        <x:v>1629058.62609</x:v>
      </x:c>
      <x:c r="L8831" s="8" t="str">
        <x:v>Alpaca SIP</x:v>
      </x:c>
    </x:row>
    <x:row r="8832" ht="25" customHeight="1">
      <x:c r="A8832" s="8" t="str">
        <x:v>AKTS</x:v>
      </x:c>
      <x:c r="B8832" s="10" t="n">
        <x:v>46070</x:v>
      </x:c>
      <x:c r="C8832" s="11" t="n">
        <x:v>17.65</x:v>
      </x:c>
      <x:c r="D8832" s="11" t="n">
        <x:v>17.95</x:v>
      </x:c>
      <x:c r="E8832" s="13" t="n">
        <x:v>115923</x:v>
      </x:c>
      <x:c r="F8832" s="11" t="n">
        <x:v>1</x:v>
      </x:c>
      <x:c r="G8832" s="11" t="n">
        <x:v>17.65</x:v>
      </x:c>
      <x:c r="H8832" s="11" t="n">
        <x:v>17.95</x:v>
      </x:c>
      <x:c r="I8832" s="13" t="n">
        <x:v>115923</x:v>
      </x:c>
      <x:c r="J8832" s="11" t="n">
        <x:v>17.90481</x:v>
      </x:c>
      <x:c r="K8832" s="14" t="n">
        <x:f>I8832*J8832</x:f>
        <x:v>2075579.2896300002</x:v>
      </x:c>
      <x:c r="L8832" s="8" t="str">
        <x:v>Alpaca SIP</x:v>
      </x:c>
    </x:row>
    <x:row r="8833" ht="25" customHeight="1">
      <x:c r="A8833" s="8" t="str">
        <x:v>AKTS</x:v>
      </x:c>
      <x:c r="B8833" s="10" t="n">
        <x:v>46071</x:v>
      </x:c>
      <x:c r="C8833" s="11" t="n">
        <x:v>18.03</x:v>
      </x:c>
      <x:c r="D8833" s="11" t="n">
        <x:v>17.63</x:v>
      </x:c>
      <x:c r="E8833" s="13" t="n">
        <x:v>81885</x:v>
      </x:c>
      <x:c r="F8833" s="11" t="n">
        <x:v>1</x:v>
      </x:c>
      <x:c r="G8833" s="11" t="n">
        <x:v>18.03</x:v>
      </x:c>
      <x:c r="H8833" s="11" t="n">
        <x:v>17.63</x:v>
      </x:c>
      <x:c r="I8833" s="13" t="n">
        <x:v>81885</x:v>
      </x:c>
      <x:c r="J8833" s="11" t="n">
        <x:v>17.79941</x:v>
      </x:c>
      <x:c r="K8833" s="14" t="n">
        <x:f>I8833*J8833</x:f>
        <x:v>1457504.68785</x:v>
      </x:c>
      <x:c r="L8833" s="8" t="str">
        <x:v>Alpaca SIP</x:v>
      </x:c>
    </x:row>
    <x:row r="8834" ht="25" customHeight="1">
      <x:c r="A8834" s="8" t="str">
        <x:v>AKTS</x:v>
      </x:c>
      <x:c r="B8834" s="10" t="n">
        <x:v>46072</x:v>
      </x:c>
      <x:c r="C8834" s="11" t="n">
        <x:v>17.73</x:v>
      </x:c>
      <x:c r="D8834" s="11" t="n">
        <x:v>18.41</x:v>
      </x:c>
      <x:c r="E8834" s="13" t="n">
        <x:v>212496</x:v>
      </x:c>
      <x:c r="F8834" s="11" t="n">
        <x:v>1</x:v>
      </x:c>
      <x:c r="G8834" s="11" t="n">
        <x:v>17.73</x:v>
      </x:c>
      <x:c r="H8834" s="11" t="n">
        <x:v>18.41</x:v>
      </x:c>
      <x:c r="I8834" s="13" t="n">
        <x:v>212496</x:v>
      </x:c>
      <x:c r="J8834" s="11" t="n">
        <x:v>18.224963</x:v>
      </x:c>
      <x:c r="K8834" s="14" t="n">
        <x:f>I8834*J8834</x:f>
        <x:v>3872731.7376479995</x:v>
      </x:c>
      <x:c r="L8834" s="8" t="str">
        <x:v>Alpaca SIP</x:v>
      </x:c>
    </x:row>
    <x:row r="8835" ht="25" customHeight="1">
      <x:c r="A8835" s="8" t="str">
        <x:v>AKTS</x:v>
      </x:c>
      <x:c r="B8835" s="10" t="n">
        <x:v>46073</x:v>
      </x:c>
      <x:c r="C8835" s="11" t="n">
        <x:v>18.22</x:v>
      </x:c>
      <x:c r="D8835" s="11" t="n">
        <x:v>18.9</x:v>
      </x:c>
      <x:c r="E8835" s="13" t="n">
        <x:v>249933</x:v>
      </x:c>
      <x:c r="F8835" s="11" t="n">
        <x:v>1</x:v>
      </x:c>
      <x:c r="G8835" s="11" t="n">
        <x:v>18.22</x:v>
      </x:c>
      <x:c r="H8835" s="11" t="n">
        <x:v>18.9</x:v>
      </x:c>
      <x:c r="I8835" s="13" t="n">
        <x:v>249933</x:v>
      </x:c>
      <x:c r="J8835" s="11" t="n">
        <x:v>18.800909</x:v>
      </x:c>
      <x:c r="K8835" s="14" t="n">
        <x:f>I8835*J8835</x:f>
        <x:v>4698967.589097</x:v>
      </x:c>
      <x:c r="L8835" s="8" t="str">
        <x:v>Alpaca SIP</x:v>
      </x:c>
    </x:row>
    <x:row r="8836" ht="25" customHeight="1">
      <x:c r="A8836" s="8" t="str">
        <x:v>AKTS</x:v>
      </x:c>
      <x:c r="B8836" s="10" t="n">
        <x:v>46076</x:v>
      </x:c>
      <x:c r="C8836" s="11" t="n">
        <x:v>18.9</x:v>
      </x:c>
      <x:c r="D8836" s="11" t="n">
        <x:v>19.43</x:v>
      </x:c>
      <x:c r="E8836" s="13" t="n">
        <x:v>297445</x:v>
      </x:c>
      <x:c r="F8836" s="11" t="n">
        <x:v>1</x:v>
      </x:c>
      <x:c r="G8836" s="11" t="n">
        <x:v>18.9</x:v>
      </x:c>
      <x:c r="H8836" s="11" t="n">
        <x:v>19.43</x:v>
      </x:c>
      <x:c r="I8836" s="13" t="n">
        <x:v>297445</x:v>
      </x:c>
      <x:c r="J8836" s="11" t="n">
        <x:v>19.317585</x:v>
      </x:c>
      <x:c r="K8836" s="14" t="n">
        <x:f>I8836*J8836</x:f>
        <x:v>5745919.070325</x:v>
      </x:c>
      <x:c r="L8836" s="8" t="str">
        <x:v>Alpaca SIP</x:v>
      </x:c>
    </x:row>
    <x:row r="8837" ht="25" customHeight="1">
      <x:c r="A8837" s="8" t="str">
        <x:v>AKTS</x:v>
      </x:c>
      <x:c r="B8837" s="10" t="n">
        <x:v>46077</x:v>
      </x:c>
      <x:c r="C8837" s="11" t="n">
        <x:v>19.54</x:v>
      </x:c>
      <x:c r="D8837" s="11" t="n">
        <x:v>20</x:v>
      </x:c>
      <x:c r="E8837" s="13" t="n">
        <x:v>236632</x:v>
      </x:c>
      <x:c r="F8837" s="11" t="n">
        <x:v>1</x:v>
      </x:c>
      <x:c r="G8837" s="11" t="n">
        <x:v>19.54</x:v>
      </x:c>
      <x:c r="H8837" s="11" t="n">
        <x:v>20</x:v>
      </x:c>
      <x:c r="I8837" s="13" t="n">
        <x:v>236632</x:v>
      </x:c>
      <x:c r="J8837" s="11" t="n">
        <x:v>19.624169</x:v>
      </x:c>
      <x:c r="K8837" s="14" t="n">
        <x:f>I8837*J8837</x:f>
        <x:v>4643706.358808</x:v>
      </x:c>
      <x:c r="L8837" s="8" t="str">
        <x:v>Alpaca SIP</x:v>
      </x:c>
    </x:row>
    <x:row r="8838" ht="25" customHeight="1">
      <x:c r="A8838" s="8" t="str">
        <x:v>AKTS</x:v>
      </x:c>
      <x:c r="B8838" s="10" t="n">
        <x:v>46078</x:v>
      </x:c>
      <x:c r="C8838" s="11" t="n">
        <x:v>20.46</x:v>
      </x:c>
      <x:c r="D8838" s="11" t="n">
        <x:v>19.5</x:v>
      </x:c>
      <x:c r="E8838" s="13" t="n">
        <x:v>233368</x:v>
      </x:c>
      <x:c r="F8838" s="11" t="n">
        <x:v>1</x:v>
      </x:c>
      <x:c r="G8838" s="11" t="n">
        <x:v>20.46</x:v>
      </x:c>
      <x:c r="H8838" s="11" t="n">
        <x:v>19.5</x:v>
      </x:c>
      <x:c r="I8838" s="13" t="n">
        <x:v>233368</x:v>
      </x:c>
      <x:c r="J8838" s="11" t="n">
        <x:v>19.629093</x:v>
      </x:c>
      <x:c r="K8838" s="14" t="n">
        <x:f>I8838*J8838</x:f>
        <x:v>4580802.175224001</x:v>
      </x:c>
      <x:c r="L8838" s="8" t="str">
        <x:v>Alpaca SIP</x:v>
      </x:c>
    </x:row>
    <x:row r="8839" ht="25" customHeight="1">
      <x:c r="A8839" s="8" t="str">
        <x:v>AKTS</x:v>
      </x:c>
      <x:c r="B8839" s="10" t="n">
        <x:v>46079</x:v>
      </x:c>
      <x:c r="C8839" s="11" t="n">
        <x:v>19.79</x:v>
      </x:c>
      <x:c r="D8839" s="11" t="n">
        <x:v>19.63</x:v>
      </x:c>
      <x:c r="E8839" s="13" t="n">
        <x:v>136875</x:v>
      </x:c>
      <x:c r="F8839" s="11" t="n">
        <x:v>1</x:v>
      </x:c>
      <x:c r="G8839" s="11" t="n">
        <x:v>19.79</x:v>
      </x:c>
      <x:c r="H8839" s="11" t="n">
        <x:v>19.63</x:v>
      </x:c>
      <x:c r="I8839" s="13" t="n">
        <x:v>136875</x:v>
      </x:c>
      <x:c r="J8839" s="11" t="n">
        <x:v>19.51815</x:v>
      </x:c>
      <x:c r="K8839" s="14" t="n">
        <x:f>I8839*J8839</x:f>
        <x:v>2671546.78125</x:v>
      </x:c>
      <x:c r="L8839" s="8" t="str">
        <x:v>Alpaca SIP</x:v>
      </x:c>
    </x:row>
    <x:row r="8840" ht="25" customHeight="1">
      <x:c r="A8840" s="8" t="str">
        <x:v>AKTS</x:v>
      </x:c>
      <x:c r="B8840" s="10" t="n">
        <x:v>46080</x:v>
      </x:c>
      <x:c r="C8840" s="11" t="n">
        <x:v>19.64</x:v>
      </x:c>
      <x:c r="D8840" s="11" t="n">
        <x:v>20.13</x:v>
      </x:c>
      <x:c r="E8840" s="13" t="n">
        <x:v>186880</x:v>
      </x:c>
      <x:c r="F8840" s="11" t="n">
        <x:v>1</x:v>
      </x:c>
      <x:c r="G8840" s="11" t="n">
        <x:v>19.64</x:v>
      </x:c>
      <x:c r="H8840" s="11" t="n">
        <x:v>20.13</x:v>
      </x:c>
      <x:c r="I8840" s="13" t="n">
        <x:v>186880</x:v>
      </x:c>
      <x:c r="J8840" s="11" t="n">
        <x:v>19.981636</x:v>
      </x:c>
      <x:c r="K8840" s="14" t="n">
        <x:f>I8840*J8840</x:f>
        <x:v>3734168.1356800003</x:v>
      </x:c>
      <x:c r="L8840" s="8" t="str">
        <x:v>Alpaca SIP</x:v>
      </x:c>
    </x:row>
    <x:row r="8841" ht="25" customHeight="1">
      <x:c r="A8841" s="8" t="str">
        <x:v>AKTS</x:v>
      </x:c>
      <x:c r="B8841" s="10" t="n">
        <x:v>46083</x:v>
      </x:c>
      <x:c r="C8841" s="11" t="n">
        <x:v>20.09</x:v>
      </x:c>
      <x:c r="D8841" s="11" t="n">
        <x:v>20</x:v>
      </x:c>
      <x:c r="E8841" s="13" t="n">
        <x:v>133788</x:v>
      </x:c>
      <x:c r="F8841" s="11" t="n">
        <x:v>1</x:v>
      </x:c>
      <x:c r="G8841" s="11" t="n">
        <x:v>20.09</x:v>
      </x:c>
      <x:c r="H8841" s="11" t="n">
        <x:v>20</x:v>
      </x:c>
      <x:c r="I8841" s="13" t="n">
        <x:v>133788</x:v>
      </x:c>
      <x:c r="J8841" s="11" t="n">
        <x:v>20.028043</x:v>
      </x:c>
      <x:c r="K8841" s="14" t="n">
        <x:f>I8841*J8841</x:f>
        <x:v>2679511.816884</x:v>
      </x:c>
      <x:c r="L8841" s="8" t="str">
        <x:v>Alpaca SIP</x:v>
      </x:c>
    </x:row>
    <x:row r="8842" ht="25" customHeight="1">
      <x:c r="A8842" s="8" t="str">
        <x:v>AKTS</x:v>
      </x:c>
      <x:c r="B8842" s="10" t="n">
        <x:v>46084</x:v>
      </x:c>
      <x:c r="C8842" s="11" t="n">
        <x:v>19.97</x:v>
      </x:c>
      <x:c r="D8842" s="11" t="n">
        <x:v>20.22</x:v>
      </x:c>
      <x:c r="E8842" s="13" t="n">
        <x:v>169931</x:v>
      </x:c>
      <x:c r="F8842" s="11" t="n">
        <x:v>1</x:v>
      </x:c>
      <x:c r="G8842" s="11" t="n">
        <x:v>19.97</x:v>
      </x:c>
      <x:c r="H8842" s="11" t="n">
        <x:v>20.22</x:v>
      </x:c>
      <x:c r="I8842" s="13" t="n">
        <x:v>169931</x:v>
      </x:c>
      <x:c r="J8842" s="11" t="n">
        <x:v>20.074535</x:v>
      </x:c>
      <x:c r="K8842" s="14" t="n">
        <x:f>I8842*J8842</x:f>
        <x:v>3411285.807085</x:v>
      </x:c>
      <x:c r="L8842" s="8" t="str">
        <x:v>Alpaca SIP</x:v>
      </x:c>
    </x:row>
    <x:row r="8843" ht="25" customHeight="1">
      <x:c r="A8843" s="8" t="str">
        <x:v>AKTS</x:v>
      </x:c>
      <x:c r="B8843" s="10" t="n">
        <x:v>46085</x:v>
      </x:c>
      <x:c r="C8843" s="11" t="n">
        <x:v>20.51</x:v>
      </x:c>
      <x:c r="D8843" s="11" t="n">
        <x:v>20.85</x:v>
      </x:c>
      <x:c r="E8843" s="13" t="n">
        <x:v>198989</x:v>
      </x:c>
      <x:c r="F8843" s="11" t="n">
        <x:v>1</x:v>
      </x:c>
      <x:c r="G8843" s="11" t="n">
        <x:v>20.51</x:v>
      </x:c>
      <x:c r="H8843" s="11" t="n">
        <x:v>20.85</x:v>
      </x:c>
      <x:c r="I8843" s="13" t="n">
        <x:v>198989</x:v>
      </x:c>
      <x:c r="J8843" s="11" t="n">
        <x:v>20.606693</x:v>
      </x:c>
      <x:c r="K8843" s="14" t="n">
        <x:f>I8843*J8843</x:f>
        <x:v>4100505.233377</x:v>
      </x:c>
      <x:c r="L8843" s="8" t="str">
        <x:v>Alpaca SIP</x:v>
      </x:c>
    </x:row>
    <x:row r="8844" ht="25" customHeight="1">
      <x:c r="A8844" s="8" t="str">
        <x:v>AKTS</x:v>
      </x:c>
      <x:c r="B8844" s="10" t="n">
        <x:v>46086</x:v>
      </x:c>
      <x:c r="C8844" s="11" t="n">
        <x:v>20.93</x:v>
      </x:c>
      <x:c r="D8844" s="11" t="n">
        <x:v>20.54</x:v>
      </x:c>
      <x:c r="E8844" s="13" t="n">
        <x:v>189406</x:v>
      </x:c>
      <x:c r="F8844" s="11" t="n">
        <x:v>1</x:v>
      </x:c>
      <x:c r="G8844" s="11" t="n">
        <x:v>20.93</x:v>
      </x:c>
      <x:c r="H8844" s="11" t="n">
        <x:v>20.54</x:v>
      </x:c>
      <x:c r="I8844" s="13" t="n">
        <x:v>189406</x:v>
      </x:c>
      <x:c r="J8844" s="11" t="n">
        <x:v>20.780872</x:v>
      </x:c>
      <x:c r="K8844" s="14" t="n">
        <x:f>I8844*J8844</x:f>
        <x:v>3936021.842032</x:v>
      </x:c>
      <x:c r="L8844" s="8" t="str">
        <x:v>Alpaca SIP</x:v>
      </x:c>
    </x:row>
    <x:row r="8845" ht="25" customHeight="1">
      <x:c r="A8845" s="8" t="str">
        <x:v>AKTS</x:v>
      </x:c>
      <x:c r="B8845" s="10" t="n">
        <x:v>46087</x:v>
      </x:c>
      <x:c r="C8845" s="11" t="n">
        <x:v>20.54</x:v>
      </x:c>
      <x:c r="D8845" s="11" t="n">
        <x:v>18.81</x:v>
      </x:c>
      <x:c r="E8845" s="13" t="n">
        <x:v>217378</x:v>
      </x:c>
      <x:c r="F8845" s="11" t="n">
        <x:v>1</x:v>
      </x:c>
      <x:c r="G8845" s="11" t="n">
        <x:v>20.54</x:v>
      </x:c>
      <x:c r="H8845" s="11" t="n">
        <x:v>18.81</x:v>
      </x:c>
      <x:c r="I8845" s="13" t="n">
        <x:v>217378</x:v>
      </x:c>
      <x:c r="J8845" s="11" t="n">
        <x:v>19.432633</x:v>
      </x:c>
      <x:c r="K8845" s="14" t="n">
        <x:f>I8845*J8845</x:f>
        <x:v>4224226.8962739995</x:v>
      </x:c>
      <x:c r="L8845" s="8" t="str">
        <x:v>Alpaca SIP</x:v>
      </x:c>
    </x:row>
    <x:row r="8846" ht="25" customHeight="1">
      <x:c r="A8846" s="8" t="str">
        <x:v>AKTS</x:v>
      </x:c>
      <x:c r="B8846" s="10" t="n">
        <x:v>46090</x:v>
      </x:c>
      <x:c r="C8846" s="11" t="n">
        <x:v>19.3</x:v>
      </x:c>
      <x:c r="D8846" s="11" t="n">
        <x:v>19.06</x:v>
      </x:c>
      <x:c r="E8846" s="13" t="n">
        <x:v>254465</x:v>
      </x:c>
      <x:c r="F8846" s="11" t="n">
        <x:v>1</x:v>
      </x:c>
      <x:c r="G8846" s="11" t="n">
        <x:v>19.3</x:v>
      </x:c>
      <x:c r="H8846" s="11" t="n">
        <x:v>19.06</x:v>
      </x:c>
      <x:c r="I8846" s="13" t="n">
        <x:v>254465</x:v>
      </x:c>
      <x:c r="J8846" s="11" t="n">
        <x:v>18.954969</x:v>
      </x:c>
      <x:c r="K8846" s="14" t="n">
        <x:f>I8846*J8846</x:f>
        <x:v>4823376.186585</x:v>
      </x:c>
      <x:c r="L8846" s="8" t="str">
        <x:v>Alpaca SIP</x:v>
      </x:c>
    </x:row>
    <x:row r="8847" ht="25" customHeight="1">
      <x:c r="A8847" s="8" t="str">
        <x:v>AKTS</x:v>
      </x:c>
      <x:c r="B8847" s="10" t="n">
        <x:v>46091</x:v>
      </x:c>
      <x:c r="C8847" s="11" t="n">
        <x:v>19</x:v>
      </x:c>
      <x:c r="D8847" s="11" t="n">
        <x:v>18.98</x:v>
      </x:c>
      <x:c r="E8847" s="13" t="n">
        <x:v>203408</x:v>
      </x:c>
      <x:c r="F8847" s="11" t="n">
        <x:v>1</x:v>
      </x:c>
      <x:c r="G8847" s="11" t="n">
        <x:v>19</x:v>
      </x:c>
      <x:c r="H8847" s="11" t="n">
        <x:v>18.98</x:v>
      </x:c>
      <x:c r="I8847" s="13" t="n">
        <x:v>203408</x:v>
      </x:c>
      <x:c r="J8847" s="11" t="n">
        <x:v>19.295087</x:v>
      </x:c>
      <x:c r="K8847" s="14" t="n">
        <x:f>I8847*J8847</x:f>
        <x:v>3924775.056496</x:v>
      </x:c>
      <x:c r="L8847" s="8" t="str">
        <x:v>Alpaca SIP</x:v>
      </x:c>
    </x:row>
    <x:row r="8848" ht="25" customHeight="1">
      <x:c r="A8848" s="8" t="str">
        <x:v>AKTS</x:v>
      </x:c>
      <x:c r="B8848" s="10" t="n">
        <x:v>46092</x:v>
      </x:c>
      <x:c r="C8848" s="11" t="n">
        <x:v>19</x:v>
      </x:c>
      <x:c r="D8848" s="11" t="n">
        <x:v>19.41</x:v>
      </x:c>
      <x:c r="E8848" s="13" t="n">
        <x:v>227603</x:v>
      </x:c>
      <x:c r="F8848" s="11" t="n">
        <x:v>1</x:v>
      </x:c>
      <x:c r="G8848" s="11" t="n">
        <x:v>19</x:v>
      </x:c>
      <x:c r="H8848" s="11" t="n">
        <x:v>19.41</x:v>
      </x:c>
      <x:c r="I8848" s="13" t="n">
        <x:v>227603</x:v>
      </x:c>
      <x:c r="J8848" s="11" t="n">
        <x:v>19.24246</x:v>
      </x:c>
      <x:c r="K8848" s="14" t="n">
        <x:f>I8848*J8848</x:f>
        <x:v>4379641.623380001</x:v>
      </x:c>
      <x:c r="L8848" s="8" t="str">
        <x:v>Alpaca SIP</x:v>
      </x:c>
    </x:row>
    <x:row r="8849" ht="25" customHeight="1">
      <x:c r="A8849" s="8" t="str">
        <x:v>AKTS</x:v>
      </x:c>
      <x:c r="B8849" s="10" t="n">
        <x:v>46093</x:v>
      </x:c>
      <x:c r="C8849" s="11" t="n">
        <x:v>19.31</x:v>
      </x:c>
      <x:c r="D8849" s="11" t="n">
        <x:v>18.29</x:v>
      </x:c>
      <x:c r="E8849" s="13" t="n">
        <x:v>218424</x:v>
      </x:c>
      <x:c r="F8849" s="11" t="n">
        <x:v>1</x:v>
      </x:c>
      <x:c r="G8849" s="11" t="n">
        <x:v>19.31</x:v>
      </x:c>
      <x:c r="H8849" s="11" t="n">
        <x:v>18.29</x:v>
      </x:c>
      <x:c r="I8849" s="13" t="n">
        <x:v>218424</x:v>
      </x:c>
      <x:c r="J8849" s="11" t="n">
        <x:v>18.94388</x:v>
      </x:c>
      <x:c r="K8849" s="14" t="n">
        <x:f>I8849*J8849</x:f>
        <x:v>4137798.04512</x:v>
      </x:c>
      <x:c r="L8849" s="8" t="str">
        <x:v>Alpaca SIP</x:v>
      </x:c>
    </x:row>
    <x:row r="8850" ht="25" customHeight="1">
      <x:c r="A8850" s="8" t="str">
        <x:v>AKTS</x:v>
      </x:c>
      <x:c r="B8850" s="10" t="n">
        <x:v>46094</x:v>
      </x:c>
      <x:c r="C8850" s="11" t="n">
        <x:v>18.01</x:v>
      </x:c>
      <x:c r="D8850" s="11" t="n">
        <x:v>18.99</x:v>
      </x:c>
      <x:c r="E8850" s="13" t="n">
        <x:v>283824</x:v>
      </x:c>
      <x:c r="F8850" s="11" t="n">
        <x:v>1</x:v>
      </x:c>
      <x:c r="G8850" s="11" t="n">
        <x:v>18.01</x:v>
      </x:c>
      <x:c r="H8850" s="11" t="n">
        <x:v>18.99</x:v>
      </x:c>
      <x:c r="I8850" s="13" t="n">
        <x:v>283824</x:v>
      </x:c>
      <x:c r="J8850" s="11" t="n">
        <x:v>18.956004</x:v>
      </x:c>
      <x:c r="K8850" s="14" t="n">
        <x:f>I8850*J8850</x:f>
        <x:v>5380168.879296</x:v>
      </x:c>
      <x:c r="L8850" s="8" t="str">
        <x:v>Alpaca SIP</x:v>
      </x:c>
    </x:row>
    <x:row r="8851" ht="25" customHeight="1">
      <x:c r="A8851" s="8" t="str">
        <x:v>AKTS</x:v>
      </x:c>
      <x:c r="B8851" s="10" t="n">
        <x:v>46097</x:v>
      </x:c>
      <x:c r="C8851" s="11" t="n">
        <x:v>19.34</x:v>
      </x:c>
      <x:c r="D8851" s="11" t="n">
        <x:v>19.77</x:v>
      </x:c>
      <x:c r="E8851" s="13" t="n">
        <x:v>373823</x:v>
      </x:c>
      <x:c r="F8851" s="11" t="n">
        <x:v>1</x:v>
      </x:c>
      <x:c r="G8851" s="11" t="n">
        <x:v>19.34</x:v>
      </x:c>
      <x:c r="H8851" s="11" t="n">
        <x:v>19.77</x:v>
      </x:c>
      <x:c r="I8851" s="13" t="n">
        <x:v>373823</x:v>
      </x:c>
      <x:c r="J8851" s="11" t="n">
        <x:v>20.119489</x:v>
      </x:c>
      <x:c r="K8851" s="14" t="n">
        <x:f>I8851*J8851</x:f>
        <x:v>7521127.736447001</x:v>
      </x:c>
      <x:c r="L8851" s="8" t="str">
        <x:v>Alpaca SIP</x:v>
      </x:c>
    </x:row>
    <x:row r="8852" ht="25" customHeight="1">
      <x:c r="A8852" s="8" t="str">
        <x:v>AKTS</x:v>
      </x:c>
      <x:c r="B8852" s="10" t="n">
        <x:v>46098</x:v>
      </x:c>
      <x:c r="C8852" s="11" t="n">
        <x:v>19.7</x:v>
      </x:c>
      <x:c r="D8852" s="11" t="n">
        <x:v>19.23</x:v>
      </x:c>
      <x:c r="E8852" s="13" t="n">
        <x:v>290520</x:v>
      </x:c>
      <x:c r="F8852" s="11" t="n">
        <x:v>1</x:v>
      </x:c>
      <x:c r="G8852" s="11" t="n">
        <x:v>19.7</x:v>
      </x:c>
      <x:c r="H8852" s="11" t="n">
        <x:v>19.23</x:v>
      </x:c>
      <x:c r="I8852" s="13" t="n">
        <x:v>290520</x:v>
      </x:c>
      <x:c r="J8852" s="11" t="n">
        <x:v>19.635664</x:v>
      </x:c>
      <x:c r="K8852" s="14" t="n">
        <x:f>I8852*J8852</x:f>
        <x:v>5704553.10528</x:v>
      </x:c>
      <x:c r="L8852" s="8" t="str">
        <x:v>Alpaca SIP</x:v>
      </x:c>
    </x:row>
    <x:row r="8853" ht="25" customHeight="1">
      <x:c r="A8853" s="8" t="str">
        <x:v>AKTS</x:v>
      </x:c>
      <x:c r="B8853" s="10" t="n">
        <x:v>46099</x:v>
      </x:c>
      <x:c r="C8853" s="11" t="n">
        <x:v>18.97</x:v>
      </x:c>
      <x:c r="D8853" s="11" t="n">
        <x:v>18.28</x:v>
      </x:c>
      <x:c r="E8853" s="13" t="n">
        <x:v>466863</x:v>
      </x:c>
      <x:c r="F8853" s="11" t="n">
        <x:v>1</x:v>
      </x:c>
      <x:c r="G8853" s="11" t="n">
        <x:v>18.97</x:v>
      </x:c>
      <x:c r="H8853" s="11" t="n">
        <x:v>18.28</x:v>
      </x:c>
      <x:c r="I8853" s="13" t="n">
        <x:v>466863</x:v>
      </x:c>
      <x:c r="J8853" s="11" t="n">
        <x:v>18.578233</x:v>
      </x:c>
      <x:c r="K8853" s="14" t="n">
        <x:f>I8853*J8853</x:f>
        <x:v>8673489.593079</x:v>
      </x:c>
      <x:c r="L8853" s="8" t="str">
        <x:v>Alpaca SIP</x:v>
      </x:c>
    </x:row>
    <x:row r="8854" ht="25" customHeight="1">
      <x:c r="A8854" s="8" t="str">
        <x:v>AKTS</x:v>
      </x:c>
      <x:c r="B8854" s="10" t="n">
        <x:v>46100</x:v>
      </x:c>
      <x:c r="C8854" s="11" t="n">
        <x:v>18.27</x:v>
      </x:c>
      <x:c r="D8854" s="11" t="n">
        <x:v>17.98</x:v>
      </x:c>
      <x:c r="E8854" s="13" t="n">
        <x:v>469736</x:v>
      </x:c>
      <x:c r="F8854" s="11" t="n">
        <x:v>1</x:v>
      </x:c>
      <x:c r="G8854" s="11" t="n">
        <x:v>18.27</x:v>
      </x:c>
      <x:c r="H8854" s="11" t="n">
        <x:v>17.98</x:v>
      </x:c>
      <x:c r="I8854" s="13" t="n">
        <x:v>469736</x:v>
      </x:c>
      <x:c r="J8854" s="11" t="n">
        <x:v>18.178228</x:v>
      </x:c>
      <x:c r="K8854" s="14" t="n">
        <x:f>I8854*J8854</x:f>
        <x:v>8538968.107808</x:v>
      </x:c>
      <x:c r="L8854" s="8" t="str">
        <x:v>Alpaca SIP</x:v>
      </x:c>
    </x:row>
    <x:row r="8855" ht="25" customHeight="1">
      <x:c r="A8855" s="8" t="str">
        <x:v>AKTS</x:v>
      </x:c>
      <x:c r="B8855" s="10" t="n">
        <x:v>46101</x:v>
      </x:c>
      <x:c r="C8855" s="11" t="n">
        <x:v>17.9</x:v>
      </x:c>
      <x:c r="D8855" s="11" t="n">
        <x:v>17.7</x:v>
      </x:c>
      <x:c r="E8855" s="13" t="n">
        <x:v>3904311</x:v>
      </x:c>
      <x:c r="F8855" s="11" t="n">
        <x:v>1</x:v>
      </x:c>
      <x:c r="G8855" s="11" t="n">
        <x:v>17.9</x:v>
      </x:c>
      <x:c r="H8855" s="11" t="n">
        <x:v>17.7</x:v>
      </x:c>
      <x:c r="I8855" s="13" t="n">
        <x:v>3904311</x:v>
      </x:c>
      <x:c r="J8855" s="11" t="n">
        <x:v>17.669284</x:v>
      </x:c>
      <x:c r="K8855" s="14" t="n">
        <x:f>I8855*J8855</x:f>
        <x:v>68986379.883324</x:v>
      </x:c>
      <x:c r="L8855" s="8" t="str">
        <x:v>Alpaca SIP</x:v>
      </x:c>
    </x:row>
    <x:row r="8856" ht="25" customHeight="1">
      <x:c r="A8856" s="8" t="str">
        <x:v>AKTS</x:v>
      </x:c>
      <x:c r="B8856" s="10" t="n">
        <x:v>46104</x:v>
      </x:c>
      <x:c r="C8856" s="11" t="n">
        <x:v>17.9</x:v>
      </x:c>
      <x:c r="D8856" s="11" t="n">
        <x:v>18.18</x:v>
      </x:c>
      <x:c r="E8856" s="13" t="n">
        <x:v>583664</x:v>
      </x:c>
      <x:c r="F8856" s="11" t="n">
        <x:v>1</x:v>
      </x:c>
      <x:c r="G8856" s="11" t="n">
        <x:v>17.9</x:v>
      </x:c>
      <x:c r="H8856" s="11" t="n">
        <x:v>18.18</x:v>
      </x:c>
      <x:c r="I8856" s="13" t="n">
        <x:v>583664</x:v>
      </x:c>
      <x:c r="J8856" s="11" t="n">
        <x:v>18.491984</x:v>
      </x:c>
      <x:c r="K8856" s="14" t="n">
        <x:f>I8856*J8856</x:f>
        <x:v>10793105.349375999</x:v>
      </x:c>
      <x:c r="L8856" s="8" t="str">
        <x:v>Alpaca SIP</x:v>
      </x:c>
    </x:row>
    <x:row r="8857" ht="25" customHeight="1">
      <x:c r="A8857" s="8" t="str">
        <x:v>AKTS</x:v>
      </x:c>
      <x:c r="B8857" s="10" t="n">
        <x:v>46105</x:v>
      </x:c>
      <x:c r="C8857" s="11" t="n">
        <x:v>17.82</x:v>
      </x:c>
      <x:c r="D8857" s="11" t="n">
        <x:v>18.63</x:v>
      </x:c>
      <x:c r="E8857" s="13" t="n">
        <x:v>540751</x:v>
      </x:c>
      <x:c r="F8857" s="11" t="n">
        <x:v>1</x:v>
      </x:c>
      <x:c r="G8857" s="11" t="n">
        <x:v>17.82</x:v>
      </x:c>
      <x:c r="H8857" s="11" t="n">
        <x:v>18.63</x:v>
      </x:c>
      <x:c r="I8857" s="13" t="n">
        <x:v>540751</x:v>
      </x:c>
      <x:c r="J8857" s="11" t="n">
        <x:v>18.382516</x:v>
      </x:c>
      <x:c r="K8857" s="14" t="n">
        <x:f>I8857*J8857</x:f>
        <x:v>9940363.909516</x:v>
      </x:c>
      <x:c r="L8857" s="8" t="str">
        <x:v>Alpaca SIP</x:v>
      </x:c>
    </x:row>
    <x:row r="8858" ht="25" customHeight="1">
      <x:c r="A8858" s="8" t="str">
        <x:v>AKTS</x:v>
      </x:c>
      <x:c r="B8858" s="10" t="n">
        <x:v>46106</x:v>
      </x:c>
      <x:c r="C8858" s="11" t="n">
        <x:v>18.59</x:v>
      </x:c>
      <x:c r="D8858" s="11" t="n">
        <x:v>18.64</x:v>
      </x:c>
      <x:c r="E8858" s="13" t="n">
        <x:v>270617</x:v>
      </x:c>
      <x:c r="F8858" s="11" t="n">
        <x:v>1</x:v>
      </x:c>
      <x:c r="G8858" s="11" t="n">
        <x:v>18.59</x:v>
      </x:c>
      <x:c r="H8858" s="11" t="n">
        <x:v>18.64</x:v>
      </x:c>
      <x:c r="I8858" s="13" t="n">
        <x:v>270617</x:v>
      </x:c>
      <x:c r="J8858" s="11" t="n">
        <x:v>18.692915</x:v>
      </x:c>
      <x:c r="K8858" s="14" t="n">
        <x:f>I8858*J8858</x:f>
        <x:v>5058620.578555</x:v>
      </x:c>
      <x:c r="L8858" s="8" t="str">
        <x:v>Alpaca SIP</x:v>
      </x:c>
    </x:row>
    <x:row r="8859" ht="25" customHeight="1">
      <x:c r="A8859" s="8" t="str">
        <x:v>AKTS</x:v>
      </x:c>
      <x:c r="B8859" s="10" t="n">
        <x:v>46107</x:v>
      </x:c>
      <x:c r="C8859" s="11" t="n">
        <x:v>18.22</x:v>
      </x:c>
      <x:c r="D8859" s="11" t="n">
        <x:v>17.62</x:v>
      </x:c>
      <x:c r="E8859" s="13" t="n">
        <x:v>217027</x:v>
      </x:c>
      <x:c r="F8859" s="11" t="n">
        <x:v>1</x:v>
      </x:c>
      <x:c r="G8859" s="11" t="n">
        <x:v>18.22</x:v>
      </x:c>
      <x:c r="H8859" s="11" t="n">
        <x:v>17.62</x:v>
      </x:c>
      <x:c r="I8859" s="13" t="n">
        <x:v>217027</x:v>
      </x:c>
      <x:c r="J8859" s="11" t="n">
        <x:v>17.893669</x:v>
      </x:c>
      <x:c r="K8859" s="14" t="n">
        <x:f>I8859*J8859</x:f>
        <x:v>3883409.302063</x:v>
      </x:c>
      <x:c r="L8859" s="8" t="str">
        <x:v>Alpaca SIP</x:v>
      </x:c>
    </x:row>
    <x:row r="8860" ht="25" customHeight="1">
      <x:c r="A8860" s="8" t="str">
        <x:v>AKTS</x:v>
      </x:c>
      <x:c r="B8860" s="10" t="n">
        <x:v>46108</x:v>
      </x:c>
      <x:c r="C8860" s="11" t="n">
        <x:v>17.27</x:v>
      </x:c>
      <x:c r="D8860" s="11" t="n">
        <x:v>15.19</x:v>
      </x:c>
      <x:c r="E8860" s="13" t="n">
        <x:v>577081</x:v>
      </x:c>
      <x:c r="F8860" s="11" t="n">
        <x:v>1</x:v>
      </x:c>
      <x:c r="G8860" s="11" t="n">
        <x:v>17.27</x:v>
      </x:c>
      <x:c r="H8860" s="11" t="n">
        <x:v>15.19</x:v>
      </x:c>
      <x:c r="I8860" s="13" t="n">
        <x:v>577081</x:v>
      </x:c>
      <x:c r="J8860" s="11" t="n">
        <x:v>15.679674</x:v>
      </x:c>
      <x:c r="K8860" s="14" t="n">
        <x:f>I8860*J8860</x:f>
        <x:v>9048441.951594</x:v>
      </x:c>
      <x:c r="L8860" s="8" t="str">
        <x:v>Alpaca SIP</x:v>
      </x:c>
    </x:row>
    <x:row r="8861" ht="25" customHeight="1">
      <x:c r="A8861" s="8" t="str">
        <x:v>AKTS</x:v>
      </x:c>
      <x:c r="B8861" s="10" t="n">
        <x:v>46111</x:v>
      </x:c>
      <x:c r="C8861" s="11" t="n">
        <x:v>14.94</x:v>
      </x:c>
      <x:c r="D8861" s="11" t="n">
        <x:v>16.54</x:v>
      </x:c>
      <x:c r="E8861" s="13" t="n">
        <x:v>452314</x:v>
      </x:c>
      <x:c r="F8861" s="11" t="n">
        <x:v>1</x:v>
      </x:c>
      <x:c r="G8861" s="11" t="n">
        <x:v>14.94</x:v>
      </x:c>
      <x:c r="H8861" s="11" t="n">
        <x:v>16.54</x:v>
      </x:c>
      <x:c r="I8861" s="13" t="n">
        <x:v>452314</x:v>
      </x:c>
      <x:c r="J8861" s="11" t="n">
        <x:v>16.164558</x:v>
      </x:c>
      <x:c r="K8861" s="14" t="n">
        <x:f>I8861*J8861</x:f>
        <x:v>7311455.887212</x:v>
      </x:c>
      <x:c r="L8861" s="8" t="str">
        <x:v>Alpaca SIP</x:v>
      </x:c>
    </x:row>
    <x:row r="8862" ht="25" customHeight="1">
      <x:c r="A8862" s="8" t="str">
        <x:v>AKTS</x:v>
      </x:c>
      <x:c r="B8862" s="10" t="n">
        <x:v>46112</x:v>
      </x:c>
      <x:c r="C8862" s="11" t="n">
        <x:v>17.21</x:v>
      </x:c>
      <x:c r="D8862" s="11" t="n">
        <x:v>17.89</x:v>
      </x:c>
      <x:c r="E8862" s="13" t="n">
        <x:v>1184247</x:v>
      </x:c>
      <x:c r="F8862" s="11" t="n">
        <x:v>1</x:v>
      </x:c>
      <x:c r="G8862" s="11" t="n">
        <x:v>17.21</x:v>
      </x:c>
      <x:c r="H8862" s="11" t="n">
        <x:v>17.89</x:v>
      </x:c>
      <x:c r="I8862" s="13" t="n">
        <x:v>1184247</x:v>
      </x:c>
      <x:c r="J8862" s="11" t="n">
        <x:v>18.143726</x:v>
      </x:c>
      <x:c r="K8862" s="14" t="n">
        <x:f>I8862*J8862</x:f>
        <x:v>21486653.084322</x:v>
      </x:c>
      <x:c r="L8862" s="8" t="str">
        <x:v>Alpaca SIP</x:v>
      </x:c>
    </x:row>
    <x:row r="8863" ht="25" customHeight="1">
      <x:c r="A8863" s="8" t="str">
        <x:v>AKTS</x:v>
      </x:c>
      <x:c r="B8863" s="10" t="n">
        <x:v>46113</x:v>
      </x:c>
      <x:c r="C8863" s="11" t="n">
        <x:v>18.04</x:v>
      </x:c>
      <x:c r="D8863" s="11" t="n">
        <x:v>17.07</x:v>
      </x:c>
      <x:c r="E8863" s="13" t="n">
        <x:v>381912</x:v>
      </x:c>
      <x:c r="F8863" s="11" t="n">
        <x:v>1</x:v>
      </x:c>
      <x:c r="G8863" s="11" t="n">
        <x:v>18.04</x:v>
      </x:c>
      <x:c r="H8863" s="11" t="n">
        <x:v>17.07</x:v>
      </x:c>
      <x:c r="I8863" s="13" t="n">
        <x:v>381912</x:v>
      </x:c>
      <x:c r="J8863" s="11" t="n">
        <x:v>17.291986</x:v>
      </x:c>
      <x:c r="K8863" s="14" t="n">
        <x:f>I8863*J8863</x:f>
        <x:v>6604016.957232</x:v>
      </x:c>
      <x:c r="L8863" s="8" t="str">
        <x:v>Alpaca SIP</x:v>
      </x:c>
    </x:row>
    <x:row r="8864" ht="25" customHeight="1">
      <x:c r="A8864" s="8" t="str">
        <x:v>AKTS</x:v>
      </x:c>
      <x:c r="B8864" s="10" t="n">
        <x:v>46114</x:v>
      </x:c>
      <x:c r="C8864" s="11" t="n">
        <x:v>16.71</x:v>
      </x:c>
      <x:c r="D8864" s="11" t="n">
        <x:v>17.37</x:v>
      </x:c>
      <x:c r="E8864" s="13" t="n">
        <x:v>380434</x:v>
      </x:c>
      <x:c r="F8864" s="11" t="n">
        <x:v>1</x:v>
      </x:c>
      <x:c r="G8864" s="11" t="n">
        <x:v>16.71</x:v>
      </x:c>
      <x:c r="H8864" s="11" t="n">
        <x:v>17.37</x:v>
      </x:c>
      <x:c r="I8864" s="13" t="n">
        <x:v>380434</x:v>
      </x:c>
      <x:c r="J8864" s="11" t="n">
        <x:v>17.194774</x:v>
      </x:c>
      <x:c r="K8864" s="14" t="n">
        <x:f>I8864*J8864</x:f>
        <x:v>6541476.651915999</x:v>
      </x:c>
      <x:c r="L8864" s="8" t="str">
        <x:v>Alpaca SIP</x:v>
      </x:c>
    </x:row>
    <x:row r="8865" ht="25" customHeight="1">
      <x:c r="A8865" s="8" t="str">
        <x:v>AKTS</x:v>
      </x:c>
      <x:c r="B8865" s="10" t="n">
        <x:v>46118</x:v>
      </x:c>
      <x:c r="C8865" s="11" t="n">
        <x:v>17.25</x:v>
      </x:c>
      <x:c r="D8865" s="11" t="n">
        <x:v>16.37</x:v>
      </x:c>
      <x:c r="E8865" s="13" t="n">
        <x:v>375484</x:v>
      </x:c>
      <x:c r="F8865" s="11" t="n">
        <x:v>1</x:v>
      </x:c>
      <x:c r="G8865" s="11" t="n">
        <x:v>17.25</x:v>
      </x:c>
      <x:c r="H8865" s="11" t="n">
        <x:v>16.37</x:v>
      </x:c>
      <x:c r="I8865" s="13" t="n">
        <x:v>375484</x:v>
      </x:c>
      <x:c r="J8865" s="11" t="n">
        <x:v>16.49375</x:v>
      </x:c>
      <x:c r="K8865" s="14" t="n">
        <x:f>I8865*J8865</x:f>
        <x:v>6193139.225</x:v>
      </x:c>
      <x:c r="L8865" s="8" t="str">
        <x:v>Alpaca SIP</x:v>
      </x:c>
    </x:row>
    <x:row r="8866" ht="25" customHeight="1">
      <x:c r="A8866" s="8" t="str">
        <x:v>AKTS</x:v>
      </x:c>
      <x:c r="B8866" s="10" t="n">
        <x:v>46119</x:v>
      </x:c>
      <x:c r="C8866" s="11" t="n">
        <x:v>16.2</x:v>
      </x:c>
      <x:c r="D8866" s="11" t="n">
        <x:v>16.72</x:v>
      </x:c>
      <x:c r="E8866" s="13" t="n">
        <x:v>349101</x:v>
      </x:c>
      <x:c r="F8866" s="11" t="n">
        <x:v>1</x:v>
      </x:c>
      <x:c r="G8866" s="11" t="n">
        <x:v>16.2</x:v>
      </x:c>
      <x:c r="H8866" s="11" t="n">
        <x:v>16.72</x:v>
      </x:c>
      <x:c r="I8866" s="13" t="n">
        <x:v>349101</x:v>
      </x:c>
      <x:c r="J8866" s="11" t="n">
        <x:v>16.412272</x:v>
      </x:c>
      <x:c r="K8866" s="14" t="n">
        <x:f>I8866*J8866</x:f>
        <x:v>5729540.567472001</x:v>
      </x:c>
      <x:c r="L8866" s="8" t="str">
        <x:v>Alpaca SIP</x:v>
      </x:c>
    </x:row>
    <x:row r="8867" ht="25" customHeight="1">
      <x:c r="A8867" s="8" t="str">
        <x:v>AKTS</x:v>
      </x:c>
      <x:c r="B8867" s="10" t="n">
        <x:v>46120</x:v>
      </x:c>
      <x:c r="C8867" s="11" t="n">
        <x:v>17.23</x:v>
      </x:c>
      <x:c r="D8867" s="11" t="n">
        <x:v>16.98</x:v>
      </x:c>
      <x:c r="E8867" s="13" t="n">
        <x:v>215519</x:v>
      </x:c>
      <x:c r="F8867" s="11" t="n">
        <x:v>1</x:v>
      </x:c>
      <x:c r="G8867" s="11" t="n">
        <x:v>17.23</x:v>
      </x:c>
      <x:c r="H8867" s="11" t="n">
        <x:v>16.98</x:v>
      </x:c>
      <x:c r="I8867" s="13" t="n">
        <x:v>215519</x:v>
      </x:c>
      <x:c r="J8867" s="11" t="n">
        <x:v>16.925395</x:v>
      </x:c>
      <x:c r="K8867" s="14" t="n">
        <x:f>I8867*J8867</x:f>
        <x:v>3647744.2050050003</x:v>
      </x:c>
      <x:c r="L8867" s="8" t="str">
        <x:v>Alpaca SIP</x:v>
      </x:c>
    </x:row>
    <x:row r="8868" ht="25" customHeight="1">
      <x:c r="A8868" s="8" t="str">
        <x:v>AKTS</x:v>
      </x:c>
      <x:c r="B8868" s="10" t="n">
        <x:v>46121</x:v>
      </x:c>
      <x:c r="C8868" s="11" t="n">
        <x:v>16.98</x:v>
      </x:c>
      <x:c r="D8868" s="11" t="n">
        <x:v>17.67</x:v>
      </x:c>
      <x:c r="E8868" s="13" t="n">
        <x:v>292409</x:v>
      </x:c>
      <x:c r="F8868" s="11" t="n">
        <x:v>1</x:v>
      </x:c>
      <x:c r="G8868" s="11" t="n">
        <x:v>16.98</x:v>
      </x:c>
      <x:c r="H8868" s="11" t="n">
        <x:v>17.67</x:v>
      </x:c>
      <x:c r="I8868" s="13" t="n">
        <x:v>292409</x:v>
      </x:c>
      <x:c r="J8868" s="11" t="n">
        <x:v>17.48881</x:v>
      </x:c>
      <x:c r="K8868" s="14" t="n">
        <x:f>I8868*J8868</x:f>
        <x:v>5113885.44329</x:v>
      </x:c>
      <x:c r="L8868" s="8" t="str">
        <x:v>Alpaca SIP</x:v>
      </x:c>
    </x:row>
    <x:row r="8869" ht="25" customHeight="1">
      <x:c r="A8869" s="8" t="str">
        <x:v>AKTS</x:v>
      </x:c>
      <x:c r="B8869" s="10" t="n">
        <x:v>46122</x:v>
      </x:c>
      <x:c r="C8869" s="11" t="n">
        <x:v>17.76</x:v>
      </x:c>
      <x:c r="D8869" s="11" t="n">
        <x:v>16.88</x:v>
      </x:c>
      <x:c r="E8869" s="13" t="n">
        <x:v>263911</x:v>
      </x:c>
      <x:c r="F8869" s="11" t="n">
        <x:v>1</x:v>
      </x:c>
      <x:c r="G8869" s="11" t="n">
        <x:v>17.76</x:v>
      </x:c>
      <x:c r="H8869" s="11" t="n">
        <x:v>16.88</x:v>
      </x:c>
      <x:c r="I8869" s="13" t="n">
        <x:v>263911</x:v>
      </x:c>
      <x:c r="J8869" s="11" t="n">
        <x:v>16.774009</x:v>
      </x:c>
      <x:c r="K8869" s="14" t="n">
        <x:f>I8869*J8869</x:f>
        <x:v>4426845.4891989995</x:v>
      </x:c>
      <x:c r="L8869" s="8" t="str">
        <x:v>Alpaca SIP</x:v>
      </x:c>
    </x:row>
    <x:row r="8870" ht="25" customHeight="1">
      <x:c r="A8870" s="8" t="str">
        <x:v>AKTS</x:v>
      </x:c>
      <x:c r="B8870" s="10" t="n">
        <x:v>46125</x:v>
      </x:c>
      <x:c r="C8870" s="11" t="n">
        <x:v>16.63</x:v>
      </x:c>
      <x:c r="D8870" s="11" t="n">
        <x:v>17.34</x:v>
      </x:c>
      <x:c r="E8870" s="13" t="n">
        <x:v>205485</x:v>
      </x:c>
      <x:c r="F8870" s="11" t="n">
        <x:v>1</x:v>
      </x:c>
      <x:c r="G8870" s="11" t="n">
        <x:v>16.63</x:v>
      </x:c>
      <x:c r="H8870" s="11" t="n">
        <x:v>17.34</x:v>
      </x:c>
      <x:c r="I8870" s="13" t="n">
        <x:v>205485</x:v>
      </x:c>
      <x:c r="J8870" s="11" t="n">
        <x:v>17.157907</x:v>
      </x:c>
      <x:c r="K8870" s="14" t="n">
        <x:f>I8870*J8870</x:f>
        <x:v>3525692.5198950004</x:v>
      </x:c>
      <x:c r="L8870" s="8" t="str">
        <x:v>Alpaca SIP</x:v>
      </x:c>
    </x:row>
    <x:row r="8871" ht="25" customHeight="1">
      <x:c r="A8871" s="8" t="str">
        <x:v>AKTS</x:v>
      </x:c>
      <x:c r="B8871" s="10" t="n">
        <x:v>46126</x:v>
      </x:c>
      <x:c r="C8871" s="11" t="n">
        <x:v>17.34</x:v>
      </x:c>
      <x:c r="D8871" s="11" t="n">
        <x:v>17.84</x:v>
      </x:c>
      <x:c r="E8871" s="13" t="n">
        <x:v>213280</x:v>
      </x:c>
      <x:c r="F8871" s="11" t="n">
        <x:v>1</x:v>
      </x:c>
      <x:c r="G8871" s="11" t="n">
        <x:v>17.34</x:v>
      </x:c>
      <x:c r="H8871" s="11" t="n">
        <x:v>17.84</x:v>
      </x:c>
      <x:c r="I8871" s="13" t="n">
        <x:v>213280</x:v>
      </x:c>
      <x:c r="J8871" s="11" t="n">
        <x:v>17.752104</x:v>
      </x:c>
      <x:c r="K8871" s="14" t="n">
        <x:f>I8871*J8871</x:f>
        <x:v>3786168.74112</x:v>
      </x:c>
      <x:c r="L8871" s="8" t="str">
        <x:v>Alpaca SIP</x:v>
      </x:c>
    </x:row>
    <x:row r="8872" ht="25" customHeight="1">
      <x:c r="A8872" s="8" t="str">
        <x:v>AKTS</x:v>
      </x:c>
      <x:c r="B8872" s="10" t="n">
        <x:v>46127</x:v>
      </x:c>
      <x:c r="C8872" s="11" t="n">
        <x:v>17.89</x:v>
      </x:c>
      <x:c r="D8872" s="11" t="n">
        <x:v>18.09</x:v>
      </x:c>
      <x:c r="E8872" s="13" t="n">
        <x:v>150335</x:v>
      </x:c>
      <x:c r="F8872" s="11" t="n">
        <x:v>1</x:v>
      </x:c>
      <x:c r="G8872" s="11" t="n">
        <x:v>17.89</x:v>
      </x:c>
      <x:c r="H8872" s="11" t="n">
        <x:v>18.09</x:v>
      </x:c>
      <x:c r="I8872" s="13" t="n">
        <x:v>150335</x:v>
      </x:c>
      <x:c r="J8872" s="11" t="n">
        <x:v>18.05309</x:v>
      </x:c>
      <x:c r="K8872" s="14" t="n">
        <x:f>I8872*J8872</x:f>
        <x:v>2714011.2851500004</x:v>
      </x:c>
      <x:c r="L8872" s="8" t="str">
        <x:v>Alpaca SIP</x:v>
      </x:c>
    </x:row>
    <x:row r="8873" ht="25" customHeight="1">
      <x:c r="A8873" s="8" t="str">
        <x:v>AKTS</x:v>
      </x:c>
      <x:c r="B8873" s="10" t="n">
        <x:v>46128</x:v>
      </x:c>
      <x:c r="C8873" s="11" t="n">
        <x:v>18.2</x:v>
      </x:c>
      <x:c r="D8873" s="11" t="n">
        <x:v>18.6</x:v>
      </x:c>
      <x:c r="E8873" s="13" t="n">
        <x:v>356125</x:v>
      </x:c>
      <x:c r="F8873" s="11" t="n">
        <x:v>1</x:v>
      </x:c>
      <x:c r="G8873" s="11" t="n">
        <x:v>18.2</x:v>
      </x:c>
      <x:c r="H8873" s="11" t="n">
        <x:v>18.6</x:v>
      </x:c>
      <x:c r="I8873" s="13" t="n">
        <x:v>356125</x:v>
      </x:c>
      <x:c r="J8873" s="11" t="n">
        <x:v>18.229736</x:v>
      </x:c>
      <x:c r="K8873" s="14" t="n">
        <x:f>I8873*J8873</x:f>
        <x:v>6492064.733</x:v>
      </x:c>
      <x:c r="L8873" s="8" t="str">
        <x:v>Alpaca SIP</x:v>
      </x:c>
    </x:row>
    <x:row r="8874" ht="25" customHeight="1">
      <x:c r="A8874" s="8" t="str">
        <x:v>AKTS</x:v>
      </x:c>
      <x:c r="B8874" s="10" t="n">
        <x:v>46129</x:v>
      </x:c>
      <x:c r="C8874" s="11" t="n">
        <x:v>19</x:v>
      </x:c>
      <x:c r="D8874" s="11" t="n">
        <x:v>20.25</x:v>
      </x:c>
      <x:c r="E8874" s="13" t="n">
        <x:v>205271</x:v>
      </x:c>
      <x:c r="F8874" s="11" t="n">
        <x:v>1</x:v>
      </x:c>
      <x:c r="G8874" s="11" t="n">
        <x:v>19</x:v>
      </x:c>
      <x:c r="H8874" s="11" t="n">
        <x:v>20.25</x:v>
      </x:c>
      <x:c r="I8874" s="13" t="n">
        <x:v>205271</x:v>
      </x:c>
      <x:c r="J8874" s="11" t="n">
        <x:v>19.861622</x:v>
      </x:c>
      <x:c r="K8874" s="14" t="n">
        <x:f>I8874*J8874</x:f>
        <x:v>4077015.009562</x:v>
      </x:c>
      <x:c r="L8874" s="8" t="str">
        <x:v>Alpaca SIP</x:v>
      </x:c>
    </x:row>
    <x:row r="8875" ht="25" customHeight="1">
      <x:c r="A8875" s="8" t="str">
        <x:v>AKTS</x:v>
      </x:c>
      <x:c r="B8875" s="10" t="n">
        <x:v>46132</x:v>
      </x:c>
      <x:c r="C8875" s="11" t="n">
        <x:v>20.2</x:v>
      </x:c>
      <x:c r="D8875" s="11" t="n">
        <x:v>20.83</x:v>
      </x:c>
      <x:c r="E8875" s="13" t="n">
        <x:v>196164</x:v>
      </x:c>
      <x:c r="F8875" s="11" t="n">
        <x:v>1</x:v>
      </x:c>
      <x:c r="G8875" s="11" t="n">
        <x:v>20.2</x:v>
      </x:c>
      <x:c r="H8875" s="11" t="n">
        <x:v>20.83</x:v>
      </x:c>
      <x:c r="I8875" s="13" t="n">
        <x:v>196164</x:v>
      </x:c>
      <x:c r="J8875" s="11" t="n">
        <x:v>20.782545</x:v>
      </x:c>
      <x:c r="K8875" s="14" t="n">
        <x:f>I8875*J8875</x:f>
        <x:v>4076787.1573799998</x:v>
      </x:c>
      <x:c r="L8875" s="8" t="str">
        <x:v>Alpaca SIP</x:v>
      </x:c>
    </x:row>
    <x:row r="8876" ht="25" customHeight="1">
      <x:c r="A8876" s="8" t="str">
        <x:v>AKTS</x:v>
      </x:c>
      <x:c r="B8876" s="10" t="n">
        <x:v>46133</x:v>
      </x:c>
      <x:c r="C8876" s="11" t="n">
        <x:v>20.93</x:v>
      </x:c>
      <x:c r="D8876" s="11" t="n">
        <x:v>20.5</x:v>
      </x:c>
      <x:c r="E8876" s="13" t="n">
        <x:v>294920</x:v>
      </x:c>
      <x:c r="F8876" s="11" t="n">
        <x:v>1</x:v>
      </x:c>
      <x:c r="G8876" s="11" t="n">
        <x:v>20.93</x:v>
      </x:c>
      <x:c r="H8876" s="11" t="n">
        <x:v>20.5</x:v>
      </x:c>
      <x:c r="I8876" s="13" t="n">
        <x:v>294920</x:v>
      </x:c>
      <x:c r="J8876" s="11" t="n">
        <x:v>20.466983</x:v>
      </x:c>
      <x:c r="K8876" s="14" t="n">
        <x:f>I8876*J8876</x:f>
        <x:v>6036122.62636</x:v>
      </x:c>
      <x:c r="L8876" s="8" t="str">
        <x:v>Alpaca SIP</x:v>
      </x:c>
    </x:row>
    <x:row r="8877" ht="25" customHeight="1">
      <x:c r="A8877" s="8" t="str">
        <x:v>AKTS</x:v>
      </x:c>
      <x:c r="B8877" s="10" t="n">
        <x:v>46134</x:v>
      </x:c>
      <x:c r="C8877" s="11" t="n">
        <x:v>20.76</x:v>
      </x:c>
      <x:c r="D8877" s="11" t="n">
        <x:v>22</x:v>
      </x:c>
      <x:c r="E8877" s="13" t="n">
        <x:v>302828</x:v>
      </x:c>
      <x:c r="F8877" s="11" t="n">
        <x:v>1</x:v>
      </x:c>
      <x:c r="G8877" s="11" t="n">
        <x:v>20.76</x:v>
      </x:c>
      <x:c r="H8877" s="11" t="n">
        <x:v>22</x:v>
      </x:c>
      <x:c r="I8877" s="13" t="n">
        <x:v>302828</x:v>
      </x:c>
      <x:c r="J8877" s="11" t="n">
        <x:v>21.758911</x:v>
      </x:c>
      <x:c r="K8877" s="14" t="n">
        <x:f>I8877*J8877</x:f>
        <x:v>6589207.5003080005</x:v>
      </x:c>
      <x:c r="L8877" s="8" t="str">
        <x:v>Alpaca SIP</x:v>
      </x:c>
    </x:row>
    <x:row r="8878" ht="25" customHeight="1">
      <x:c r="A8878" s="8" t="str">
        <x:v>AKTS</x:v>
      </x:c>
      <x:c r="B8878" s="10" t="n">
        <x:v>46135</x:v>
      </x:c>
      <x:c r="C8878" s="11" t="n">
        <x:v>22</x:v>
      </x:c>
      <x:c r="D8878" s="11" t="n">
        <x:v>22.08</x:v>
      </x:c>
      <x:c r="E8878" s="13" t="n">
        <x:v>270545</x:v>
      </x:c>
      <x:c r="F8878" s="11" t="n">
        <x:v>1</x:v>
      </x:c>
      <x:c r="G8878" s="11" t="n">
        <x:v>22</x:v>
      </x:c>
      <x:c r="H8878" s="11" t="n">
        <x:v>22.08</x:v>
      </x:c>
      <x:c r="I8878" s="13" t="n">
        <x:v>270545</x:v>
      </x:c>
      <x:c r="J8878" s="11" t="n">
        <x:v>21.776706</x:v>
      </x:c>
      <x:c r="K8878" s="14" t="n">
        <x:f>I8878*J8878</x:f>
        <x:v>5891578.92477</x:v>
      </x:c>
      <x:c r="L8878" s="8" t="str">
        <x:v>Alpaca SIP</x:v>
      </x:c>
    </x:row>
    <x:row r="8879" ht="25" customHeight="1">
      <x:c r="A8879" s="8" t="str">
        <x:v>AKTS</x:v>
      </x:c>
      <x:c r="B8879" s="10" t="n">
        <x:v>46136</x:v>
      </x:c>
      <x:c r="C8879" s="11" t="n">
        <x:v>21.81</x:v>
      </x:c>
      <x:c r="D8879" s="11" t="n">
        <x:v>21.26</x:v>
      </x:c>
      <x:c r="E8879" s="13" t="n">
        <x:v>267453</x:v>
      </x:c>
      <x:c r="F8879" s="11" t="n">
        <x:v>1</x:v>
      </x:c>
      <x:c r="G8879" s="11" t="n">
        <x:v>21.81</x:v>
      </x:c>
      <x:c r="H8879" s="11" t="n">
        <x:v>21.26</x:v>
      </x:c>
      <x:c r="I8879" s="13" t="n">
        <x:v>267453</x:v>
      </x:c>
      <x:c r="J8879" s="11" t="n">
        <x:v>21.813336</x:v>
      </x:c>
      <x:c r="K8879" s="14" t="n">
        <x:f>I8879*J8879</x:f>
        <x:v>5834042.153208</x:v>
      </x:c>
      <x:c r="L8879" s="8" t="str">
        <x:v>Alpaca SIP</x:v>
      </x:c>
    </x:row>
    <x:row r="8880" ht="25" customHeight="1">
      <x:c r="A8880" s="8" t="str">
        <x:v>AKTS</x:v>
      </x:c>
      <x:c r="B8880" s="10" t="n">
        <x:v>46139</x:v>
      </x:c>
      <x:c r="C8880" s="11" t="n">
        <x:v>21.02</x:v>
      </x:c>
      <x:c r="D8880" s="11" t="n">
        <x:v>20.09</x:v>
      </x:c>
      <x:c r="E8880" s="13" t="n">
        <x:v>218683</x:v>
      </x:c>
      <x:c r="F8880" s="11" t="n">
        <x:v>1</x:v>
      </x:c>
      <x:c r="G8880" s="11" t="n">
        <x:v>21.02</x:v>
      </x:c>
      <x:c r="H8880" s="11" t="n">
        <x:v>20.09</x:v>
      </x:c>
      <x:c r="I8880" s="13" t="n">
        <x:v>218683</x:v>
      </x:c>
      <x:c r="J8880" s="11" t="n">
        <x:v>20.608472</x:v>
      </x:c>
      <x:c r="K8880" s="14" t="n">
        <x:f>I8880*J8880</x:f>
        <x:v>4506722.482376</x:v>
      </x:c>
      <x:c r="L8880" s="8" t="str">
        <x:v>Alpaca SIP</x:v>
      </x:c>
    </x:row>
    <x:row r="8881" ht="25" customHeight="1">
      <x:c r="A8881" s="8" t="str">
        <x:v>AKTS</x:v>
      </x:c>
      <x:c r="B8881" s="10" t="n">
        <x:v>46140</x:v>
      </x:c>
      <x:c r="C8881" s="11" t="n">
        <x:v>19.67</x:v>
      </x:c>
      <x:c r="D8881" s="11" t="n">
        <x:v>18.6</x:v>
      </x:c>
      <x:c r="E8881" s="13" t="n">
        <x:v>327869</x:v>
      </x:c>
      <x:c r="F8881" s="11" t="n">
        <x:v>1</x:v>
      </x:c>
      <x:c r="G8881" s="11" t="n">
        <x:v>19.67</x:v>
      </x:c>
      <x:c r="H8881" s="11" t="n">
        <x:v>18.6</x:v>
      </x:c>
      <x:c r="I8881" s="13" t="n">
        <x:v>327869</x:v>
      </x:c>
      <x:c r="J8881" s="11" t="n">
        <x:v>18.922456</x:v>
      </x:c>
      <x:c r="K8881" s="14" t="n">
        <x:f>I8881*J8881</x:f>
        <x:v>6204086.726264</x:v>
      </x:c>
      <x:c r="L8881" s="8" t="str">
        <x:v>Alpaca SIP</x:v>
      </x:c>
    </x:row>
    <x:row r="8882" ht="25" customHeight="1">
      <x:c r="A8882" s="8" t="str">
        <x:v>AKTS</x:v>
      </x:c>
      <x:c r="B8882" s="10" t="n">
        <x:v>46141</x:v>
      </x:c>
      <x:c r="C8882" s="11" t="n">
        <x:v>18.72</x:v>
      </x:c>
      <x:c r="D8882" s="11" t="n">
        <x:v>18.72</x:v>
      </x:c>
      <x:c r="E8882" s="13" t="n">
        <x:v>250584</x:v>
      </x:c>
      <x:c r="F8882" s="11" t="n">
        <x:v>1</x:v>
      </x:c>
      <x:c r="G8882" s="11" t="n">
        <x:v>18.72</x:v>
      </x:c>
      <x:c r="H8882" s="11" t="n">
        <x:v>18.72</x:v>
      </x:c>
      <x:c r="I8882" s="13" t="n">
        <x:v>250584</x:v>
      </x:c>
      <x:c r="J8882" s="11" t="n">
        <x:v>18.523269</x:v>
      </x:c>
      <x:c r="K8882" s="14" t="n">
        <x:f>I8882*J8882</x:f>
        <x:v>4641634.8390959995</x:v>
      </x:c>
      <x:c r="L8882" s="8" t="str">
        <x:v>Alpaca SIP</x:v>
      </x:c>
    </x:row>
    <x:row r="8883" ht="25" customHeight="1">
      <x:c r="A8883" s="8" t="str">
        <x:v>AKTS</x:v>
      </x:c>
      <x:c r="B8883" s="10" t="n">
        <x:v>46142</x:v>
      </x:c>
      <x:c r="C8883" s="11" t="n">
        <x:v>18.54</x:v>
      </x:c>
      <x:c r="D8883" s="11" t="n">
        <x:v>18.75</x:v>
      </x:c>
      <x:c r="E8883" s="13" t="n">
        <x:v>177557</x:v>
      </x:c>
      <x:c r="F8883" s="11" t="n">
        <x:v>1</x:v>
      </x:c>
      <x:c r="G8883" s="11" t="n">
        <x:v>18.54</x:v>
      </x:c>
      <x:c r="H8883" s="11" t="n">
        <x:v>18.75</x:v>
      </x:c>
      <x:c r="I8883" s="13" t="n">
        <x:v>177557</x:v>
      </x:c>
      <x:c r="J8883" s="11" t="n">
        <x:v>18.941043</x:v>
      </x:c>
      <x:c r="K8883" s="14" t="n">
        <x:f>I8883*J8883</x:f>
        <x:v>3363114.771951</x:v>
      </x:c>
      <x:c r="L8883" s="8" t="str">
        <x:v>Alpaca SIP</x:v>
      </x:c>
    </x:row>
    <x:row r="8884" ht="25" customHeight="1">
      <x:c r="A8884" s="8" t="str">
        <x:v>AKTS</x:v>
      </x:c>
      <x:c r="B8884" s="10" t="n">
        <x:v>46143</x:v>
      </x:c>
      <x:c r="C8884" s="11" t="n">
        <x:v>18.99</x:v>
      </x:c>
      <x:c r="D8884" s="11" t="n">
        <x:v>19.42</x:v>
      </x:c>
      <x:c r="E8884" s="13" t="n">
        <x:v>258946</x:v>
      </x:c>
      <x:c r="F8884" s="11" t="n">
        <x:v>1</x:v>
      </x:c>
      <x:c r="G8884" s="11" t="n">
        <x:v>18.99</x:v>
      </x:c>
      <x:c r="H8884" s="11" t="n">
        <x:v>19.42</x:v>
      </x:c>
      <x:c r="I8884" s="13" t="n">
        <x:v>258946</x:v>
      </x:c>
      <x:c r="J8884" s="11" t="n">
        <x:v>18.684964</x:v>
      </x:c>
      <x:c r="K8884" s="14" t="n">
        <x:f>I8884*J8884</x:f>
        <x:v>4838396.687944001</x:v>
      </x:c>
      <x:c r="L8884" s="8" t="str">
        <x:v>Alpaca SIP</x:v>
      </x:c>
    </x:row>
    <x:row r="8885" ht="25" customHeight="1">
      <x:c r="A8885" s="8" t="str">
        <x:v>AKTS</x:v>
      </x:c>
      <x:c r="B8885" s="10" t="n">
        <x:v>46146</x:v>
      </x:c>
      <x:c r="C8885" s="11" t="n">
        <x:v>19.26</x:v>
      </x:c>
      <x:c r="D8885" s="11" t="n">
        <x:v>19</x:v>
      </x:c>
      <x:c r="E8885" s="13" t="n">
        <x:v>151788</x:v>
      </x:c>
      <x:c r="F8885" s="11" t="n">
        <x:v>1</x:v>
      </x:c>
      <x:c r="G8885" s="11" t="n">
        <x:v>19.26</x:v>
      </x:c>
      <x:c r="H8885" s="11" t="n">
        <x:v>19</x:v>
      </x:c>
      <x:c r="I8885" s="13" t="n">
        <x:v>151788</x:v>
      </x:c>
      <x:c r="J8885" s="11" t="n">
        <x:v>19.126811</x:v>
      </x:c>
      <x:c r="K8885" s="14" t="n">
        <x:f>I8885*J8885</x:f>
        <x:v>2903220.388068</x:v>
      </x:c>
      <x:c r="L8885" s="8" t="str">
        <x:v>Alpaca SIP</x:v>
      </x:c>
    </x:row>
    <x:row r="8886" ht="25" customHeight="1">
      <x:c r="A8886" s="8" t="str">
        <x:v>AKTS</x:v>
      </x:c>
      <x:c r="B8886" s="10" t="n">
        <x:v>46147</x:v>
      </x:c>
      <x:c r="C8886" s="11" t="n">
        <x:v>19.01</x:v>
      </x:c>
      <x:c r="D8886" s="11" t="n">
        <x:v>19.44</x:v>
      </x:c>
      <x:c r="E8886" s="13" t="n">
        <x:v>151408</x:v>
      </x:c>
      <x:c r="F8886" s="11" t="n">
        <x:v>1</x:v>
      </x:c>
      <x:c r="G8886" s="11" t="n">
        <x:v>19.01</x:v>
      </x:c>
      <x:c r="H8886" s="11" t="n">
        <x:v>19.44</x:v>
      </x:c>
      <x:c r="I8886" s="13" t="n">
        <x:v>151408</x:v>
      </x:c>
      <x:c r="J8886" s="11" t="n">
        <x:v>19.373079</x:v>
      </x:c>
      <x:c r="K8886" s="14" t="n">
        <x:f>I8886*J8886</x:f>
        <x:v>2933239.145232</x:v>
      </x:c>
      <x:c r="L8886" s="8" t="str">
        <x:v>Alpaca SIP</x:v>
      </x:c>
    </x:row>
    <x:row r="8887" ht="25" customHeight="1">
      <x:c r="A8887" s="8" t="str">
        <x:v>AKTS</x:v>
      </x:c>
      <x:c r="B8887" s="10" t="n">
        <x:v>46148</x:v>
      </x:c>
      <x:c r="C8887" s="11" t="n">
        <x:v>19.85</x:v>
      </x:c>
      <x:c r="D8887" s="11" t="n">
        <x:v>20.03</x:v>
      </x:c>
      <x:c r="E8887" s="13" t="n">
        <x:v>163107</x:v>
      </x:c>
      <x:c r="F8887" s="11" t="n">
        <x:v>1</x:v>
      </x:c>
      <x:c r="G8887" s="11" t="n">
        <x:v>19.85</x:v>
      </x:c>
      <x:c r="H8887" s="11" t="n">
        <x:v>20.03</x:v>
      </x:c>
      <x:c r="I8887" s="13" t="n">
        <x:v>163107</x:v>
      </x:c>
      <x:c r="J8887" s="11" t="n">
        <x:v>20.186823</x:v>
      </x:c>
      <x:c r="K8887" s="14" t="n">
        <x:f>I8887*J8887</x:f>
        <x:v>3292612.139061</x:v>
      </x:c>
      <x:c r="L8887" s="8" t="str">
        <x:v>Alpaca SIP</x:v>
      </x:c>
    </x:row>
    <x:row r="8888" ht="25" customHeight="1">
      <x:c r="A8888" s="8" t="str">
        <x:v>AKTS</x:v>
      </x:c>
      <x:c r="B8888" s="10" t="n">
        <x:v>46149</x:v>
      </x:c>
      <x:c r="C8888" s="11" t="n">
        <x:v>19.98</x:v>
      </x:c>
      <x:c r="D8888" s="11" t="n">
        <x:v>18.84</x:v>
      </x:c>
      <x:c r="E8888" s="13" t="n">
        <x:v>171526</x:v>
      </x:c>
      <x:c r="F8888" s="11" t="n">
        <x:v>1</x:v>
      </x:c>
      <x:c r="G8888" s="11" t="n">
        <x:v>19.98</x:v>
      </x:c>
      <x:c r="H8888" s="11" t="n">
        <x:v>18.84</x:v>
      </x:c>
      <x:c r="I8888" s="13" t="n">
        <x:v>171526</x:v>
      </x:c>
      <x:c r="J8888" s="11" t="n">
        <x:v>19.202861</x:v>
      </x:c>
      <x:c r="K8888" s="14" t="n">
        <x:f>I8888*J8888</x:f>
        <x:v>3293789.935886</x:v>
      </x:c>
      <x:c r="L8888" s="8" t="str">
        <x:v>Alpaca SIP</x:v>
      </x:c>
    </x:row>
    <x:row r="8889" ht="25" customHeight="1">
      <x:c r="A8889" s="8" t="str">
        <x:v>AKTS</x:v>
      </x:c>
      <x:c r="B8889" s="10" t="n">
        <x:v>46150</x:v>
      </x:c>
      <x:c r="C8889" s="11" t="n">
        <x:v>18.8</x:v>
      </x:c>
      <x:c r="D8889" s="11" t="n">
        <x:v>18.6</x:v>
      </x:c>
      <x:c r="E8889" s="13" t="n">
        <x:v>117624</x:v>
      </x:c>
      <x:c r="F8889" s="11" t="n">
        <x:v>1</x:v>
      </x:c>
      <x:c r="G8889" s="11" t="n">
        <x:v>18.8</x:v>
      </x:c>
      <x:c r="H8889" s="11" t="n">
        <x:v>18.6</x:v>
      </x:c>
      <x:c r="I8889" s="13" t="n">
        <x:v>117624</x:v>
      </x:c>
      <x:c r="J8889" s="11" t="n">
        <x:v>18.654222</x:v>
      </x:c>
      <x:c r="K8889" s="14" t="n">
        <x:f>I8889*J8889</x:f>
        <x:v>2194184.208528</x:v>
      </x:c>
      <x:c r="L8889" s="8" t="str">
        <x:v>Alpaca SIP</x:v>
      </x:c>
    </x:row>
    <x:row r="8890" ht="25" customHeight="1">
      <x:c r="A8890" s="8" t="str">
        <x:v>AKTS</x:v>
      </x:c>
      <x:c r="B8890" s="10" t="n">
        <x:v>46153</x:v>
      </x:c>
      <x:c r="C8890" s="11" t="n">
        <x:v>18.66</x:v>
      </x:c>
      <x:c r="D8890" s="11" t="n">
        <x:v>18.27</x:v>
      </x:c>
      <x:c r="E8890" s="13" t="n">
        <x:v>134323</x:v>
      </x:c>
      <x:c r="F8890" s="11" t="n">
        <x:v>1</x:v>
      </x:c>
      <x:c r="G8890" s="11" t="n">
        <x:v>18.66</x:v>
      </x:c>
      <x:c r="H8890" s="11" t="n">
        <x:v>18.27</x:v>
      </x:c>
      <x:c r="I8890" s="13" t="n">
        <x:v>134323</x:v>
      </x:c>
      <x:c r="J8890" s="11" t="n">
        <x:v>18.324489</x:v>
      </x:c>
      <x:c r="K8890" s="14" t="n">
        <x:f>I8890*J8890</x:f>
        <x:v>2461400.335947</x:v>
      </x:c>
      <x:c r="L8890" s="8" t="str">
        <x:v>Alpaca SIP</x:v>
      </x:c>
    </x:row>
    <x:row r="8891" ht="25" customHeight="1">
      <x:c r="A8891" s="8" t="str">
        <x:v>AKTS</x:v>
      </x:c>
      <x:c r="B8891" s="10" t="n">
        <x:v>46154</x:v>
      </x:c>
      <x:c r="C8891" s="11" t="n">
        <x:v>18.32</x:v>
      </x:c>
      <x:c r="D8891" s="11" t="n">
        <x:v>19.73</x:v>
      </x:c>
      <x:c r="E8891" s="13" t="n">
        <x:v>149772</x:v>
      </x:c>
      <x:c r="F8891" s="11" t="n">
        <x:v>1</x:v>
      </x:c>
      <x:c r="G8891" s="11" t="n">
        <x:v>18.32</x:v>
      </x:c>
      <x:c r="H8891" s="11" t="n">
        <x:v>19.73</x:v>
      </x:c>
      <x:c r="I8891" s="13" t="n">
        <x:v>149772</x:v>
      </x:c>
      <x:c r="J8891" s="11" t="n">
        <x:v>19.519738</x:v>
      </x:c>
      <x:c r="K8891" s="14" t="n">
        <x:f>I8891*J8891</x:f>
        <x:v>2923510.199736</x:v>
      </x:c>
      <x:c r="L8891" s="8" t="str">
        <x:v>Alpaca SIP</x:v>
      </x:c>
    </x:row>
    <x:row r="8892" ht="25" customHeight="1">
      <x:c r="A8892" s="8" t="str">
        <x:v>AKTS</x:v>
      </x:c>
      <x:c r="B8892" s="10" t="n">
        <x:v>46155</x:v>
      </x:c>
      <x:c r="C8892" s="11" t="n">
        <x:v>19.47</x:v>
      </x:c>
      <x:c r="D8892" s="11" t="n">
        <x:v>19.53</x:v>
      </x:c>
      <x:c r="E8892" s="13" t="n">
        <x:v>129536</x:v>
      </x:c>
      <x:c r="F8892" s="11" t="n">
        <x:v>1</x:v>
      </x:c>
      <x:c r="G8892" s="11" t="n">
        <x:v>19.47</x:v>
      </x:c>
      <x:c r="H8892" s="11" t="n">
        <x:v>19.53</x:v>
      </x:c>
      <x:c r="I8892" s="13" t="n">
        <x:v>129536</x:v>
      </x:c>
      <x:c r="J8892" s="11" t="n">
        <x:v>19.463507</x:v>
      </x:c>
      <x:c r="K8892" s="14" t="n">
        <x:f>I8892*J8892</x:f>
        <x:v>2521224.842752</x:v>
      </x:c>
      <x:c r="L8892" s="8" t="str">
        <x:v>Alpaca SIP</x:v>
      </x:c>
    </x:row>
    <x:row r="8893" ht="25" customHeight="1">
      <x:c r="A8893" s="8" t="str">
        <x:v>AKTS</x:v>
      </x:c>
      <x:c r="B8893" s="10" t="n">
        <x:v>46156</x:v>
      </x:c>
      <x:c r="C8893" s="11" t="n">
        <x:v>19.72</x:v>
      </x:c>
      <x:c r="D8893" s="11" t="n">
        <x:v>19.5</x:v>
      </x:c>
      <x:c r="E8893" s="13" t="n">
        <x:v>114605</x:v>
      </x:c>
      <x:c r="F8893" s="11" t="n">
        <x:v>1</x:v>
      </x:c>
      <x:c r="G8893" s="11" t="n">
        <x:v>19.72</x:v>
      </x:c>
      <x:c r="H8893" s="11" t="n">
        <x:v>19.5</x:v>
      </x:c>
      <x:c r="I8893" s="13" t="n">
        <x:v>114605</x:v>
      </x:c>
      <x:c r="J8893" s="11" t="n">
        <x:v>19.590196</x:v>
      </x:c>
      <x:c r="K8893" s="14" t="n">
        <x:f>I8893*J8893</x:f>
        <x:v>2245134.41258</x:v>
      </x:c>
      <x:c r="L8893" s="8" t="str">
        <x:v>Alpaca SIP</x:v>
      </x:c>
    </x:row>
    <x:row r="8894" ht="25" customHeight="1">
      <x:c r="A8894" s="8" t="str">
        <x:v>AKTS</x:v>
      </x:c>
      <x:c r="B8894" s="10" t="n">
        <x:v>46157</x:v>
      </x:c>
      <x:c r="C8894" s="11" t="n">
        <x:v>19.09</x:v>
      </x:c>
      <x:c r="D8894" s="11" t="n">
        <x:v>19.55</x:v>
      </x:c>
      <x:c r="E8894" s="13" t="n">
        <x:v>142852</x:v>
      </x:c>
      <x:c r="F8894" s="11" t="n">
        <x:v>1</x:v>
      </x:c>
      <x:c r="G8894" s="11" t="n">
        <x:v>19.09</x:v>
      </x:c>
      <x:c r="H8894" s="11" t="n">
        <x:v>19.55</x:v>
      </x:c>
      <x:c r="I8894" s="13" t="n">
        <x:v>142852</x:v>
      </x:c>
      <x:c r="J8894" s="11" t="n">
        <x:v>19.32462</x:v>
      </x:c>
      <x:c r="K8894" s="14" t="n">
        <x:f>I8894*J8894</x:f>
        <x:v>2760560.61624</x:v>
      </x:c>
      <x:c r="L8894" s="8" t="str">
        <x:v>Alpaca SIP</x:v>
      </x:c>
    </x:row>
    <x:row r="8895" ht="25" customHeight="1">
      <x:c r="A8895" s="8" t="str">
        <x:v>AKTS</x:v>
      </x:c>
      <x:c r="B8895" s="10" t="n">
        <x:v>46160</x:v>
      </x:c>
      <x:c r="C8895" s="11" t="n">
        <x:v>19.5</x:v>
      </x:c>
      <x:c r="D8895" s="11" t="n">
        <x:v>18.61</x:v>
      </x:c>
      <x:c r="E8895" s="13" t="n">
        <x:v>155840</x:v>
      </x:c>
      <x:c r="F8895" s="11" t="n">
        <x:v>1</x:v>
      </x:c>
      <x:c r="G8895" s="11" t="n">
        <x:v>19.5</x:v>
      </x:c>
      <x:c r="H8895" s="11" t="n">
        <x:v>18.61</x:v>
      </x:c>
      <x:c r="I8895" s="13" t="n">
        <x:v>155840</x:v>
      </x:c>
      <x:c r="J8895" s="11" t="n">
        <x:v>18.951065</x:v>
      </x:c>
      <x:c r="K8895" s="14" t="n">
        <x:f>I8895*J8895</x:f>
        <x:v>2953333.9696</x:v>
      </x:c>
      <x:c r="L8895" s="8" t="str">
        <x:v>Alpaca SIP</x:v>
      </x:c>
    </x:row>
    <x:row r="8896" ht="25" customHeight="1">
      <x:c r="A8896" s="8" t="str">
        <x:v>AKTS</x:v>
      </x:c>
      <x:c r="B8896" s="10" t="n">
        <x:v>46161</x:v>
      </x:c>
      <x:c r="C8896" s="11" t="n">
        <x:v>18.5</x:v>
      </x:c>
      <x:c r="D8896" s="11" t="n">
        <x:v>18.5</x:v>
      </x:c>
      <x:c r="E8896" s="13" t="n">
        <x:v>194420</x:v>
      </x:c>
      <x:c r="F8896" s="11" t="n">
        <x:v>1</x:v>
      </x:c>
      <x:c r="G8896" s="11" t="n">
        <x:v>18.5</x:v>
      </x:c>
      <x:c r="H8896" s="11" t="n">
        <x:v>18.5</x:v>
      </x:c>
      <x:c r="I8896" s="13" t="n">
        <x:v>194420</x:v>
      </x:c>
      <x:c r="J8896" s="11" t="n">
        <x:v>18.645651</x:v>
      </x:c>
      <x:c r="K8896" s="14" t="n">
        <x:f>I8896*J8896</x:f>
        <x:v>3625087.46742</x:v>
      </x:c>
      <x:c r="L8896" s="8" t="str">
        <x:v>Alpaca SIP</x:v>
      </x:c>
    </x:row>
    <x:row r="8897" ht="25" customHeight="1">
      <x:c r="A8897" s="8" t="str">
        <x:v>AKTS</x:v>
      </x:c>
      <x:c r="B8897" s="10" t="n">
        <x:v>46162</x:v>
      </x:c>
      <x:c r="C8897" s="11" t="n">
        <x:v>18.72</x:v>
      </x:c>
      <x:c r="D8897" s="11" t="n">
        <x:v>19.03</x:v>
      </x:c>
      <x:c r="E8897" s="13" t="n">
        <x:v>124236</x:v>
      </x:c>
      <x:c r="F8897" s="11" t="n">
        <x:v>1</x:v>
      </x:c>
      <x:c r="G8897" s="11" t="n">
        <x:v>18.72</x:v>
      </x:c>
      <x:c r="H8897" s="11" t="n">
        <x:v>19.03</x:v>
      </x:c>
      <x:c r="I8897" s="13" t="n">
        <x:v>124236</x:v>
      </x:c>
      <x:c r="J8897" s="11" t="n">
        <x:v>19.012553</x:v>
      </x:c>
      <x:c r="K8897" s="14" t="n">
        <x:f>I8897*J8897</x:f>
        <x:v>2362043.534508</x:v>
      </x:c>
      <x:c r="L8897" s="8" t="str">
        <x:v>Alpaca SIP</x:v>
      </x:c>
    </x:row>
    <x:row r="8898" ht="25" customHeight="1">
      <x:c r="A8898" s="8" t="str">
        <x:v>AKTS</x:v>
      </x:c>
      <x:c r="B8898" s="10" t="n">
        <x:v>46163</x:v>
      </x:c>
      <x:c r="C8898" s="11" t="n">
        <x:v>18.78</x:v>
      </x:c>
      <x:c r="D8898" s="11" t="n">
        <x:v>19.12</x:v>
      </x:c>
      <x:c r="E8898" s="13" t="n">
        <x:v>147607</x:v>
      </x:c>
      <x:c r="F8898" s="11" t="n">
        <x:v>1</x:v>
      </x:c>
      <x:c r="G8898" s="11" t="n">
        <x:v>18.78</x:v>
      </x:c>
      <x:c r="H8898" s="11" t="n">
        <x:v>19.12</x:v>
      </x:c>
      <x:c r="I8898" s="13" t="n">
        <x:v>147607</x:v>
      </x:c>
      <x:c r="J8898" s="11" t="n">
        <x:v>18.942125</x:v>
      </x:c>
      <x:c r="K8898" s="14" t="n">
        <x:f>I8898*J8898</x:f>
        <x:v>2795990.2448750003</x:v>
      </x:c>
      <x:c r="L8898" s="8" t="str">
        <x:v>Alpaca SIP</x:v>
      </x:c>
    </x:row>
    <x:row r="8899" ht="25" customHeight="1">
      <x:c r="A8899" s="8" t="str">
        <x:v>AKTS</x:v>
      </x:c>
      <x:c r="B8899" s="10" t="n">
        <x:v>46164</x:v>
      </x:c>
      <x:c r="C8899" s="11" t="n">
        <x:v>19.46</x:v>
      </x:c>
      <x:c r="D8899" s="11" t="n">
        <x:v>20.34</x:v>
      </x:c>
      <x:c r="E8899" s="13" t="n">
        <x:v>129777</x:v>
      </x:c>
      <x:c r="F8899" s="11" t="n">
        <x:v>1</x:v>
      </x:c>
      <x:c r="G8899" s="11" t="n">
        <x:v>19.46</x:v>
      </x:c>
      <x:c r="H8899" s="11" t="n">
        <x:v>20.34</x:v>
      </x:c>
      <x:c r="I8899" s="13" t="n">
        <x:v>129777</x:v>
      </x:c>
      <x:c r="J8899" s="11" t="n">
        <x:v>20.082701</x:v>
      </x:c>
      <x:c r="K8899" s="14" t="n">
        <x:f>I8899*J8899</x:f>
        <x:v>2606272.687677</x:v>
      </x:c>
      <x:c r="L8899" s="8" t="str">
        <x:v>Alpaca SIP</x:v>
      </x:c>
    </x:row>
    <x:row r="8900" ht="25" customHeight="1">
      <x:c r="A8900" s="8" t="str">
        <x:v>AKTS</x:v>
      </x:c>
      <x:c r="B8900" s="10" t="n">
        <x:v>46168</x:v>
      </x:c>
      <x:c r="C8900" s="11" t="n">
        <x:v>20.74</x:v>
      </x:c>
      <x:c r="D8900" s="11" t="n">
        <x:v>20.58</x:v>
      </x:c>
      <x:c r="E8900" s="13" t="n">
        <x:v>166112</x:v>
      </x:c>
      <x:c r="F8900" s="11" t="n">
        <x:v>1</x:v>
      </x:c>
      <x:c r="G8900" s="11" t="n">
        <x:v>20.74</x:v>
      </x:c>
      <x:c r="H8900" s="11" t="n">
        <x:v>20.58</x:v>
      </x:c>
      <x:c r="I8900" s="13" t="n">
        <x:v>166112</x:v>
      </x:c>
      <x:c r="J8900" s="11" t="n">
        <x:v>20.57603</x:v>
      </x:c>
      <x:c r="K8900" s="14" t="n">
        <x:f>I8900*J8900</x:f>
        <x:v>3417925.49536</x:v>
      </x:c>
      <x:c r="L8900" s="8" t="str">
        <x:v>Alpaca SIP</x:v>
      </x:c>
    </x:row>
    <x:row r="8901" ht="25" customHeight="1">
      <x:c r="A8901" s="8" t="str">
        <x:v>AKTS</x:v>
      </x:c>
      <x:c r="B8901" s="10" t="n">
        <x:v>46169</x:v>
      </x:c>
      <x:c r="C8901" s="11" t="n">
        <x:v>20.75</x:v>
      </x:c>
      <x:c r="D8901" s="11" t="n">
        <x:v>19.92</x:v>
      </x:c>
      <x:c r="E8901" s="13" t="n">
        <x:v>157037</x:v>
      </x:c>
      <x:c r="F8901" s="11" t="n">
        <x:v>1</x:v>
      </x:c>
      <x:c r="G8901" s="11" t="n">
        <x:v>20.75</x:v>
      </x:c>
      <x:c r="H8901" s="11" t="n">
        <x:v>19.92</x:v>
      </x:c>
      <x:c r="I8901" s="13" t="n">
        <x:v>157037</x:v>
      </x:c>
      <x:c r="J8901" s="11" t="n">
        <x:v>20.323653</x:v>
      </x:c>
      <x:c r="K8901" s="14" t="n">
        <x:f>I8901*J8901</x:f>
        <x:v>3191565.496161</x:v>
      </x:c>
      <x:c r="L8901" s="8" t="str">
        <x:v>Alpaca SIP</x:v>
      </x:c>
    </x:row>
    <x:row r="8902" ht="25" customHeight="1">
      <x:c r="A8902" s="8" t="str">
        <x:v>AKTS</x:v>
      </x:c>
      <x:c r="B8902" s="10" t="n">
        <x:v>46170</x:v>
      </x:c>
      <x:c r="C8902" s="11" t="n">
        <x:v>20.12</x:v>
      </x:c>
      <x:c r="D8902" s="11" t="n">
        <x:v>20.43</x:v>
      </x:c>
      <x:c r="E8902" s="13" t="n">
        <x:v>99610</x:v>
      </x:c>
      <x:c r="F8902" s="11" t="n">
        <x:v>1</x:v>
      </x:c>
      <x:c r="G8902" s="11" t="n">
        <x:v>20.12</x:v>
      </x:c>
      <x:c r="H8902" s="11" t="n">
        <x:v>20.43</x:v>
      </x:c>
      <x:c r="I8902" s="13" t="n">
        <x:v>99610</x:v>
      </x:c>
      <x:c r="J8902" s="11" t="n">
        <x:v>20.257771</x:v>
      </x:c>
      <x:c r="K8902" s="14" t="n">
        <x:f>I8902*J8902</x:f>
        <x:v>2017876.5693100002</x:v>
      </x:c>
      <x:c r="L8902" s="8" t="str">
        <x:v>Alpaca SIP</x:v>
      </x:c>
    </x:row>
    <x:row r="8903" ht="25" customHeight="1">
      <x:c r="A8903" s="8" t="str">
        <x:v>AKTS</x:v>
      </x:c>
      <x:c r="B8903" s="10" t="n">
        <x:v>46171</x:v>
      </x:c>
      <x:c r="C8903" s="11" t="n">
        <x:v>20.44</x:v>
      </x:c>
      <x:c r="D8903" s="11" t="n">
        <x:v>20.74</x:v>
      </x:c>
      <x:c r="E8903" s="13" t="n">
        <x:v>141989</x:v>
      </x:c>
      <x:c r="F8903" s="11" t="n">
        <x:v>1</x:v>
      </x:c>
      <x:c r="G8903" s="11" t="n">
        <x:v>20.44</x:v>
      </x:c>
      <x:c r="H8903" s="11" t="n">
        <x:v>20.74</x:v>
      </x:c>
      <x:c r="I8903" s="13" t="n">
        <x:v>141989</x:v>
      </x:c>
      <x:c r="J8903" s="11" t="n">
        <x:v>20.587881</x:v>
      </x:c>
      <x:c r="K8903" s="14" t="n">
        <x:f>I8903*J8903</x:f>
        <x:v>2923252.635309</x:v>
      </x:c>
      <x:c r="L8903" s="8" t="str">
        <x:v>Alpaca SIP</x:v>
      </x:c>
    </x:row>
    <x:row r="8904" ht="25" customHeight="1">
      <x:c r="A8904" s="8" t="str">
        <x:v>AKTS</x:v>
      </x:c>
      <x:c r="B8904" s="10" t="n">
        <x:v>46174</x:v>
      </x:c>
      <x:c r="C8904" s="11" t="n">
        <x:v>20.59</x:v>
      </x:c>
      <x:c r="D8904" s="11" t="n">
        <x:v>19.48</x:v>
      </x:c>
      <x:c r="E8904" s="13" t="n">
        <x:v>98755</x:v>
      </x:c>
      <x:c r="F8904" s="11" t="n">
        <x:v>1</x:v>
      </x:c>
      <x:c r="G8904" s="11" t="n">
        <x:v>20.59</x:v>
      </x:c>
      <x:c r="H8904" s="11" t="n">
        <x:v>19.48</x:v>
      </x:c>
      <x:c r="I8904" s="13" t="n">
        <x:v>98755</x:v>
      </x:c>
      <x:c r="J8904" s="11" t="n">
        <x:v>19.74651</x:v>
      </x:c>
      <x:c r="K8904" s="14" t="n">
        <x:f>I8904*J8904</x:f>
        <x:v>1950066.5950500001</x:v>
      </x:c>
      <x:c r="L8904" s="8" t="str">
        <x:v>Alpaca SIP</x:v>
      </x:c>
    </x:row>
    <x:row r="8905" ht="25" customHeight="1">
      <x:c r="A8905" s="8" t="str">
        <x:v>AKTS</x:v>
      </x:c>
      <x:c r="B8905" s="10" t="n">
        <x:v>46175</x:v>
      </x:c>
      <x:c r="C8905" s="11" t="n">
        <x:v>19.28</x:v>
      </x:c>
      <x:c r="D8905" s="11" t="n">
        <x:v>20.26</x:v>
      </x:c>
      <x:c r="E8905" s="13" t="n">
        <x:v>310103</x:v>
      </x:c>
      <x:c r="F8905" s="11" t="n">
        <x:v>1</x:v>
      </x:c>
      <x:c r="G8905" s="11" t="n">
        <x:v>19.28</x:v>
      </x:c>
      <x:c r="H8905" s="11" t="n">
        <x:v>20.26</x:v>
      </x:c>
      <x:c r="I8905" s="13" t="n">
        <x:v>310103</x:v>
      </x:c>
      <x:c r="J8905" s="11" t="n">
        <x:v>20.073357</x:v>
      </x:c>
      <x:c r="K8905" s="14" t="n">
        <x:f>I8905*J8905</x:f>
        <x:v>6224808.225771001</x:v>
      </x:c>
      <x:c r="L8905" s="8" t="str">
        <x:v>Alpaca SIP</x:v>
      </x:c>
    </x:row>
    <x:row r="8906" ht="25" customHeight="1">
      <x:c r="A8906" s="8" t="str">
        <x:v>AKTS</x:v>
      </x:c>
      <x:c r="B8906" s="10" t="n">
        <x:v>46176</x:v>
      </x:c>
      <x:c r="C8906" s="11" t="n">
        <x:v>20.33</x:v>
      </x:c>
      <x:c r="D8906" s="11" t="n">
        <x:v>19.37</x:v>
      </x:c>
      <x:c r="E8906" s="13" t="n">
        <x:v>269464</x:v>
      </x:c>
      <x:c r="F8906" s="11" t="n">
        <x:v>1</x:v>
      </x:c>
      <x:c r="G8906" s="11" t="n">
        <x:v>20.33</x:v>
      </x:c>
      <x:c r="H8906" s="11" t="n">
        <x:v>19.37</x:v>
      </x:c>
      <x:c r="I8906" s="13" t="n">
        <x:v>269464</x:v>
      </x:c>
      <x:c r="J8906" s="11" t="n">
        <x:v>19.851679</x:v>
      </x:c>
      <x:c r="K8906" s="14" t="n">
        <x:f>I8906*J8906</x:f>
        <x:v>5349312.8300560005</x:v>
      </x:c>
      <x:c r="L8906" s="8" t="str">
        <x:v>Alpaca SIP</x:v>
      </x:c>
    </x:row>
    <x:row r="8907" ht="25" customHeight="1">
      <x:c r="A8907" s="8" t="str">
        <x:v>AKTS</x:v>
      </x:c>
      <x:c r="B8907" s="10" t="n">
        <x:v>46177</x:v>
      </x:c>
      <x:c r="C8907" s="11" t="n">
        <x:v>19.56</x:v>
      </x:c>
      <x:c r="D8907" s="11" t="n">
        <x:v>19.89</x:v>
      </x:c>
      <x:c r="E8907" s="13" t="n">
        <x:v>151722</x:v>
      </x:c>
      <x:c r="F8907" s="11" t="n">
        <x:v>1</x:v>
      </x:c>
      <x:c r="G8907" s="11" t="n">
        <x:v>19.56</x:v>
      </x:c>
      <x:c r="H8907" s="11" t="n">
        <x:v>19.89</x:v>
      </x:c>
      <x:c r="I8907" s="13" t="n">
        <x:v>151722</x:v>
      </x:c>
      <x:c r="J8907" s="11" t="n">
        <x:v>20.273962</x:v>
      </x:c>
      <x:c r="K8907" s="14" t="n">
        <x:f>I8907*J8907</x:f>
        <x:v>3076006.062564</x:v>
      </x:c>
      <x:c r="L8907" s="8" t="str">
        <x:v>Alpaca SIP</x:v>
      </x:c>
    </x:row>
    <x:row r="8908" ht="25" customHeight="1">
      <x:c r="A8908" s="8" t="str">
        <x:v>AKTS</x:v>
      </x:c>
      <x:c r="B8908" s="10" t="n">
        <x:v>46178</x:v>
      </x:c>
      <x:c r="C8908" s="11" t="n">
        <x:v>19.87</x:v>
      </x:c>
      <x:c r="D8908" s="11" t="n">
        <x:v>18.87</x:v>
      </x:c>
      <x:c r="E8908" s="13" t="n">
        <x:v>138646</x:v>
      </x:c>
      <x:c r="F8908" s="11" t="n">
        <x:v>1</x:v>
      </x:c>
      <x:c r="G8908" s="11" t="n">
        <x:v>19.87</x:v>
      </x:c>
      <x:c r="H8908" s="11" t="n">
        <x:v>18.87</x:v>
      </x:c>
      <x:c r="I8908" s="13" t="n">
        <x:v>138646</x:v>
      </x:c>
      <x:c r="J8908" s="11" t="n">
        <x:v>19.122588</x:v>
      </x:c>
      <x:c r="K8908" s="14" t="n">
        <x:f>I8908*J8908</x:f>
        <x:v>2651270.335848</x:v>
      </x:c>
      <x:c r="L8908" s="8" t="str">
        <x:v>Alpaca SIP</x:v>
      </x:c>
    </x:row>
    <x:row r="8909" ht="25" customHeight="1">
      <x:c r="A8909" s="8" t="str">
        <x:v>AKTS</x:v>
      </x:c>
      <x:c r="B8909" s="10" t="n">
        <x:v>46181</x:v>
      </x:c>
      <x:c r="C8909" s="11" t="n">
        <x:v>19</x:v>
      </x:c>
      <x:c r="D8909" s="11" t="n">
        <x:v>18.97</x:v>
      </x:c>
      <x:c r="E8909" s="13" t="n">
        <x:v>155634</x:v>
      </x:c>
      <x:c r="F8909" s="11" t="n">
        <x:v>1</x:v>
      </x:c>
      <x:c r="G8909" s="11" t="n">
        <x:v>19</x:v>
      </x:c>
      <x:c r="H8909" s="11" t="n">
        <x:v>18.97</x:v>
      </x:c>
      <x:c r="I8909" s="13" t="n">
        <x:v>155634</x:v>
      </x:c>
      <x:c r="J8909" s="11" t="n">
        <x:v>19.224155</x:v>
      </x:c>
      <x:c r="K8909" s="14" t="n">
        <x:f>I8909*J8909</x:f>
        <x:v>2991932.13927</x:v>
      </x:c>
      <x:c r="L8909" s="8" t="str">
        <x:v>Alpaca SIP</x:v>
      </x:c>
    </x:row>
    <x:row r="8910" ht="25" customHeight="1">
      <x:c r="A8910" s="8" t="str">
        <x:v>AKTS</x:v>
      </x:c>
      <x:c r="B8910" s="10" t="n">
        <x:v>46182</x:v>
      </x:c>
      <x:c r="C8910" s="11" t="n">
        <x:v>19.25</x:v>
      </x:c>
      <x:c r="D8910" s="11" t="n">
        <x:v>18.98</x:v>
      </x:c>
      <x:c r="E8910" s="13" t="n">
        <x:v>129829</x:v>
      </x:c>
      <x:c r="F8910" s="11" t="n">
        <x:v>1</x:v>
      </x:c>
      <x:c r="G8910" s="11" t="n">
        <x:v>19.25</x:v>
      </x:c>
      <x:c r="H8910" s="11" t="n">
        <x:v>18.98</x:v>
      </x:c>
      <x:c r="I8910" s="13" t="n">
        <x:v>129829</x:v>
      </x:c>
      <x:c r="J8910" s="11" t="n">
        <x:v>18.891492</x:v>
      </x:c>
      <x:c r="K8910" s="14" t="n">
        <x:f>I8910*J8910</x:f>
        <x:v>2452663.514868</x:v>
      </x:c>
      <x:c r="L8910" s="8" t="str">
        <x:v>Alpaca SIP</x:v>
      </x:c>
    </x:row>
    <x:row r="8911" ht="25" customHeight="1">
      <x:c r="A8911" s="8" t="str">
        <x:v>AKTS</x:v>
      </x:c>
      <x:c r="B8911" s="10" t="n">
        <x:v>46183</x:v>
      </x:c>
      <x:c r="C8911" s="11" t="n">
        <x:v>19.02</x:v>
      </x:c>
      <x:c r="D8911" s="11" t="n">
        <x:v>18.58</x:v>
      </x:c>
      <x:c r="E8911" s="13" t="n">
        <x:v>123975</x:v>
      </x:c>
      <x:c r="F8911" s="11" t="n">
        <x:v>1</x:v>
      </x:c>
      <x:c r="G8911" s="11" t="n">
        <x:v>19.02</x:v>
      </x:c>
      <x:c r="H8911" s="11" t="n">
        <x:v>18.58</x:v>
      </x:c>
      <x:c r="I8911" s="13" t="n">
        <x:v>123975</x:v>
      </x:c>
      <x:c r="J8911" s="11" t="n">
        <x:v>18.708039</x:v>
      </x:c>
      <x:c r="K8911" s="14" t="n">
        <x:f>I8911*J8911</x:f>
        <x:v>2319329.1350249997</x:v>
      </x:c>
      <x:c r="L8911" s="8" t="str">
        <x:v>Alpaca SIP</x:v>
      </x:c>
    </x:row>
    <x:row r="8912" ht="25" customHeight="1">
      <x:c r="A8912" s="8" t="str">
        <x:v>AKTS</x:v>
      </x:c>
      <x:c r="B8912" s="10" t="n">
        <x:v>46184</x:v>
      </x:c>
      <x:c r="C8912" s="11" t="n">
        <x:v>18.68</x:v>
      </x:c>
      <x:c r="D8912" s="11" t="n">
        <x:v>19.46</x:v>
      </x:c>
      <x:c r="E8912" s="13" t="n">
        <x:v>137203</x:v>
      </x:c>
      <x:c r="F8912" s="11" t="n">
        <x:v>1</x:v>
      </x:c>
      <x:c r="G8912" s="11" t="n">
        <x:v>18.68</x:v>
      </x:c>
      <x:c r="H8912" s="11" t="n">
        <x:v>19.46</x:v>
      </x:c>
      <x:c r="I8912" s="13" t="n">
        <x:v>137203</x:v>
      </x:c>
      <x:c r="J8912" s="11" t="n">
        <x:v>19.23503</x:v>
      </x:c>
      <x:c r="K8912" s="14" t="n">
        <x:f>I8912*J8912</x:f>
        <x:v>2639103.8210899998</x:v>
      </x:c>
      <x:c r="L8912" s="8" t="str">
        <x:v>Alpaca SIP</x:v>
      </x:c>
    </x:row>
    <x:row r="8913" ht="25" customHeight="1">
      <x:c r="A8913" s="8" t="str">
        <x:v>AKTS</x:v>
      </x:c>
      <x:c r="B8913" s="10" t="n">
        <x:v>46185</x:v>
      </x:c>
      <x:c r="C8913" s="11" t="n">
        <x:v>21.36</x:v>
      </x:c>
      <x:c r="D8913" s="11" t="n">
        <x:v>21.93</x:v>
      </x:c>
      <x:c r="E8913" s="13" t="n">
        <x:v>848798</x:v>
      </x:c>
      <x:c r="F8913" s="11" t="n">
        <x:v>1</x:v>
      </x:c>
      <x:c r="G8913" s="11" t="n">
        <x:v>21.36</x:v>
      </x:c>
      <x:c r="H8913" s="11" t="n">
        <x:v>21.93</x:v>
      </x:c>
      <x:c r="I8913" s="13" t="n">
        <x:v>848798</x:v>
      </x:c>
      <x:c r="J8913" s="11" t="n">
        <x:v>21.589724</x:v>
      </x:c>
      <x:c r="K8913" s="14" t="n">
        <x:f>I8913*J8913</x:f>
        <x:v>18325314.551752</x:v>
      </x:c>
      <x:c r="L8913" s="8" t="str">
        <x:v>Alpaca SIP</x:v>
      </x:c>
    </x:row>
    <x:row r="8914" ht="25" customHeight="1">
      <x:c r="A8914" s="8" t="str">
        <x:v>AKTS</x:v>
      </x:c>
      <x:c r="B8914" s="10" t="n">
        <x:v>46188</x:v>
      </x:c>
      <x:c r="C8914" s="11" t="n">
        <x:v>22.6</x:v>
      </x:c>
      <x:c r="D8914" s="11" t="n">
        <x:v>20.69</x:v>
      </x:c>
      <x:c r="E8914" s="13" t="n">
        <x:v>488976</x:v>
      </x:c>
      <x:c r="F8914" s="11" t="n">
        <x:v>1</x:v>
      </x:c>
      <x:c r="G8914" s="11" t="n">
        <x:v>22.6</x:v>
      </x:c>
      <x:c r="H8914" s="11" t="n">
        <x:v>20.69</x:v>
      </x:c>
      <x:c r="I8914" s="13" t="n">
        <x:v>488976</x:v>
      </x:c>
      <x:c r="J8914" s="11" t="n">
        <x:v>21.453174</x:v>
      </x:c>
      <x:c r="K8914" s="14" t="n">
        <x:f>I8914*J8914</x:f>
        <x:v>10490087.209824</x:v>
      </x:c>
      <x:c r="L8914" s="8" t="str">
        <x:v>Alpaca SIP</x:v>
      </x:c>
    </x:row>
    <x:row r="8915" ht="25" customHeight="1">
      <x:c r="A8915" s="8" t="str">
        <x:v>AKTS</x:v>
      </x:c>
      <x:c r="B8915" s="10" t="n">
        <x:v>46189</x:v>
      </x:c>
      <x:c r="C8915" s="11" t="n">
        <x:v>21.45</x:v>
      </x:c>
      <x:c r="D8915" s="11" t="n">
        <x:v>22.63</x:v>
      </x:c>
      <x:c r="E8915" s="13" t="n">
        <x:v>548439</x:v>
      </x:c>
      <x:c r="F8915" s="11" t="n">
        <x:v>1</x:v>
      </x:c>
      <x:c r="G8915" s="11" t="n">
        <x:v>21.45</x:v>
      </x:c>
      <x:c r="H8915" s="11" t="n">
        <x:v>22.63</x:v>
      </x:c>
      <x:c r="I8915" s="13" t="n">
        <x:v>548439</x:v>
      </x:c>
      <x:c r="J8915" s="11" t="n">
        <x:v>22.330626</x:v>
      </x:c>
      <x:c r="K8915" s="14" t="n">
        <x:f>I8915*J8915</x:f>
        <x:v>12246986.192814</x:v>
      </x:c>
      <x:c r="L8915" s="8" t="str">
        <x:v>Alpaca SIP</x:v>
      </x:c>
    </x:row>
    <x:row r="8916" ht="25" customHeight="1">
      <x:c r="A8916" s="8" t="str">
        <x:v>AKTS</x:v>
      </x:c>
      <x:c r="B8916" s="10" t="n">
        <x:v>46190</x:v>
      </x:c>
      <x:c r="C8916" s="11" t="n">
        <x:v>23.27</x:v>
      </x:c>
      <x:c r="D8916" s="11" t="n">
        <x:v>23.53</x:v>
      </x:c>
      <x:c r="E8916" s="13" t="n">
        <x:v>523640</x:v>
      </x:c>
      <x:c r="F8916" s="11" t="n">
        <x:v>1</x:v>
      </x:c>
      <x:c r="G8916" s="11" t="n">
        <x:v>23.27</x:v>
      </x:c>
      <x:c r="H8916" s="11" t="n">
        <x:v>23.53</x:v>
      </x:c>
      <x:c r="I8916" s="13" t="n">
        <x:v>523640</x:v>
      </x:c>
      <x:c r="J8916" s="11" t="n">
        <x:v>24.061376</x:v>
      </x:c>
      <x:c r="K8916" s="14" t="n">
        <x:f>I8916*J8916</x:f>
        <x:v>12599498.928639999</x:v>
      </x:c>
      <x:c r="L8916" s="8" t="str">
        <x:v>Alpaca SIP</x:v>
      </x:c>
    </x:row>
    <x:row r="8917" ht="25" customHeight="1">
      <x:c r="A8917" s="8" t="str">
        <x:v>AKTS</x:v>
      </x:c>
      <x:c r="B8917" s="10" t="n">
        <x:v>46191</x:v>
      </x:c>
      <x:c r="C8917" s="11" t="n">
        <x:v>24.41</x:v>
      </x:c>
      <x:c r="D8917" s="11" t="n">
        <x:v>24.09</x:v>
      </x:c>
      <x:c r="E8917" s="13" t="n">
        <x:v>552173</x:v>
      </x:c>
      <x:c r="F8917" s="11" t="n">
        <x:v>1</x:v>
      </x:c>
      <x:c r="G8917" s="11" t="n">
        <x:v>24.41</x:v>
      </x:c>
      <x:c r="H8917" s="11" t="n">
        <x:v>24.09</x:v>
      </x:c>
      <x:c r="I8917" s="13" t="n">
        <x:v>552173</x:v>
      </x:c>
      <x:c r="J8917" s="11" t="n">
        <x:v>24.106492</x:v>
      </x:c>
      <x:c r="K8917" s="14" t="n">
        <x:f>I8917*J8917</x:f>
        <x:v>13310954.007116</x:v>
      </x:c>
      <x:c r="L8917" s="8" t="str">
        <x:v>Alpaca SIP</x:v>
      </x:c>
    </x:row>
    <x:row r="8918" ht="25" customHeight="1">
      <x:c r="A8918" s="8" t="str">
        <x:v>AKTS</x:v>
      </x:c>
      <x:c r="B8918" s="10" t="n">
        <x:v>46195</x:v>
      </x:c>
      <x:c r="C8918" s="11" t="n">
        <x:v>24.35</x:v>
      </x:c>
      <x:c r="D8918" s="11" t="n">
        <x:v>24.79</x:v>
      </x:c>
      <x:c r="E8918" s="13" t="n">
        <x:v>361688</x:v>
      </x:c>
      <x:c r="F8918" s="11" t="n">
        <x:v>1</x:v>
      </x:c>
      <x:c r="G8918" s="11" t="n">
        <x:v>24.35</x:v>
      </x:c>
      <x:c r="H8918" s="11" t="n">
        <x:v>24.79</x:v>
      </x:c>
      <x:c r="I8918" s="13" t="n">
        <x:v>361688</x:v>
      </x:c>
      <x:c r="J8918" s="11" t="n">
        <x:v>24.810176</x:v>
      </x:c>
      <x:c r="K8918" s="14" t="n">
        <x:f>I8918*J8918</x:f>
        <x:v>8973542.937088</x:v>
      </x:c>
      <x:c r="L8918" s="8" t="str">
        <x:v>Alpaca SIP</x:v>
      </x:c>
    </x:row>
    <x:row r="8919" ht="25" customHeight="1">
      <x:c r="A8919" s="8" t="str">
        <x:v>AKTS</x:v>
      </x:c>
      <x:c r="B8919" s="10" t="n">
        <x:v>46196</x:v>
      </x:c>
      <x:c r="C8919" s="11" t="n">
        <x:v>24.41</x:v>
      </x:c>
      <x:c r="D8919" s="11" t="n">
        <x:v>27.01</x:v>
      </x:c>
      <x:c r="E8919" s="13" t="n">
        <x:v>408105</x:v>
      </x:c>
      <x:c r="F8919" s="11" t="n">
        <x:v>1</x:v>
      </x:c>
      <x:c r="G8919" s="11" t="n">
        <x:v>24.41</x:v>
      </x:c>
      <x:c r="H8919" s="11" t="n">
        <x:v>27.01</x:v>
      </x:c>
      <x:c r="I8919" s="13" t="n">
        <x:v>408105</x:v>
      </x:c>
      <x:c r="J8919" s="11" t="n">
        <x:v>26.682542</x:v>
      </x:c>
      <x:c r="K8919" s="14" t="n">
        <x:f>I8919*J8919</x:f>
        <x:v>10889278.80291</x:v>
      </x:c>
      <x:c r="L8919" s="8" t="str">
        <x:v>Alpaca SIP</x:v>
      </x:c>
    </x:row>
    <x:row r="8920" ht="25" customHeight="1">
      <x:c r="A8920" s="8" t="str">
        <x:v>AKTS</x:v>
      </x:c>
      <x:c r="B8920" s="10" t="n">
        <x:v>46197</x:v>
      </x:c>
      <x:c r="C8920" s="11" t="n">
        <x:v>27.21</x:v>
      </x:c>
      <x:c r="D8920" s="11" t="n">
        <x:v>28.7</x:v>
      </x:c>
      <x:c r="E8920" s="13" t="n">
        <x:v>462219</x:v>
      </x:c>
      <x:c r="F8920" s="11" t="n">
        <x:v>1</x:v>
      </x:c>
      <x:c r="G8920" s="11" t="n">
        <x:v>27.21</x:v>
      </x:c>
      <x:c r="H8920" s="11" t="n">
        <x:v>28.7</x:v>
      </x:c>
      <x:c r="I8920" s="13" t="n">
        <x:v>462219</x:v>
      </x:c>
      <x:c r="J8920" s="11" t="n">
        <x:v>28.166224</x:v>
      </x:c>
      <x:c r="K8920" s="14" t="n">
        <x:f>I8920*J8920</x:f>
        <x:v>13018963.891056</x:v>
      </x:c>
      <x:c r="L8920" s="8" t="str">
        <x:v>Alpaca SIP</x:v>
      </x:c>
    </x:row>
    <x:row r="8921" ht="25" customHeight="1">
      <x:c r="A8921" s="8" t="str">
        <x:v>AKTS</x:v>
      </x:c>
      <x:c r="B8921" s="10" t="n">
        <x:v>46198</x:v>
      </x:c>
      <x:c r="C8921" s="11" t="n">
        <x:v>29.9</x:v>
      </x:c>
      <x:c r="D8921" s="11" t="n">
        <x:v>31.15</x:v>
      </x:c>
      <x:c r="E8921" s="13" t="n">
        <x:v>860090</x:v>
      </x:c>
      <x:c r="F8921" s="11" t="n">
        <x:v>1</x:v>
      </x:c>
      <x:c r="G8921" s="11" t="n">
        <x:v>29.9</x:v>
      </x:c>
      <x:c r="H8921" s="11" t="n">
        <x:v>31.15</x:v>
      </x:c>
      <x:c r="I8921" s="13" t="n">
        <x:v>860090</x:v>
      </x:c>
      <x:c r="J8921" s="11" t="n">
        <x:v>31.438922</x:v>
      </x:c>
      <x:c r="K8921" s="14" t="n">
        <x:f>I8921*J8921</x:f>
        <x:v>27040302.422980003</x:v>
      </x:c>
      <x:c r="L8921" s="8" t="str">
        <x:v>Alpaca SIP</x:v>
      </x:c>
    </x:row>
    <x:row r="8922" ht="25" customHeight="1">
      <x:c r="A8922" s="8" t="str">
        <x:v>AKTS</x:v>
      </x:c>
      <x:c r="B8922" s="10" t="n">
        <x:v>46199</x:v>
      </x:c>
      <x:c r="C8922" s="11" t="n">
        <x:v>31.06</x:v>
      </x:c>
      <x:c r="D8922" s="11" t="n">
        <x:v>29.44</x:v>
      </x:c>
      <x:c r="E8922" s="13" t="n">
        <x:v>1230759</x:v>
      </x:c>
      <x:c r="F8922" s="11" t="n">
        <x:v>1</x:v>
      </x:c>
      <x:c r="G8922" s="11" t="n">
        <x:v>31.06</x:v>
      </x:c>
      <x:c r="H8922" s="11" t="n">
        <x:v>29.44</x:v>
      </x:c>
      <x:c r="I8922" s="13" t="n">
        <x:v>1230759</x:v>
      </x:c>
      <x:c r="J8922" s="11" t="n">
        <x:v>29.805716</x:v>
      </x:c>
      <x:c r="K8922" s="14" t="n">
        <x:f>I8922*J8922</x:f>
        <x:v>36683653.218444</x:v>
      </x:c>
      <x:c r="L8922" s="8" t="str">
        <x:v>Alpaca SIP</x:v>
      </x:c>
    </x:row>
    <x:row r="8923" ht="25" customHeight="1">
      <x:c r="A8923" s="8" t="str">
        <x:v>AKTS</x:v>
      </x:c>
      <x:c r="B8923" s="10" t="n">
        <x:v>46202</x:v>
      </x:c>
      <x:c r="C8923" s="11" t="n">
        <x:v>29.45</x:v>
      </x:c>
      <x:c r="D8923" s="11" t="n">
        <x:v>30.11</x:v>
      </x:c>
      <x:c r="E8923" s="13" t="n">
        <x:v>539456</x:v>
      </x:c>
      <x:c r="F8923" s="11" t="n">
        <x:v>1</x:v>
      </x:c>
      <x:c r="G8923" s="11" t="n">
        <x:v>29.45</x:v>
      </x:c>
      <x:c r="H8923" s="11" t="n">
        <x:v>30.11</x:v>
      </x:c>
      <x:c r="I8923" s="13" t="n">
        <x:v>539456</x:v>
      </x:c>
      <x:c r="J8923" s="11" t="n">
        <x:v>30.647238</x:v>
      </x:c>
      <x:c r="K8923" s="14" t="n">
        <x:f>I8923*J8923</x:f>
        <x:v>16532836.422528</x:v>
      </x:c>
      <x:c r="L8923" s="8" t="str">
        <x:v>Alpaca SIP</x:v>
      </x:c>
    </x:row>
    <x:row r="8924" ht="25" customHeight="1">
      <x:c r="A8924" s="8" t="str">
        <x:v>AKTS</x:v>
      </x:c>
      <x:c r="B8924" s="10" t="n">
        <x:v>46203</x:v>
      </x:c>
      <x:c r="C8924" s="11" t="n">
        <x:v>29.63</x:v>
      </x:c>
      <x:c r="D8924" s="11" t="n">
        <x:v>32.23</x:v>
      </x:c>
      <x:c r="E8924" s="13" t="n">
        <x:v>1212031</x:v>
      </x:c>
      <x:c r="F8924" s="11" t="n">
        <x:v>1</x:v>
      </x:c>
      <x:c r="G8924" s="11" t="n">
        <x:v>29.63</x:v>
      </x:c>
      <x:c r="H8924" s="11" t="n">
        <x:v>32.23</x:v>
      </x:c>
      <x:c r="I8924" s="13" t="n">
        <x:v>1212031</x:v>
      </x:c>
      <x:c r="J8924" s="11" t="n">
        <x:v>32.668866</x:v>
      </x:c>
      <x:c r="K8924" s="14" t="n">
        <x:f>I8924*J8924</x:f>
        <x:v>39595678.326846</x:v>
      </x:c>
      <x:c r="L8924" s="8" t="str">
        <x:v>Alpaca SIP</x:v>
      </x:c>
    </x:row>
    <x:row r="8925" ht="25" customHeight="1">
      <x:c r="A8925" s="8" t="str">
        <x:v>AKTS</x:v>
      </x:c>
      <x:c r="B8925" s="10" t="n">
        <x:v>46204</x:v>
      </x:c>
      <x:c r="C8925" s="11" t="n">
        <x:v>31.96</x:v>
      </x:c>
      <x:c r="D8925" s="11" t="n">
        <x:v>30.89</x:v>
      </x:c>
      <x:c r="E8925" s="13" t="n">
        <x:v>536911</x:v>
      </x:c>
      <x:c r="F8925" s="11" t="n">
        <x:v>1</x:v>
      </x:c>
      <x:c r="G8925" s="11" t="n">
        <x:v>31.96</x:v>
      </x:c>
      <x:c r="H8925" s="11" t="n">
        <x:v>30.89</x:v>
      </x:c>
      <x:c r="I8925" s="13" t="n">
        <x:v>536911</x:v>
      </x:c>
      <x:c r="J8925" s="11" t="n">
        <x:v>31.325418</x:v>
      </x:c>
      <x:c r="K8925" s="14" t="n">
        <x:f>I8925*J8925</x:f>
        <x:v>16818961.503798</x:v>
      </x:c>
      <x:c r="L8925" s="8" t="str">
        <x:v>Alpaca SIP</x:v>
      </x:c>
    </x:row>
    <x:row r="8926" ht="25" customHeight="1">
      <x:c r="A8926" s="8" t="str">
        <x:v>AKTS</x:v>
      </x:c>
      <x:c r="B8926" s="10" t="n">
        <x:v>46205</x:v>
      </x:c>
      <x:c r="C8926" s="11" t="n">
        <x:v>31</x:v>
      </x:c>
      <x:c r="D8926" s="11" t="n">
        <x:v>31.76</x:v>
      </x:c>
      <x:c r="E8926" s="13" t="n">
        <x:v>723725</x:v>
      </x:c>
      <x:c r="F8926" s="11" t="n">
        <x:v>1</x:v>
      </x:c>
      <x:c r="G8926" s="11" t="n">
        <x:v>31</x:v>
      </x:c>
      <x:c r="H8926" s="11" t="n">
        <x:v>31.76</x:v>
      </x:c>
      <x:c r="I8926" s="13" t="n">
        <x:v>723725</x:v>
      </x:c>
      <x:c r="J8926" s="11" t="n">
        <x:v>30.932226</x:v>
      </x:c>
      <x:c r="K8926" s="14" t="n">
        <x:f>I8926*J8926</x:f>
        <x:v>22386425.26185</x:v>
      </x:c>
      <x:c r="L8926" s="8" t="str">
        <x:v>Alpaca SIP</x:v>
      </x:c>
    </x:row>
    <x:row r="8927" ht="25" customHeight="1">
      <x:c r="A8927" s="8" t="str">
        <x:v>AKTS</x:v>
      </x:c>
      <x:c r="B8927" s="10" t="n">
        <x:v>46209</x:v>
      </x:c>
      <x:c r="C8927" s="11" t="n">
        <x:v>31.75</x:v>
      </x:c>
      <x:c r="D8927" s="11" t="n">
        <x:v>26.56</x:v>
      </x:c>
      <x:c r="E8927" s="13" t="n">
        <x:v>886802</x:v>
      </x:c>
      <x:c r="F8927" s="11" t="n">
        <x:v>1</x:v>
      </x:c>
      <x:c r="G8927" s="11" t="n">
        <x:v>31.75</x:v>
      </x:c>
      <x:c r="H8927" s="11" t="n">
        <x:v>26.56</x:v>
      </x:c>
      <x:c r="I8927" s="13" t="n">
        <x:v>886802</x:v>
      </x:c>
      <x:c r="J8927" s="11" t="n">
        <x:v>27.615813</x:v>
      </x:c>
      <x:c r="K8927" s="14" t="n">
        <x:f>I8927*J8927</x:f>
        <x:v>24489758.200025998</x:v>
      </x:c>
      <x:c r="L8927" s="8" t="str">
        <x:v>Alpaca SIP</x:v>
      </x:c>
    </x:row>
    <x:row r="8928" ht="25" customHeight="1">
      <x:c r="A8928" s="8" t="str">
        <x:v>AKTS</x:v>
      </x:c>
      <x:c r="B8928" s="10" t="n">
        <x:v>46210</x:v>
      </x:c>
      <x:c r="C8928" s="11" t="n">
        <x:v>26.78</x:v>
      </x:c>
      <x:c r="D8928" s="11" t="n">
        <x:v>27.58</x:v>
      </x:c>
      <x:c r="E8928" s="13" t="n">
        <x:v>498480</x:v>
      </x:c>
      <x:c r="F8928" s="11" t="n">
        <x:v>1</x:v>
      </x:c>
      <x:c r="G8928" s="11" t="n">
        <x:v>26.78</x:v>
      </x:c>
      <x:c r="H8928" s="11" t="n">
        <x:v>27.58</x:v>
      </x:c>
      <x:c r="I8928" s="13" t="n">
        <x:v>498480</x:v>
      </x:c>
      <x:c r="J8928" s="11" t="n">
        <x:v>27.866332</x:v>
      </x:c>
      <x:c r="K8928" s="14" t="n">
        <x:f>I8928*J8928</x:f>
        <x:v>13890809.17536</x:v>
      </x:c>
      <x:c r="L8928" s="8" t="str">
        <x:v>Alpaca SIP</x:v>
      </x:c>
    </x:row>
    <x:row r="8929" ht="25" customHeight="1">
      <x:c r="A8929" s="8" t="str">
        <x:v>AKTS</x:v>
      </x:c>
      <x:c r="B8929" s="10" t="n">
        <x:v>46211</x:v>
      </x:c>
      <x:c r="C8929" s="11" t="n">
        <x:v>27</x:v>
      </x:c>
      <x:c r="D8929" s="11" t="n">
        <x:v>28.69</x:v>
      </x:c>
      <x:c r="E8929" s="13" t="n">
        <x:v>711817</x:v>
      </x:c>
      <x:c r="F8929" s="11" t="n">
        <x:v>1</x:v>
      </x:c>
      <x:c r="G8929" s="11" t="n">
        <x:v>27</x:v>
      </x:c>
      <x:c r="H8929" s="11" t="n">
        <x:v>28.69</x:v>
      </x:c>
      <x:c r="I8929" s="13" t="n">
        <x:v>711817</x:v>
      </x:c>
      <x:c r="J8929" s="11" t="n">
        <x:v>27.945712</x:v>
      </x:c>
      <x:c r="K8929" s="14" t="n">
        <x:f>I8929*J8929</x:f>
        <x:v>19892232.878704</x:v>
      </x:c>
      <x:c r="L8929" s="8" t="str">
        <x:v>Alpaca SIP</x:v>
      </x:c>
    </x:row>
    <x:row r="8930" ht="25" customHeight="1">
      <x:c r="A8930" s="8" t="str">
        <x:v>AKTS</x:v>
      </x:c>
      <x:c r="B8930" s="10" t="n">
        <x:v>46212</x:v>
      </x:c>
      <x:c r="C8930" s="11" t="n">
        <x:v>28.7</x:v>
      </x:c>
      <x:c r="D8930" s="11" t="n">
        <x:v>28.42</x:v>
      </x:c>
      <x:c r="E8930" s="13" t="n">
        <x:v>371457</x:v>
      </x:c>
      <x:c r="F8930" s="11" t="n">
        <x:v>1</x:v>
      </x:c>
      <x:c r="G8930" s="11" t="n">
        <x:v>28.7</x:v>
      </x:c>
      <x:c r="H8930" s="11" t="n">
        <x:v>28.42</x:v>
      </x:c>
      <x:c r="I8930" s="13" t="n">
        <x:v>371457</x:v>
      </x:c>
      <x:c r="J8930" s="11" t="n">
        <x:v>28.789653</x:v>
      </x:c>
      <x:c r="K8930" s="14" t="n">
        <x:f>I8930*J8930</x:f>
        <x:v>10694118.134421</x:v>
      </x:c>
      <x:c r="L8930" s="8" t="str">
        <x:v>Alpaca SIP</x:v>
      </x:c>
    </x:row>
    <x:row r="8931" ht="25" customHeight="1">
      <x:c r="A8931" s="8" t="str">
        <x:v>AKTS</x:v>
      </x:c>
      <x:c r="B8931" s="10" t="n">
        <x:v>46213</x:v>
      </x:c>
      <x:c r="C8931" s="11" t="n">
        <x:v>27.95</x:v>
      </x:c>
      <x:c r="D8931" s="11" t="n">
        <x:v>27.88</x:v>
      </x:c>
      <x:c r="E8931" s="13" t="n">
        <x:v>487232</x:v>
      </x:c>
      <x:c r="F8931" s="11" t="n">
        <x:v>1</x:v>
      </x:c>
      <x:c r="G8931" s="11" t="n">
        <x:v>27.95</x:v>
      </x:c>
      <x:c r="H8931" s="11" t="n">
        <x:v>27.88</x:v>
      </x:c>
      <x:c r="I8931" s="13" t="n">
        <x:v>487232</x:v>
      </x:c>
      <x:c r="J8931" s="11" t="n">
        <x:v>27.578092</x:v>
      </x:c>
      <x:c r="K8931" s="14" t="n">
        <x:f>I8931*J8931</x:f>
        <x:v>13436928.921344</x:v>
      </x:c>
      <x:c r="L8931" s="8" t="str">
        <x:v>Alpaca SIP</x:v>
      </x:c>
    </x:row>
    <x:row r="8932" ht="25" customHeight="1">
      <x:c r="A8932" s="8" t="str">
        <x:v>AKTS</x:v>
      </x:c>
      <x:c r="B8932" s="10" t="n">
        <x:v>46216</x:v>
      </x:c>
      <x:c r="C8932" s="11" t="n">
        <x:v>27.31</x:v>
      </x:c>
      <x:c r="D8932" s="11" t="n">
        <x:v>25.575</x:v>
      </x:c>
      <x:c r="E8932" s="13" t="n">
        <x:v>667464</x:v>
      </x:c>
      <x:c r="F8932" s="11" t="n">
        <x:v>1</x:v>
      </x:c>
      <x:c r="G8932" s="11" t="n">
        <x:v>27.31</x:v>
      </x:c>
      <x:c r="H8932" s="11" t="n">
        <x:v>25.575</x:v>
      </x:c>
      <x:c r="I8932" s="13" t="n">
        <x:v>667464</x:v>
      </x:c>
      <x:c r="J8932" s="11" t="n">
        <x:v>25.519023</x:v>
      </x:c>
      <x:c r="K8932" s="14" t="n">
        <x:f>I8932*J8932</x:f>
        <x:v>17033029.167672</x:v>
      </x:c>
      <x:c r="L8932" s="8" t="str">
        <x:v>Alpaca SIP</x:v>
      </x:c>
    </x:row>
    <x:row r="8933" ht="25" customHeight="1">
      <x:c r="A8933" s="8" t="str">
        <x:v>AKTS</x:v>
      </x:c>
      <x:c r="B8933" s="10" t="n">
        <x:v>46217</x:v>
      </x:c>
      <x:c r="C8933" s="11" t="n">
        <x:v>25.91</x:v>
      </x:c>
      <x:c r="D8933" s="11" t="n">
        <x:v>25.175</x:v>
      </x:c>
      <x:c r="E8933" s="13" t="n">
        <x:v>754144</x:v>
      </x:c>
      <x:c r="F8933" s="11" t="n">
        <x:v>1</x:v>
      </x:c>
      <x:c r="G8933" s="11" t="n">
        <x:v>25.91</x:v>
      </x:c>
      <x:c r="H8933" s="11" t="n">
        <x:v>25.175</x:v>
      </x:c>
      <x:c r="I8933" s="13" t="n">
        <x:v>754144</x:v>
      </x:c>
      <x:c r="J8933" s="11" t="n">
        <x:v>25.925087</x:v>
      </x:c>
      <x:c r="K8933" s="14" t="n">
        <x:f>I8933*J8933</x:f>
        <x:v>19551248.810528003</x:v>
      </x:c>
      <x:c r="L8933" s="8" t="str">
        <x:v>Alpaca SIP</x:v>
      </x:c>
    </x:row>
    <x:row r="8934" ht="25" customHeight="1">
      <x:c r="A8934" s="8" t="str">
        <x:v>AKTS</x:v>
      </x:c>
      <x:c r="B8934" s="10" t="n">
        <x:v>46218</x:v>
      </x:c>
      <x:c r="C8934" s="11" t="n">
        <x:v>24.85</x:v>
      </x:c>
      <x:c r="D8934" s="11" t="n">
        <x:v>26</x:v>
      </x:c>
      <x:c r="E8934" s="13" t="n">
        <x:v>435542</x:v>
      </x:c>
      <x:c r="F8934" s="11" t="n">
        <x:v>1</x:v>
      </x:c>
      <x:c r="G8934" s="11" t="n">
        <x:v>24.85</x:v>
      </x:c>
      <x:c r="H8934" s="11" t="n">
        <x:v>26</x:v>
      </x:c>
      <x:c r="I8934" s="13" t="n">
        <x:v>435542</x:v>
      </x:c>
      <x:c r="J8934" s="11" t="n">
        <x:v>25.112677</x:v>
      </x:c>
      <x:c r="K8934" s="14" t="n">
        <x:f>I8934*J8934</x:f>
        <x:v>10937625.565934</x:v>
      </x:c>
      <x:c r="L8934" s="8" t="str">
        <x:v>Alpaca SIP</x:v>
      </x:c>
    </x:row>
    <x:row r="8935" ht="25" customHeight="1">
      <x:c r="A8935" s="8" t="str">
        <x:v>AKTS</x:v>
      </x:c>
      <x:c r="B8935" s="10" t="n">
        <x:v>46219</x:v>
      </x:c>
      <x:c r="C8935" s="11" t="n">
        <x:v>26.21</x:v>
      </x:c>
      <x:c r="D8935" s="11" t="n">
        <x:v>25.02</x:v>
      </x:c>
      <x:c r="E8935" s="13" t="n">
        <x:v>314275</x:v>
      </x:c>
      <x:c r="F8935" s="11" t="n">
        <x:v>1</x:v>
      </x:c>
      <x:c r="G8935" s="11" t="n">
        <x:v>26.21</x:v>
      </x:c>
      <x:c r="H8935" s="11" t="n">
        <x:v>25.02</x:v>
      </x:c>
      <x:c r="I8935" s="13" t="n">
        <x:v>314275</x:v>
      </x:c>
      <x:c r="J8935" s="11" t="n">
        <x:v>25.64763</x:v>
      </x:c>
      <x:c r="K8935" s="14" t="n">
        <x:f>I8935*J8935</x:f>
        <x:v>8060408.91825</x:v>
      </x:c>
      <x:c r="L8935" s="8" t="str">
        <x:v>Alpaca SIP</x:v>
      </x:c>
    </x:row>
    <x:row r="8936" ht="25" customHeight="1">
      <x:c r="A8936" s="8" t="str">
        <x:v>AKTS</x:v>
      </x:c>
      <x:c r="B8936" s="10" t="n">
        <x:v>46220</x:v>
      </x:c>
      <x:c r="C8936" s="11" t="n">
        <x:v>24.64</x:v>
      </x:c>
      <x:c r="D8936" s="11" t="n">
        <x:v>24.89</x:v>
      </x:c>
      <x:c r="E8936" s="13" t="n">
        <x:v>260650</x:v>
      </x:c>
      <x:c r="F8936" s="11" t="n">
        <x:v>1</x:v>
      </x:c>
      <x:c r="G8936" s="11" t="n">
        <x:v>24.64</x:v>
      </x:c>
      <x:c r="H8936" s="11" t="n">
        <x:v>24.89</x:v>
      </x:c>
      <x:c r="I8936" s="13" t="n">
        <x:v>260650</x:v>
      </x:c>
      <x:c r="J8936" s="11" t="n">
        <x:v>25.254756</x:v>
      </x:c>
      <x:c r="K8936" s="14" t="n">
        <x:f>I8936*J8936</x:f>
        <x:v>6582652.1514</x:v>
      </x:c>
      <x:c r="L8936" s="8" t="str">
        <x:v>Alpaca SIP</x:v>
      </x:c>
    </x:row>
    <x:row r="8937" ht="25" customHeight="1">
      <x:c r="A8937" s="8" t="str">
        <x:v>AKTS</x:v>
      </x:c>
      <x:c r="B8937" s="10" t="n">
        <x:v>46223</x:v>
      </x:c>
      <x:c r="C8937" s="11" t="n">
        <x:v>25.18</x:v>
      </x:c>
      <x:c r="D8937" s="11" t="n">
        <x:v>23.96</x:v>
      </x:c>
      <x:c r="E8937" s="13" t="n">
        <x:v>262046</x:v>
      </x:c>
      <x:c r="F8937" s="11" t="n">
        <x:v>1</x:v>
      </x:c>
      <x:c r="G8937" s="11" t="n">
        <x:v>25.18</x:v>
      </x:c>
      <x:c r="H8937" s="11" t="n">
        <x:v>23.96</x:v>
      </x:c>
      <x:c r="I8937" s="13" t="n">
        <x:v>262046</x:v>
      </x:c>
      <x:c r="J8937" s="11" t="n">
        <x:v>24.111996</x:v>
      </x:c>
      <x:c r="K8937" s="14" t="n">
        <x:f>I8937*J8937</x:f>
        <x:v>6318452.103816001</x:v>
      </x:c>
      <x:c r="L8937" s="8" t="str">
        <x:v>Alpaca SIP</x:v>
      </x:c>
    </x:row>
    <x:row r="8938" ht="25" customHeight="1">
      <x:c r="A8938" s="8" t="str">
        <x:v>AKTS</x:v>
      </x:c>
      <x:c r="B8938" s="10" t="n">
        <x:v>46224</x:v>
      </x:c>
      <x:c r="C8938" s="11" t="n">
        <x:v>23.76</x:v>
      </x:c>
      <x:c r="D8938" s="11" t="n">
        <x:v>24.63</x:v>
      </x:c>
      <x:c r="E8938" s="13" t="n">
        <x:v>244618</x:v>
      </x:c>
      <x:c r="F8938" s="11" t="n">
        <x:v>1</x:v>
      </x:c>
      <x:c r="G8938" s="11" t="n">
        <x:v>23.76</x:v>
      </x:c>
      <x:c r="H8938" s="11" t="n">
        <x:v>24.63</x:v>
      </x:c>
      <x:c r="I8938" s="13" t="n">
        <x:v>244618</x:v>
      </x:c>
      <x:c r="J8938" s="11" t="n">
        <x:v>24.711235</x:v>
      </x:c>
      <x:c r="K8938" s="14" t="n">
        <x:f>I8938*J8938</x:f>
        <x:v>6044812.88323</x:v>
      </x:c>
      <x:c r="L8938" s="8" t="str">
        <x:v>Alpaca SIP</x:v>
      </x:c>
    </x:row>
    <x:row r="8939" ht="25" customHeight="1">
      <x:c r="A8939" s="8" t="str">
        <x:v>AKTS</x:v>
      </x:c>
      <x:c r="B8939" s="10" t="n">
        <x:v>46225</x:v>
      </x:c>
      <x:c r="C8939" s="11" t="n">
        <x:v>24.59</x:v>
      </x:c>
      <x:c r="D8939" s="11" t="n">
        <x:v>24.81</x:v>
      </x:c>
      <x:c r="E8939" s="13" t="n">
        <x:v>208016</x:v>
      </x:c>
      <x:c r="F8939" s="11" t="n">
        <x:v>1</x:v>
      </x:c>
      <x:c r="G8939" s="11" t="n">
        <x:v>24.59</x:v>
      </x:c>
      <x:c r="H8939" s="11" t="n">
        <x:v>24.81</x:v>
      </x:c>
      <x:c r="I8939" s="13" t="n">
        <x:v>208016</x:v>
      </x:c>
      <x:c r="J8939" s="11" t="n">
        <x:v>24.666718</x:v>
      </x:c>
      <x:c r="K8939" s="14" t="n">
        <x:f>I8939*J8939</x:f>
        <x:v>5131072.011488</x:v>
      </x:c>
      <x:c r="L8939" s="8" t="str">
        <x:v>Alpaca SIP</x:v>
      </x:c>
    </x:row>
    <x:row r="8940" ht="25" customHeight="1">
      <x:c r="A8940" s="8" t="str">
        <x:v>AKTS</x:v>
      </x:c>
      <x:c r="B8940" s="10" t="n">
        <x:v>46226</x:v>
      </x:c>
      <x:c r="C8940" s="11" t="n">
        <x:v>24.35</x:v>
      </x:c>
      <x:c r="D8940" s="11" t="n">
        <x:v>24.01</x:v>
      </x:c>
      <x:c r="E8940" s="13" t="n">
        <x:v>298736</x:v>
      </x:c>
      <x:c r="F8940" s="11" t="n">
        <x:v>1</x:v>
      </x:c>
      <x:c r="G8940" s="11" t="n">
        <x:v>24.35</x:v>
      </x:c>
      <x:c r="H8940" s="11" t="n">
        <x:v>24.01</x:v>
      </x:c>
      <x:c r="I8940" s="13" t="n">
        <x:v>298736</x:v>
      </x:c>
      <x:c r="J8940" s="11" t="n">
        <x:v>24.087644</x:v>
      </x:c>
      <x:c r="K8940" s="14" t="n">
        <x:f>I8940*J8940</x:f>
        <x:v>7195846.417984</x:v>
      </x:c>
      <x:c r="L8940" s="8" t="str">
        <x:v>Alpaca SIP</x:v>
      </x:c>
    </x:row>
    <x:row r="8941" ht="25" customHeight="1">
      <x:c r="A8941" s="8" t="str">
        <x:v>AKTS</x:v>
      </x:c>
      <x:c r="B8941" s="10" t="n">
        <x:v>46227</x:v>
      </x:c>
      <x:c r="C8941" s="11" t="n">
        <x:v>24.06</x:v>
      </x:c>
      <x:c r="D8941" s="11" t="n">
        <x:v>23.89</x:v>
      </x:c>
      <x:c r="E8941" s="13" t="n">
        <x:v>193817</x:v>
      </x:c>
      <x:c r="F8941" s="11" t="n">
        <x:v>1</x:v>
      </x:c>
      <x:c r="G8941" s="11" t="n">
        <x:v>24.06</x:v>
      </x:c>
      <x:c r="H8941" s="11" t="n">
        <x:v>23.89</x:v>
      </x:c>
      <x:c r="I8941" s="13" t="n">
        <x:v>193817</x:v>
      </x:c>
      <x:c r="J8941" s="11" t="n">
        <x:v>23.906966</x:v>
      </x:c>
      <x:c r="K8941" s="14" t="n">
        <x:f>I8941*J8941</x:f>
        <x:v>4633576.429222</x:v>
      </x:c>
      <x:c r="L8941" s="8" t="str">
        <x:v>Alpaca SIP</x:v>
      </x:c>
    </x:row>
    <x:row r="8942" ht="25" customHeight="1">
      <x:c r="A8942" s="8" t="str">
        <x:v>AKTS</x:v>
      </x:c>
      <x:c r="B8942" s="10" t="n">
        <x:v>46230</x:v>
      </x:c>
      <x:c r="C8942" s="11" t="n">
        <x:v>24.16</x:v>
      </x:c>
      <x:c r="D8942" s="11" t="n">
        <x:v>24.21</x:v>
      </x:c>
      <x:c r="E8942" s="13" t="n">
        <x:v>258801</x:v>
      </x:c>
      <x:c r="F8942" s="11" t="n">
        <x:v>1</x:v>
      </x:c>
      <x:c r="G8942" s="11" t="n">
        <x:v>24.16</x:v>
      </x:c>
      <x:c r="H8942" s="11" t="n">
        <x:v>24.21</x:v>
      </x:c>
      <x:c r="I8942" s="13" t="n">
        <x:v>258801</x:v>
      </x:c>
      <x:c r="J8942" s="11" t="n">
        <x:v>24.596244</x:v>
      </x:c>
      <x:c r="K8942" s="14" t="n">
        <x:f>I8942*J8942</x:f>
        <x:v>6365532.543443999</x:v>
      </x:c>
      <x:c r="L8942" s="8" t="str">
        <x:v>Alpaca SIP</x:v>
      </x:c>
    </x:row>
    <x:row r="8943" ht="25" customHeight="1">
      <x:c r="A8943" s="8" t="str">
        <x:v>AKTS</x:v>
      </x:c>
      <x:c r="B8943" s="10" t="n">
        <x:v>46231</x:v>
      </x:c>
      <x:c r="C8943" s="11" t="n">
        <x:v>24.22</x:v>
      </x:c>
      <x:c r="D8943" s="11" t="n">
        <x:v>22.97</x:v>
      </x:c>
      <x:c r="E8943" s="13" t="n">
        <x:v>312242</x:v>
      </x:c>
      <x:c r="F8943" s="11" t="n">
        <x:v>1</x:v>
      </x:c>
      <x:c r="G8943" s="11" t="n">
        <x:v>24.22</x:v>
      </x:c>
      <x:c r="H8943" s="11" t="n">
        <x:v>22.97</x:v>
      </x:c>
      <x:c r="I8943" s="13" t="n">
        <x:v>312242</x:v>
      </x:c>
      <x:c r="J8943" s="11" t="n">
        <x:v>23.191296</x:v>
      </x:c>
      <x:c r="K8943" s="14" t="n">
        <x:f>I8943*J8943</x:f>
        <x:v>7241296.645632001</x:v>
      </x:c>
      <x:c r="L8943" s="8" t="str">
        <x:v>Alpaca SIP</x:v>
      </x:c>
    </x:row>
    <x:row r="8944" ht="25" customHeight="1">
      <x:c r="A8944" s="8" t="str">
        <x:v>AKTS</x:v>
      </x:c>
      <x:c r="B8944" s="10" t="n">
        <x:v>46232</x:v>
      </x:c>
      <x:c r="C8944" s="11" t="n">
        <x:v>23.05</x:v>
      </x:c>
      <x:c r="D8944" s="11" t="n">
        <x:v>22.39</x:v>
      </x:c>
      <x:c r="E8944" s="13" t="n">
        <x:v>314938</x:v>
      </x:c>
      <x:c r="F8944" s="11" t="n">
        <x:v>1</x:v>
      </x:c>
      <x:c r="G8944" s="11" t="n">
        <x:v>23.05</x:v>
      </x:c>
      <x:c r="H8944" s="11" t="n">
        <x:v>22.39</x:v>
      </x:c>
      <x:c r="I8944" s="13" t="n">
        <x:v>314938</x:v>
      </x:c>
      <x:c r="J8944" s="11" t="n">
        <x:v>22.779165</x:v>
      </x:c>
      <x:c r="K8944" s="14" t="n">
        <x:f>I8944*J8944</x:f>
        <x:v>7174024.66677</x:v>
      </x:c>
      <x:c r="L8944" s="8" t="str">
        <x:v>Alpaca SIP</x:v>
      </x:c>
    </x:row>
    <x:row r="8945" ht="25" customHeight="1">
      <x:c r="A8945" s="8" t="str">
        <x:v>AKTS</x:v>
      </x:c>
      <x:c r="B8945" s="10" t="n">
        <x:v>46233</x:v>
      </x:c>
      <x:c r="C8945" s="11" t="n">
        <x:v>22.24</x:v>
      </x:c>
      <x:c r="D8945" s="11" t="n">
        <x:v>23</x:v>
      </x:c>
      <x:c r="E8945" s="13" t="n">
        <x:v>331099</x:v>
      </x:c>
      <x:c r="F8945" s="11" t="n">
        <x:v>1</x:v>
      </x:c>
      <x:c r="G8945" s="11" t="n">
        <x:v>22.24</x:v>
      </x:c>
      <x:c r="H8945" s="11" t="n">
        <x:v>23</x:v>
      </x:c>
      <x:c r="I8945" s="13" t="n">
        <x:v>331099</x:v>
      </x:c>
      <x:c r="J8945" s="11" t="n">
        <x:v>22.81774</x:v>
      </x:c>
      <x:c r="K8945" s="14" t="n">
        <x:f>I8945*J8945</x:f>
        <x:v>7554930.89626</x:v>
      </x:c>
      <x:c r="L8945" s="8" t="str">
        <x:v>Alpaca SIP</x:v>
      </x:c>
    </x:row>
    <x:row r="8946" ht="25" customHeight="1">
      <x:c r="A8946" s="8" t="str">
        <x:v>AKTS</x:v>
      </x:c>
      <x:c r="B8946" s="10" t="n">
        <x:v>46234</x:v>
      </x:c>
      <x:c r="C8946" s="11" t="n">
        <x:v>23.04</x:v>
      </x:c>
      <x:c r="D8946" s="11" t="n">
        <x:v>22.07</x:v>
      </x:c>
      <x:c r="E8946" s="13" t="n">
        <x:v>278458</x:v>
      </x:c>
      <x:c r="F8946" s="11" t="n">
        <x:v>1</x:v>
      </x:c>
      <x:c r="G8946" s="11" t="n">
        <x:v>23.04</x:v>
      </x:c>
      <x:c r="H8946" s="11" t="n">
        <x:v>22.07</x:v>
      </x:c>
      <x:c r="I8946" s="13" t="n">
        <x:v>278458</x:v>
      </x:c>
      <x:c r="J8946" s="11" t="n">
        <x:v>22.01188</x:v>
      </x:c>
      <x:c r="K8946" s="14" t="n">
        <x:f>I8946*J8946</x:f>
        <x:v>6129384.081040001</x:v>
      </x:c>
      <x:c r="L8946" s="8" t="str">
        <x:v>Alpaca SIP</x:v>
      </x:c>
    </x:row>
    <x:row r="8947" ht="25" customHeight="1">
      <x:c r="A8947" s="8" t="str">
        <x:v>AKTS</x:v>
      </x:c>
      <x:c r="B8947" s="10" t="n">
        <x:v>46237</x:v>
      </x:c>
      <x:c r="C8947" s="11" t="n">
        <x:v>22.07</x:v>
      </x:c>
      <x:c r="D8947" s="11" t="n">
        <x:v>22.23</x:v>
      </x:c>
      <x:c r="E8947" s="13" t="n">
        <x:v>314698</x:v>
      </x:c>
      <x:c r="F8947" s="11" t="n">
        <x:v>1</x:v>
      </x:c>
      <x:c r="G8947" s="11" t="n">
        <x:v>22.07</x:v>
      </x:c>
      <x:c r="H8947" s="11" t="n">
        <x:v>22.23</x:v>
      </x:c>
      <x:c r="I8947" s="13" t="n">
        <x:v>314698</x:v>
      </x:c>
      <x:c r="J8947" s="11" t="n">
        <x:v>21.934977</x:v>
      </x:c>
      <x:c r="K8947" s="14" t="n">
        <x:f>I8947*J8947</x:f>
        <x:v>6902893.391946</x:v>
      </x:c>
      <x:c r="L8947" s="8" t="str">
        <x:v>Alpaca SIP</x:v>
      </x:c>
    </x:row>
    <x:row r="8948" ht="25" customHeight="1">
      <x:c r="A8948" s="8" t="str">
        <x:v>AKTS</x:v>
      </x:c>
      <x:c r="B8948" s="10" t="n">
        <x:v>46238</x:v>
      </x:c>
      <x:c r="C8948" s="11" t="n">
        <x:v>22.48</x:v>
      </x:c>
      <x:c r="D8948" s="11" t="n">
        <x:v>22.84</x:v>
      </x:c>
      <x:c r="E8948" s="13" t="n">
        <x:v>299252</x:v>
      </x:c>
      <x:c r="F8948" s="11" t="n">
        <x:v>1</x:v>
      </x:c>
      <x:c r="G8948" s="11" t="n">
        <x:v>22.48</x:v>
      </x:c>
      <x:c r="H8948" s="11" t="n">
        <x:v>22.84</x:v>
      </x:c>
      <x:c r="I8948" s="13" t="n">
        <x:v>299252</x:v>
      </x:c>
      <x:c r="J8948" s="11" t="n">
        <x:v>22.741998</x:v>
      </x:c>
      <x:c r="K8948" s="14" t="n">
        <x:f>I8948*J8948</x:f>
        <x:v>6805588.385496</x:v>
      </x:c>
      <x:c r="L8948" s="8" t="str">
        <x:v>Alpaca SIP</x:v>
      </x:c>
    </x:row>
    <x:row r="8949" ht="25" customHeight="1">
      <x:c r="A8949" s="8" t="str">
        <x:v>AKTS</x:v>
      </x:c>
      <x:c r="B8949" s="10" t="n">
        <x:v>46239</x:v>
      </x:c>
      <x:c r="C8949" s="11" t="n">
        <x:v>23.02</x:v>
      </x:c>
      <x:c r="D8949" s="11" t="n">
        <x:v>22.65</x:v>
      </x:c>
      <x:c r="E8949" s="13" t="n">
        <x:v>248437</x:v>
      </x:c>
      <x:c r="F8949" s="11" t="n">
        <x:v>1</x:v>
      </x:c>
      <x:c r="G8949" s="11" t="n">
        <x:v>23.02</x:v>
      </x:c>
      <x:c r="H8949" s="11" t="n">
        <x:v>22.65</x:v>
      </x:c>
      <x:c r="I8949" s="13" t="n">
        <x:v>248437</x:v>
      </x:c>
      <x:c r="J8949" s="11" t="n">
        <x:v>22.90992</x:v>
      </x:c>
      <x:c r="K8949" s="14" t="n">
        <x:f>I8949*J8949</x:f>
        <x:v>5691671.79504</x:v>
      </x:c>
      <x:c r="L8949" s="8" t="str">
        <x:v>Alpaca SIP</x:v>
      </x:c>
    </x:row>
    <x:row r="8950" ht="25" customHeight="1">
      <x:c r="A8950" s="8" t="str">
        <x:v>AKTS</x:v>
      </x:c>
      <x:c r="B8950" s="10" t="n">
        <x:v>46240</x:v>
      </x:c>
      <x:c r="C8950" s="11" t="n">
        <x:v>22.34</x:v>
      </x:c>
      <x:c r="D8950" s="11" t="n">
        <x:v>23.44</x:v>
      </x:c>
      <x:c r="E8950" s="13" t="n">
        <x:v>266675</x:v>
      </x:c>
      <x:c r="F8950" s="11" t="n">
        <x:v>1</x:v>
      </x:c>
      <x:c r="G8950" s="11" t="n">
        <x:v>22.34</x:v>
      </x:c>
      <x:c r="H8950" s="11" t="n">
        <x:v>23.44</x:v>
      </x:c>
      <x:c r="I8950" s="13" t="n">
        <x:v>266675</x:v>
      </x:c>
      <x:c r="J8950" s="11" t="n">
        <x:v>23.429049</x:v>
      </x:c>
      <x:c r="K8950" s="14" t="n">
        <x:f>I8950*J8950</x:f>
        <x:v>6247941.642074999</x:v>
      </x:c>
      <x:c r="L8950" s="8" t="str">
        <x:v>Alpaca SIP</x:v>
      </x:c>
    </x:row>
    <x:row r="8951" ht="25" customHeight="1">
      <x:c r="A8951" s="8" t="str">
        <x:v>AKTS</x:v>
      </x:c>
      <x:c r="B8951" s="10" t="n">
        <x:v>46241</x:v>
      </x:c>
      <x:c r="C8951" s="11" t="n">
        <x:v>24.07</x:v>
      </x:c>
      <x:c r="D8951" s="11" t="n">
        <x:v>24.13</x:v>
      </x:c>
      <x:c r="E8951" s="13" t="n">
        <x:v>154857</x:v>
      </x:c>
      <x:c r="F8951" s="11" t="n">
        <x:v>1</x:v>
      </x:c>
      <x:c r="G8951" s="11" t="n">
        <x:v>24.07</x:v>
      </x:c>
      <x:c r="H8951" s="11" t="n">
        <x:v>24.13</x:v>
      </x:c>
      <x:c r="I8951" s="13" t="n">
        <x:v>154857</x:v>
      </x:c>
      <x:c r="J8951" s="11" t="n">
        <x:v>24.15232</x:v>
      </x:c>
      <x:c r="K8951" s="14" t="n">
        <x:f>I8951*J8951</x:f>
        <x:v>3740155.81824</x:v>
      </x:c>
      <x:c r="L8951" s="8" t="str">
        <x:v>Alpaca SIP</x:v>
      </x:c>
    </x:row>
    <x:row r="8952" ht="25" customHeight="1">
      <x:c r="A8952" s="8" t="str">
        <x:v>AKTS</x:v>
      </x:c>
      <x:c r="B8952" s="10" t="n">
        <x:v>46244</x:v>
      </x:c>
      <x:c r="C8952" s="11" t="n">
        <x:v>24.07</x:v>
      </x:c>
      <x:c r="D8952" s="11" t="n">
        <x:v>24.1</x:v>
      </x:c>
      <x:c r="E8952" s="13" t="n">
        <x:v>240110</x:v>
      </x:c>
      <x:c r="F8952" s="11" t="n">
        <x:v>1</x:v>
      </x:c>
      <x:c r="G8952" s="11" t="n">
        <x:v>24.07</x:v>
      </x:c>
      <x:c r="H8952" s="11" t="n">
        <x:v>24.1</x:v>
      </x:c>
      <x:c r="I8952" s="13" t="n">
        <x:v>240110</x:v>
      </x:c>
      <x:c r="J8952" s="11" t="n">
        <x:v>24.316043</x:v>
      </x:c>
      <x:c r="K8952" s="14" t="n">
        <x:f>I8952*J8952</x:f>
        <x:v>5838525.08473</x:v>
      </x:c>
      <x:c r="L8952" s="8" t="str">
        <x:v>Alpaca SIP</x:v>
      </x:c>
    </x:row>
    <x:row r="8953" ht="25" customHeight="1">
      <x:c r="A8953" s="8" t="str">
        <x:v>AKTS</x:v>
      </x:c>
      <x:c r="B8953" s="10" t="n">
        <x:v>46245</x:v>
      </x:c>
      <x:c r="C8953" s="11" t="n">
        <x:v>24.79</x:v>
      </x:c>
      <x:c r="D8953" s="11" t="n">
        <x:v>24.77</x:v>
      </x:c>
      <x:c r="E8953" s="13" t="n">
        <x:v>209243</x:v>
      </x:c>
      <x:c r="F8953" s="11" t="n">
        <x:v>1</x:v>
      </x:c>
      <x:c r="G8953" s="11" t="n">
        <x:v>24.79</x:v>
      </x:c>
      <x:c r="H8953" s="11" t="n">
        <x:v>24.77</x:v>
      </x:c>
      <x:c r="I8953" s="13" t="n">
        <x:v>209243</x:v>
      </x:c>
      <x:c r="J8953" s="11" t="n">
        <x:v>24.615385</x:v>
      </x:c>
      <x:c r="K8953" s="14" t="n">
        <x:f>I8953*J8953</x:f>
        <x:v>5150597.003555</x:v>
      </x:c>
      <x:c r="L8953" s="8" t="str">
        <x:v>Alpaca SIP</x:v>
      </x:c>
    </x:row>
    <x:row r="8954" ht="25" customHeight="1">
      <x:c r="A8954" s="8" t="str">
        <x:v>AKTS</x:v>
      </x:c>
      <x:c r="B8954" s="10" t="n">
        <x:v>46246</x:v>
      </x:c>
      <x:c r="C8954" s="11" t="n">
        <x:v>25</x:v>
      </x:c>
      <x:c r="D8954" s="11" t="n">
        <x:v>24</x:v>
      </x:c>
      <x:c r="E8954" s="13" t="n">
        <x:v>213809</x:v>
      </x:c>
      <x:c r="F8954" s="11" t="n">
        <x:v>1</x:v>
      </x:c>
      <x:c r="G8954" s="11" t="n">
        <x:v>25</x:v>
      </x:c>
      <x:c r="H8954" s="11" t="n">
        <x:v>24</x:v>
      </x:c>
      <x:c r="I8954" s="13" t="n">
        <x:v>213809</x:v>
      </x:c>
      <x:c r="J8954" s="11" t="n">
        <x:v>24.344499</x:v>
      </x:c>
      <x:c r="K8954" s="14" t="n">
        <x:f>I8954*J8954</x:f>
        <x:v>5205072.986691</x:v>
      </x:c>
      <x:c r="L8954" s="8" t="str">
        <x:v>Alpaca SIP</x:v>
      </x:c>
    </x:row>
    <x:row r="8955" ht="25" customHeight="1">
      <x:c r="A8955" s="8" t="str">
        <x:v>AKTS</x:v>
      </x:c>
      <x:c r="B8955" s="10" t="n">
        <x:v>46247</x:v>
      </x:c>
      <x:c r="C8955" s="11" t="n">
        <x:v>24.37</x:v>
      </x:c>
      <x:c r="D8955" s="11" t="n">
        <x:v>23.79</x:v>
      </x:c>
      <x:c r="E8955" s="13" t="n">
        <x:v>156327</x:v>
      </x:c>
      <x:c r="F8955" s="11" t="n">
        <x:v>1</x:v>
      </x:c>
      <x:c r="G8955" s="11" t="n">
        <x:v>24.37</x:v>
      </x:c>
      <x:c r="H8955" s="11" t="n">
        <x:v>23.79</x:v>
      </x:c>
      <x:c r="I8955" s="13" t="n">
        <x:v>156327</x:v>
      </x:c>
      <x:c r="J8955" s="11" t="n">
        <x:v>24.012364</x:v>
      </x:c>
      <x:c r="K8955" s="14" t="n">
        <x:f>I8955*J8955</x:f>
        <x:v>3753780.8270280003</x:v>
      </x:c>
      <x:c r="L8955" s="8" t="str">
        <x:v>Alpaca SIP</x:v>
      </x:c>
    </x:row>
    <x:row r="8956" ht="25" customHeight="1">
      <x:c r="A8956" s="8" t="str">
        <x:v>AKTS</x:v>
      </x:c>
      <x:c r="B8956" s="10" t="n">
        <x:v>46248</x:v>
      </x:c>
      <x:c r="C8956" s="11" t="n">
        <x:v>23.97</x:v>
      </x:c>
      <x:c r="D8956" s="11" t="n">
        <x:v>24.93</x:v>
      </x:c>
      <x:c r="E8956" s="13" t="n">
        <x:v>229791</x:v>
      </x:c>
      <x:c r="F8956" s="11" t="n">
        <x:v>1</x:v>
      </x:c>
      <x:c r="G8956" s="11" t="n">
        <x:v>23.97</x:v>
      </x:c>
      <x:c r="H8956" s="11" t="n">
        <x:v>24.93</x:v>
      </x:c>
      <x:c r="I8956" s="13" t="n">
        <x:v>229791</x:v>
      </x:c>
      <x:c r="J8956" s="11" t="n">
        <x:v>24.549617</x:v>
      </x:c>
      <x:c r="K8956" s="14" t="n">
        <x:f>I8956*J8956</x:f>
        <x:v>5641281.040047</x:v>
      </x:c>
      <x:c r="L8956" s="8" t="str">
        <x:v>Alpaca SIP</x:v>
      </x:c>
    </x:row>
    <x:row r="8957" ht="25" customHeight="1">
      <x:c r="A8957" s="8" t="str">
        <x:v>AKTS</x:v>
      </x:c>
      <x:c r="B8957" s="10" t="n">
        <x:v>46251</x:v>
      </x:c>
      <x:c r="C8957" s="11" t="n">
        <x:v>24.89</x:v>
      </x:c>
      <x:c r="D8957" s="11" t="n">
        <x:v>24.72</x:v>
      </x:c>
      <x:c r="E8957" s="13" t="n">
        <x:v>163158</x:v>
      </x:c>
      <x:c r="F8957" s="11" t="n">
        <x:v>1</x:v>
      </x:c>
      <x:c r="G8957" s="11" t="n">
        <x:v>24.89</x:v>
      </x:c>
      <x:c r="H8957" s="11" t="n">
        <x:v>24.72</x:v>
      </x:c>
      <x:c r="I8957" s="13" t="n">
        <x:v>163158</x:v>
      </x:c>
      <x:c r="J8957" s="11" t="n">
        <x:v>24.574518</x:v>
      </x:c>
      <x:c r="K8957" s="14" t="n">
        <x:f>I8957*J8957</x:f>
        <x:v>4009529.2078440003</x:v>
      </x:c>
      <x:c r="L8957" s="8" t="str">
        <x:v>Alpaca SIP</x:v>
      </x:c>
    </x:row>
    <x:row r="8958" ht="25" customHeight="1">
      <x:c r="A8958" s="8" t="str">
        <x:v>AKTS</x:v>
      </x:c>
      <x:c r="B8958" s="10" t="n">
        <x:v>46252</x:v>
      </x:c>
      <x:c r="C8958" s="11" t="n">
        <x:v>24.55</x:v>
      </x:c>
      <x:c r="D8958" s="11" t="n">
        <x:v>25</x:v>
      </x:c>
      <x:c r="E8958" s="13" t="n">
        <x:v>183999</x:v>
      </x:c>
      <x:c r="F8958" s="11" t="n">
        <x:v>1</x:v>
      </x:c>
      <x:c r="G8958" s="11" t="n">
        <x:v>24.55</x:v>
      </x:c>
      <x:c r="H8958" s="11" t="n">
        <x:v>25</x:v>
      </x:c>
      <x:c r="I8958" s="13" t="n">
        <x:v>183999</x:v>
      </x:c>
      <x:c r="J8958" s="11" t="n">
        <x:v>24.854603</x:v>
      </x:c>
      <x:c r="K8958" s="14" t="n">
        <x:f>I8958*J8958</x:f>
        <x:v>4573222.0973970005</x:v>
      </x:c>
      <x:c r="L8958" s="8" t="str">
        <x:v>Alpaca SIP</x:v>
      </x:c>
    </x:row>
    <x:row r="8959" ht="25" customHeight="1">
      <x:c r="A8959" s="8" t="str">
        <x:v>AKTS</x:v>
      </x:c>
      <x:c r="B8959" s="10" t="n">
        <x:v>46253</x:v>
      </x:c>
      <x:c r="C8959" s="11" t="n">
        <x:v>26.28</x:v>
      </x:c>
      <x:c r="D8959" s="11" t="n">
        <x:v>25.02</x:v>
      </x:c>
      <x:c r="E8959" s="13" t="n">
        <x:v>216587</x:v>
      </x:c>
      <x:c r="F8959" s="11" t="n">
        <x:v>1</x:v>
      </x:c>
      <x:c r="G8959" s="11" t="n">
        <x:v>26.28</x:v>
      </x:c>
      <x:c r="H8959" s="11" t="n">
        <x:v>25.02</x:v>
      </x:c>
      <x:c r="I8959" s="13" t="n">
        <x:v>216587</x:v>
      </x:c>
      <x:c r="J8959" s="11" t="n">
        <x:v>24.99342</x:v>
      </x:c>
      <x:c r="K8959" s="14" t="n">
        <x:f>I8959*J8959</x:f>
        <x:v>5413249.85754</x:v>
      </x:c>
      <x:c r="L8959" s="8" t="str">
        <x:v>Alpaca SIP</x:v>
      </x:c>
    </x:row>
    <x:row r="8960" ht="25" customHeight="1">
      <x:c r="A8960" s="8" t="str">
        <x:v>AKTS</x:v>
      </x:c>
      <x:c r="B8960" s="10" t="n">
        <x:v>46254</x:v>
      </x:c>
      <x:c r="C8960" s="11" t="n">
        <x:v>24.75</x:v>
      </x:c>
      <x:c r="D8960" s="11" t="n">
        <x:v>24</x:v>
      </x:c>
      <x:c r="E8960" s="13" t="n">
        <x:v>252867</x:v>
      </x:c>
      <x:c r="F8960" s="11" t="n">
        <x:v>1</x:v>
      </x:c>
      <x:c r="G8960" s="11" t="n">
        <x:v>24.75</x:v>
      </x:c>
      <x:c r="H8960" s="11" t="n">
        <x:v>24</x:v>
      </x:c>
      <x:c r="I8960" s="13" t="n">
        <x:v>252867</x:v>
      </x:c>
      <x:c r="J8960" s="11" t="n">
        <x:v>23.924921</x:v>
      </x:c>
      <x:c r="K8960" s="14" t="n">
        <x:f>I8960*J8960</x:f>
        <x:v>6049822.9985070005</x:v>
      </x:c>
      <x:c r="L8960" s="8" t="str">
        <x:v>Alpaca SIP</x:v>
      </x:c>
    </x:row>
    <x:row r="8961" ht="25" customHeight="1">
      <x:c r="A8961" s="8" t="str">
        <x:v>AKTS</x:v>
      </x:c>
      <x:c r="B8961" s="10" t="n">
        <x:v>46255</x:v>
      </x:c>
      <x:c r="C8961" s="11" t="n">
        <x:v>24.33</x:v>
      </x:c>
      <x:c r="D8961" s="11" t="n">
        <x:v>24.07</x:v>
      </x:c>
      <x:c r="E8961" s="13" t="n">
        <x:v>226379</x:v>
      </x:c>
      <x:c r="F8961" s="11" t="n">
        <x:v>1</x:v>
      </x:c>
      <x:c r="G8961" s="11" t="n">
        <x:v>24.33</x:v>
      </x:c>
      <x:c r="H8961" s="11" t="n">
        <x:v>24.07</x:v>
      </x:c>
      <x:c r="I8961" s="13" t="n">
        <x:v>226379</x:v>
      </x:c>
      <x:c r="J8961" s="11" t="n">
        <x:v>24.336034</x:v>
      </x:c>
      <x:c r="K8961" s="14" t="n">
        <x:f>I8961*J8961</x:f>
        <x:v>5509167.040886001</x:v>
      </x:c>
      <x:c r="L8961" s="8" t="str">
        <x:v>Alpaca SIP</x:v>
      </x:c>
    </x:row>
    <x:row r="8962" ht="25" customHeight="1">
      <x:c r="A8962" s="8" t="str">
        <x:v>AKTS</x:v>
      </x:c>
      <x:c r="B8962" s="10" t="n">
        <x:v>46258</x:v>
      </x:c>
      <x:c r="C8962" s="11" t="n">
        <x:v>24.15</x:v>
      </x:c>
      <x:c r="D8962" s="11" t="n">
        <x:v>25.98</x:v>
      </x:c>
      <x:c r="E8962" s="13" t="n">
        <x:v>774609</x:v>
      </x:c>
      <x:c r="F8962" s="11" t="n">
        <x:v>1</x:v>
      </x:c>
      <x:c r="G8962" s="11" t="n">
        <x:v>24.15</x:v>
      </x:c>
      <x:c r="H8962" s="11" t="n">
        <x:v>25.98</x:v>
      </x:c>
      <x:c r="I8962" s="13" t="n">
        <x:v>774609</x:v>
      </x:c>
      <x:c r="J8962" s="11" t="n">
        <x:v>25.091259</x:v>
      </x:c>
      <x:c r="K8962" s="14" t="n">
        <x:f>I8962*J8962</x:f>
        <x:v>19435915.042731002</x:v>
      </x:c>
      <x:c r="L8962" s="8" t="str">
        <x:v>Alpaca SIP</x:v>
      </x:c>
    </x:row>
    <x:row r="8963" ht="25" customHeight="1">
      <x:c r="A8963" s="8" t="str">
        <x:v>AKTS</x:v>
      </x:c>
      <x:c r="B8963" s="10" t="n">
        <x:v>46259</x:v>
      </x:c>
      <x:c r="C8963" s="11" t="n">
        <x:v>26.3</x:v>
      </x:c>
      <x:c r="D8963" s="11" t="n">
        <x:v>26.69</x:v>
      </x:c>
      <x:c r="E8963" s="13" t="n">
        <x:v>601261</x:v>
      </x:c>
      <x:c r="F8963" s="11" t="n">
        <x:v>1</x:v>
      </x:c>
      <x:c r="G8963" s="11" t="n">
        <x:v>26.3</x:v>
      </x:c>
      <x:c r="H8963" s="11" t="n">
        <x:v>26.69</x:v>
      </x:c>
      <x:c r="I8963" s="13" t="n">
        <x:v>601261</x:v>
      </x:c>
      <x:c r="J8963" s="11" t="n">
        <x:v>26.288201</x:v>
      </x:c>
      <x:c r="K8963" s="14" t="n">
        <x:f>I8963*J8963</x:f>
        <x:v>15806070.021461</x:v>
      </x:c>
      <x:c r="L8963" s="8" t="str">
        <x:v>Alpaca SIP</x:v>
      </x:c>
    </x:row>
    <x:row r="8964" ht="25" customHeight="1">
      <x:c r="A8964" s="8" t="str">
        <x:v>AKTS</x:v>
      </x:c>
      <x:c r="B8964" s="10" t="n">
        <x:v>46260</x:v>
      </x:c>
      <x:c r="C8964" s="11" t="n">
        <x:v>26.6</x:v>
      </x:c>
      <x:c r="D8964" s="11" t="n">
        <x:v>26.51</x:v>
      </x:c>
      <x:c r="E8964" s="13" t="n">
        <x:v>257605</x:v>
      </x:c>
      <x:c r="F8964" s="11" t="n">
        <x:v>1</x:v>
      </x:c>
      <x:c r="G8964" s="11" t="n">
        <x:v>26.6</x:v>
      </x:c>
      <x:c r="H8964" s="11" t="n">
        <x:v>26.51</x:v>
      </x:c>
      <x:c r="I8964" s="13" t="n">
        <x:v>257605</x:v>
      </x:c>
      <x:c r="J8964" s="11" t="n">
        <x:v>26.395781</x:v>
      </x:c>
      <x:c r="K8964" s="14" t="n">
        <x:f>I8964*J8964</x:f>
        <x:v>6799685.164505</x:v>
      </x:c>
      <x:c r="L8964" s="8" t="str">
        <x:v>Alpaca SIP</x:v>
      </x:c>
    </x:row>
    <x:row r="8965" ht="25" customHeight="1">
      <x:c r="A8965" s="8" t="str">
        <x:v>AKTS</x:v>
      </x:c>
      <x:c r="B8965" s="10" t="n">
        <x:v>46261</x:v>
      </x:c>
      <x:c r="C8965" s="11" t="n">
        <x:v>26.32</x:v>
      </x:c>
      <x:c r="D8965" s="11" t="n">
        <x:v>26.18</x:v>
      </x:c>
      <x:c r="E8965" s="13" t="n">
        <x:v>210641</x:v>
      </x:c>
      <x:c r="F8965" s="11" t="n">
        <x:v>1</x:v>
      </x:c>
      <x:c r="G8965" s="11" t="n">
        <x:v>26.32</x:v>
      </x:c>
      <x:c r="H8965" s="11" t="n">
        <x:v>26.18</x:v>
      </x:c>
      <x:c r="I8965" s="13" t="n">
        <x:v>210641</x:v>
      </x:c>
      <x:c r="J8965" s="11" t="n">
        <x:v>26.555756</x:v>
      </x:c>
      <x:c r="K8965" s="14" t="n">
        <x:f>I8965*J8965</x:f>
        <x:v>5593730.999596</x:v>
      </x:c>
      <x:c r="L8965" s="8" t="str">
        <x:v>Alpaca SIP</x:v>
      </x:c>
    </x:row>
    <x:row r="8966" ht="25" customHeight="1">
      <x:c r="A8966" s="8" t="str">
        <x:v>AKTS</x:v>
      </x:c>
      <x:c r="B8966" s="10" t="n">
        <x:v>46262</x:v>
      </x:c>
      <x:c r="C8966" s="11" t="n">
        <x:v>25.96</x:v>
      </x:c>
      <x:c r="D8966" s="11" t="n">
        <x:v>25.78</x:v>
      </x:c>
      <x:c r="E8966" s="13" t="n">
        <x:v>314660</x:v>
      </x:c>
      <x:c r="F8966" s="11" t="n">
        <x:v>1</x:v>
      </x:c>
      <x:c r="G8966" s="11" t="n">
        <x:v>25.96</x:v>
      </x:c>
      <x:c r="H8966" s="11" t="n">
        <x:v>25.78</x:v>
      </x:c>
      <x:c r="I8966" s="13" t="n">
        <x:v>314660</x:v>
      </x:c>
      <x:c r="J8966" s="11" t="n">
        <x:v>25.878795</x:v>
      </x:c>
      <x:c r="K8966" s="14" t="n">
        <x:f>I8966*J8966</x:f>
        <x:v>8143021.6347</x:v>
      </x:c>
      <x:c r="L8966" s="8" t="str">
        <x:v>Alpaca SIP</x:v>
      </x:c>
    </x:row>
    <x:row r="8967" ht="25" customHeight="1">
      <x:c r="A8967" s="8" t="str">
        <x:v>AKTS</x:v>
      </x:c>
      <x:c r="B8967" s="10" t="n">
        <x:v>46265</x:v>
      </x:c>
      <x:c r="C8967" s="11" t="n">
        <x:v>25.57</x:v>
      </x:c>
      <x:c r="D8967" s="11" t="n">
        <x:v>25.91</x:v>
      </x:c>
      <x:c r="E8967" s="13" t="n">
        <x:v>213626</x:v>
      </x:c>
      <x:c r="F8967" s="11" t="n">
        <x:v>1</x:v>
      </x:c>
      <x:c r="G8967" s="11" t="n">
        <x:v>25.57</x:v>
      </x:c>
      <x:c r="H8967" s="11" t="n">
        <x:v>25.91</x:v>
      </x:c>
      <x:c r="I8967" s="13" t="n">
        <x:v>213626</x:v>
      </x:c>
      <x:c r="J8967" s="11" t="n">
        <x:v>25.693509</x:v>
      </x:c>
      <x:c r="K8967" s="14" t="n">
        <x:f>I8967*J8967</x:f>
        <x:v>5488801.553634</x:v>
      </x:c>
      <x:c r="L8967" s="8" t="str">
        <x:v>Alpaca SIP</x:v>
      </x:c>
    </x:row>
    <x:row r="8968" ht="25" customHeight="1">
      <x:c r="A8968" s="8" t="str">
        <x:v>AKTS</x:v>
      </x:c>
      <x:c r="B8968" s="10" t="n">
        <x:v>46266</x:v>
      </x:c>
      <x:c r="C8968" s="11" t="n">
        <x:v>25.8</x:v>
      </x:c>
      <x:c r="D8968" s="11" t="n">
        <x:v>25.99</x:v>
      </x:c>
      <x:c r="E8968" s="13" t="n">
        <x:v>231483</x:v>
      </x:c>
      <x:c r="F8968" s="11" t="n">
        <x:v>1</x:v>
      </x:c>
      <x:c r="G8968" s="11" t="n">
        <x:v>25.8</x:v>
      </x:c>
      <x:c r="H8968" s="11" t="n">
        <x:v>25.99</x:v>
      </x:c>
      <x:c r="I8968" s="13" t="n">
        <x:v>231483</x:v>
      </x:c>
      <x:c r="J8968" s="11" t="n">
        <x:v>25.906374</x:v>
      </x:c>
      <x:c r="K8968" s="14" t="n">
        <x:f>I8968*J8968</x:f>
        <x:v>5996885.172642</x:v>
      </x:c>
      <x:c r="L8968" s="8" t="str">
        <x:v>Alpaca SIP</x:v>
      </x:c>
    </x:row>
    <x:row r="8969" ht="25" customHeight="1">
      <x:c r="A8969" s="8" t="str">
        <x:v>AKTS</x:v>
      </x:c>
      <x:c r="B8969" s="10" t="n">
        <x:v>46267</x:v>
      </x:c>
      <x:c r="C8969" s="11" t="n">
        <x:v>26.12</x:v>
      </x:c>
      <x:c r="D8969" s="11" t="n">
        <x:v>26.92</x:v>
      </x:c>
      <x:c r="E8969" s="13" t="n">
        <x:v>253438</x:v>
      </x:c>
      <x:c r="F8969" s="11" t="n">
        <x:v>1</x:v>
      </x:c>
      <x:c r="G8969" s="11" t="n">
        <x:v>26.12</x:v>
      </x:c>
      <x:c r="H8969" s="11" t="n">
        <x:v>26.92</x:v>
      </x:c>
      <x:c r="I8969" s="13" t="n">
        <x:v>253438</x:v>
      </x:c>
      <x:c r="J8969" s="11" t="n">
        <x:v>26.369186</x:v>
      </x:c>
      <x:c r="K8969" s="14" t="n">
        <x:f>I8969*J8969</x:f>
        <x:v>6682953.761468</x:v>
      </x:c>
      <x:c r="L8969" s="8" t="str">
        <x:v>Alpaca SIP</x:v>
      </x:c>
    </x:row>
    <x:row r="8970" ht="25" customHeight="1">
      <x:c r="A8970" s="8" t="str">
        <x:v>AKTS</x:v>
      </x:c>
      <x:c r="B8970" s="10" t="n">
        <x:v>46268</x:v>
      </x:c>
      <x:c r="C8970" s="11" t="n">
        <x:v>27.29</x:v>
      </x:c>
      <x:c r="D8970" s="11" t="n">
        <x:v>26.65</x:v>
      </x:c>
      <x:c r="E8970" s="13" t="n">
        <x:v>152787</x:v>
      </x:c>
      <x:c r="F8970" s="11" t="n">
        <x:v>1</x:v>
      </x:c>
      <x:c r="G8970" s="11" t="n">
        <x:v>27.29</x:v>
      </x:c>
      <x:c r="H8970" s="11" t="n">
        <x:v>26.65</x:v>
      </x:c>
      <x:c r="I8970" s="13" t="n">
        <x:v>152787</x:v>
      </x:c>
      <x:c r="J8970" s="11" t="n">
        <x:v>26.550621</x:v>
      </x:c>
      <x:c r="K8970" s="14" t="n">
        <x:f>I8970*J8970</x:f>
        <x:v>4056589.730727</x:v>
      </x:c>
      <x:c r="L8970" s="8" t="str">
        <x:v>Alpaca SIP</x:v>
      </x:c>
    </x:row>
    <x:row r="8971" ht="25" customHeight="1">
      <x:c r="A8971" s="8" t="str">
        <x:v>AKTS</x:v>
      </x:c>
      <x:c r="B8971" s="10" t="n">
        <x:v>46269</x:v>
      </x:c>
      <x:c r="C8971" s="11" t="n">
        <x:v>26.18</x:v>
      </x:c>
      <x:c r="D8971" s="11" t="n">
        <x:v>27.05</x:v>
      </x:c>
      <x:c r="E8971" s="13" t="n">
        <x:v>159260</x:v>
      </x:c>
      <x:c r="F8971" s="11" t="n">
        <x:v>1</x:v>
      </x:c>
      <x:c r="G8971" s="11" t="n">
        <x:v>26.18</x:v>
      </x:c>
      <x:c r="H8971" s="11" t="n">
        <x:v>27.05</x:v>
      </x:c>
      <x:c r="I8971" s="13" t="n">
        <x:v>159260</x:v>
      </x:c>
      <x:c r="J8971" s="11" t="n">
        <x:v>26.872997</x:v>
      </x:c>
      <x:c r="K8971" s="14" t="n">
        <x:f>I8971*J8971</x:f>
        <x:v>4279793.50222</x:v>
      </x:c>
      <x:c r="L8971" s="8" t="str">
        <x:v>Alpaca SIP</x:v>
      </x:c>
    </x:row>
    <x:row r="8972" ht="25" customHeight="1">
      <x:c r="A8972" s="8" t="str">
        <x:v>AKTS</x:v>
      </x:c>
      <x:c r="B8972" s="10" t="n">
        <x:v>46273</x:v>
      </x:c>
      <x:c r="C8972" s="11" t="n">
        <x:v>26.99</x:v>
      </x:c>
      <x:c r="D8972" s="11" t="n">
        <x:v>25.02</x:v>
      </x:c>
      <x:c r="E8972" s="13" t="n">
        <x:v>567351</x:v>
      </x:c>
      <x:c r="F8972" s="11" t="n">
        <x:v>1</x:v>
      </x:c>
      <x:c r="G8972" s="11" t="n">
        <x:v>26.99</x:v>
      </x:c>
      <x:c r="H8972" s="11" t="n">
        <x:v>25.02</x:v>
      </x:c>
      <x:c r="I8972" s="13" t="n">
        <x:v>567351</x:v>
      </x:c>
      <x:c r="J8972" s="11" t="n">
        <x:v>25.16058</x:v>
      </x:c>
      <x:c r="K8972" s="14" t="n">
        <x:f>I8972*J8972</x:f>
        <x:v>14274880.223579999</x:v>
      </x:c>
      <x:c r="L8972" s="8" t="str">
        <x:v>Alpaca SIP</x:v>
      </x:c>
    </x:row>
    <x:row r="8973" ht="25" customHeight="1">
      <x:c r="A8973" s="8" t="str">
        <x:v>AKTS</x:v>
      </x:c>
      <x:c r="B8973" s="10" t="n">
        <x:v>46274</x:v>
      </x:c>
      <x:c r="C8973" s="11" t="n">
        <x:v>25.57</x:v>
      </x:c>
      <x:c r="D8973" s="11" t="n">
        <x:v>24.06</x:v>
      </x:c>
      <x:c r="E8973" s="13" t="n">
        <x:v>377377</x:v>
      </x:c>
      <x:c r="F8973" s="11" t="n">
        <x:v>1</x:v>
      </x:c>
      <x:c r="G8973" s="11" t="n">
        <x:v>25.57</x:v>
      </x:c>
      <x:c r="H8973" s="11" t="n">
        <x:v>24.06</x:v>
      </x:c>
      <x:c r="I8973" s="13" t="n">
        <x:v>377377</x:v>
      </x:c>
      <x:c r="J8973" s="11" t="n">
        <x:v>24.626853</x:v>
      </x:c>
      <x:c r="K8973" s="14" t="n">
        <x:f>I8973*J8973</x:f>
        <x:v>9293607.904581001</x:v>
      </x:c>
      <x:c r="L8973" s="8" t="str">
        <x:v>Alpaca SIP</x:v>
      </x:c>
    </x:row>
    <x:row r="8974" ht="25" customHeight="1">
      <x:c r="A8974" s="8" t="str">
        <x:v>AKTS</x:v>
      </x:c>
      <x:c r="B8974" s="10" t="n">
        <x:v>46275</x:v>
      </x:c>
      <x:c r="C8974" s="11" t="n">
        <x:v>23.8</x:v>
      </x:c>
      <x:c r="D8974" s="11" t="n">
        <x:v>23.94</x:v>
      </x:c>
      <x:c r="E8974" s="13" t="n">
        <x:v>263596</x:v>
      </x:c>
      <x:c r="F8974" s="11" t="n">
        <x:v>1</x:v>
      </x:c>
      <x:c r="G8974" s="11" t="n">
        <x:v>23.8</x:v>
      </x:c>
      <x:c r="H8974" s="11" t="n">
        <x:v>23.94</x:v>
      </x:c>
      <x:c r="I8974" s="13" t="n">
        <x:v>263596</x:v>
      </x:c>
      <x:c r="J8974" s="11" t="n">
        <x:v>23.946958</x:v>
      </x:c>
      <x:c r="K8974" s="14" t="n">
        <x:f>I8974*J8974</x:f>
        <x:v>6312322.340968</x:v>
      </x:c>
      <x:c r="L8974" s="8" t="str">
        <x:v>Alpaca SIP</x:v>
      </x:c>
    </x:row>
    <x:row r="8975" ht="25" customHeight="1">
      <x:c r="A8975" s="8" t="str">
        <x:v>AKTS</x:v>
      </x:c>
      <x:c r="B8975" s="10" t="n">
        <x:v>46276</x:v>
      </x:c>
      <x:c r="C8975" s="11" t="n">
        <x:v>24.36</x:v>
      </x:c>
      <x:c r="D8975" s="11" t="n">
        <x:v>23.3</x:v>
      </x:c>
      <x:c r="E8975" s="13" t="n">
        <x:v>228587</x:v>
      </x:c>
      <x:c r="F8975" s="11" t="n">
        <x:v>1</x:v>
      </x:c>
      <x:c r="G8975" s="11" t="n">
        <x:v>24.36</x:v>
      </x:c>
      <x:c r="H8975" s="11" t="n">
        <x:v>23.3</x:v>
      </x:c>
      <x:c r="I8975" s="13" t="n">
        <x:v>228587</x:v>
      </x:c>
      <x:c r="J8975" s="11" t="n">
        <x:v>23.686003</x:v>
      </x:c>
      <x:c r="K8975" s="14" t="n">
        <x:f>I8975*J8975</x:f>
        <x:v>5414312.367761</x:v>
      </x:c>
      <x:c r="L8975" s="8" t="str">
        <x:v>Alpaca SIP</x:v>
      </x:c>
    </x:row>
    <x:row r="8976" ht="25" customHeight="1">
      <x:c r="A8976" s="8" t="str">
        <x:v>AKTS</x:v>
      </x:c>
      <x:c r="B8976" s="10" t="n">
        <x:v>46279</x:v>
      </x:c>
      <x:c r="C8976" s="11" t="n">
        <x:v>23.36</x:v>
      </x:c>
      <x:c r="D8976" s="11" t="n">
        <x:v>23.17</x:v>
      </x:c>
      <x:c r="E8976" s="13" t="n">
        <x:v>330089</x:v>
      </x:c>
      <x:c r="F8976" s="11" t="n">
        <x:v>1</x:v>
      </x:c>
      <x:c r="G8976" s="11" t="n">
        <x:v>23.36</x:v>
      </x:c>
      <x:c r="H8976" s="11" t="n">
        <x:v>23.17</x:v>
      </x:c>
      <x:c r="I8976" s="13" t="n">
        <x:v>330089</x:v>
      </x:c>
      <x:c r="J8976" s="11" t="n">
        <x:v>23.185283</x:v>
      </x:c>
      <x:c r="K8976" s="14" t="n">
        <x:f>I8976*J8976</x:f>
        <x:v>7653206.880186999</x:v>
      </x:c>
      <x:c r="L8976" s="8" t="str">
        <x:v>Alpaca SIP</x:v>
      </x:c>
    </x:row>
    <x:row r="8977" ht="25" customHeight="1">
      <x:c r="A8977" s="8" t="str">
        <x:v>AKTS</x:v>
      </x:c>
      <x:c r="B8977" s="10" t="n">
        <x:v>46280</x:v>
      </x:c>
      <x:c r="C8977" s="11" t="n">
        <x:v>23.21</x:v>
      </x:c>
      <x:c r="D8977" s="11" t="n">
        <x:v>22.41</x:v>
      </x:c>
      <x:c r="E8977" s="13" t="n">
        <x:v>290442</x:v>
      </x:c>
      <x:c r="F8977" s="11" t="n">
        <x:v>1</x:v>
      </x:c>
      <x:c r="G8977" s="11" t="n">
        <x:v>23.21</x:v>
      </x:c>
      <x:c r="H8977" s="11" t="n">
        <x:v>22.41</x:v>
      </x:c>
      <x:c r="I8977" s="13" t="n">
        <x:v>290442</x:v>
      </x:c>
      <x:c r="J8977" s="11" t="n">
        <x:v>22.483907</x:v>
      </x:c>
      <x:c r="K8977" s="14" t="n">
        <x:f>I8977*J8977</x:f>
        <x:v>6530270.916894</x:v>
      </x:c>
      <x:c r="L8977" s="8" t="str">
        <x:v>Alpaca SIP</x:v>
      </x:c>
    </x:row>
    <x:row r="8978" ht="25" customHeight="1">
      <x:c r="A8978" s="8" t="str">
        <x:v>AKTS</x:v>
      </x:c>
      <x:c r="B8978" s="10" t="n">
        <x:v>46281</x:v>
      </x:c>
      <x:c r="C8978" s="11" t="n">
        <x:v>22.48</x:v>
      </x:c>
      <x:c r="D8978" s="11" t="n">
        <x:v>22.71</x:v>
      </x:c>
      <x:c r="E8978" s="13" t="n">
        <x:v>854911</x:v>
      </x:c>
      <x:c r="F8978" s="11" t="n">
        <x:v>1</x:v>
      </x:c>
      <x:c r="G8978" s="11" t="n">
        <x:v>22.48</x:v>
      </x:c>
      <x:c r="H8978" s="11" t="n">
        <x:v>22.71</x:v>
      </x:c>
      <x:c r="I8978" s="13" t="n">
        <x:v>854911</x:v>
      </x:c>
      <x:c r="J8978" s="11" t="n">
        <x:v>22.106835</x:v>
      </x:c>
      <x:c r="K8978" s="14" t="n">
        <x:f>I8978*J8978</x:f>
        <x:v>18899376.416685</x:v>
      </x:c>
      <x:c r="L8978" s="8" t="str">
        <x:v>Alpaca SIP</x:v>
      </x:c>
    </x:row>
    <x:row r="8979" ht="25" customHeight="1">
      <x:c r="A8979" s="8" t="str">
        <x:v>AKTS</x:v>
      </x:c>
      <x:c r="B8979" s="10" t="n">
        <x:v>46282</x:v>
      </x:c>
      <x:c r="C8979" s="11" t="n">
        <x:v>23.04</x:v>
      </x:c>
      <x:c r="D8979" s="11" t="n">
        <x:v>22.86</x:v>
      </x:c>
      <x:c r="E8979" s="13" t="n">
        <x:v>500851</x:v>
      </x:c>
      <x:c r="F8979" s="11" t="n">
        <x:v>1</x:v>
      </x:c>
      <x:c r="G8979" s="11" t="n">
        <x:v>23.04</x:v>
      </x:c>
      <x:c r="H8979" s="11" t="n">
        <x:v>22.86</x:v>
      </x:c>
      <x:c r="I8979" s="13" t="n">
        <x:v>500851</x:v>
      </x:c>
      <x:c r="J8979" s="11" t="n">
        <x:v>22.935325</x:v>
      </x:c>
      <x:c r="K8979" s="14" t="n">
        <x:f>I8979*J8979</x:f>
        <x:v>11487180.461575</x:v>
      </x:c>
      <x:c r="L8979" s="8" t="str">
        <x:v>Alpaca SIP</x:v>
      </x:c>
    </x:row>
    <x:row r="8980" ht="25" customHeight="1">
      <x:c r="A8980" s="8" t="str">
        <x:v>AKTS</x:v>
      </x:c>
      <x:c r="B8980" s="10" t="n">
        <x:v>46283</x:v>
      </x:c>
      <x:c r="C8980" s="11" t="n">
        <x:v>22.86</x:v>
      </x:c>
      <x:c r="D8980" s="11" t="n">
        <x:v>21.88</x:v>
      </x:c>
      <x:c r="E8980" s="13" t="n">
        <x:v>2729229</x:v>
      </x:c>
      <x:c r="F8980" s="11" t="n">
        <x:v>1</x:v>
      </x:c>
      <x:c r="G8980" s="11" t="n">
        <x:v>22.86</x:v>
      </x:c>
      <x:c r="H8980" s="11" t="n">
        <x:v>21.88</x:v>
      </x:c>
      <x:c r="I8980" s="13" t="n">
        <x:v>2729229</x:v>
      </x:c>
      <x:c r="J8980" s="11" t="n">
        <x:v>22.040129</x:v>
      </x:c>
      <x:c r="K8980" s="14" t="n">
        <x:f>I8980*J8980</x:f>
        <x:v>60152559.230541</x:v>
      </x:c>
      <x:c r="L8980" s="8" t="str">
        <x:v>Alpaca SIP</x:v>
      </x:c>
    </x:row>
    <x:row r="8981" ht="25" customHeight="1">
      <x:c r="A8981" s="8" t="str">
        <x:v>AKTS</x:v>
      </x:c>
      <x:c r="B8981" s="10" t="n">
        <x:v>46286</x:v>
      </x:c>
      <x:c r="C8981" s="11" t="n">
        <x:v>22.06</x:v>
      </x:c>
      <x:c r="D8981" s="11" t="n">
        <x:v>21.43</x:v>
      </x:c>
      <x:c r="E8981" s="13" t="n">
        <x:v>614140</x:v>
      </x:c>
      <x:c r="F8981" s="11" t="n">
        <x:v>1</x:v>
      </x:c>
      <x:c r="G8981" s="11" t="n">
        <x:v>22.06</x:v>
      </x:c>
      <x:c r="H8981" s="11" t="n">
        <x:v>21.43</x:v>
      </x:c>
      <x:c r="I8981" s="13" t="n">
        <x:v>614140</x:v>
      </x:c>
      <x:c r="J8981" s="11" t="n">
        <x:v>21.419831</x:v>
      </x:c>
      <x:c r="K8981" s="14" t="n">
        <x:f>I8981*J8981</x:f>
        <x:v>13154775.01034</x:v>
      </x:c>
      <x:c r="L8981" s="8" t="str">
        <x:v>Alpaca SIP</x:v>
      </x:c>
    </x:row>
    <x:row r="8982" ht="25" customHeight="1">
      <x:c r="A8982" s="8" t="str">
        <x:v>AKTS</x:v>
      </x:c>
      <x:c r="B8982" s="10" t="n">
        <x:v>46287</x:v>
      </x:c>
      <x:c r="C8982" s="11" t="n">
        <x:v>21.69</x:v>
      </x:c>
      <x:c r="D8982" s="11" t="n">
        <x:v>22.11</x:v>
      </x:c>
      <x:c r="E8982" s="13" t="n">
        <x:v>302016</x:v>
      </x:c>
      <x:c r="F8982" s="11" t="n">
        <x:v>1</x:v>
      </x:c>
      <x:c r="G8982" s="11" t="n">
        <x:v>21.69</x:v>
      </x:c>
      <x:c r="H8982" s="11" t="n">
        <x:v>22.11</x:v>
      </x:c>
      <x:c r="I8982" s="13" t="n">
        <x:v>302016</x:v>
      </x:c>
      <x:c r="J8982" s="11" t="n">
        <x:v>21.983956</x:v>
      </x:c>
      <x:c r="K8982" s="14" t="n">
        <x:f>I8982*J8982</x:f>
        <x:v>6639506.455296</x:v>
      </x:c>
      <x:c r="L8982" s="8" t="str">
        <x:v>Alpaca SIP</x:v>
      </x:c>
    </x:row>
    <x:row r="8983" ht="25" customHeight="1">
      <x:c r="A8983" s="8" t="str">
        <x:v>AKTS</x:v>
      </x:c>
      <x:c r="B8983" s="10" t="n">
        <x:v>46288</x:v>
      </x:c>
      <x:c r="C8983" s="11" t="n">
        <x:v>21.87</x:v>
      </x:c>
      <x:c r="D8983" s="11" t="n">
        <x:v>19.72</x:v>
      </x:c>
      <x:c r="E8983" s="13" t="n">
        <x:v>589456</x:v>
      </x:c>
      <x:c r="F8983" s="11" t="n">
        <x:v>1</x:v>
      </x:c>
      <x:c r="G8983" s="11" t="n">
        <x:v>21.87</x:v>
      </x:c>
      <x:c r="H8983" s="11" t="n">
        <x:v>19.72</x:v>
      </x:c>
      <x:c r="I8983" s="13" t="n">
        <x:v>589456</x:v>
      </x:c>
      <x:c r="J8983" s="11" t="n">
        <x:v>20.44614</x:v>
      </x:c>
      <x:c r="K8983" s="14" t="n">
        <x:f>I8983*J8983</x:f>
        <x:v>12052099.89984</x:v>
      </x:c>
      <x:c r="L8983" s="8" t="str">
        <x:v>Alpaca SIP</x:v>
      </x:c>
    </x:row>
    <x:row r="8984" ht="25" customHeight="1">
      <x:c r="A8984" s="8" t="str">
        <x:v>AKTS</x:v>
      </x:c>
      <x:c r="B8984" s="10" t="n">
        <x:v>46289</x:v>
      </x:c>
      <x:c r="C8984" s="11" t="n">
        <x:v>19.74</x:v>
      </x:c>
      <x:c r="D8984" s="11" t="n">
        <x:v>19.63</x:v>
      </x:c>
      <x:c r="E8984" s="13" t="n">
        <x:v>384983</x:v>
      </x:c>
      <x:c r="F8984" s="11" t="n">
        <x:v>1</x:v>
      </x:c>
      <x:c r="G8984" s="11" t="n">
        <x:v>19.74</x:v>
      </x:c>
      <x:c r="H8984" s="11" t="n">
        <x:v>19.63</x:v>
      </x:c>
      <x:c r="I8984" s="13" t="n">
        <x:v>384983</x:v>
      </x:c>
      <x:c r="J8984" s="11" t="n">
        <x:v>19.747367</x:v>
      </x:c>
      <x:c r="K8984" s="14" t="n">
        <x:f>I8984*J8984</x:f>
        <x:v>7602400.589761</x:v>
      </x:c>
      <x:c r="L8984" s="8" t="str">
        <x:v>Alpaca SIP</x:v>
      </x:c>
    </x:row>
    <x:row r="8985" ht="25" customHeight="1">
      <x:c r="A8985" s="8" t="str">
        <x:v>AKTS</x:v>
      </x:c>
      <x:c r="B8985" s="10" t="n">
        <x:v>46290</x:v>
      </x:c>
      <x:c r="C8985" s="11" t="n">
        <x:v>19.71</x:v>
      </x:c>
      <x:c r="D8985" s="11" t="n">
        <x:v>19.43</x:v>
      </x:c>
      <x:c r="E8985" s="13" t="n">
        <x:v>518825</x:v>
      </x:c>
      <x:c r="F8985" s="11" t="n">
        <x:v>1</x:v>
      </x:c>
      <x:c r="G8985" s="11" t="n">
        <x:v>19.71</x:v>
      </x:c>
      <x:c r="H8985" s="11" t="n">
        <x:v>19.43</x:v>
      </x:c>
      <x:c r="I8985" s="13" t="n">
        <x:v>518825</x:v>
      </x:c>
      <x:c r="J8985" s="11" t="n">
        <x:v>19.323571</x:v>
      </x:c>
      <x:c r="K8985" s="14" t="n">
        <x:f>I8985*J8985</x:f>
        <x:v>10025551.724075</x:v>
      </x:c>
      <x:c r="L8985" s="8" t="str">
        <x:v>Alpaca SIP</x:v>
      </x:c>
    </x:row>
    <x:row r="8986" ht="25" customHeight="1">
      <x:c r="A8986" s="8" t="str">
        <x:v>AKTS</x:v>
      </x:c>
      <x:c r="B8986" s="10" t="n">
        <x:v>46293</x:v>
      </x:c>
      <x:c r="C8986" s="11" t="n">
        <x:v>19.24</x:v>
      </x:c>
      <x:c r="D8986" s="11" t="n">
        <x:v>19.35</x:v>
      </x:c>
      <x:c r="E8986" s="13" t="n">
        <x:v>223206</x:v>
      </x:c>
      <x:c r="F8986" s="11" t="n">
        <x:v>1</x:v>
      </x:c>
      <x:c r="G8986" s="11" t="n">
        <x:v>19.24</x:v>
      </x:c>
      <x:c r="H8986" s="11" t="n">
        <x:v>19.35</x:v>
      </x:c>
      <x:c r="I8986" s="13" t="n">
        <x:v>223206</x:v>
      </x:c>
      <x:c r="J8986" s="11" t="n">
        <x:v>19.290275</x:v>
      </x:c>
      <x:c r="K8986" s="14" t="n">
        <x:f>I8986*J8986</x:f>
        <x:v>4305705.12165</x:v>
      </x:c>
      <x:c r="L8986" s="8" t="str">
        <x:v>Alpaca SIP</x:v>
      </x:c>
    </x:row>
    <x:row r="8987" ht="25" customHeight="1">
      <x:c r="A8987" s="8" t="str">
        <x:v>AKTS</x:v>
      </x:c>
      <x:c r="B8987" s="10" t="n">
        <x:v>46294</x:v>
      </x:c>
      <x:c r="C8987" s="11" t="n">
        <x:v>19.3</x:v>
      </x:c>
      <x:c r="D8987" s="11" t="n">
        <x:v>19.69</x:v>
      </x:c>
      <x:c r="E8987" s="13" t="n">
        <x:v>194731</x:v>
      </x:c>
      <x:c r="F8987" s="11" t="n">
        <x:v>1</x:v>
      </x:c>
      <x:c r="G8987" s="11" t="n">
        <x:v>19.3</x:v>
      </x:c>
      <x:c r="H8987" s="11" t="n">
        <x:v>19.69</x:v>
      </x:c>
      <x:c r="I8987" s="13" t="n">
        <x:v>194731</x:v>
      </x:c>
      <x:c r="J8987" s="11" t="n">
        <x:v>19.54395</x:v>
      </x:c>
      <x:c r="K8987" s="14" t="n">
        <x:f>I8987*J8987</x:f>
        <x:v>3805812.92745</x:v>
      </x:c>
      <x:c r="L8987" s="8" t="str">
        <x:v>Alpaca SIP</x:v>
      </x:c>
    </x:row>
    <x:row r="8988" ht="25" customHeight="1">
      <x:c r="A8988" s="8" t="str">
        <x:v>AKTS</x:v>
      </x:c>
      <x:c r="B8988" s="10" t="n">
        <x:v>46295</x:v>
      </x:c>
      <x:c r="C8988" s="11" t="n">
        <x:v>19.83</x:v>
      </x:c>
      <x:c r="D8988" s="11" t="n">
        <x:v>19.47</x:v>
      </x:c>
      <x:c r="E8988" s="13" t="n">
        <x:v>277280</x:v>
      </x:c>
      <x:c r="F8988" s="11" t="n">
        <x:v>1</x:v>
      </x:c>
      <x:c r="G8988" s="11" t="n">
        <x:v>19.83</x:v>
      </x:c>
      <x:c r="H8988" s="11" t="n">
        <x:v>19.47</x:v>
      </x:c>
      <x:c r="I8988" s="13" t="n">
        <x:v>277280</x:v>
      </x:c>
      <x:c r="J8988" s="11" t="n">
        <x:v>19.525202</x:v>
      </x:c>
      <x:c r="K8988" s="14" t="n">
        <x:f>I8988*J8988</x:f>
        <x:v>5413948.01056</x:v>
      </x:c>
      <x:c r="L8988" s="8" t="str">
        <x:v>Alpaca SIP</x:v>
      </x:c>
    </x:row>
    <x:row r="8989" ht="25" customHeight="1">
      <x:c r="A8989" s="8" t="str">
        <x:v>AKTS</x:v>
      </x:c>
      <x:c r="B8989" s="10" t="n">
        <x:v>46296</x:v>
      </x:c>
      <x:c r="C8989" s="11" t="n">
        <x:v>19.41</x:v>
      </x:c>
      <x:c r="D8989" s="11" t="n">
        <x:v>18.52</x:v>
      </x:c>
      <x:c r="E8989" s="13" t="n">
        <x:v>305224</x:v>
      </x:c>
      <x:c r="F8989" s="11" t="n">
        <x:v>1</x:v>
      </x:c>
      <x:c r="G8989" s="11" t="n">
        <x:v>19.41</x:v>
      </x:c>
      <x:c r="H8989" s="11" t="n">
        <x:v>18.52</x:v>
      </x:c>
      <x:c r="I8989" s="13" t="n">
        <x:v>305224</x:v>
      </x:c>
      <x:c r="J8989" s="11" t="n">
        <x:v>18.698998</x:v>
      </x:c>
      <x:c r="K8989" s="14" t="n">
        <x:f>I8989*J8989</x:f>
        <x:v>5707382.965552</x:v>
      </x:c>
      <x:c r="L8989" s="8" t="str">
        <x:v>Alpaca SIP</x:v>
      </x:c>
    </x:row>
    <x:row r="8990" ht="25" customHeight="1">
      <x:c r="A8990" s="8" t="str">
        <x:v>AKTS</x:v>
      </x:c>
      <x:c r="B8990" s="10" t="n">
        <x:v>46297</x:v>
      </x:c>
      <x:c r="C8990" s="11" t="n">
        <x:v>18.75</x:v>
      </x:c>
      <x:c r="D8990" s="11" t="n">
        <x:v>18.52</x:v>
      </x:c>
      <x:c r="E8990" s="13" t="n">
        <x:v>337997</x:v>
      </x:c>
      <x:c r="F8990" s="11" t="n">
        <x:v>1</x:v>
      </x:c>
      <x:c r="G8990" s="11" t="n">
        <x:v>18.75</x:v>
      </x:c>
      <x:c r="H8990" s="11" t="n">
        <x:v>18.52</x:v>
      </x:c>
      <x:c r="I8990" s="13" t="n">
        <x:v>337997</x:v>
      </x:c>
      <x:c r="J8990" s="11" t="n">
        <x:v>18.336398</x:v>
      </x:c>
      <x:c r="K8990" s="14" t="n">
        <x:f>I8990*J8990</x:f>
        <x:v>6197647.514806</x:v>
      </x:c>
      <x:c r="L8990" s="8" t="str">
        <x:v>Alpaca SIP</x:v>
      </x:c>
    </x:row>
    <x:row r="8991" ht="25" customHeight="1">
      <x:c r="A8991" s="8" t="str">
        <x:v>BUDA</x:v>
      </x:c>
      <x:c r="B8991" s="10" t="n">
        <x:v>46030</x:v>
      </x:c>
      <x:c r="C8991" s="11" t="n">
        <x:v>12</x:v>
      </x:c>
      <x:c r="D8991" s="11" t="n">
        <x:v>8.11</x:v>
      </x:c>
      <x:c r="E8991" s="13" t="n">
        <x:v>266942</x:v>
      </x:c>
      <x:c r="F8991" s="11" t="n">
        <x:v>1</x:v>
      </x:c>
      <x:c r="G8991" s="11" t="n">
        <x:v>12</x:v>
      </x:c>
      <x:c r="H8991" s="11" t="n">
        <x:v>8.11</x:v>
      </x:c>
      <x:c r="I8991" s="13" t="n">
        <x:v>266942</x:v>
      </x:c>
      <x:c r="J8991" s="11" t="n">
        <x:v>8.948523</x:v>
      </x:c>
      <x:c r="K8991" s="14" t="n">
        <x:f>I8991*J8991</x:f>
        <x:v>2388736.626666</x:v>
      </x:c>
      <x:c r="L8991" s="8" t="str">
        <x:v>Alpaca SIP</x:v>
      </x:c>
    </x:row>
    <x:row r="8992" ht="25" customHeight="1">
      <x:c r="A8992" s="8" t="str">
        <x:v>BUDA</x:v>
      </x:c>
      <x:c r="B8992" s="10" t="n">
        <x:v>46031</x:v>
      </x:c>
      <x:c r="C8992" s="11" t="n">
        <x:v>7.87</x:v>
      </x:c>
      <x:c r="D8992" s="11" t="n">
        <x:v>8.15</x:v>
      </x:c>
      <x:c r="E8992" s="13" t="n">
        <x:v>65706</x:v>
      </x:c>
      <x:c r="F8992" s="11" t="n">
        <x:v>1</x:v>
      </x:c>
      <x:c r="G8992" s="11" t="n">
        <x:v>7.87</x:v>
      </x:c>
      <x:c r="H8992" s="11" t="n">
        <x:v>8.15</x:v>
      </x:c>
      <x:c r="I8992" s="13" t="n">
        <x:v>65706</x:v>
      </x:c>
      <x:c r="J8992" s="11" t="n">
        <x:v>7.884277</x:v>
      </x:c>
      <x:c r="K8992" s="14" t="n">
        <x:f>I8992*J8992</x:f>
        <x:v>518044.304562</x:v>
      </x:c>
      <x:c r="L8992" s="8" t="str">
        <x:v>Alpaca SIP</x:v>
      </x:c>
    </x:row>
    <x:row r="8993" ht="25" customHeight="1">
      <x:c r="A8993" s="8" t="str">
        <x:v>BUDA</x:v>
      </x:c>
      <x:c r="B8993" s="10" t="n">
        <x:v>46034</x:v>
      </x:c>
      <x:c r="C8993" s="11" t="n">
        <x:v>8.52</x:v>
      </x:c>
      <x:c r="D8993" s="11" t="n">
        <x:v>9.04</x:v>
      </x:c>
      <x:c r="E8993" s="13" t="n">
        <x:v>28790</x:v>
      </x:c>
      <x:c r="F8993" s="11" t="n">
        <x:v>1</x:v>
      </x:c>
      <x:c r="G8993" s="11" t="n">
        <x:v>8.52</x:v>
      </x:c>
      <x:c r="H8993" s="11" t="n">
        <x:v>9.04</x:v>
      </x:c>
      <x:c r="I8993" s="13" t="n">
        <x:v>28790</x:v>
      </x:c>
      <x:c r="J8993" s="11" t="n">
        <x:v>8.637637</x:v>
      </x:c>
      <x:c r="K8993" s="14" t="n">
        <x:f>I8993*J8993</x:f>
        <x:v>248677.56923</x:v>
      </x:c>
      <x:c r="L8993" s="8" t="str">
        <x:v>Alpaca SIP</x:v>
      </x:c>
    </x:row>
    <x:row r="8994" ht="25" customHeight="1">
      <x:c r="A8994" s="8" t="str">
        <x:v>BUDA</x:v>
      </x:c>
      <x:c r="B8994" s="10" t="n">
        <x:v>46035</x:v>
      </x:c>
      <x:c r="C8994" s="11" t="n">
        <x:v>9.47</x:v>
      </x:c>
      <x:c r="D8994" s="11" t="n">
        <x:v>8.85</x:v>
      </x:c>
      <x:c r="E8994" s="13" t="n">
        <x:v>27058</x:v>
      </x:c>
      <x:c r="F8994" s="11" t="n">
        <x:v>1</x:v>
      </x:c>
      <x:c r="G8994" s="11" t="n">
        <x:v>9.47</x:v>
      </x:c>
      <x:c r="H8994" s="11" t="n">
        <x:v>8.85</x:v>
      </x:c>
      <x:c r="I8994" s="13" t="n">
        <x:v>27058</x:v>
      </x:c>
      <x:c r="J8994" s="11" t="n">
        <x:v>8.978264</x:v>
      </x:c>
      <x:c r="K8994" s="14" t="n">
        <x:f>I8994*J8994</x:f>
        <x:v>242933.867312</x:v>
      </x:c>
      <x:c r="L8994" s="8" t="str">
        <x:v>Alpaca SIP</x:v>
      </x:c>
    </x:row>
    <x:row r="8995" ht="25" customHeight="1">
      <x:c r="A8995" s="8" t="str">
        <x:v>BUDA</x:v>
      </x:c>
      <x:c r="B8995" s="10" t="n">
        <x:v>46036</x:v>
      </x:c>
      <x:c r="C8995" s="11" t="n">
        <x:v>8.85</x:v>
      </x:c>
      <x:c r="D8995" s="11" t="n">
        <x:v>9.56</x:v>
      </x:c>
      <x:c r="E8995" s="13" t="n">
        <x:v>50690</x:v>
      </x:c>
      <x:c r="F8995" s="11" t="n">
        <x:v>1</x:v>
      </x:c>
      <x:c r="G8995" s="11" t="n">
        <x:v>8.85</x:v>
      </x:c>
      <x:c r="H8995" s="11" t="n">
        <x:v>9.56</x:v>
      </x:c>
      <x:c r="I8995" s="13" t="n">
        <x:v>50690</x:v>
      </x:c>
      <x:c r="J8995" s="11" t="n">
        <x:v>9.71626</x:v>
      </x:c>
      <x:c r="K8995" s="14" t="n">
        <x:f>I8995*J8995</x:f>
        <x:v>492517.2194</x:v>
      </x:c>
      <x:c r="L8995" s="8" t="str">
        <x:v>Alpaca SIP</x:v>
      </x:c>
    </x:row>
    <x:row r="8996" ht="25" customHeight="1">
      <x:c r="A8996" s="8" t="str">
        <x:v>BUDA</x:v>
      </x:c>
      <x:c r="B8996" s="10" t="n">
        <x:v>46037</x:v>
      </x:c>
      <x:c r="C8996" s="11" t="n">
        <x:v>9.63</x:v>
      </x:c>
      <x:c r="D8996" s="11" t="n">
        <x:v>9.34</x:v>
      </x:c>
      <x:c r="E8996" s="13" t="n">
        <x:v>20173</x:v>
      </x:c>
      <x:c r="F8996" s="11" t="n">
        <x:v>1</x:v>
      </x:c>
      <x:c r="G8996" s="11" t="n">
        <x:v>9.63</x:v>
      </x:c>
      <x:c r="H8996" s="11" t="n">
        <x:v>9.34</x:v>
      </x:c>
      <x:c r="I8996" s="13" t="n">
        <x:v>20173</x:v>
      </x:c>
      <x:c r="J8996" s="11" t="n">
        <x:v>9.233431</x:v>
      </x:c>
      <x:c r="K8996" s="14" t="n">
        <x:f>I8996*J8996</x:f>
        <x:v>186266.00356299998</x:v>
      </x:c>
      <x:c r="L8996" s="8" t="str">
        <x:v>Alpaca SIP</x:v>
      </x:c>
    </x:row>
    <x:row r="8997" ht="25" customHeight="1">
      <x:c r="A8997" s="8" t="str">
        <x:v>BUDA</x:v>
      </x:c>
      <x:c r="B8997" s="10" t="n">
        <x:v>46038</x:v>
      </x:c>
      <x:c r="C8997" s="11" t="n">
        <x:v>9.24</x:v>
      </x:c>
      <x:c r="D8997" s="11" t="n">
        <x:v>8.8</x:v>
      </x:c>
      <x:c r="E8997" s="13" t="n">
        <x:v>5731</x:v>
      </x:c>
      <x:c r="F8997" s="11" t="n">
        <x:v>1</x:v>
      </x:c>
      <x:c r="G8997" s="11" t="n">
        <x:v>9.24</x:v>
      </x:c>
      <x:c r="H8997" s="11" t="n">
        <x:v>8.8</x:v>
      </x:c>
      <x:c r="I8997" s="13" t="n">
        <x:v>5731</x:v>
      </x:c>
      <x:c r="J8997" s="11" t="n">
        <x:v>8.897225</x:v>
      </x:c>
      <x:c r="K8997" s="14" t="n">
        <x:f>I8997*J8997</x:f>
        <x:v>50989.996475</x:v>
      </x:c>
      <x:c r="L8997" s="8" t="str">
        <x:v>Alpaca SIP</x:v>
      </x:c>
    </x:row>
    <x:row r="8998" ht="25" customHeight="1">
      <x:c r="A8998" s="8" t="str">
        <x:v>BUDA</x:v>
      </x:c>
      <x:c r="B8998" s="10" t="n">
        <x:v>46042</x:v>
      </x:c>
      <x:c r="C8998" s="11" t="n">
        <x:v>8.3</x:v>
      </x:c>
      <x:c r="D8998" s="11" t="n">
        <x:v>8.5</x:v>
      </x:c>
      <x:c r="E8998" s="13" t="n">
        <x:v>19068</x:v>
      </x:c>
      <x:c r="F8998" s="11" t="n">
        <x:v>1</x:v>
      </x:c>
      <x:c r="G8998" s="11" t="n">
        <x:v>8.3</x:v>
      </x:c>
      <x:c r="H8998" s="11" t="n">
        <x:v>8.5</x:v>
      </x:c>
      <x:c r="I8998" s="13" t="n">
        <x:v>19068</x:v>
      </x:c>
      <x:c r="J8998" s="11" t="n">
        <x:v>8.400292</x:v>
      </x:c>
      <x:c r="K8998" s="14" t="n">
        <x:f>I8998*J8998</x:f>
        <x:v>160176.76785600002</x:v>
      </x:c>
      <x:c r="L8998" s="8" t="str">
        <x:v>Alpaca SIP</x:v>
      </x:c>
    </x:row>
    <x:row r="8999" ht="25" customHeight="1">
      <x:c r="A8999" s="8" t="str">
        <x:v>BUDA</x:v>
      </x:c>
      <x:c r="B8999" s="10" t="n">
        <x:v>46043</x:v>
      </x:c>
      <x:c r="C8999" s="11" t="n">
        <x:v>8.755</x:v>
      </x:c>
      <x:c r="D8999" s="11" t="n">
        <x:v>8.44</x:v>
      </x:c>
      <x:c r="E8999" s="13" t="n">
        <x:v>33622</x:v>
      </x:c>
      <x:c r="F8999" s="11" t="n">
        <x:v>1</x:v>
      </x:c>
      <x:c r="G8999" s="11" t="n">
        <x:v>8.755</x:v>
      </x:c>
      <x:c r="H8999" s="11" t="n">
        <x:v>8.44</x:v>
      </x:c>
      <x:c r="I8999" s="13" t="n">
        <x:v>33622</x:v>
      </x:c>
      <x:c r="J8999" s="11" t="n">
        <x:v>8.516215</x:v>
      </x:c>
      <x:c r="K8999" s="14" t="n">
        <x:f>I8999*J8999</x:f>
        <x:v>286332.18073</x:v>
      </x:c>
      <x:c r="L8999" s="8" t="str">
        <x:v>Alpaca SIP</x:v>
      </x:c>
    </x:row>
    <x:row r="9000" ht="25" customHeight="1">
      <x:c r="A9000" s="8" t="str">
        <x:v>BUDA</x:v>
      </x:c>
      <x:c r="B9000" s="10" t="n">
        <x:v>46044</x:v>
      </x:c>
      <x:c r="C9000" s="11" t="n">
        <x:v>8.5</x:v>
      </x:c>
      <x:c r="D9000" s="11" t="n">
        <x:v>8.75</x:v>
      </x:c>
      <x:c r="E9000" s="13" t="n">
        <x:v>9332</x:v>
      </x:c>
      <x:c r="F9000" s="11" t="n">
        <x:v>1</x:v>
      </x:c>
      <x:c r="G9000" s="11" t="n">
        <x:v>8.5</x:v>
      </x:c>
      <x:c r="H9000" s="11" t="n">
        <x:v>8.75</x:v>
      </x:c>
      <x:c r="I9000" s="13" t="n">
        <x:v>9332</x:v>
      </x:c>
      <x:c r="J9000" s="11" t="n">
        <x:v>8.691704</x:v>
      </x:c>
      <x:c r="K9000" s="14" t="n">
        <x:f>I9000*J9000</x:f>
        <x:v>81110.981728</x:v>
      </x:c>
      <x:c r="L9000" s="8" t="str">
        <x:v>Alpaca SIP</x:v>
      </x:c>
    </x:row>
    <x:row r="9001" ht="25" customHeight="1">
      <x:c r="A9001" s="8" t="str">
        <x:v>BUDA</x:v>
      </x:c>
      <x:c r="B9001" s="10" t="n">
        <x:v>46045</x:v>
      </x:c>
      <x:c r="C9001" s="11" t="n">
        <x:v>8.77</x:v>
      </x:c>
      <x:c r="D9001" s="11" t="n">
        <x:v>9.1074</x:v>
      </x:c>
      <x:c r="E9001" s="13" t="n">
        <x:v>58221</x:v>
      </x:c>
      <x:c r="F9001" s="11" t="n">
        <x:v>1</x:v>
      </x:c>
      <x:c r="G9001" s="11" t="n">
        <x:v>8.77</x:v>
      </x:c>
      <x:c r="H9001" s="11" t="n">
        <x:v>9.1074</x:v>
      </x:c>
      <x:c r="I9001" s="13" t="n">
        <x:v>58221</x:v>
      </x:c>
      <x:c r="J9001" s="11" t="n">
        <x:v>8.945088</x:v>
      </x:c>
      <x:c r="K9001" s="14" t="n">
        <x:f>I9001*J9001</x:f>
        <x:v>520791.968448</x:v>
      </x:c>
      <x:c r="L9001" s="8" t="str">
        <x:v>Alpaca SIP</x:v>
      </x:c>
    </x:row>
    <x:row r="9002" ht="25" customHeight="1">
      <x:c r="A9002" s="8" t="str">
        <x:v>BUDA</x:v>
      </x:c>
      <x:c r="B9002" s="10" t="n">
        <x:v>46048</x:v>
      </x:c>
      <x:c r="C9002" s="11" t="n">
        <x:v>9.19</x:v>
      </x:c>
      <x:c r="D9002" s="11" t="n">
        <x:v>9.39</x:v>
      </x:c>
      <x:c r="E9002" s="13" t="n">
        <x:v>30953</x:v>
      </x:c>
      <x:c r="F9002" s="11" t="n">
        <x:v>1</x:v>
      </x:c>
      <x:c r="G9002" s="11" t="n">
        <x:v>9.19</x:v>
      </x:c>
      <x:c r="H9002" s="11" t="n">
        <x:v>9.39</x:v>
      </x:c>
      <x:c r="I9002" s="13" t="n">
        <x:v>30953</x:v>
      </x:c>
      <x:c r="J9002" s="11" t="n">
        <x:v>9.345852</x:v>
      </x:c>
      <x:c r="K9002" s="14" t="n">
        <x:f>I9002*J9002</x:f>
        <x:v>289282.156956</x:v>
      </x:c>
      <x:c r="L9002" s="8" t="str">
        <x:v>Alpaca SIP</x:v>
      </x:c>
    </x:row>
    <x:row r="9003" ht="25" customHeight="1">
      <x:c r="A9003" s="8" t="str">
        <x:v>BUDA</x:v>
      </x:c>
      <x:c r="B9003" s="10" t="n">
        <x:v>46049</x:v>
      </x:c>
      <x:c r="C9003" s="11" t="n">
        <x:v>9.45</x:v>
      </x:c>
      <x:c r="D9003" s="11" t="n">
        <x:v>9.76</x:v>
      </x:c>
      <x:c r="E9003" s="13" t="n">
        <x:v>62623</x:v>
      </x:c>
      <x:c r="F9003" s="11" t="n">
        <x:v>1</x:v>
      </x:c>
      <x:c r="G9003" s="11" t="n">
        <x:v>9.45</x:v>
      </x:c>
      <x:c r="H9003" s="11" t="n">
        <x:v>9.76</x:v>
      </x:c>
      <x:c r="I9003" s="13" t="n">
        <x:v>62623</x:v>
      </x:c>
      <x:c r="J9003" s="11" t="n">
        <x:v>9.836261</x:v>
      </x:c>
      <x:c r="K9003" s="14" t="n">
        <x:f>I9003*J9003</x:f>
        <x:v>615976.1726030001</x:v>
      </x:c>
      <x:c r="L9003" s="8" t="str">
        <x:v>Alpaca SIP</x:v>
      </x:c>
    </x:row>
    <x:row r="9004" ht="25" customHeight="1">
      <x:c r="A9004" s="8" t="str">
        <x:v>BUDA</x:v>
      </x:c>
      <x:c r="B9004" s="10" t="n">
        <x:v>46050</x:v>
      </x:c>
      <x:c r="C9004" s="11" t="n">
        <x:v>9.89</x:v>
      </x:c>
      <x:c r="D9004" s="11" t="n">
        <x:v>10.09</x:v>
      </x:c>
      <x:c r="E9004" s="13" t="n">
        <x:v>9828</x:v>
      </x:c>
      <x:c r="F9004" s="11" t="n">
        <x:v>1</x:v>
      </x:c>
      <x:c r="G9004" s="11" t="n">
        <x:v>9.89</x:v>
      </x:c>
      <x:c r="H9004" s="11" t="n">
        <x:v>10.09</x:v>
      </x:c>
      <x:c r="I9004" s="13" t="n">
        <x:v>9828</x:v>
      </x:c>
      <x:c r="J9004" s="11" t="n">
        <x:v>9.946974</x:v>
      </x:c>
      <x:c r="K9004" s="14" t="n">
        <x:f>I9004*J9004</x:f>
        <x:v>97758.86047200001</x:v>
      </x:c>
      <x:c r="L9004" s="8" t="str">
        <x:v>Alpaca SIP</x:v>
      </x:c>
    </x:row>
    <x:row r="9005" ht="25" customHeight="1">
      <x:c r="A9005" s="8" t="str">
        <x:v>BUDA</x:v>
      </x:c>
      <x:c r="B9005" s="10" t="n">
        <x:v>46051</x:v>
      </x:c>
      <x:c r="C9005" s="11" t="n">
        <x:v>9.76</x:v>
      </x:c>
      <x:c r="D9005" s="11" t="n">
        <x:v>10.025</x:v>
      </x:c>
      <x:c r="E9005" s="13" t="n">
        <x:v>11798</x:v>
      </x:c>
      <x:c r="F9005" s="11" t="n">
        <x:v>1</x:v>
      </x:c>
      <x:c r="G9005" s="11" t="n">
        <x:v>9.76</x:v>
      </x:c>
      <x:c r="H9005" s="11" t="n">
        <x:v>10.025</x:v>
      </x:c>
      <x:c r="I9005" s="13" t="n">
        <x:v>11798</x:v>
      </x:c>
      <x:c r="J9005" s="11" t="n">
        <x:v>9.782489</x:v>
      </x:c>
      <x:c r="K9005" s="14" t="n">
        <x:f>I9005*J9005</x:f>
        <x:v>115413.805222</x:v>
      </x:c>
      <x:c r="L9005" s="8" t="str">
        <x:v>Alpaca SIP</x:v>
      </x:c>
    </x:row>
    <x:row r="9006" ht="25" customHeight="1">
      <x:c r="A9006" s="8" t="str">
        <x:v>BUDA</x:v>
      </x:c>
      <x:c r="B9006" s="10" t="n">
        <x:v>46052</x:v>
      </x:c>
      <x:c r="C9006" s="11" t="n">
        <x:v>10.1</x:v>
      </x:c>
      <x:c r="D9006" s="11" t="n">
        <x:v>9.9</x:v>
      </x:c>
      <x:c r="E9006" s="13" t="n">
        <x:v>5940</x:v>
      </x:c>
      <x:c r="F9006" s="11" t="n">
        <x:v>1</x:v>
      </x:c>
      <x:c r="G9006" s="11" t="n">
        <x:v>10.1</x:v>
      </x:c>
      <x:c r="H9006" s="11" t="n">
        <x:v>9.9</x:v>
      </x:c>
      <x:c r="I9006" s="13" t="n">
        <x:v>5940</x:v>
      </x:c>
      <x:c r="J9006" s="11" t="n">
        <x:v>9.830548</x:v>
      </x:c>
      <x:c r="K9006" s="14" t="n">
        <x:f>I9006*J9006</x:f>
        <x:v>58393.45512</x:v>
      </x:c>
      <x:c r="L9006" s="8" t="str">
        <x:v>Alpaca SIP</x:v>
      </x:c>
    </x:row>
    <x:row r="9007" ht="25" customHeight="1">
      <x:c r="A9007" s="8" t="str">
        <x:v>BUDA</x:v>
      </x:c>
      <x:c r="B9007" s="10" t="n">
        <x:v>46055</x:v>
      </x:c>
      <x:c r="C9007" s="11" t="n">
        <x:v>10.03</x:v>
      </x:c>
      <x:c r="D9007" s="11" t="n">
        <x:v>9.9</x:v>
      </x:c>
      <x:c r="E9007" s="13" t="n">
        <x:v>30472</x:v>
      </x:c>
      <x:c r="F9007" s="11" t="n">
        <x:v>1</x:v>
      </x:c>
      <x:c r="G9007" s="11" t="n">
        <x:v>10.03</x:v>
      </x:c>
      <x:c r="H9007" s="11" t="n">
        <x:v>9.9</x:v>
      </x:c>
      <x:c r="I9007" s="13" t="n">
        <x:v>30472</x:v>
      </x:c>
      <x:c r="J9007" s="11" t="n">
        <x:v>10.00262</x:v>
      </x:c>
      <x:c r="K9007" s="14" t="n">
        <x:f>I9007*J9007</x:f>
        <x:v>304799.83664</x:v>
      </x:c>
      <x:c r="L9007" s="8" t="str">
        <x:v>Alpaca SIP</x:v>
      </x:c>
    </x:row>
    <x:row r="9008" ht="25" customHeight="1">
      <x:c r="A9008" s="8" t="str">
        <x:v>BUDA</x:v>
      </x:c>
      <x:c r="B9008" s="10" t="n">
        <x:v>46056</x:v>
      </x:c>
      <x:c r="C9008" s="11" t="n">
        <x:v>10.11</x:v>
      </x:c>
      <x:c r="D9008" s="11" t="n">
        <x:v>9.9</x:v>
      </x:c>
      <x:c r="E9008" s="13" t="n">
        <x:v>13115</x:v>
      </x:c>
      <x:c r="F9008" s="11" t="n">
        <x:v>1</x:v>
      </x:c>
      <x:c r="G9008" s="11" t="n">
        <x:v>10.11</x:v>
      </x:c>
      <x:c r="H9008" s="11" t="n">
        <x:v>9.9</x:v>
      </x:c>
      <x:c r="I9008" s="13" t="n">
        <x:v>13115</x:v>
      </x:c>
      <x:c r="J9008" s="11" t="n">
        <x:v>9.665427</x:v>
      </x:c>
      <x:c r="K9008" s="14" t="n">
        <x:f>I9008*J9008</x:f>
        <x:v>126762.075105</x:v>
      </x:c>
      <x:c r="L9008" s="8" t="str">
        <x:v>Alpaca SIP</x:v>
      </x:c>
    </x:row>
    <x:row r="9009" ht="25" customHeight="1">
      <x:c r="A9009" s="8" t="str">
        <x:v>BUDA</x:v>
      </x:c>
      <x:c r="B9009" s="10" t="n">
        <x:v>46057</x:v>
      </x:c>
      <x:c r="C9009" s="11" t="n">
        <x:v>10.3</x:v>
      </x:c>
      <x:c r="D9009" s="11" t="n">
        <x:v>9.85</x:v>
      </x:c>
      <x:c r="E9009" s="13" t="n">
        <x:v>25397</x:v>
      </x:c>
      <x:c r="F9009" s="11" t="n">
        <x:v>1</x:v>
      </x:c>
      <x:c r="G9009" s="11" t="n">
        <x:v>10.3</x:v>
      </x:c>
      <x:c r="H9009" s="11" t="n">
        <x:v>9.85</x:v>
      </x:c>
      <x:c r="I9009" s="13" t="n">
        <x:v>25397</x:v>
      </x:c>
      <x:c r="J9009" s="11" t="n">
        <x:v>9.745036</x:v>
      </x:c>
      <x:c r="K9009" s="14" t="n">
        <x:f>I9009*J9009</x:f>
        <x:v>247494.67929200002</x:v>
      </x:c>
      <x:c r="L9009" s="8" t="str">
        <x:v>Alpaca SIP</x:v>
      </x:c>
    </x:row>
    <x:row r="9010" ht="25" customHeight="1">
      <x:c r="A9010" s="8" t="str">
        <x:v>BUDA</x:v>
      </x:c>
      <x:c r="B9010" s="10" t="n">
        <x:v>46058</x:v>
      </x:c>
      <x:c r="C9010" s="11" t="n">
        <x:v>9.4</x:v>
      </x:c>
      <x:c r="D9010" s="11" t="n">
        <x:v>9.374</x:v>
      </x:c>
      <x:c r="E9010" s="13" t="n">
        <x:v>72374</x:v>
      </x:c>
      <x:c r="F9010" s="11" t="n">
        <x:v>1</x:v>
      </x:c>
      <x:c r="G9010" s="11" t="n">
        <x:v>9.4</x:v>
      </x:c>
      <x:c r="H9010" s="11" t="n">
        <x:v>9.374</x:v>
      </x:c>
      <x:c r="I9010" s="13" t="n">
        <x:v>72374</x:v>
      </x:c>
      <x:c r="J9010" s="11" t="n">
        <x:v>9.458697</x:v>
      </x:c>
      <x:c r="K9010" s="14" t="n">
        <x:f>I9010*J9010</x:f>
        <x:v>684563.7366780001</x:v>
      </x:c>
      <x:c r="L9010" s="8" t="str">
        <x:v>Alpaca SIP</x:v>
      </x:c>
    </x:row>
    <x:row r="9011" ht="25" customHeight="1">
      <x:c r="A9011" s="8" t="str">
        <x:v>BUDA</x:v>
      </x:c>
      <x:c r="B9011" s="10" t="n">
        <x:v>46059</x:v>
      </x:c>
      <x:c r="C9011" s="11" t="n">
        <x:v>9.6219</x:v>
      </x:c>
      <x:c r="D9011" s="11" t="n">
        <x:v>9.02</x:v>
      </x:c>
      <x:c r="E9011" s="13" t="n">
        <x:v>26154</x:v>
      </x:c>
      <x:c r="F9011" s="11" t="n">
        <x:v>1</x:v>
      </x:c>
      <x:c r="G9011" s="11" t="n">
        <x:v>9.6219</x:v>
      </x:c>
      <x:c r="H9011" s="11" t="n">
        <x:v>9.02</x:v>
      </x:c>
      <x:c r="I9011" s="13" t="n">
        <x:v>26154</x:v>
      </x:c>
      <x:c r="J9011" s="11" t="n">
        <x:v>9.077993</x:v>
      </x:c>
      <x:c r="K9011" s="14" t="n">
        <x:f>I9011*J9011</x:f>
        <x:v>237425.828922</x:v>
      </x:c>
      <x:c r="L9011" s="8" t="str">
        <x:v>Alpaca SIP</x:v>
      </x:c>
    </x:row>
    <x:row r="9012" ht="25" customHeight="1">
      <x:c r="A9012" s="8" t="str">
        <x:v>BUDA</x:v>
      </x:c>
      <x:c r="B9012" s="10" t="n">
        <x:v>46062</x:v>
      </x:c>
      <x:c r="C9012" s="11" t="n">
        <x:v>8.96</x:v>
      </x:c>
      <x:c r="D9012" s="11" t="n">
        <x:v>8.6</x:v>
      </x:c>
      <x:c r="E9012" s="13" t="n">
        <x:v>20071</x:v>
      </x:c>
      <x:c r="F9012" s="11" t="n">
        <x:v>1</x:v>
      </x:c>
      <x:c r="G9012" s="11" t="n">
        <x:v>8.96</x:v>
      </x:c>
      <x:c r="H9012" s="11" t="n">
        <x:v>8.6</x:v>
      </x:c>
      <x:c r="I9012" s="13" t="n">
        <x:v>20071</x:v>
      </x:c>
      <x:c r="J9012" s="11" t="n">
        <x:v>8.835637</x:v>
      </x:c>
      <x:c r="K9012" s="14" t="n">
        <x:f>I9012*J9012</x:f>
        <x:v>177340.070227</x:v>
      </x:c>
      <x:c r="L9012" s="8" t="str">
        <x:v>Alpaca SIP</x:v>
      </x:c>
    </x:row>
    <x:row r="9013" ht="25" customHeight="1">
      <x:c r="A9013" s="8" t="str">
        <x:v>BUDA</x:v>
      </x:c>
      <x:c r="B9013" s="10" t="n">
        <x:v>46063</x:v>
      </x:c>
      <x:c r="C9013" s="11" t="n">
        <x:v>9.05</x:v>
      </x:c>
      <x:c r="D9013" s="11" t="n">
        <x:v>8.8</x:v>
      </x:c>
      <x:c r="E9013" s="13" t="n">
        <x:v>478424</x:v>
      </x:c>
      <x:c r="F9013" s="11" t="n">
        <x:v>1</x:v>
      </x:c>
      <x:c r="G9013" s="11" t="n">
        <x:v>9.05</x:v>
      </x:c>
      <x:c r="H9013" s="11" t="n">
        <x:v>8.8</x:v>
      </x:c>
      <x:c r="I9013" s="13" t="n">
        <x:v>478424</x:v>
      </x:c>
      <x:c r="J9013" s="11" t="n">
        <x:v>8.827753</x:v>
      </x:c>
      <x:c r="K9013" s="14" t="n">
        <x:f>I9013*J9013</x:f>
        <x:v>4223408.901272</x:v>
      </x:c>
      <x:c r="L9013" s="8" t="str">
        <x:v>Alpaca SIP</x:v>
      </x:c>
    </x:row>
    <x:row r="9014" ht="25" customHeight="1">
      <x:c r="A9014" s="8" t="str">
        <x:v>BUDA</x:v>
      </x:c>
      <x:c r="B9014" s="10" t="n">
        <x:v>46064</x:v>
      </x:c>
      <x:c r="C9014" s="11" t="n">
        <x:v>9.005</x:v>
      </x:c>
      <x:c r="D9014" s="11" t="n">
        <x:v>8.6</x:v>
      </x:c>
      <x:c r="E9014" s="13" t="n">
        <x:v>8727</x:v>
      </x:c>
      <x:c r="F9014" s="11" t="n">
        <x:v>1</x:v>
      </x:c>
      <x:c r="G9014" s="11" t="n">
        <x:v>9.005</x:v>
      </x:c>
      <x:c r="H9014" s="11" t="n">
        <x:v>8.6</x:v>
      </x:c>
      <x:c r="I9014" s="13" t="n">
        <x:v>8727</x:v>
      </x:c>
      <x:c r="J9014" s="11" t="n">
        <x:v>8.846829</x:v>
      </x:c>
      <x:c r="K9014" s="14" t="n">
        <x:f>I9014*J9014</x:f>
        <x:v>77206.276683</x:v>
      </x:c>
      <x:c r="L9014" s="8" t="str">
        <x:v>Alpaca SIP</x:v>
      </x:c>
    </x:row>
    <x:row r="9015" ht="25" customHeight="1">
      <x:c r="A9015" s="8" t="str">
        <x:v>BUDA</x:v>
      </x:c>
      <x:c r="B9015" s="10" t="n">
        <x:v>46065</x:v>
      </x:c>
      <x:c r="C9015" s="11" t="n">
        <x:v>8.99</x:v>
      </x:c>
      <x:c r="D9015" s="11" t="n">
        <x:v>9.07</x:v>
      </x:c>
      <x:c r="E9015" s="13" t="n">
        <x:v>9907</x:v>
      </x:c>
      <x:c r="F9015" s="11" t="n">
        <x:v>1</x:v>
      </x:c>
      <x:c r="G9015" s="11" t="n">
        <x:v>8.99</x:v>
      </x:c>
      <x:c r="H9015" s="11" t="n">
        <x:v>9.07</x:v>
      </x:c>
      <x:c r="I9015" s="13" t="n">
        <x:v>9907</x:v>
      </x:c>
      <x:c r="J9015" s="11" t="n">
        <x:v>8.978546</x:v>
      </x:c>
      <x:c r="K9015" s="14" t="n">
        <x:f>I9015*J9015</x:f>
        <x:v>88950.455222</x:v>
      </x:c>
      <x:c r="L9015" s="8" t="str">
        <x:v>Alpaca SIP</x:v>
      </x:c>
    </x:row>
    <x:row r="9016" ht="25" customHeight="1">
      <x:c r="A9016" s="8" t="str">
        <x:v>BUDA</x:v>
      </x:c>
      <x:c r="B9016" s="10" t="n">
        <x:v>46066</x:v>
      </x:c>
      <x:c r="C9016" s="11" t="n">
        <x:v>9.07</x:v>
      </x:c>
      <x:c r="D9016" s="11" t="n">
        <x:v>9.5</x:v>
      </x:c>
      <x:c r="E9016" s="13" t="n">
        <x:v>5377</x:v>
      </x:c>
      <x:c r="F9016" s="11" t="n">
        <x:v>1</x:v>
      </x:c>
      <x:c r="G9016" s="11" t="n">
        <x:v>9.07</x:v>
      </x:c>
      <x:c r="H9016" s="11" t="n">
        <x:v>9.5</x:v>
      </x:c>
      <x:c r="I9016" s="13" t="n">
        <x:v>5377</x:v>
      </x:c>
      <x:c r="J9016" s="11" t="n">
        <x:v>9.076273</x:v>
      </x:c>
      <x:c r="K9016" s="14" t="n">
        <x:f>I9016*J9016</x:f>
        <x:v>48803.119921000005</x:v>
      </x:c>
      <x:c r="L9016" s="8" t="str">
        <x:v>Alpaca SIP</x:v>
      </x:c>
    </x:row>
    <x:row r="9017" ht="25" customHeight="1">
      <x:c r="A9017" s="8" t="str">
        <x:v>BUDA</x:v>
      </x:c>
      <x:c r="B9017" s="10" t="n">
        <x:v>46070</x:v>
      </x:c>
      <x:c r="C9017" s="11" t="n">
        <x:v>9.06</x:v>
      </x:c>
      <x:c r="D9017" s="11" t="n">
        <x:v>9.45</x:v>
      </x:c>
      <x:c r="E9017" s="13" t="n">
        <x:v>6601</x:v>
      </x:c>
      <x:c r="F9017" s="11" t="n">
        <x:v>1</x:v>
      </x:c>
      <x:c r="G9017" s="11" t="n">
        <x:v>9.06</x:v>
      </x:c>
      <x:c r="H9017" s="11" t="n">
        <x:v>9.45</x:v>
      </x:c>
      <x:c r="I9017" s="13" t="n">
        <x:v>6601</x:v>
      </x:c>
      <x:c r="J9017" s="11" t="n">
        <x:v>9.320977</x:v>
      </x:c>
      <x:c r="K9017" s="14" t="n">
        <x:f>I9017*J9017</x:f>
        <x:v>61527.769176999995</x:v>
      </x:c>
      <x:c r="L9017" s="8" t="str">
        <x:v>Alpaca SIP</x:v>
      </x:c>
    </x:row>
    <x:row r="9018" ht="25" customHeight="1">
      <x:c r="A9018" s="8" t="str">
        <x:v>BUDA</x:v>
      </x:c>
      <x:c r="B9018" s="10" t="n">
        <x:v>46071</x:v>
      </x:c>
      <x:c r="C9018" s="11" t="n">
        <x:v>9.425</x:v>
      </x:c>
      <x:c r="D9018" s="11" t="n">
        <x:v>9.07</x:v>
      </x:c>
      <x:c r="E9018" s="13" t="n">
        <x:v>495298</x:v>
      </x:c>
      <x:c r="F9018" s="11" t="n">
        <x:v>1</x:v>
      </x:c>
      <x:c r="G9018" s="11" t="n">
        <x:v>9.425</x:v>
      </x:c>
      <x:c r="H9018" s="11" t="n">
        <x:v>9.07</x:v>
      </x:c>
      <x:c r="I9018" s="13" t="n">
        <x:v>495298</x:v>
      </x:c>
      <x:c r="J9018" s="11" t="n">
        <x:v>9.224689</x:v>
      </x:c>
      <x:c r="K9018" s="14" t="n">
        <x:f>I9018*J9018</x:f>
        <x:v>4568970.012322</x:v>
      </x:c>
      <x:c r="L9018" s="8" t="str">
        <x:v>Alpaca SIP</x:v>
      </x:c>
    </x:row>
    <x:row r="9019" ht="25" customHeight="1">
      <x:c r="A9019" s="8" t="str">
        <x:v>BUDA</x:v>
      </x:c>
      <x:c r="B9019" s="10" t="n">
        <x:v>46072</x:v>
      </x:c>
      <x:c r="C9019" s="11" t="n">
        <x:v>9.265</x:v>
      </x:c>
      <x:c r="D9019" s="11" t="n">
        <x:v>10.39</x:v>
      </x:c>
      <x:c r="E9019" s="13" t="n">
        <x:v>30212</x:v>
      </x:c>
      <x:c r="F9019" s="11" t="n">
        <x:v>1</x:v>
      </x:c>
      <x:c r="G9019" s="11" t="n">
        <x:v>9.265</x:v>
      </x:c>
      <x:c r="H9019" s="11" t="n">
        <x:v>10.39</x:v>
      </x:c>
      <x:c r="I9019" s="13" t="n">
        <x:v>30212</x:v>
      </x:c>
      <x:c r="J9019" s="11" t="n">
        <x:v>9.559632</x:v>
      </x:c>
      <x:c r="K9019" s="14" t="n">
        <x:f>I9019*J9019</x:f>
        <x:v>288815.601984</x:v>
      </x:c>
      <x:c r="L9019" s="8" t="str">
        <x:v>Alpaca SIP</x:v>
      </x:c>
    </x:row>
    <x:row r="9020" ht="25" customHeight="1">
      <x:c r="A9020" s="8" t="str">
        <x:v>BUDA</x:v>
      </x:c>
      <x:c r="B9020" s="10" t="n">
        <x:v>46073</x:v>
      </x:c>
      <x:c r="C9020" s="11" t="n">
        <x:v>10.4</x:v>
      </x:c>
      <x:c r="D9020" s="11" t="n">
        <x:v>10</x:v>
      </x:c>
      <x:c r="E9020" s="13" t="n">
        <x:v>28654</x:v>
      </x:c>
      <x:c r="F9020" s="11" t="n">
        <x:v>1</x:v>
      </x:c>
      <x:c r="G9020" s="11" t="n">
        <x:v>10.4</x:v>
      </x:c>
      <x:c r="H9020" s="11" t="n">
        <x:v>10</x:v>
      </x:c>
      <x:c r="I9020" s="13" t="n">
        <x:v>28654</x:v>
      </x:c>
      <x:c r="J9020" s="11" t="n">
        <x:v>10.223134</x:v>
      </x:c>
      <x:c r="K9020" s="14" t="n">
        <x:f>I9020*J9020</x:f>
        <x:v>292933.681636</x:v>
      </x:c>
      <x:c r="L9020" s="8" t="str">
        <x:v>Alpaca SIP</x:v>
      </x:c>
    </x:row>
    <x:row r="9021" ht="25" customHeight="1">
      <x:c r="A9021" s="8" t="str">
        <x:v>BUDA</x:v>
      </x:c>
      <x:c r="B9021" s="10" t="n">
        <x:v>46076</x:v>
      </x:c>
      <x:c r="C9021" s="11" t="n">
        <x:v>9.995</x:v>
      </x:c>
      <x:c r="D9021" s="11" t="n">
        <x:v>9.46</x:v>
      </x:c>
      <x:c r="E9021" s="13" t="n">
        <x:v>20272</x:v>
      </x:c>
      <x:c r="F9021" s="11" t="n">
        <x:v>1</x:v>
      </x:c>
      <x:c r="G9021" s="11" t="n">
        <x:v>9.995</x:v>
      </x:c>
      <x:c r="H9021" s="11" t="n">
        <x:v>9.46</x:v>
      </x:c>
      <x:c r="I9021" s="13" t="n">
        <x:v>20272</x:v>
      </x:c>
      <x:c r="J9021" s="11" t="n">
        <x:v>9.933823</x:v>
      </x:c>
      <x:c r="K9021" s="14" t="n">
        <x:f>I9021*J9021</x:f>
        <x:v>201378.459856</x:v>
      </x:c>
      <x:c r="L9021" s="8" t="str">
        <x:v>Alpaca SIP</x:v>
      </x:c>
    </x:row>
    <x:row r="9022" ht="25" customHeight="1">
      <x:c r="A9022" s="8" t="str">
        <x:v>BUDA</x:v>
      </x:c>
      <x:c r="B9022" s="10" t="n">
        <x:v>46077</x:v>
      </x:c>
      <x:c r="C9022" s="11" t="n">
        <x:v>9.555</x:v>
      </x:c>
      <x:c r="D9022" s="11" t="n">
        <x:v>9.24</x:v>
      </x:c>
      <x:c r="E9022" s="13" t="n">
        <x:v>26918</x:v>
      </x:c>
      <x:c r="F9022" s="11" t="n">
        <x:v>1</x:v>
      </x:c>
      <x:c r="G9022" s="11" t="n">
        <x:v>9.555</x:v>
      </x:c>
      <x:c r="H9022" s="11" t="n">
        <x:v>9.24</x:v>
      </x:c>
      <x:c r="I9022" s="13" t="n">
        <x:v>26918</x:v>
      </x:c>
      <x:c r="J9022" s="11" t="n">
        <x:v>9.468179</x:v>
      </x:c>
      <x:c r="K9022" s="14" t="n">
        <x:f>I9022*J9022</x:f>
        <x:v>254864.442322</x:v>
      </x:c>
      <x:c r="L9022" s="8" t="str">
        <x:v>Alpaca SIP</x:v>
      </x:c>
    </x:row>
    <x:row r="9023" ht="25" customHeight="1">
      <x:c r="A9023" s="8" t="str">
        <x:v>BUDA</x:v>
      </x:c>
      <x:c r="B9023" s="10" t="n">
        <x:v>46078</x:v>
      </x:c>
      <x:c r="C9023" s="11" t="n">
        <x:v>8.81</x:v>
      </x:c>
      <x:c r="D9023" s="11" t="n">
        <x:v>8.7</x:v>
      </x:c>
      <x:c r="E9023" s="13" t="n">
        <x:v>29629</x:v>
      </x:c>
      <x:c r="F9023" s="11" t="n">
        <x:v>1</x:v>
      </x:c>
      <x:c r="G9023" s="11" t="n">
        <x:v>8.81</x:v>
      </x:c>
      <x:c r="H9023" s="11" t="n">
        <x:v>8.7</x:v>
      </x:c>
      <x:c r="I9023" s="13" t="n">
        <x:v>29629</x:v>
      </x:c>
      <x:c r="J9023" s="11" t="n">
        <x:v>9.197564</x:v>
      </x:c>
      <x:c r="K9023" s="14" t="n">
        <x:f>I9023*J9023</x:f>
        <x:v>272514.623756</x:v>
      </x:c>
      <x:c r="L9023" s="8" t="str">
        <x:v>Alpaca SIP</x:v>
      </x:c>
    </x:row>
    <x:row r="9024" ht="25" customHeight="1">
      <x:c r="A9024" s="8" t="str">
        <x:v>BUDA</x:v>
      </x:c>
      <x:c r="B9024" s="10" t="n">
        <x:v>46079</x:v>
      </x:c>
      <x:c r="C9024" s="11" t="n">
        <x:v>8.9</x:v>
      </x:c>
      <x:c r="D9024" s="11" t="n">
        <x:v>8.5</x:v>
      </x:c>
      <x:c r="E9024" s="13" t="n">
        <x:v>36782</x:v>
      </x:c>
      <x:c r="F9024" s="11" t="n">
        <x:v>1</x:v>
      </x:c>
      <x:c r="G9024" s="11" t="n">
        <x:v>8.9</x:v>
      </x:c>
      <x:c r="H9024" s="11" t="n">
        <x:v>8.5</x:v>
      </x:c>
      <x:c r="I9024" s="13" t="n">
        <x:v>36782</x:v>
      </x:c>
      <x:c r="J9024" s="11" t="n">
        <x:v>8.6369</x:v>
      </x:c>
      <x:c r="K9024" s="14" t="n">
        <x:f>I9024*J9024</x:f>
        <x:v>317682.45580000005</x:v>
      </x:c>
      <x:c r="L9024" s="8" t="str">
        <x:v>Alpaca SIP</x:v>
      </x:c>
    </x:row>
    <x:row r="9025" ht="25" customHeight="1">
      <x:c r="A9025" s="8" t="str">
        <x:v>BUDA</x:v>
      </x:c>
      <x:c r="B9025" s="10" t="n">
        <x:v>46080</x:v>
      </x:c>
      <x:c r="C9025" s="11" t="n">
        <x:v>8.67</x:v>
      </x:c>
      <x:c r="D9025" s="11" t="n">
        <x:v>8.3</x:v>
      </x:c>
      <x:c r="E9025" s="13" t="n">
        <x:v>47746</x:v>
      </x:c>
      <x:c r="F9025" s="11" t="n">
        <x:v>1</x:v>
      </x:c>
      <x:c r="G9025" s="11" t="n">
        <x:v>8.67</x:v>
      </x:c>
      <x:c r="H9025" s="11" t="n">
        <x:v>8.3</x:v>
      </x:c>
      <x:c r="I9025" s="13" t="n">
        <x:v>47746</x:v>
      </x:c>
      <x:c r="J9025" s="11" t="n">
        <x:v>8.89571</x:v>
      </x:c>
      <x:c r="K9025" s="14" t="n">
        <x:f>I9025*J9025</x:f>
        <x:v>424734.56966</x:v>
      </x:c>
      <x:c r="L9025" s="8" t="str">
        <x:v>Alpaca SIP</x:v>
      </x:c>
    </x:row>
    <x:row r="9026" ht="25" customHeight="1">
      <x:c r="A9026" s="8" t="str">
        <x:v>BUDA</x:v>
      </x:c>
      <x:c r="B9026" s="10" t="n">
        <x:v>46083</x:v>
      </x:c>
      <x:c r="C9026" s="11" t="n">
        <x:v>8.36</x:v>
      </x:c>
      <x:c r="D9026" s="11" t="n">
        <x:v>8.2</x:v>
      </x:c>
      <x:c r="E9026" s="13" t="n">
        <x:v>32191</x:v>
      </x:c>
      <x:c r="F9026" s="11" t="n">
        <x:v>1</x:v>
      </x:c>
      <x:c r="G9026" s="11" t="n">
        <x:v>8.36</x:v>
      </x:c>
      <x:c r="H9026" s="11" t="n">
        <x:v>8.2</x:v>
      </x:c>
      <x:c r="I9026" s="13" t="n">
        <x:v>32191</x:v>
      </x:c>
      <x:c r="J9026" s="11" t="n">
        <x:v>8.602608</x:v>
      </x:c>
      <x:c r="K9026" s="14" t="n">
        <x:f>I9026*J9026</x:f>
        <x:v>276926.554128</x:v>
      </x:c>
      <x:c r="L9026" s="8" t="str">
        <x:v>Alpaca SIP</x:v>
      </x:c>
    </x:row>
    <x:row r="9027" ht="25" customHeight="1">
      <x:c r="A9027" s="8" t="str">
        <x:v>BUDA</x:v>
      </x:c>
      <x:c r="B9027" s="10" t="n">
        <x:v>46084</x:v>
      </x:c>
      <x:c r="C9027" s="11" t="n">
        <x:v>8.75</x:v>
      </x:c>
      <x:c r="D9027" s="11" t="n">
        <x:v>8.94</x:v>
      </x:c>
      <x:c r="E9027" s="13" t="n">
        <x:v>51576</x:v>
      </x:c>
      <x:c r="F9027" s="11" t="n">
        <x:v>1</x:v>
      </x:c>
      <x:c r="G9027" s="11" t="n">
        <x:v>8.75</x:v>
      </x:c>
      <x:c r="H9027" s="11" t="n">
        <x:v>8.94</x:v>
      </x:c>
      <x:c r="I9027" s="13" t="n">
        <x:v>51576</x:v>
      </x:c>
      <x:c r="J9027" s="11" t="n">
        <x:v>8.597466</x:v>
      </x:c>
      <x:c r="K9027" s="14" t="n">
        <x:f>I9027*J9027</x:f>
        <x:v>443422.90641600004</x:v>
      </x:c>
      <x:c r="L9027" s="8" t="str">
        <x:v>Alpaca SIP</x:v>
      </x:c>
    </x:row>
    <x:row r="9028" ht="25" customHeight="1">
      <x:c r="A9028" s="8" t="str">
        <x:v>BUDA</x:v>
      </x:c>
      <x:c r="B9028" s="10" t="n">
        <x:v>46085</x:v>
      </x:c>
      <x:c r="C9028" s="11" t="n">
        <x:v>8.65</x:v>
      </x:c>
      <x:c r="D9028" s="11" t="n">
        <x:v>8.42</x:v>
      </x:c>
      <x:c r="E9028" s="13" t="n">
        <x:v>31244</x:v>
      </x:c>
      <x:c r="F9028" s="11" t="n">
        <x:v>1</x:v>
      </x:c>
      <x:c r="G9028" s="11" t="n">
        <x:v>8.65</x:v>
      </x:c>
      <x:c r="H9028" s="11" t="n">
        <x:v>8.42</x:v>
      </x:c>
      <x:c r="I9028" s="13" t="n">
        <x:v>31244</x:v>
      </x:c>
      <x:c r="J9028" s="11" t="n">
        <x:v>8.561584</x:v>
      </x:c>
      <x:c r="K9028" s="14" t="n">
        <x:f>I9028*J9028</x:f>
        <x:v>267498.130496</x:v>
      </x:c>
      <x:c r="L9028" s="8" t="str">
        <x:v>Alpaca SIP</x:v>
      </x:c>
    </x:row>
    <x:row r="9029" ht="25" customHeight="1">
      <x:c r="A9029" s="8" t="str">
        <x:v>BUDA</x:v>
      </x:c>
      <x:c r="B9029" s="10" t="n">
        <x:v>46086</x:v>
      </x:c>
      <x:c r="C9029" s="11" t="n">
        <x:v>8.72</x:v>
      </x:c>
      <x:c r="D9029" s="11" t="n">
        <x:v>8.1</x:v>
      </x:c>
      <x:c r="E9029" s="13" t="n">
        <x:v>76840</x:v>
      </x:c>
      <x:c r="F9029" s="11" t="n">
        <x:v>1</x:v>
      </x:c>
      <x:c r="G9029" s="11" t="n">
        <x:v>8.72</x:v>
      </x:c>
      <x:c r="H9029" s="11" t="n">
        <x:v>8.1</x:v>
      </x:c>
      <x:c r="I9029" s="13" t="n">
        <x:v>76840</x:v>
      </x:c>
      <x:c r="J9029" s="11" t="n">
        <x:v>8.343602</x:v>
      </x:c>
      <x:c r="K9029" s="14" t="n">
        <x:f>I9029*J9029</x:f>
        <x:v>641122.37768</x:v>
      </x:c>
      <x:c r="L9029" s="8" t="str">
        <x:v>Alpaca SIP</x:v>
      </x:c>
    </x:row>
    <x:row r="9030" ht="25" customHeight="1">
      <x:c r="A9030" s="8" t="str">
        <x:v>BUDA</x:v>
      </x:c>
      <x:c r="B9030" s="10" t="n">
        <x:v>46087</x:v>
      </x:c>
      <x:c r="C9030" s="11" t="n">
        <x:v>8.62</x:v>
      </x:c>
      <x:c r="D9030" s="11" t="n">
        <x:v>8.69</x:v>
      </x:c>
      <x:c r="E9030" s="13" t="n">
        <x:v>28391</x:v>
      </x:c>
      <x:c r="F9030" s="11" t="n">
        <x:v>1</x:v>
      </x:c>
      <x:c r="G9030" s="11" t="n">
        <x:v>8.62</x:v>
      </x:c>
      <x:c r="H9030" s="11" t="n">
        <x:v>8.69</x:v>
      </x:c>
      <x:c r="I9030" s="13" t="n">
        <x:v>28391</x:v>
      </x:c>
      <x:c r="J9030" s="11" t="n">
        <x:v>8.330288</x:v>
      </x:c>
      <x:c r="K9030" s="14" t="n">
        <x:f>I9030*J9030</x:f>
        <x:v>236505.20660799998</x:v>
      </x:c>
      <x:c r="L9030" s="8" t="str">
        <x:v>Alpaca SIP</x:v>
      </x:c>
    </x:row>
    <x:row r="9031" ht="25" customHeight="1">
      <x:c r="A9031" s="8" t="str">
        <x:v>BUDA</x:v>
      </x:c>
      <x:c r="B9031" s="10" t="n">
        <x:v>46090</x:v>
      </x:c>
      <x:c r="C9031" s="11" t="n">
        <x:v>9.21</x:v>
      </x:c>
      <x:c r="D9031" s="11" t="n">
        <x:v>9</x:v>
      </x:c>
      <x:c r="E9031" s="13" t="n">
        <x:v>21927</x:v>
      </x:c>
      <x:c r="F9031" s="11" t="n">
        <x:v>1</x:v>
      </x:c>
      <x:c r="G9031" s="11" t="n">
        <x:v>9.21</x:v>
      </x:c>
      <x:c r="H9031" s="11" t="n">
        <x:v>9</x:v>
      </x:c>
      <x:c r="I9031" s="13" t="n">
        <x:v>21927</x:v>
      </x:c>
      <x:c r="J9031" s="11" t="n">
        <x:v>8.577534</x:v>
      </x:c>
      <x:c r="K9031" s="14" t="n">
        <x:f>I9031*J9031</x:f>
        <x:v>188079.588018</x:v>
      </x:c>
      <x:c r="L9031" s="8" t="str">
        <x:v>Alpaca SIP</x:v>
      </x:c>
    </x:row>
    <x:row r="9032" ht="25" customHeight="1">
      <x:c r="A9032" s="8" t="str">
        <x:v>BUDA</x:v>
      </x:c>
      <x:c r="B9032" s="10" t="n">
        <x:v>46091</x:v>
      </x:c>
      <x:c r="C9032" s="11" t="n">
        <x:v>8.71</x:v>
      </x:c>
      <x:c r="D9032" s="11" t="n">
        <x:v>8.79</x:v>
      </x:c>
      <x:c r="E9032" s="13" t="n">
        <x:v>60040</x:v>
      </x:c>
      <x:c r="F9032" s="11" t="n">
        <x:v>1</x:v>
      </x:c>
      <x:c r="G9032" s="11" t="n">
        <x:v>8.71</x:v>
      </x:c>
      <x:c r="H9032" s="11" t="n">
        <x:v>8.79</x:v>
      </x:c>
      <x:c r="I9032" s="13" t="n">
        <x:v>60040</x:v>
      </x:c>
      <x:c r="J9032" s="11" t="n">
        <x:v>8.402975</x:v>
      </x:c>
      <x:c r="K9032" s="14" t="n">
        <x:f>I9032*J9032</x:f>
        <x:v>504514.619</x:v>
      </x:c>
      <x:c r="L9032" s="8" t="str">
        <x:v>Alpaca SIP</x:v>
      </x:c>
    </x:row>
    <x:row r="9033" ht="25" customHeight="1">
      <x:c r="A9033" s="8" t="str">
        <x:v>BUDA</x:v>
      </x:c>
      <x:c r="B9033" s="10" t="n">
        <x:v>46092</x:v>
      </x:c>
      <x:c r="C9033" s="11" t="n">
        <x:v>8.5</x:v>
      </x:c>
      <x:c r="D9033" s="11" t="n">
        <x:v>8.795</x:v>
      </x:c>
      <x:c r="E9033" s="13" t="n">
        <x:v>40070</x:v>
      </x:c>
      <x:c r="F9033" s="11" t="n">
        <x:v>1</x:v>
      </x:c>
      <x:c r="G9033" s="11" t="n">
        <x:v>8.5</x:v>
      </x:c>
      <x:c r="H9033" s="11" t="n">
        <x:v>8.795</x:v>
      </x:c>
      <x:c r="I9033" s="13" t="n">
        <x:v>40070</x:v>
      </x:c>
      <x:c r="J9033" s="11" t="n">
        <x:v>8.692565</x:v>
      </x:c>
      <x:c r="K9033" s="14" t="n">
        <x:f>I9033*J9033</x:f>
        <x:v>348311.07955</x:v>
      </x:c>
      <x:c r="L9033" s="8" t="str">
        <x:v>Alpaca SIP</x:v>
      </x:c>
    </x:row>
    <x:row r="9034" ht="25" customHeight="1">
      <x:c r="A9034" s="8" t="str">
        <x:v>BUDA</x:v>
      </x:c>
      <x:c r="B9034" s="10" t="n">
        <x:v>46093</x:v>
      </x:c>
      <x:c r="C9034" s="11" t="n">
        <x:v>8.9605</x:v>
      </x:c>
      <x:c r="D9034" s="11" t="n">
        <x:v>8.37</x:v>
      </x:c>
      <x:c r="E9034" s="13" t="n">
        <x:v>83481</x:v>
      </x:c>
      <x:c r="F9034" s="11" t="n">
        <x:v>1</x:v>
      </x:c>
      <x:c r="G9034" s="11" t="n">
        <x:v>8.9605</x:v>
      </x:c>
      <x:c r="H9034" s="11" t="n">
        <x:v>8.37</x:v>
      </x:c>
      <x:c r="I9034" s="13" t="n">
        <x:v>83481</x:v>
      </x:c>
      <x:c r="J9034" s="11" t="n">
        <x:v>8.710544</x:v>
      </x:c>
      <x:c r="K9034" s="14" t="n">
        <x:f>I9034*J9034</x:f>
        <x:v>727164.923664</x:v>
      </x:c>
      <x:c r="L9034" s="8" t="str">
        <x:v>Alpaca SIP</x:v>
      </x:c>
    </x:row>
    <x:row r="9035" ht="25" customHeight="1">
      <x:c r="A9035" s="8" t="str">
        <x:v>BUDA</x:v>
      </x:c>
      <x:c r="B9035" s="10" t="n">
        <x:v>46094</x:v>
      </x:c>
      <x:c r="C9035" s="11" t="n">
        <x:v>8.55</x:v>
      </x:c>
      <x:c r="D9035" s="11" t="n">
        <x:v>9.37</x:v>
      </x:c>
      <x:c r="E9035" s="13" t="n">
        <x:v>15979</x:v>
      </x:c>
      <x:c r="F9035" s="11" t="n">
        <x:v>1</x:v>
      </x:c>
      <x:c r="G9035" s="11" t="n">
        <x:v>8.55</x:v>
      </x:c>
      <x:c r="H9035" s="11" t="n">
        <x:v>9.37</x:v>
      </x:c>
      <x:c r="I9035" s="13" t="n">
        <x:v>15979</x:v>
      </x:c>
      <x:c r="J9035" s="11" t="n">
        <x:v>9.190124</x:v>
      </x:c>
      <x:c r="K9035" s="14" t="n">
        <x:f>I9035*J9035</x:f>
        <x:v>146848.99139600003</x:v>
      </x:c>
      <x:c r="L9035" s="8" t="str">
        <x:v>Alpaca SIP</x:v>
      </x:c>
    </x:row>
    <x:row r="9036" ht="25" customHeight="1">
      <x:c r="A9036" s="8" t="str">
        <x:v>BUDA</x:v>
      </x:c>
      <x:c r="B9036" s="10" t="n">
        <x:v>46097</x:v>
      </x:c>
      <x:c r="C9036" s="11" t="n">
        <x:v>9.6147</x:v>
      </x:c>
      <x:c r="D9036" s="11" t="n">
        <x:v>9.97</x:v>
      </x:c>
      <x:c r="E9036" s="13" t="n">
        <x:v>16166</x:v>
      </x:c>
      <x:c r="F9036" s="11" t="n">
        <x:v>1</x:v>
      </x:c>
      <x:c r="G9036" s="11" t="n">
        <x:v>9.6147</x:v>
      </x:c>
      <x:c r="H9036" s="11" t="n">
        <x:v>9.97</x:v>
      </x:c>
      <x:c r="I9036" s="13" t="n">
        <x:v>16166</x:v>
      </x:c>
      <x:c r="J9036" s="11" t="n">
        <x:v>9.860361</x:v>
      </x:c>
      <x:c r="K9036" s="14" t="n">
        <x:f>I9036*J9036</x:f>
        <x:v>159402.59592599998</x:v>
      </x:c>
      <x:c r="L9036" s="8" t="str">
        <x:v>Alpaca SIP</x:v>
      </x:c>
    </x:row>
    <x:row r="9037" ht="25" customHeight="1">
      <x:c r="A9037" s="8" t="str">
        <x:v>BUDA</x:v>
      </x:c>
      <x:c r="B9037" s="10" t="n">
        <x:v>46098</x:v>
      </x:c>
      <x:c r="C9037" s="11" t="n">
        <x:v>9.98</x:v>
      </x:c>
      <x:c r="D9037" s="11" t="n">
        <x:v>9.43</x:v>
      </x:c>
      <x:c r="E9037" s="13" t="n">
        <x:v>15781</x:v>
      </x:c>
      <x:c r="F9037" s="11" t="n">
        <x:v>1</x:v>
      </x:c>
      <x:c r="G9037" s="11" t="n">
        <x:v>9.98</x:v>
      </x:c>
      <x:c r="H9037" s="11" t="n">
        <x:v>9.43</x:v>
      </x:c>
      <x:c r="I9037" s="13" t="n">
        <x:v>15781</x:v>
      </x:c>
      <x:c r="J9037" s="11" t="n">
        <x:v>9.932741</x:v>
      </x:c>
      <x:c r="K9037" s="14" t="n">
        <x:f>I9037*J9037</x:f>
        <x:v>156748.585721</x:v>
      </x:c>
      <x:c r="L9037" s="8" t="str">
        <x:v>Alpaca SIP</x:v>
      </x:c>
    </x:row>
    <x:row r="9038" ht="25" customHeight="1">
      <x:c r="A9038" s="8" t="str">
        <x:v>BUDA</x:v>
      </x:c>
      <x:c r="B9038" s="10" t="n">
        <x:v>46099</x:v>
      </x:c>
      <x:c r="C9038" s="11" t="n">
        <x:v>9.47</x:v>
      </x:c>
      <x:c r="D9038" s="11" t="n">
        <x:v>8.96</x:v>
      </x:c>
      <x:c r="E9038" s="13" t="n">
        <x:v>9809</x:v>
      </x:c>
      <x:c r="F9038" s="11" t="n">
        <x:v>1</x:v>
      </x:c>
      <x:c r="G9038" s="11" t="n">
        <x:v>9.47</x:v>
      </x:c>
      <x:c r="H9038" s="11" t="n">
        <x:v>8.96</x:v>
      </x:c>
      <x:c r="I9038" s="13" t="n">
        <x:v>9809</x:v>
      </x:c>
      <x:c r="J9038" s="11" t="n">
        <x:v>9.175218</x:v>
      </x:c>
      <x:c r="K9038" s="14" t="n">
        <x:f>I9038*J9038</x:f>
        <x:v>89999.713362</x:v>
      </x:c>
      <x:c r="L9038" s="8" t="str">
        <x:v>Alpaca SIP</x:v>
      </x:c>
    </x:row>
    <x:row r="9039" ht="25" customHeight="1">
      <x:c r="A9039" s="8" t="str">
        <x:v>BUDA</x:v>
      </x:c>
      <x:c r="B9039" s="10" t="n">
        <x:v>46100</x:v>
      </x:c>
      <x:c r="C9039" s="11" t="n">
        <x:v>9.3739</x:v>
      </x:c>
      <x:c r="D9039" s="11" t="n">
        <x:v>8.59</x:v>
      </x:c>
      <x:c r="E9039" s="13" t="n">
        <x:v>11405</x:v>
      </x:c>
      <x:c r="F9039" s="11" t="n">
        <x:v>1</x:v>
      </x:c>
      <x:c r="G9039" s="11" t="n">
        <x:v>9.3739</x:v>
      </x:c>
      <x:c r="H9039" s="11" t="n">
        <x:v>8.59</x:v>
      </x:c>
      <x:c r="I9039" s="13" t="n">
        <x:v>11405</x:v>
      </x:c>
      <x:c r="J9039" s="11" t="n">
        <x:v>8.856483</x:v>
      </x:c>
      <x:c r="K9039" s="14" t="n">
        <x:f>I9039*J9039</x:f>
        <x:v>101008.188615</x:v>
      </x:c>
      <x:c r="L9039" s="8" t="str">
        <x:v>Alpaca SIP</x:v>
      </x:c>
    </x:row>
    <x:row r="9040" ht="25" customHeight="1">
      <x:c r="A9040" s="8" t="str">
        <x:v>BUDA</x:v>
      </x:c>
      <x:c r="B9040" s="10" t="n">
        <x:v>46101</x:v>
      </x:c>
      <x:c r="C9040" s="11" t="n">
        <x:v>9</x:v>
      </x:c>
      <x:c r="D9040" s="11" t="n">
        <x:v>9.14</x:v>
      </x:c>
      <x:c r="E9040" s="13" t="n">
        <x:v>126014</x:v>
      </x:c>
      <x:c r="F9040" s="11" t="n">
        <x:v>1</x:v>
      </x:c>
      <x:c r="G9040" s="11" t="n">
        <x:v>9</x:v>
      </x:c>
      <x:c r="H9040" s="11" t="n">
        <x:v>9.14</x:v>
      </x:c>
      <x:c r="I9040" s="13" t="n">
        <x:v>126014</x:v>
      </x:c>
      <x:c r="J9040" s="11" t="n">
        <x:v>9.251</x:v>
      </x:c>
      <x:c r="K9040" s="14" t="n">
        <x:f>I9040*J9040</x:f>
        <x:v>1165755.514</x:v>
      </x:c>
      <x:c r="L9040" s="8" t="str">
        <x:v>Alpaca SIP</x:v>
      </x:c>
    </x:row>
    <x:row r="9041" ht="25" customHeight="1">
      <x:c r="A9041" s="8" t="str">
        <x:v>BUDA</x:v>
      </x:c>
      <x:c r="B9041" s="10" t="n">
        <x:v>46104</x:v>
      </x:c>
      <x:c r="C9041" s="11" t="n">
        <x:v>9.75</x:v>
      </x:c>
      <x:c r="D9041" s="11" t="n">
        <x:v>9.64</x:v>
      </x:c>
      <x:c r="E9041" s="13" t="n">
        <x:v>22023</x:v>
      </x:c>
      <x:c r="F9041" s="11" t="n">
        <x:v>1</x:v>
      </x:c>
      <x:c r="G9041" s="11" t="n">
        <x:v>9.75</x:v>
      </x:c>
      <x:c r="H9041" s="11" t="n">
        <x:v>9.64</x:v>
      </x:c>
      <x:c r="I9041" s="13" t="n">
        <x:v>22023</x:v>
      </x:c>
      <x:c r="J9041" s="11" t="n">
        <x:v>9.697286</x:v>
      </x:c>
      <x:c r="K9041" s="14" t="n">
        <x:f>I9041*J9041</x:f>
        <x:v>213563.329578</x:v>
      </x:c>
      <x:c r="L9041" s="8" t="str">
        <x:v>Alpaca SIP</x:v>
      </x:c>
    </x:row>
    <x:row r="9042" ht="25" customHeight="1">
      <x:c r="A9042" s="8" t="str">
        <x:v>BUDA</x:v>
      </x:c>
      <x:c r="B9042" s="10" t="n">
        <x:v>46105</x:v>
      </x:c>
      <x:c r="C9042" s="11" t="n">
        <x:v>9.8</x:v>
      </x:c>
      <x:c r="D9042" s="11" t="n">
        <x:v>9.47</x:v>
      </x:c>
      <x:c r="E9042" s="13" t="n">
        <x:v>19945</x:v>
      </x:c>
      <x:c r="F9042" s="11" t="n">
        <x:v>1</x:v>
      </x:c>
      <x:c r="G9042" s="11" t="n">
        <x:v>9.8</x:v>
      </x:c>
      <x:c r="H9042" s="11" t="n">
        <x:v>9.47</x:v>
      </x:c>
      <x:c r="I9042" s="13" t="n">
        <x:v>19945</x:v>
      </x:c>
      <x:c r="J9042" s="11" t="n">
        <x:v>9.760689</x:v>
      </x:c>
      <x:c r="K9042" s="14" t="n">
        <x:f>I9042*J9042</x:f>
        <x:v>194676.942105</x:v>
      </x:c>
      <x:c r="L9042" s="8" t="str">
        <x:v>Alpaca SIP</x:v>
      </x:c>
    </x:row>
    <x:row r="9043" ht="25" customHeight="1">
      <x:c r="A9043" s="8" t="str">
        <x:v>BUDA</x:v>
      </x:c>
      <x:c r="B9043" s="10" t="n">
        <x:v>46106</x:v>
      </x:c>
      <x:c r="C9043" s="11" t="n">
        <x:v>9.685</x:v>
      </x:c>
      <x:c r="D9043" s="11" t="n">
        <x:v>10</x:v>
      </x:c>
      <x:c r="E9043" s="13" t="n">
        <x:v>14269</x:v>
      </x:c>
      <x:c r="F9043" s="11" t="n">
        <x:v>1</x:v>
      </x:c>
      <x:c r="G9043" s="11" t="n">
        <x:v>9.685</x:v>
      </x:c>
      <x:c r="H9043" s="11" t="n">
        <x:v>10</x:v>
      </x:c>
      <x:c r="I9043" s="13" t="n">
        <x:v>14269</x:v>
      </x:c>
      <x:c r="J9043" s="11" t="n">
        <x:v>9.719046</x:v>
      </x:c>
      <x:c r="K9043" s="14" t="n">
        <x:f>I9043*J9043</x:f>
        <x:v>138681.067374</x:v>
      </x:c>
      <x:c r="L9043" s="8" t="str">
        <x:v>Alpaca SIP</x:v>
      </x:c>
    </x:row>
    <x:row r="9044" ht="25" customHeight="1">
      <x:c r="A9044" s="8" t="str">
        <x:v>BUDA</x:v>
      </x:c>
      <x:c r="B9044" s="10" t="n">
        <x:v>46107</x:v>
      </x:c>
      <x:c r="C9044" s="11" t="n">
        <x:v>9.215</x:v>
      </x:c>
      <x:c r="D9044" s="11" t="n">
        <x:v>10</x:v>
      </x:c>
      <x:c r="E9044" s="13" t="n">
        <x:v>18808</x:v>
      </x:c>
      <x:c r="F9044" s="11" t="n">
        <x:v>1</x:v>
      </x:c>
      <x:c r="G9044" s="11" t="n">
        <x:v>9.215</x:v>
      </x:c>
      <x:c r="H9044" s="11" t="n">
        <x:v>10</x:v>
      </x:c>
      <x:c r="I9044" s="13" t="n">
        <x:v>18808</x:v>
      </x:c>
      <x:c r="J9044" s="11" t="n">
        <x:v>9.863338</x:v>
      </x:c>
      <x:c r="K9044" s="14" t="n">
        <x:f>I9044*J9044</x:f>
        <x:v>185509.661104</x:v>
      </x:c>
      <x:c r="L9044" s="8" t="str">
        <x:v>Alpaca SIP</x:v>
      </x:c>
    </x:row>
    <x:row r="9045" ht="25" customHeight="1">
      <x:c r="A9045" s="8" t="str">
        <x:v>BUDA</x:v>
      </x:c>
      <x:c r="B9045" s="10" t="n">
        <x:v>46108</x:v>
      </x:c>
      <x:c r="C9045" s="11" t="n">
        <x:v>9.31</x:v>
      </x:c>
      <x:c r="D9045" s="11" t="n">
        <x:v>9.99</x:v>
      </x:c>
      <x:c r="E9045" s="13" t="n">
        <x:v>60031</x:v>
      </x:c>
      <x:c r="F9045" s="11" t="n">
        <x:v>1</x:v>
      </x:c>
      <x:c r="G9045" s="11" t="n">
        <x:v>9.31</x:v>
      </x:c>
      <x:c r="H9045" s="11" t="n">
        <x:v>9.99</x:v>
      </x:c>
      <x:c r="I9045" s="13" t="n">
        <x:v>60031</x:v>
      </x:c>
      <x:c r="J9045" s="11" t="n">
        <x:v>9.537252</x:v>
      </x:c>
      <x:c r="K9045" s="14" t="n">
        <x:f>I9045*J9045</x:f>
        <x:v>572530.774812</x:v>
      </x:c>
      <x:c r="L9045" s="8" t="str">
        <x:v>Alpaca SIP</x:v>
      </x:c>
    </x:row>
    <x:row r="9046" ht="25" customHeight="1">
      <x:c r="A9046" s="8" t="str">
        <x:v>BUDA</x:v>
      </x:c>
      <x:c r="B9046" s="10" t="n">
        <x:v>46111</x:v>
      </x:c>
      <x:c r="C9046" s="11" t="n">
        <x:v>9.555</x:v>
      </x:c>
      <x:c r="D9046" s="11" t="n">
        <x:v>9.79</x:v>
      </x:c>
      <x:c r="E9046" s="13" t="n">
        <x:v>20418</x:v>
      </x:c>
      <x:c r="F9046" s="11" t="n">
        <x:v>1</x:v>
      </x:c>
      <x:c r="G9046" s="11" t="n">
        <x:v>9.555</x:v>
      </x:c>
      <x:c r="H9046" s="11" t="n">
        <x:v>9.79</x:v>
      </x:c>
      <x:c r="I9046" s="13" t="n">
        <x:v>20418</x:v>
      </x:c>
      <x:c r="J9046" s="11" t="n">
        <x:v>9.400153</x:v>
      </x:c>
      <x:c r="K9046" s="14" t="n">
        <x:f>I9046*J9046</x:f>
        <x:v>191932.323954</x:v>
      </x:c>
      <x:c r="L9046" s="8" t="str">
        <x:v>Alpaca SIP</x:v>
      </x:c>
    </x:row>
    <x:row r="9047" ht="25" customHeight="1">
      <x:c r="A9047" s="8" t="str">
        <x:v>BUDA</x:v>
      </x:c>
      <x:c r="B9047" s="10" t="n">
        <x:v>46112</x:v>
      </x:c>
      <x:c r="C9047" s="11" t="n">
        <x:v>9.42</x:v>
      </x:c>
      <x:c r="D9047" s="11" t="n">
        <x:v>10.5</x:v>
      </x:c>
      <x:c r="E9047" s="13" t="n">
        <x:v>69128</x:v>
      </x:c>
      <x:c r="F9047" s="11" t="n">
        <x:v>1</x:v>
      </x:c>
      <x:c r="G9047" s="11" t="n">
        <x:v>9.42</x:v>
      </x:c>
      <x:c r="H9047" s="11" t="n">
        <x:v>10.5</x:v>
      </x:c>
      <x:c r="I9047" s="13" t="n">
        <x:v>69128</x:v>
      </x:c>
      <x:c r="J9047" s="11" t="n">
        <x:v>10.07503</x:v>
      </x:c>
      <x:c r="K9047" s="14" t="n">
        <x:f>I9047*J9047</x:f>
        <x:v>696466.67384</x:v>
      </x:c>
      <x:c r="L9047" s="8" t="str">
        <x:v>Alpaca SIP</x:v>
      </x:c>
    </x:row>
    <x:row r="9048" ht="25" customHeight="1">
      <x:c r="A9048" s="8" t="str">
        <x:v>BUDA</x:v>
      </x:c>
      <x:c r="B9048" s="10" t="n">
        <x:v>46113</x:v>
      </x:c>
      <x:c r="C9048" s="11" t="n">
        <x:v>9.89</x:v>
      </x:c>
      <x:c r="D9048" s="11" t="n">
        <x:v>10.5</x:v>
      </x:c>
      <x:c r="E9048" s="13" t="n">
        <x:v>8915</x:v>
      </x:c>
      <x:c r="F9048" s="11" t="n">
        <x:v>1</x:v>
      </x:c>
      <x:c r="G9048" s="11" t="n">
        <x:v>9.89</x:v>
      </x:c>
      <x:c r="H9048" s="11" t="n">
        <x:v>10.5</x:v>
      </x:c>
      <x:c r="I9048" s="13" t="n">
        <x:v>8915</x:v>
      </x:c>
      <x:c r="J9048" s="11" t="n">
        <x:v>10.298618</x:v>
      </x:c>
      <x:c r="K9048" s="14" t="n">
        <x:f>I9048*J9048</x:f>
        <x:v>91812.17946999999</x:v>
      </x:c>
      <x:c r="L9048" s="8" t="str">
        <x:v>Alpaca SIP</x:v>
      </x:c>
    </x:row>
    <x:row r="9049" ht="25" customHeight="1">
      <x:c r="A9049" s="8" t="str">
        <x:v>BUDA</x:v>
      </x:c>
      <x:c r="B9049" s="10" t="n">
        <x:v>46114</x:v>
      </x:c>
      <x:c r="C9049" s="11" t="n">
        <x:v>10.35</x:v>
      </x:c>
      <x:c r="D9049" s="11" t="n">
        <x:v>10.66</x:v>
      </x:c>
      <x:c r="E9049" s="13" t="n">
        <x:v>10344</x:v>
      </x:c>
      <x:c r="F9049" s="11" t="n">
        <x:v>1</x:v>
      </x:c>
      <x:c r="G9049" s="11" t="n">
        <x:v>10.35</x:v>
      </x:c>
      <x:c r="H9049" s="11" t="n">
        <x:v>10.66</x:v>
      </x:c>
      <x:c r="I9049" s="13" t="n">
        <x:v>10344</x:v>
      </x:c>
      <x:c r="J9049" s="11" t="n">
        <x:v>10.580388</x:v>
      </x:c>
      <x:c r="K9049" s="14" t="n">
        <x:f>I9049*J9049</x:f>
        <x:v>109443.533472</x:v>
      </x:c>
      <x:c r="L9049" s="8" t="str">
        <x:v>Alpaca SIP</x:v>
      </x:c>
    </x:row>
    <x:row r="9050" ht="25" customHeight="1">
      <x:c r="A9050" s="8" t="str">
        <x:v>BUDA</x:v>
      </x:c>
      <x:c r="B9050" s="10" t="n">
        <x:v>46118</x:v>
      </x:c>
      <x:c r="C9050" s="11" t="n">
        <x:v>10.7</x:v>
      </x:c>
      <x:c r="D9050" s="11" t="n">
        <x:v>10.7</x:v>
      </x:c>
      <x:c r="E9050" s="13" t="n">
        <x:v>5950</x:v>
      </x:c>
      <x:c r="F9050" s="11" t="n">
        <x:v>1</x:v>
      </x:c>
      <x:c r="G9050" s="11" t="n">
        <x:v>10.7</x:v>
      </x:c>
      <x:c r="H9050" s="11" t="n">
        <x:v>10.7</x:v>
      </x:c>
      <x:c r="I9050" s="13" t="n">
        <x:v>5950</x:v>
      </x:c>
      <x:c r="J9050" s="11" t="n">
        <x:v>10.488778</x:v>
      </x:c>
      <x:c r="K9050" s="14" t="n">
        <x:f>I9050*J9050</x:f>
        <x:v>62408.2291</x:v>
      </x:c>
      <x:c r="L9050" s="8" t="str">
        <x:v>Alpaca SIP</x:v>
      </x:c>
    </x:row>
    <x:row r="9051" ht="25" customHeight="1">
      <x:c r="A9051" s="8" t="str">
        <x:v>BUDA</x:v>
      </x:c>
      <x:c r="B9051" s="10" t="n">
        <x:v>46119</x:v>
      </x:c>
      <x:c r="C9051" s="11" t="n">
        <x:v>10.3016</x:v>
      </x:c>
      <x:c r="D9051" s="11" t="n">
        <x:v>10.66</x:v>
      </x:c>
      <x:c r="E9051" s="13" t="n">
        <x:v>7424</x:v>
      </x:c>
      <x:c r="F9051" s="11" t="n">
        <x:v>1</x:v>
      </x:c>
      <x:c r="G9051" s="11" t="n">
        <x:v>10.3016</x:v>
      </x:c>
      <x:c r="H9051" s="11" t="n">
        <x:v>10.66</x:v>
      </x:c>
      <x:c r="I9051" s="13" t="n">
        <x:v>7424</x:v>
      </x:c>
      <x:c r="J9051" s="11" t="n">
        <x:v>10.477244</x:v>
      </x:c>
      <x:c r="K9051" s="14" t="n">
        <x:f>I9051*J9051</x:f>
        <x:v>77783.059456</x:v>
      </x:c>
      <x:c r="L9051" s="8" t="str">
        <x:v>Alpaca SIP</x:v>
      </x:c>
    </x:row>
    <x:row r="9052" ht="25" customHeight="1">
      <x:c r="A9052" s="8" t="str">
        <x:v>BUDA</x:v>
      </x:c>
      <x:c r="B9052" s="10" t="n">
        <x:v>46120</x:v>
      </x:c>
      <x:c r="C9052" s="11" t="n">
        <x:v>10.4423</x:v>
      </x:c>
      <x:c r="D9052" s="11" t="n">
        <x:v>10.25</x:v>
      </x:c>
      <x:c r="E9052" s="13" t="n">
        <x:v>5527</x:v>
      </x:c>
      <x:c r="F9052" s="11" t="n">
        <x:v>1</x:v>
      </x:c>
      <x:c r="G9052" s="11" t="n">
        <x:v>10.4423</x:v>
      </x:c>
      <x:c r="H9052" s="11" t="n">
        <x:v>10.25</x:v>
      </x:c>
      <x:c r="I9052" s="13" t="n">
        <x:v>5527</x:v>
      </x:c>
      <x:c r="J9052" s="11" t="n">
        <x:v>10.453434</x:v>
      </x:c>
      <x:c r="K9052" s="14" t="n">
        <x:f>I9052*J9052</x:f>
        <x:v>57776.129718</x:v>
      </x:c>
      <x:c r="L9052" s="8" t="str">
        <x:v>Alpaca SIP</x:v>
      </x:c>
    </x:row>
    <x:row r="9053" ht="25" customHeight="1">
      <x:c r="A9053" s="8" t="str">
        <x:v>BUDA</x:v>
      </x:c>
      <x:c r="B9053" s="10" t="n">
        <x:v>46121</x:v>
      </x:c>
      <x:c r="C9053" s="11" t="n">
        <x:v>10.3248</x:v>
      </x:c>
      <x:c r="D9053" s="11" t="n">
        <x:v>10.08</x:v>
      </x:c>
      <x:c r="E9053" s="13" t="n">
        <x:v>4392</x:v>
      </x:c>
      <x:c r="F9053" s="11" t="n">
        <x:v>1</x:v>
      </x:c>
      <x:c r="G9053" s="11" t="n">
        <x:v>10.3248</x:v>
      </x:c>
      <x:c r="H9053" s="11" t="n">
        <x:v>10.08</x:v>
      </x:c>
      <x:c r="I9053" s="13" t="n">
        <x:v>4392</x:v>
      </x:c>
      <x:c r="J9053" s="11" t="n">
        <x:v>10.27945</x:v>
      </x:c>
      <x:c r="K9053" s="14" t="n">
        <x:f>I9053*J9053</x:f>
        <x:v>45147.3444</x:v>
      </x:c>
      <x:c r="L9053" s="8" t="str">
        <x:v>Alpaca SIP</x:v>
      </x:c>
    </x:row>
    <x:row r="9054" ht="25" customHeight="1">
      <x:c r="A9054" s="8" t="str">
        <x:v>BUDA</x:v>
      </x:c>
      <x:c r="B9054" s="10" t="n">
        <x:v>46122</x:v>
      </x:c>
      <x:c r="C9054" s="11" t="n">
        <x:v>10.43</x:v>
      </x:c>
      <x:c r="D9054" s="11" t="n">
        <x:v>10.38</x:v>
      </x:c>
      <x:c r="E9054" s="13" t="n">
        <x:v>10316</x:v>
      </x:c>
      <x:c r="F9054" s="11" t="n">
        <x:v>1</x:v>
      </x:c>
      <x:c r="G9054" s="11" t="n">
        <x:v>10.43</x:v>
      </x:c>
      <x:c r="H9054" s="11" t="n">
        <x:v>10.38</x:v>
      </x:c>
      <x:c r="I9054" s="13" t="n">
        <x:v>10316</x:v>
      </x:c>
      <x:c r="J9054" s="11" t="n">
        <x:v>10.239902</x:v>
      </x:c>
      <x:c r="K9054" s="14" t="n">
        <x:f>I9054*J9054</x:f>
        <x:v>105634.82903200001</x:v>
      </x:c>
      <x:c r="L9054" s="8" t="str">
        <x:v>Alpaca SIP</x:v>
      </x:c>
    </x:row>
    <x:row r="9055" ht="25" customHeight="1">
      <x:c r="A9055" s="8" t="str">
        <x:v>BUDA</x:v>
      </x:c>
      <x:c r="B9055" s="10" t="n">
        <x:v>46125</x:v>
      </x:c>
      <x:c r="C9055" s="11" t="n">
        <x:v>9.96</x:v>
      </x:c>
      <x:c r="D9055" s="11" t="n">
        <x:v>10.63</x:v>
      </x:c>
      <x:c r="E9055" s="13" t="n">
        <x:v>13967</x:v>
      </x:c>
      <x:c r="F9055" s="11" t="n">
        <x:v>1</x:v>
      </x:c>
      <x:c r="G9055" s="11" t="n">
        <x:v>9.96</x:v>
      </x:c>
      <x:c r="H9055" s="11" t="n">
        <x:v>10.63</x:v>
      </x:c>
      <x:c r="I9055" s="13" t="n">
        <x:v>13967</x:v>
      </x:c>
      <x:c r="J9055" s="11" t="n">
        <x:v>10.416986</x:v>
      </x:c>
      <x:c r="K9055" s="14" t="n">
        <x:f>I9055*J9055</x:f>
        <x:v>145494.043462</x:v>
      </x:c>
      <x:c r="L9055" s="8" t="str">
        <x:v>Alpaca SIP</x:v>
      </x:c>
    </x:row>
    <x:row r="9056" ht="25" customHeight="1">
      <x:c r="A9056" s="8" t="str">
        <x:v>BUDA</x:v>
      </x:c>
      <x:c r="B9056" s="10" t="n">
        <x:v>46126</x:v>
      </x:c>
      <x:c r="C9056" s="11" t="n">
        <x:v>10.5</x:v>
      </x:c>
      <x:c r="D9056" s="11" t="n">
        <x:v>10.45</x:v>
      </x:c>
      <x:c r="E9056" s="13" t="n">
        <x:v>10890</x:v>
      </x:c>
      <x:c r="F9056" s="11" t="n">
        <x:v>1</x:v>
      </x:c>
      <x:c r="G9056" s="11" t="n">
        <x:v>10.5</x:v>
      </x:c>
      <x:c r="H9056" s="11" t="n">
        <x:v>10.45</x:v>
      </x:c>
      <x:c r="I9056" s="13" t="n">
        <x:v>10890</x:v>
      </x:c>
      <x:c r="J9056" s="11" t="n">
        <x:v>10.445408</x:v>
      </x:c>
      <x:c r="K9056" s="14" t="n">
        <x:f>I9056*J9056</x:f>
        <x:v>113750.49312</x:v>
      </x:c>
      <x:c r="L9056" s="8" t="str">
        <x:v>Alpaca SIP</x:v>
      </x:c>
    </x:row>
    <x:row r="9057" ht="25" customHeight="1">
      <x:c r="A9057" s="8" t="str">
        <x:v>BUDA</x:v>
      </x:c>
      <x:c r="B9057" s="10" t="n">
        <x:v>46127</x:v>
      </x:c>
      <x:c r="C9057" s="11" t="n">
        <x:v>10.67</x:v>
      </x:c>
      <x:c r="D9057" s="11" t="n">
        <x:v>10.053</x:v>
      </x:c>
      <x:c r="E9057" s="13" t="n">
        <x:v>6528</x:v>
      </x:c>
      <x:c r="F9057" s="11" t="n">
        <x:v>1</x:v>
      </x:c>
      <x:c r="G9057" s="11" t="n">
        <x:v>10.67</x:v>
      </x:c>
      <x:c r="H9057" s="11" t="n">
        <x:v>10.053</x:v>
      </x:c>
      <x:c r="I9057" s="13" t="n">
        <x:v>6528</x:v>
      </x:c>
      <x:c r="J9057" s="11" t="n">
        <x:v>10.247077</x:v>
      </x:c>
      <x:c r="K9057" s="14" t="n">
        <x:f>I9057*J9057</x:f>
        <x:v>66892.91865600001</x:v>
      </x:c>
      <x:c r="L9057" s="8" t="str">
        <x:v>Alpaca SIP</x:v>
      </x:c>
    </x:row>
    <x:row r="9058" ht="25" customHeight="1">
      <x:c r="A9058" s="8" t="str">
        <x:v>BUDA</x:v>
      </x:c>
      <x:c r="B9058" s="10" t="n">
        <x:v>46128</x:v>
      </x:c>
      <x:c r="C9058" s="11" t="n">
        <x:v>10.5</x:v>
      </x:c>
      <x:c r="D9058" s="11" t="n">
        <x:v>10</x:v>
      </x:c>
      <x:c r="E9058" s="13" t="n">
        <x:v>25882</x:v>
      </x:c>
      <x:c r="F9058" s="11" t="n">
        <x:v>1</x:v>
      </x:c>
      <x:c r="G9058" s="11" t="n">
        <x:v>10.5</x:v>
      </x:c>
      <x:c r="H9058" s="11" t="n">
        <x:v>10</x:v>
      </x:c>
      <x:c r="I9058" s="13" t="n">
        <x:v>25882</x:v>
      </x:c>
      <x:c r="J9058" s="11" t="n">
        <x:v>9.712066</x:v>
      </x:c>
      <x:c r="K9058" s="14" t="n">
        <x:f>I9058*J9058</x:f>
        <x:v>251367.692212</x:v>
      </x:c>
      <x:c r="L9058" s="8" t="str">
        <x:v>Alpaca SIP</x:v>
      </x:c>
    </x:row>
    <x:row r="9059" ht="25" customHeight="1">
      <x:c r="A9059" s="8" t="str">
        <x:v>BUDA</x:v>
      </x:c>
      <x:c r="B9059" s="10" t="n">
        <x:v>46129</x:v>
      </x:c>
      <x:c r="C9059" s="11" t="n">
        <x:v>9.68</x:v>
      </x:c>
      <x:c r="D9059" s="11" t="n">
        <x:v>9.433</x:v>
      </x:c>
      <x:c r="E9059" s="13" t="n">
        <x:v>9703</x:v>
      </x:c>
      <x:c r="F9059" s="11" t="n">
        <x:v>1</x:v>
      </x:c>
      <x:c r="G9059" s="11" t="n">
        <x:v>9.68</x:v>
      </x:c>
      <x:c r="H9059" s="11" t="n">
        <x:v>9.433</x:v>
      </x:c>
      <x:c r="I9059" s="13" t="n">
        <x:v>9703</x:v>
      </x:c>
      <x:c r="J9059" s="11" t="n">
        <x:v>9.400282</x:v>
      </x:c>
      <x:c r="K9059" s="14" t="n">
        <x:f>I9059*J9059</x:f>
        <x:v>91210.93624600001</x:v>
      </x:c>
      <x:c r="L9059" s="8" t="str">
        <x:v>Alpaca SIP</x:v>
      </x:c>
    </x:row>
    <x:row r="9060" ht="25" customHeight="1">
      <x:c r="A9060" s="8" t="str">
        <x:v>BUDA</x:v>
      </x:c>
      <x:c r="B9060" s="10" t="n">
        <x:v>46132</x:v>
      </x:c>
      <x:c r="C9060" s="11" t="n">
        <x:v>9.68</x:v>
      </x:c>
      <x:c r="D9060" s="11" t="n">
        <x:v>10.03</x:v>
      </x:c>
      <x:c r="E9060" s="13" t="n">
        <x:v>5974</x:v>
      </x:c>
      <x:c r="F9060" s="11" t="n">
        <x:v>1</x:v>
      </x:c>
      <x:c r="G9060" s="11" t="n">
        <x:v>9.68</x:v>
      </x:c>
      <x:c r="H9060" s="11" t="n">
        <x:v>10.03</x:v>
      </x:c>
      <x:c r="I9060" s="13" t="n">
        <x:v>5974</x:v>
      </x:c>
      <x:c r="J9060" s="11" t="n">
        <x:v>9.7977</x:v>
      </x:c>
      <x:c r="K9060" s="14" t="n">
        <x:f>I9060*J9060</x:f>
        <x:v>58531.459800000004</x:v>
      </x:c>
      <x:c r="L9060" s="8" t="str">
        <x:v>Alpaca SIP</x:v>
      </x:c>
    </x:row>
    <x:row r="9061" ht="25" customHeight="1">
      <x:c r="A9061" s="8" t="str">
        <x:v>BUDA</x:v>
      </x:c>
      <x:c r="B9061" s="10" t="n">
        <x:v>46133</x:v>
      </x:c>
      <x:c r="C9061" s="11" t="n">
        <x:v>9.95</x:v>
      </x:c>
      <x:c r="D9061" s="11" t="n">
        <x:v>9.855</x:v>
      </x:c>
      <x:c r="E9061" s="13" t="n">
        <x:v>5010</x:v>
      </x:c>
      <x:c r="F9061" s="11" t="n">
        <x:v>1</x:v>
      </x:c>
      <x:c r="G9061" s="11" t="n">
        <x:v>9.95</x:v>
      </x:c>
      <x:c r="H9061" s="11" t="n">
        <x:v>9.855</x:v>
      </x:c>
      <x:c r="I9061" s="13" t="n">
        <x:v>5010</x:v>
      </x:c>
      <x:c r="J9061" s="11" t="n">
        <x:v>9.829917</x:v>
      </x:c>
      <x:c r="K9061" s="14" t="n">
        <x:f>I9061*J9061</x:f>
        <x:v>49247.88417</x:v>
      </x:c>
      <x:c r="L9061" s="8" t="str">
        <x:v>Alpaca SIP</x:v>
      </x:c>
    </x:row>
    <x:row r="9062" ht="25" customHeight="1">
      <x:c r="A9062" s="8" t="str">
        <x:v>BUDA</x:v>
      </x:c>
      <x:c r="B9062" s="10" t="n">
        <x:v>46134</x:v>
      </x:c>
      <x:c r="C9062" s="11" t="n">
        <x:v>10.175</x:v>
      </x:c>
      <x:c r="D9062" s="11" t="n">
        <x:v>10.148</x:v>
      </x:c>
      <x:c r="E9062" s="13" t="n">
        <x:v>1779</x:v>
      </x:c>
      <x:c r="F9062" s="11" t="n">
        <x:v>1</x:v>
      </x:c>
      <x:c r="G9062" s="11" t="n">
        <x:v>10.175</x:v>
      </x:c>
      <x:c r="H9062" s="11" t="n">
        <x:v>10.148</x:v>
      </x:c>
      <x:c r="I9062" s="13" t="n">
        <x:v>1779</x:v>
      </x:c>
      <x:c r="J9062" s="11" t="n">
        <x:v>10.155872</x:v>
      </x:c>
      <x:c r="K9062" s="14" t="n">
        <x:f>I9062*J9062</x:f>
        <x:v>18067.296288</x:v>
      </x:c>
      <x:c r="L9062" s="8" t="str">
        <x:v>Alpaca SIP</x:v>
      </x:c>
    </x:row>
    <x:row r="9063" ht="25" customHeight="1">
      <x:c r="A9063" s="8" t="str">
        <x:v>BUDA</x:v>
      </x:c>
      <x:c r="B9063" s="10" t="n">
        <x:v>46135</x:v>
      </x:c>
      <x:c r="C9063" s="11" t="n">
        <x:v>9.79</x:v>
      </x:c>
      <x:c r="D9063" s="11" t="n">
        <x:v>9.75</x:v>
      </x:c>
      <x:c r="E9063" s="13" t="n">
        <x:v>8095</x:v>
      </x:c>
      <x:c r="F9063" s="11" t="n">
        <x:v>1</x:v>
      </x:c>
      <x:c r="G9063" s="11" t="n">
        <x:v>9.79</x:v>
      </x:c>
      <x:c r="H9063" s="11" t="n">
        <x:v>9.75</x:v>
      </x:c>
      <x:c r="I9063" s="13" t="n">
        <x:v>8095</x:v>
      </x:c>
      <x:c r="J9063" s="11" t="n">
        <x:v>9.708775</x:v>
      </x:c>
      <x:c r="K9063" s="14" t="n">
        <x:f>I9063*J9063</x:f>
        <x:v>78592.533625</x:v>
      </x:c>
      <x:c r="L9063" s="8" t="str">
        <x:v>Alpaca SIP</x:v>
      </x:c>
    </x:row>
    <x:row r="9064" ht="25" customHeight="1">
      <x:c r="A9064" s="8" t="str">
        <x:v>BUDA</x:v>
      </x:c>
      <x:c r="B9064" s="10" t="n">
        <x:v>46136</x:v>
      </x:c>
      <x:c r="C9064" s="11" t="n">
        <x:v>10.04</x:v>
      </x:c>
      <x:c r="D9064" s="11" t="n">
        <x:v>9.65</x:v>
      </x:c>
      <x:c r="E9064" s="13" t="n">
        <x:v>3006</x:v>
      </x:c>
      <x:c r="F9064" s="11" t="n">
        <x:v>1</x:v>
      </x:c>
      <x:c r="G9064" s="11" t="n">
        <x:v>10.04</x:v>
      </x:c>
      <x:c r="H9064" s="11" t="n">
        <x:v>9.65</x:v>
      </x:c>
      <x:c r="I9064" s="13" t="n">
        <x:v>3006</x:v>
      </x:c>
      <x:c r="J9064" s="11" t="n">
        <x:v>9.921491</x:v>
      </x:c>
      <x:c r="K9064" s="14" t="n">
        <x:f>I9064*J9064</x:f>
        <x:v>29824.001946</x:v>
      </x:c>
      <x:c r="L9064" s="8" t="str">
        <x:v>Alpaca SIP</x:v>
      </x:c>
    </x:row>
    <x:row r="9065" ht="25" customHeight="1">
      <x:c r="A9065" s="8" t="str">
        <x:v>BUDA</x:v>
      </x:c>
      <x:c r="B9065" s="10" t="n">
        <x:v>46139</x:v>
      </x:c>
      <x:c r="C9065" s="11" t="n">
        <x:v>9.5</x:v>
      </x:c>
      <x:c r="D9065" s="11" t="n">
        <x:v>9.51</x:v>
      </x:c>
      <x:c r="E9065" s="13" t="n">
        <x:v>4783</x:v>
      </x:c>
      <x:c r="F9065" s="11" t="n">
        <x:v>1</x:v>
      </x:c>
      <x:c r="G9065" s="11" t="n">
        <x:v>9.5</x:v>
      </x:c>
      <x:c r="H9065" s="11" t="n">
        <x:v>9.51</x:v>
      </x:c>
      <x:c r="I9065" s="13" t="n">
        <x:v>4783</x:v>
      </x:c>
      <x:c r="J9065" s="11" t="n">
        <x:v>9.496874</x:v>
      </x:c>
      <x:c r="K9065" s="14" t="n">
        <x:f>I9065*J9065</x:f>
        <x:v>45423.548342</x:v>
      </x:c>
      <x:c r="L9065" s="8" t="str">
        <x:v>Alpaca SIP</x:v>
      </x:c>
    </x:row>
    <x:row r="9066" ht="25" customHeight="1">
      <x:c r="A9066" s="8" t="str">
        <x:v>BUDA</x:v>
      </x:c>
      <x:c r="B9066" s="10" t="n">
        <x:v>46140</x:v>
      </x:c>
      <x:c r="C9066" s="11" t="n">
        <x:v>8.82</x:v>
      </x:c>
      <x:c r="D9066" s="11" t="n">
        <x:v>9.8</x:v>
      </x:c>
      <x:c r="E9066" s="13" t="n">
        <x:v>12966</x:v>
      </x:c>
      <x:c r="F9066" s="11" t="n">
        <x:v>1</x:v>
      </x:c>
      <x:c r="G9066" s="11" t="n">
        <x:v>8.82</x:v>
      </x:c>
      <x:c r="H9066" s="11" t="n">
        <x:v>9.8</x:v>
      </x:c>
      <x:c r="I9066" s="13" t="n">
        <x:v>12966</x:v>
      </x:c>
      <x:c r="J9066" s="11" t="n">
        <x:v>9.602949</x:v>
      </x:c>
      <x:c r="K9066" s="14" t="n">
        <x:f>I9066*J9066</x:f>
        <x:v>124511.83673400001</x:v>
      </x:c>
      <x:c r="L9066" s="8" t="str">
        <x:v>Alpaca SIP</x:v>
      </x:c>
    </x:row>
    <x:row r="9067" ht="25" customHeight="1">
      <x:c r="A9067" s="8" t="str">
        <x:v>BUDA</x:v>
      </x:c>
      <x:c r="B9067" s="10" t="n">
        <x:v>46141</x:v>
      </x:c>
      <x:c r="C9067" s="11" t="n">
        <x:v>9.545</x:v>
      </x:c>
      <x:c r="D9067" s="11" t="n">
        <x:v>9.95</x:v>
      </x:c>
      <x:c r="E9067" s="13" t="n">
        <x:v>4209</x:v>
      </x:c>
      <x:c r="F9067" s="11" t="n">
        <x:v>1</x:v>
      </x:c>
      <x:c r="G9067" s="11" t="n">
        <x:v>9.545</x:v>
      </x:c>
      <x:c r="H9067" s="11" t="n">
        <x:v>9.95</x:v>
      </x:c>
      <x:c r="I9067" s="13" t="n">
        <x:v>4209</x:v>
      </x:c>
      <x:c r="J9067" s="11" t="n">
        <x:v>9.592238</x:v>
      </x:c>
      <x:c r="K9067" s="14" t="n">
        <x:f>I9067*J9067</x:f>
        <x:v>40373.729742</x:v>
      </x:c>
      <x:c r="L9067" s="8" t="str">
        <x:v>Alpaca SIP</x:v>
      </x:c>
    </x:row>
    <x:row r="9068" ht="25" customHeight="1">
      <x:c r="A9068" s="8" t="str">
        <x:v>BUDA</x:v>
      </x:c>
      <x:c r="B9068" s="10" t="n">
        <x:v>46142</x:v>
      </x:c>
      <x:c r="C9068" s="11" t="n">
        <x:v>10.01</x:v>
      </x:c>
      <x:c r="D9068" s="11" t="n">
        <x:v>9.5</x:v>
      </x:c>
      <x:c r="E9068" s="13" t="n">
        <x:v>9274</x:v>
      </x:c>
      <x:c r="F9068" s="11" t="n">
        <x:v>1</x:v>
      </x:c>
      <x:c r="G9068" s="11" t="n">
        <x:v>10.01</x:v>
      </x:c>
      <x:c r="H9068" s="11" t="n">
        <x:v>9.5</x:v>
      </x:c>
      <x:c r="I9068" s="13" t="n">
        <x:v>9274</x:v>
      </x:c>
      <x:c r="J9068" s="11" t="n">
        <x:v>9.723417</x:v>
      </x:c>
      <x:c r="K9068" s="14" t="n">
        <x:f>I9068*J9068</x:f>
        <x:v>90174.969258</x:v>
      </x:c>
      <x:c r="L9068" s="8" t="str">
        <x:v>Alpaca SIP</x:v>
      </x:c>
    </x:row>
    <x:row r="9069" ht="25" customHeight="1">
      <x:c r="A9069" s="8" t="str">
        <x:v>BUDA</x:v>
      </x:c>
      <x:c r="B9069" s="10" t="n">
        <x:v>46143</x:v>
      </x:c>
      <x:c r="C9069" s="11" t="n">
        <x:v>9.76</x:v>
      </x:c>
      <x:c r="D9069" s="11" t="n">
        <x:v>9.7248</x:v>
      </x:c>
      <x:c r="E9069" s="13" t="n">
        <x:v>1305</x:v>
      </x:c>
      <x:c r="F9069" s="11" t="n">
        <x:v>1</x:v>
      </x:c>
      <x:c r="G9069" s="11" t="n">
        <x:v>9.76</x:v>
      </x:c>
      <x:c r="H9069" s="11" t="n">
        <x:v>9.7248</x:v>
      </x:c>
      <x:c r="I9069" s="13" t="n">
        <x:v>1305</x:v>
      </x:c>
      <x:c r="J9069" s="11" t="n">
        <x:v>9.739907</x:v>
      </x:c>
      <x:c r="K9069" s="14" t="n">
        <x:f>I9069*J9069</x:f>
        <x:v>12710.578635</x:v>
      </x:c>
      <x:c r="L9069" s="8" t="str">
        <x:v>Alpaca SIP</x:v>
      </x:c>
    </x:row>
    <x:row r="9070" ht="25" customHeight="1">
      <x:c r="A9070" s="8" t="str">
        <x:v>BUDA</x:v>
      </x:c>
      <x:c r="B9070" s="10" t="n">
        <x:v>46146</x:v>
      </x:c>
      <x:c r="C9070" s="11" t="n">
        <x:v>9.49</x:v>
      </x:c>
      <x:c r="D9070" s="11" t="n">
        <x:v>9.63</x:v>
      </x:c>
      <x:c r="E9070" s="13" t="n">
        <x:v>4483</x:v>
      </x:c>
      <x:c r="F9070" s="11" t="n">
        <x:v>1</x:v>
      </x:c>
      <x:c r="G9070" s="11" t="n">
        <x:v>9.49</x:v>
      </x:c>
      <x:c r="H9070" s="11" t="n">
        <x:v>9.63</x:v>
      </x:c>
      <x:c r="I9070" s="13" t="n">
        <x:v>4483</x:v>
      </x:c>
      <x:c r="J9070" s="11" t="n">
        <x:v>9.507264</x:v>
      </x:c>
      <x:c r="K9070" s="14" t="n">
        <x:f>I9070*J9070</x:f>
        <x:v>42621.064512</x:v>
      </x:c>
      <x:c r="L9070" s="8" t="str">
        <x:v>Alpaca SIP</x:v>
      </x:c>
    </x:row>
    <x:row r="9071" ht="25" customHeight="1">
      <x:c r="A9071" s="8" t="str">
        <x:v>BUDA</x:v>
      </x:c>
      <x:c r="B9071" s="10" t="n">
        <x:v>46147</x:v>
      </x:c>
      <x:c r="C9071" s="11" t="n">
        <x:v>9.63</x:v>
      </x:c>
      <x:c r="D9071" s="11" t="n">
        <x:v>9.675</x:v>
      </x:c>
      <x:c r="E9071" s="13" t="n">
        <x:v>2792</x:v>
      </x:c>
      <x:c r="F9071" s="11" t="n">
        <x:v>1</x:v>
      </x:c>
      <x:c r="G9071" s="11" t="n">
        <x:v>9.63</x:v>
      </x:c>
      <x:c r="H9071" s="11" t="n">
        <x:v>9.675</x:v>
      </x:c>
      <x:c r="I9071" s="13" t="n">
        <x:v>2792</x:v>
      </x:c>
      <x:c r="J9071" s="11" t="n">
        <x:v>9.516978</x:v>
      </x:c>
      <x:c r="K9071" s="14" t="n">
        <x:f>I9071*J9071</x:f>
        <x:v>26571.402576</x:v>
      </x:c>
      <x:c r="L9071" s="8" t="str">
        <x:v>Alpaca SIP</x:v>
      </x:c>
    </x:row>
    <x:row r="9072" ht="25" customHeight="1">
      <x:c r="A9072" s="8" t="str">
        <x:v>BUDA</x:v>
      </x:c>
      <x:c r="B9072" s="10" t="n">
        <x:v>46148</x:v>
      </x:c>
      <x:c r="C9072" s="11" t="n">
        <x:v>9.68</x:v>
      </x:c>
      <x:c r="D9072" s="11" t="n">
        <x:v>9.28</x:v>
      </x:c>
      <x:c r="E9072" s="13" t="n">
        <x:v>2747</x:v>
      </x:c>
      <x:c r="F9072" s="11" t="n">
        <x:v>1</x:v>
      </x:c>
      <x:c r="G9072" s="11" t="n">
        <x:v>9.68</x:v>
      </x:c>
      <x:c r="H9072" s="11" t="n">
        <x:v>9.28</x:v>
      </x:c>
      <x:c r="I9072" s="13" t="n">
        <x:v>2747</x:v>
      </x:c>
      <x:c r="J9072" s="11" t="n">
        <x:v>9.562967</x:v>
      </x:c>
      <x:c r="K9072" s="14" t="n">
        <x:f>I9072*J9072</x:f>
        <x:v>26269.470349000003</x:v>
      </x:c>
      <x:c r="L9072" s="8" t="str">
        <x:v>Alpaca SIP</x:v>
      </x:c>
    </x:row>
    <x:row r="9073" ht="25" customHeight="1">
      <x:c r="A9073" s="8" t="str">
        <x:v>BUDA</x:v>
      </x:c>
      <x:c r="B9073" s="10" t="n">
        <x:v>46149</x:v>
      </x:c>
      <x:c r="C9073" s="11" t="n">
        <x:v>10.015</x:v>
      </x:c>
      <x:c r="D9073" s="11" t="n">
        <x:v>9.6</x:v>
      </x:c>
      <x:c r="E9073" s="13" t="n">
        <x:v>5557</x:v>
      </x:c>
      <x:c r="F9073" s="11" t="n">
        <x:v>1</x:v>
      </x:c>
      <x:c r="G9073" s="11" t="n">
        <x:v>10.015</x:v>
      </x:c>
      <x:c r="H9073" s="11" t="n">
        <x:v>9.6</x:v>
      </x:c>
      <x:c r="I9073" s="13" t="n">
        <x:v>5557</x:v>
      </x:c>
      <x:c r="J9073" s="11" t="n">
        <x:v>9.796629</x:v>
      </x:c>
      <x:c r="K9073" s="14" t="n">
        <x:f>I9073*J9073</x:f>
        <x:v>54439.867352999994</x:v>
      </x:c>
      <x:c r="L9073" s="8" t="str">
        <x:v>Alpaca SIP</x:v>
      </x:c>
    </x:row>
    <x:row r="9074" ht="25" customHeight="1">
      <x:c r="A9074" s="8" t="str">
        <x:v>BUDA</x:v>
      </x:c>
      <x:c r="B9074" s="10" t="n">
        <x:v>46150</x:v>
      </x:c>
      <x:c r="C9074" s="11" t="n">
        <x:v>9.71</x:v>
      </x:c>
      <x:c r="D9074" s="11" t="n">
        <x:v>9.71</x:v>
      </x:c>
      <x:c r="E9074" s="13" t="n">
        <x:v>1045</x:v>
      </x:c>
      <x:c r="F9074" s="11" t="n">
        <x:v>1</x:v>
      </x:c>
      <x:c r="G9074" s="11" t="n">
        <x:v>9.71</x:v>
      </x:c>
      <x:c r="H9074" s="11" t="n">
        <x:v>9.71</x:v>
      </x:c>
      <x:c r="I9074" s="13" t="n">
        <x:v>1045</x:v>
      </x:c>
      <x:c r="J9074" s="11" t="n">
        <x:v>9.71</x:v>
      </x:c>
      <x:c r="K9074" s="14" t="n">
        <x:f>I9074*J9074</x:f>
        <x:v>10146.95</x:v>
      </x:c>
      <x:c r="L9074" s="8" t="str">
        <x:v>Alpaca SIP</x:v>
      </x:c>
    </x:row>
    <x:row r="9075" ht="25" customHeight="1">
      <x:c r="A9075" s="8" t="str">
        <x:v>BUDA</x:v>
      </x:c>
      <x:c r="B9075" s="10" t="n">
        <x:v>46153</x:v>
      </x:c>
      <x:c r="C9075" s="11" t="n">
        <x:v>9.2</x:v>
      </x:c>
      <x:c r="D9075" s="11" t="n">
        <x:v>9.94</x:v>
      </x:c>
      <x:c r="E9075" s="13" t="n">
        <x:v>5709</x:v>
      </x:c>
      <x:c r="F9075" s="11" t="n">
        <x:v>1</x:v>
      </x:c>
      <x:c r="G9075" s="11" t="n">
        <x:v>9.2</x:v>
      </x:c>
      <x:c r="H9075" s="11" t="n">
        <x:v>9.94</x:v>
      </x:c>
      <x:c r="I9075" s="13" t="n">
        <x:v>5709</x:v>
      </x:c>
      <x:c r="J9075" s="11" t="n">
        <x:v>9.805314</x:v>
      </x:c>
      <x:c r="K9075" s="14" t="n">
        <x:f>I9075*J9075</x:f>
        <x:v>55978.537626</x:v>
      </x:c>
      <x:c r="L9075" s="8" t="str">
        <x:v>Alpaca SIP</x:v>
      </x:c>
    </x:row>
    <x:row r="9076" ht="25" customHeight="1">
      <x:c r="A9076" s="8" t="str">
        <x:v>BUDA</x:v>
      </x:c>
      <x:c r="B9076" s="10" t="n">
        <x:v>46154</x:v>
      </x:c>
      <x:c r="C9076" s="11" t="n">
        <x:v>9.2</x:v>
      </x:c>
      <x:c r="D9076" s="11" t="n">
        <x:v>9.94</x:v>
      </x:c>
      <x:c r="E9076" s="13" t="n">
        <x:v>21578</x:v>
      </x:c>
      <x:c r="F9076" s="11" t="n">
        <x:v>1</x:v>
      </x:c>
      <x:c r="G9076" s="11" t="n">
        <x:v>9.2</x:v>
      </x:c>
      <x:c r="H9076" s="11" t="n">
        <x:v>9.94</x:v>
      </x:c>
      <x:c r="I9076" s="13" t="n">
        <x:v>21578</x:v>
      </x:c>
      <x:c r="J9076" s="11" t="n">
        <x:v>9.559577</x:v>
      </x:c>
      <x:c r="K9076" s="14" t="n">
        <x:f>I9076*J9076</x:f>
        <x:v>206276.552506</x:v>
      </x:c>
      <x:c r="L9076" s="8" t="str">
        <x:v>Alpaca SIP</x:v>
      </x:c>
    </x:row>
    <x:row r="9077" ht="25" customHeight="1">
      <x:c r="A9077" s="8" t="str">
        <x:v>BUDA</x:v>
      </x:c>
      <x:c r="B9077" s="10" t="n">
        <x:v>46155</x:v>
      </x:c>
      <x:c r="C9077" s="11" t="n">
        <x:v>9.45</x:v>
      </x:c>
      <x:c r="D9077" s="11" t="n">
        <x:v>9.6</x:v>
      </x:c>
      <x:c r="E9077" s="13" t="n">
        <x:v>3148</x:v>
      </x:c>
      <x:c r="F9077" s="11" t="n">
        <x:v>1</x:v>
      </x:c>
      <x:c r="G9077" s="11" t="n">
        <x:v>9.45</x:v>
      </x:c>
      <x:c r="H9077" s="11" t="n">
        <x:v>9.6</x:v>
      </x:c>
      <x:c r="I9077" s="13" t="n">
        <x:v>3148</x:v>
      </x:c>
      <x:c r="J9077" s="11" t="n">
        <x:v>9.541967</x:v>
      </x:c>
      <x:c r="K9077" s="14" t="n">
        <x:f>I9077*J9077</x:f>
        <x:v>30038.112116</x:v>
      </x:c>
      <x:c r="L9077" s="8" t="str">
        <x:v>Alpaca SIP</x:v>
      </x:c>
    </x:row>
    <x:row r="9078" ht="25" customHeight="1">
      <x:c r="A9078" s="8" t="str">
        <x:v>BUDA</x:v>
      </x:c>
      <x:c r="B9078" s="10" t="n">
        <x:v>46156</x:v>
      </x:c>
      <x:c r="C9078" s="11" t="n">
        <x:v>9.7384</x:v>
      </x:c>
      <x:c r="D9078" s="11" t="n">
        <x:v>9.06</x:v>
      </x:c>
      <x:c r="E9078" s="13" t="n">
        <x:v>60020</x:v>
      </x:c>
      <x:c r="F9078" s="11" t="n">
        <x:v>1</x:v>
      </x:c>
      <x:c r="G9078" s="11" t="n">
        <x:v>9.7384</x:v>
      </x:c>
      <x:c r="H9078" s="11" t="n">
        <x:v>9.06</x:v>
      </x:c>
      <x:c r="I9078" s="13" t="n">
        <x:v>60020</x:v>
      </x:c>
      <x:c r="J9078" s="11" t="n">
        <x:v>9.420499</x:v>
      </x:c>
      <x:c r="K9078" s="14" t="n">
        <x:f>I9078*J9078</x:f>
        <x:v>565418.3499799999</x:v>
      </x:c>
      <x:c r="L9078" s="8" t="str">
        <x:v>Alpaca SIP</x:v>
      </x:c>
    </x:row>
    <x:row r="9079" ht="25" customHeight="1">
      <x:c r="A9079" s="8" t="str">
        <x:v>BUDA</x:v>
      </x:c>
      <x:c r="B9079" s="10" t="n">
        <x:v>46157</x:v>
      </x:c>
      <x:c r="C9079" s="11" t="n">
        <x:v>9.2</x:v>
      </x:c>
      <x:c r="D9079" s="11" t="n">
        <x:v>9.3</x:v>
      </x:c>
      <x:c r="E9079" s="13" t="n">
        <x:v>13470</x:v>
      </x:c>
      <x:c r="F9079" s="11" t="n">
        <x:v>1</x:v>
      </x:c>
      <x:c r="G9079" s="11" t="n">
        <x:v>9.2</x:v>
      </x:c>
      <x:c r="H9079" s="11" t="n">
        <x:v>9.3</x:v>
      </x:c>
      <x:c r="I9079" s="13" t="n">
        <x:v>13470</x:v>
      </x:c>
      <x:c r="J9079" s="11" t="n">
        <x:v>9.318007</x:v>
      </x:c>
      <x:c r="K9079" s="14" t="n">
        <x:f>I9079*J9079</x:f>
        <x:v>125513.55429</x:v>
      </x:c>
      <x:c r="L9079" s="8" t="str">
        <x:v>Alpaca SIP</x:v>
      </x:c>
    </x:row>
    <x:row r="9080" ht="25" customHeight="1">
      <x:c r="A9080" s="8" t="str">
        <x:v>BUDA</x:v>
      </x:c>
      <x:c r="B9080" s="10" t="n">
        <x:v>46160</x:v>
      </x:c>
      <x:c r="C9080" s="11" t="n">
        <x:v>9.46</x:v>
      </x:c>
      <x:c r="D9080" s="11" t="n">
        <x:v>9.3</x:v>
      </x:c>
      <x:c r="E9080" s="13" t="n">
        <x:v>7282</x:v>
      </x:c>
      <x:c r="F9080" s="11" t="n">
        <x:v>1</x:v>
      </x:c>
      <x:c r="G9080" s="11" t="n">
        <x:v>9.46</x:v>
      </x:c>
      <x:c r="H9080" s="11" t="n">
        <x:v>9.3</x:v>
      </x:c>
      <x:c r="I9080" s="13" t="n">
        <x:v>7282</x:v>
      </x:c>
      <x:c r="J9080" s="11" t="n">
        <x:v>9.323362</x:v>
      </x:c>
      <x:c r="K9080" s="14" t="n">
        <x:f>I9080*J9080</x:f>
        <x:v>67892.722084</x:v>
      </x:c>
      <x:c r="L9080" s="8" t="str">
        <x:v>Alpaca SIP</x:v>
      </x:c>
    </x:row>
    <x:row r="9081" ht="25" customHeight="1">
      <x:c r="A9081" s="8" t="str">
        <x:v>BUDA</x:v>
      </x:c>
      <x:c r="B9081" s="10" t="n">
        <x:v>46161</x:v>
      </x:c>
      <x:c r="C9081" s="11" t="n">
        <x:v>9.19</x:v>
      </x:c>
      <x:c r="D9081" s="11" t="n">
        <x:v>9.16</x:v>
      </x:c>
      <x:c r="E9081" s="13" t="n">
        <x:v>5356</x:v>
      </x:c>
      <x:c r="F9081" s="11" t="n">
        <x:v>1</x:v>
      </x:c>
      <x:c r="G9081" s="11" t="n">
        <x:v>9.19</x:v>
      </x:c>
      <x:c r="H9081" s="11" t="n">
        <x:v>9.16</x:v>
      </x:c>
      <x:c r="I9081" s="13" t="n">
        <x:v>5356</x:v>
      </x:c>
      <x:c r="J9081" s="11" t="n">
        <x:v>9.122462</x:v>
      </x:c>
      <x:c r="K9081" s="14" t="n">
        <x:f>I9081*J9081</x:f>
        <x:v>48859.906472</x:v>
      </x:c>
      <x:c r="L9081" s="8" t="str">
        <x:v>Alpaca SIP</x:v>
      </x:c>
    </x:row>
    <x:row r="9082" ht="25" customHeight="1">
      <x:c r="A9082" s="8" t="str">
        <x:v>BUDA</x:v>
      </x:c>
      <x:c r="B9082" s="10" t="n">
        <x:v>46162</x:v>
      </x:c>
      <x:c r="C9082" s="11" t="n">
        <x:v>9.21</x:v>
      </x:c>
      <x:c r="D9082" s="11" t="n">
        <x:v>8.55</x:v>
      </x:c>
      <x:c r="E9082" s="13" t="n">
        <x:v>12755</x:v>
      </x:c>
      <x:c r="F9082" s="11" t="n">
        <x:v>1</x:v>
      </x:c>
      <x:c r="G9082" s="11" t="n">
        <x:v>9.21</x:v>
      </x:c>
      <x:c r="H9082" s="11" t="n">
        <x:v>8.55</x:v>
      </x:c>
      <x:c r="I9082" s="13" t="n">
        <x:v>12755</x:v>
      </x:c>
      <x:c r="J9082" s="11" t="n">
        <x:v>8.956325</x:v>
      </x:c>
      <x:c r="K9082" s="14" t="n">
        <x:f>I9082*J9082</x:f>
        <x:v>114237.92537499999</x:v>
      </x:c>
      <x:c r="L9082" s="8" t="str">
        <x:v>Alpaca SIP</x:v>
      </x:c>
    </x:row>
    <x:row r="9083" ht="25" customHeight="1">
      <x:c r="A9083" s="8" t="str">
        <x:v>BUDA</x:v>
      </x:c>
      <x:c r="B9083" s="10" t="n">
        <x:v>46163</x:v>
      </x:c>
      <x:c r="C9083" s="11" t="n">
        <x:v>8.78</x:v>
      </x:c>
      <x:c r="D9083" s="11" t="n">
        <x:v>8.76</x:v>
      </x:c>
      <x:c r="E9083" s="13" t="n">
        <x:v>4855</x:v>
      </x:c>
      <x:c r="F9083" s="11" t="n">
        <x:v>1</x:v>
      </x:c>
      <x:c r="G9083" s="11" t="n">
        <x:v>8.78</x:v>
      </x:c>
      <x:c r="H9083" s="11" t="n">
        <x:v>8.76</x:v>
      </x:c>
      <x:c r="I9083" s="13" t="n">
        <x:v>4855</x:v>
      </x:c>
      <x:c r="J9083" s="11" t="n">
        <x:v>8.621541</x:v>
      </x:c>
      <x:c r="K9083" s="14" t="n">
        <x:f>I9083*J9083</x:f>
        <x:v>41857.581555000004</x:v>
      </x:c>
      <x:c r="L9083" s="8" t="str">
        <x:v>Alpaca SIP</x:v>
      </x:c>
    </x:row>
    <x:row r="9084" ht="25" customHeight="1">
      <x:c r="A9084" s="8" t="str">
        <x:v>BUDA</x:v>
      </x:c>
      <x:c r="B9084" s="10" t="n">
        <x:v>46164</x:v>
      </x:c>
      <x:c r="C9084" s="11" t="n">
        <x:v>9.125</x:v>
      </x:c>
      <x:c r="D9084" s="11" t="n">
        <x:v>8.76</x:v>
      </x:c>
      <x:c r="E9084" s="13" t="n">
        <x:v>2686</x:v>
      </x:c>
      <x:c r="F9084" s="11" t="n">
        <x:v>1</x:v>
      </x:c>
      <x:c r="G9084" s="11" t="n">
        <x:v>9.125</x:v>
      </x:c>
      <x:c r="H9084" s="11" t="n">
        <x:v>8.76</x:v>
      </x:c>
      <x:c r="I9084" s="13" t="n">
        <x:v>2686</x:v>
      </x:c>
      <x:c r="J9084" s="11" t="n">
        <x:v>8.934529</x:v>
      </x:c>
      <x:c r="K9084" s="14" t="n">
        <x:f>I9084*J9084</x:f>
        <x:v>23998.144893999997</x:v>
      </x:c>
      <x:c r="L9084" s="8" t="str">
        <x:v>Alpaca SIP</x:v>
      </x:c>
    </x:row>
    <x:row r="9085" ht="25" customHeight="1">
      <x:c r="A9085" s="8" t="str">
        <x:v>BUDA</x:v>
      </x:c>
      <x:c r="B9085" s="10" t="n">
        <x:v>46168</x:v>
      </x:c>
      <x:c r="C9085" s="11" t="n">
        <x:v>8.8</x:v>
      </x:c>
      <x:c r="D9085" s="11" t="n">
        <x:v>8.491</x:v>
      </x:c>
      <x:c r="E9085" s="13" t="n">
        <x:v>5639</x:v>
      </x:c>
      <x:c r="F9085" s="11" t="n">
        <x:v>1</x:v>
      </x:c>
      <x:c r="G9085" s="11" t="n">
        <x:v>8.8</x:v>
      </x:c>
      <x:c r="H9085" s="11" t="n">
        <x:v>8.491</x:v>
      </x:c>
      <x:c r="I9085" s="13" t="n">
        <x:v>5639</x:v>
      </x:c>
      <x:c r="J9085" s="11" t="n">
        <x:v>8.888533</x:v>
      </x:c>
      <x:c r="K9085" s="14" t="n">
        <x:f>I9085*J9085</x:f>
        <x:v>50122.437587</x:v>
      </x:c>
      <x:c r="L9085" s="8" t="str">
        <x:v>Alpaca SIP</x:v>
      </x:c>
    </x:row>
    <x:row r="9086" ht="25" customHeight="1">
      <x:c r="A9086" s="8" t="str">
        <x:v>BUDA</x:v>
      </x:c>
      <x:c r="B9086" s="10" t="n">
        <x:v>46169</x:v>
      </x:c>
      <x:c r="C9086" s="11" t="n">
        <x:v>9.2876</x:v>
      </x:c>
      <x:c r="D9086" s="11" t="n">
        <x:v>8.75</x:v>
      </x:c>
      <x:c r="E9086" s="13" t="n">
        <x:v>11193</x:v>
      </x:c>
      <x:c r="F9086" s="11" t="n">
        <x:v>1</x:v>
      </x:c>
      <x:c r="G9086" s="11" t="n">
        <x:v>9.2876</x:v>
      </x:c>
      <x:c r="H9086" s="11" t="n">
        <x:v>8.75</x:v>
      </x:c>
      <x:c r="I9086" s="13" t="n">
        <x:v>11193</x:v>
      </x:c>
      <x:c r="J9086" s="11" t="n">
        <x:v>8.475616</x:v>
      </x:c>
      <x:c r="K9086" s="14" t="n">
        <x:f>I9086*J9086</x:f>
        <x:v>94867.569888</x:v>
      </x:c>
      <x:c r="L9086" s="8" t="str">
        <x:v>Alpaca SIP</x:v>
      </x:c>
    </x:row>
    <x:row r="9087" ht="25" customHeight="1">
      <x:c r="A9087" s="8" t="str">
        <x:v>BUDA</x:v>
      </x:c>
      <x:c r="B9087" s="10" t="n">
        <x:v>46170</x:v>
      </x:c>
      <x:c r="C9087" s="11" t="n">
        <x:v>8.6081</x:v>
      </x:c>
      <x:c r="D9087" s="11" t="n">
        <x:v>8.5</x:v>
      </x:c>
      <x:c r="E9087" s="13" t="n">
        <x:v>5660</x:v>
      </x:c>
      <x:c r="F9087" s="11" t="n">
        <x:v>1</x:v>
      </x:c>
      <x:c r="G9087" s="11" t="n">
        <x:v>8.6081</x:v>
      </x:c>
      <x:c r="H9087" s="11" t="n">
        <x:v>8.5</x:v>
      </x:c>
      <x:c r="I9087" s="13" t="n">
        <x:v>5660</x:v>
      </x:c>
      <x:c r="J9087" s="11" t="n">
        <x:v>8.395078</x:v>
      </x:c>
      <x:c r="K9087" s="14" t="n">
        <x:f>I9087*J9087</x:f>
        <x:v>47516.14148</x:v>
      </x:c>
      <x:c r="L9087" s="8" t="str">
        <x:v>Alpaca SIP</x:v>
      </x:c>
    </x:row>
    <x:row r="9088" ht="25" customHeight="1">
      <x:c r="A9088" s="8" t="str">
        <x:v>BUDA</x:v>
      </x:c>
      <x:c r="B9088" s="10" t="n">
        <x:v>46171</x:v>
      </x:c>
      <x:c r="C9088" s="11" t="n">
        <x:v>8.8</x:v>
      </x:c>
      <x:c r="D9088" s="11" t="n">
        <x:v>8.931</x:v>
      </x:c>
      <x:c r="E9088" s="13" t="n">
        <x:v>10163</x:v>
      </x:c>
      <x:c r="F9088" s="11" t="n">
        <x:v>1</x:v>
      </x:c>
      <x:c r="G9088" s="11" t="n">
        <x:v>8.8</x:v>
      </x:c>
      <x:c r="H9088" s="11" t="n">
        <x:v>8.931</x:v>
      </x:c>
      <x:c r="I9088" s="13" t="n">
        <x:v>10163</x:v>
      </x:c>
      <x:c r="J9088" s="11" t="n">
        <x:v>8.587271</x:v>
      </x:c>
      <x:c r="K9088" s="14" t="n">
        <x:f>I9088*J9088</x:f>
        <x:v>87272.43517299999</x:v>
      </x:c>
      <x:c r="L9088" s="8" t="str">
        <x:v>Alpaca SIP</x:v>
      </x:c>
    </x:row>
    <x:row r="9089" ht="25" customHeight="1">
      <x:c r="A9089" s="8" t="str">
        <x:v>BUDA</x:v>
      </x:c>
      <x:c r="B9089" s="10" t="n">
        <x:v>46174</x:v>
      </x:c>
      <x:c r="C9089" s="11" t="n">
        <x:v>9.1</x:v>
      </x:c>
      <x:c r="D9089" s="11" t="n">
        <x:v>8.89</x:v>
      </x:c>
      <x:c r="E9089" s="13" t="n">
        <x:v>4363</x:v>
      </x:c>
      <x:c r="F9089" s="11" t="n">
        <x:v>1</x:v>
      </x:c>
      <x:c r="G9089" s="11" t="n">
        <x:v>9.1</x:v>
      </x:c>
      <x:c r="H9089" s="11" t="n">
        <x:v>8.89</x:v>
      </x:c>
      <x:c r="I9089" s="13" t="n">
        <x:v>4363</x:v>
      </x:c>
      <x:c r="J9089" s="11" t="n">
        <x:v>8.874811</x:v>
      </x:c>
      <x:c r="K9089" s="14" t="n">
        <x:f>I9089*J9089</x:f>
        <x:v>38720.800393</x:v>
      </x:c>
      <x:c r="L9089" s="8" t="str">
        <x:v>Alpaca SIP</x:v>
      </x:c>
    </x:row>
    <x:row r="9090" ht="25" customHeight="1">
      <x:c r="A9090" s="8" t="str">
        <x:v>BUDA</x:v>
      </x:c>
      <x:c r="B9090" s="10" t="n">
        <x:v>46175</x:v>
      </x:c>
      <x:c r="C9090" s="11" t="n">
        <x:v>9</x:v>
      </x:c>
      <x:c r="D9090" s="11" t="n">
        <x:v>8.65</x:v>
      </x:c>
      <x:c r="E9090" s="13" t="n">
        <x:v>7623</x:v>
      </x:c>
      <x:c r="F9090" s="11" t="n">
        <x:v>1</x:v>
      </x:c>
      <x:c r="G9090" s="11" t="n">
        <x:v>9</x:v>
      </x:c>
      <x:c r="H9090" s="11" t="n">
        <x:v>8.65</x:v>
      </x:c>
      <x:c r="I9090" s="13" t="n">
        <x:v>7623</x:v>
      </x:c>
      <x:c r="J9090" s="11" t="n">
        <x:v>8.762241</x:v>
      </x:c>
      <x:c r="K9090" s="14" t="n">
        <x:f>I9090*J9090</x:f>
        <x:v>66794.56314299999</x:v>
      </x:c>
      <x:c r="L9090" s="8" t="str">
        <x:v>Alpaca SIP</x:v>
      </x:c>
    </x:row>
    <x:row r="9091" ht="25" customHeight="1">
      <x:c r="A9091" s="8" t="str">
        <x:v>BUDA</x:v>
      </x:c>
      <x:c r="B9091" s="10" t="n">
        <x:v>46176</x:v>
      </x:c>
      <x:c r="C9091" s="11" t="n">
        <x:v>8.71</x:v>
      </x:c>
      <x:c r="D9091" s="11" t="n">
        <x:v>8.68</x:v>
      </x:c>
      <x:c r="E9091" s="13" t="n">
        <x:v>1234</x:v>
      </x:c>
      <x:c r="F9091" s="11" t="n">
        <x:v>1</x:v>
      </x:c>
      <x:c r="G9091" s="11" t="n">
        <x:v>8.71</x:v>
      </x:c>
      <x:c r="H9091" s="11" t="n">
        <x:v>8.68</x:v>
      </x:c>
      <x:c r="I9091" s="13" t="n">
        <x:v>1234</x:v>
      </x:c>
      <x:c r="J9091" s="11" t="n">
        <x:v>8.7</x:v>
      </x:c>
      <x:c r="K9091" s="14" t="n">
        <x:f>I9091*J9091</x:f>
        <x:v>10735.8</x:v>
      </x:c>
      <x:c r="L9091" s="8" t="str">
        <x:v>Alpaca SIP</x:v>
      </x:c>
    </x:row>
    <x:row r="9092" ht="25" customHeight="1">
      <x:c r="A9092" s="8" t="str">
        <x:v>BUDA</x:v>
      </x:c>
      <x:c r="B9092" s="10" t="n">
        <x:v>46177</x:v>
      </x:c>
      <x:c r="C9092" s="11" t="n">
        <x:v>8.8</x:v>
      </x:c>
      <x:c r="D9092" s="11" t="n">
        <x:v>8.36</x:v>
      </x:c>
      <x:c r="E9092" s="13" t="n">
        <x:v>6536</x:v>
      </x:c>
      <x:c r="F9092" s="11" t="n">
        <x:v>1</x:v>
      </x:c>
      <x:c r="G9092" s="11" t="n">
        <x:v>8.8</x:v>
      </x:c>
      <x:c r="H9092" s="11" t="n">
        <x:v>8.36</x:v>
      </x:c>
      <x:c r="I9092" s="13" t="n">
        <x:v>6536</x:v>
      </x:c>
      <x:c r="J9092" s="11" t="n">
        <x:v>8.60357</x:v>
      </x:c>
      <x:c r="K9092" s="14" t="n">
        <x:f>I9092*J9092</x:f>
        <x:v>56232.93352</x:v>
      </x:c>
      <x:c r="L9092" s="8" t="str">
        <x:v>Alpaca SIP</x:v>
      </x:c>
    </x:row>
    <x:row r="9093" ht="25" customHeight="1">
      <x:c r="A9093" s="8" t="str">
        <x:v>BUDA</x:v>
      </x:c>
      <x:c r="B9093" s="10" t="n">
        <x:v>46178</x:v>
      </x:c>
      <x:c r="C9093" s="11" t="n">
        <x:v>8.79</x:v>
      </x:c>
      <x:c r="D9093" s="11" t="n">
        <x:v>8.05</x:v>
      </x:c>
      <x:c r="E9093" s="13" t="n">
        <x:v>7292</x:v>
      </x:c>
      <x:c r="F9093" s="11" t="n">
        <x:v>1</x:v>
      </x:c>
      <x:c r="G9093" s="11" t="n">
        <x:v>8.79</x:v>
      </x:c>
      <x:c r="H9093" s="11" t="n">
        <x:v>8.05</x:v>
      </x:c>
      <x:c r="I9093" s="13" t="n">
        <x:v>7292</x:v>
      </x:c>
      <x:c r="J9093" s="11" t="n">
        <x:v>8.346192</x:v>
      </x:c>
      <x:c r="K9093" s="14" t="n">
        <x:f>I9093*J9093</x:f>
        <x:v>60860.432064</x:v>
      </x:c>
      <x:c r="L9093" s="8" t="str">
        <x:v>Alpaca SIP</x:v>
      </x:c>
    </x:row>
    <x:row r="9094" ht="25" customHeight="1">
      <x:c r="A9094" s="8" t="str">
        <x:v>BUDA</x:v>
      </x:c>
      <x:c r="B9094" s="10" t="n">
        <x:v>46181</x:v>
      </x:c>
      <x:c r="C9094" s="11" t="n">
        <x:v>8.2</x:v>
      </x:c>
      <x:c r="D9094" s="11" t="n">
        <x:v>8.5</x:v>
      </x:c>
      <x:c r="E9094" s="13" t="n">
        <x:v>7864</x:v>
      </x:c>
      <x:c r="F9094" s="11" t="n">
        <x:v>1</x:v>
      </x:c>
      <x:c r="G9094" s="11" t="n">
        <x:v>8.2</x:v>
      </x:c>
      <x:c r="H9094" s="11" t="n">
        <x:v>8.5</x:v>
      </x:c>
      <x:c r="I9094" s="13" t="n">
        <x:v>7864</x:v>
      </x:c>
      <x:c r="J9094" s="11" t="n">
        <x:v>8.32782</x:v>
      </x:c>
      <x:c r="K9094" s="14" t="n">
        <x:f>I9094*J9094</x:f>
        <x:v>65489.97647999999</x:v>
      </x:c>
      <x:c r="L9094" s="8" t="str">
        <x:v>Alpaca SIP</x:v>
      </x:c>
    </x:row>
    <x:row r="9095" ht="25" customHeight="1">
      <x:c r="A9095" s="8" t="str">
        <x:v>BUDA</x:v>
      </x:c>
      <x:c r="B9095" s="10" t="n">
        <x:v>46182</x:v>
      </x:c>
      <x:c r="C9095" s="11" t="n">
        <x:v>8.2</x:v>
      </x:c>
      <x:c r="D9095" s="11" t="n">
        <x:v>7.839</x:v>
      </x:c>
      <x:c r="E9095" s="13" t="n">
        <x:v>27988</x:v>
      </x:c>
      <x:c r="F9095" s="11" t="n">
        <x:v>1</x:v>
      </x:c>
      <x:c r="G9095" s="11" t="n">
        <x:v>8.2</x:v>
      </x:c>
      <x:c r="H9095" s="11" t="n">
        <x:v>7.839</x:v>
      </x:c>
      <x:c r="I9095" s="13" t="n">
        <x:v>27988</x:v>
      </x:c>
      <x:c r="J9095" s="11" t="n">
        <x:v>7.864174</x:v>
      </x:c>
      <x:c r="K9095" s="14" t="n">
        <x:f>I9095*J9095</x:f>
        <x:v>220102.501912</x:v>
      </x:c>
      <x:c r="L9095" s="8" t="str">
        <x:v>Alpaca SIP</x:v>
      </x:c>
    </x:row>
    <x:row r="9096" ht="25" customHeight="1">
      <x:c r="A9096" s="8" t="str">
        <x:v>BUDA</x:v>
      </x:c>
      <x:c r="B9096" s="10" t="n">
        <x:v>46183</x:v>
      </x:c>
      <x:c r="C9096" s="11" t="n">
        <x:v>7.81</x:v>
      </x:c>
      <x:c r="D9096" s="11" t="n">
        <x:v>7.16</x:v>
      </x:c>
      <x:c r="E9096" s="13" t="n">
        <x:v>52390</x:v>
      </x:c>
      <x:c r="F9096" s="11" t="n">
        <x:v>1</x:v>
      </x:c>
      <x:c r="G9096" s="11" t="n">
        <x:v>7.81</x:v>
      </x:c>
      <x:c r="H9096" s="11" t="n">
        <x:v>7.16</x:v>
      </x:c>
      <x:c r="I9096" s="13" t="n">
        <x:v>52390</x:v>
      </x:c>
      <x:c r="J9096" s="11" t="n">
        <x:v>6.792342</x:v>
      </x:c>
      <x:c r="K9096" s="14" t="n">
        <x:f>I9096*J9096</x:f>
        <x:v>355850.79738</x:v>
      </x:c>
      <x:c r="L9096" s="8" t="str">
        <x:v>Alpaca SIP</x:v>
      </x:c>
    </x:row>
    <x:row r="9097" ht="25" customHeight="1">
      <x:c r="A9097" s="8" t="str">
        <x:v>BUDA</x:v>
      </x:c>
      <x:c r="B9097" s="10" t="n">
        <x:v>46184</x:v>
      </x:c>
      <x:c r="C9097" s="11" t="n">
        <x:v>7.032</x:v>
      </x:c>
      <x:c r="D9097" s="11" t="n">
        <x:v>7.3</x:v>
      </x:c>
      <x:c r="E9097" s="13" t="n">
        <x:v>14756</x:v>
      </x:c>
      <x:c r="F9097" s="11" t="n">
        <x:v>1</x:v>
      </x:c>
      <x:c r="G9097" s="11" t="n">
        <x:v>7.032</x:v>
      </x:c>
      <x:c r="H9097" s="11" t="n">
        <x:v>7.3</x:v>
      </x:c>
      <x:c r="I9097" s="13" t="n">
        <x:v>14756</x:v>
      </x:c>
      <x:c r="J9097" s="11" t="n">
        <x:v>7.070615</x:v>
      </x:c>
      <x:c r="K9097" s="14" t="n">
        <x:f>I9097*J9097</x:f>
        <x:v>104333.99494</x:v>
      </x:c>
      <x:c r="L9097" s="8" t="str">
        <x:v>Alpaca SIP</x:v>
      </x:c>
    </x:row>
    <x:row r="9098" ht="25" customHeight="1">
      <x:c r="A9098" s="8" t="str">
        <x:v>BUDA</x:v>
      </x:c>
      <x:c r="B9098" s="10" t="n">
        <x:v>46185</x:v>
      </x:c>
      <x:c r="C9098" s="11" t="n">
        <x:v>7.12</x:v>
      </x:c>
      <x:c r="D9098" s="11" t="n">
        <x:v>8.22</x:v>
      </x:c>
      <x:c r="E9098" s="13" t="n">
        <x:v>28925</x:v>
      </x:c>
      <x:c r="F9098" s="11" t="n">
        <x:v>1</x:v>
      </x:c>
      <x:c r="G9098" s="11" t="n">
        <x:v>7.12</x:v>
      </x:c>
      <x:c r="H9098" s="11" t="n">
        <x:v>8.22</x:v>
      </x:c>
      <x:c r="I9098" s="13" t="n">
        <x:v>28925</x:v>
      </x:c>
      <x:c r="J9098" s="11" t="n">
        <x:v>7.674451</x:v>
      </x:c>
      <x:c r="K9098" s="14" t="n">
        <x:f>I9098*J9098</x:f>
        <x:v>221983.49517500002</x:v>
      </x:c>
      <x:c r="L9098" s="8" t="str">
        <x:v>Alpaca SIP</x:v>
      </x:c>
    </x:row>
    <x:row r="9099" ht="25" customHeight="1">
      <x:c r="A9099" s="8" t="str">
        <x:v>BUDA</x:v>
      </x:c>
      <x:c r="B9099" s="10" t="n">
        <x:v>46188</x:v>
      </x:c>
      <x:c r="C9099" s="11" t="n">
        <x:v>8.17</x:v>
      </x:c>
      <x:c r="D9099" s="11" t="n">
        <x:v>8.3</x:v>
      </x:c>
      <x:c r="E9099" s="13" t="n">
        <x:v>4959</x:v>
      </x:c>
      <x:c r="F9099" s="11" t="n">
        <x:v>1</x:v>
      </x:c>
      <x:c r="G9099" s="11" t="n">
        <x:v>8.17</x:v>
      </x:c>
      <x:c r="H9099" s="11" t="n">
        <x:v>8.3</x:v>
      </x:c>
      <x:c r="I9099" s="13" t="n">
        <x:v>4959</x:v>
      </x:c>
      <x:c r="J9099" s="11" t="n">
        <x:v>8.167876</x:v>
      </x:c>
      <x:c r="K9099" s="14" t="n">
        <x:f>I9099*J9099</x:f>
        <x:v>40504.497083999995</x:v>
      </x:c>
      <x:c r="L9099" s="8" t="str">
        <x:v>Alpaca SIP</x:v>
      </x:c>
    </x:row>
    <x:row r="9100" ht="25" customHeight="1">
      <x:c r="A9100" s="8" t="str">
        <x:v>BUDA</x:v>
      </x:c>
      <x:c r="B9100" s="10" t="n">
        <x:v>46189</x:v>
      </x:c>
      <x:c r="C9100" s="11" t="n">
        <x:v>7.9267</x:v>
      </x:c>
      <x:c r="D9100" s="11" t="n">
        <x:v>7.83</x:v>
      </x:c>
      <x:c r="E9100" s="13" t="n">
        <x:v>30083</x:v>
      </x:c>
      <x:c r="F9100" s="11" t="n">
        <x:v>1</x:v>
      </x:c>
      <x:c r="G9100" s="11" t="n">
        <x:v>7.9267</x:v>
      </x:c>
      <x:c r="H9100" s="11" t="n">
        <x:v>7.83</x:v>
      </x:c>
      <x:c r="I9100" s="13" t="n">
        <x:v>30083</x:v>
      </x:c>
      <x:c r="J9100" s="11" t="n">
        <x:v>8.079234</x:v>
      </x:c>
      <x:c r="K9100" s="14" t="n">
        <x:f>I9100*J9100</x:f>
        <x:v>243047.59642199997</x:v>
      </x:c>
      <x:c r="L9100" s="8" t="str">
        <x:v>Alpaca SIP</x:v>
      </x:c>
    </x:row>
    <x:row r="9101" ht="25" customHeight="1">
      <x:c r="A9101" s="8" t="str">
        <x:v>BUDA</x:v>
      </x:c>
      <x:c r="B9101" s="10" t="n">
        <x:v>46190</x:v>
      </x:c>
      <x:c r="C9101" s="11" t="n">
        <x:v>7.995</x:v>
      </x:c>
      <x:c r="D9101" s="11" t="n">
        <x:v>7.99</x:v>
      </x:c>
      <x:c r="E9101" s="13" t="n">
        <x:v>12851</x:v>
      </x:c>
      <x:c r="F9101" s="11" t="n">
        <x:v>1</x:v>
      </x:c>
      <x:c r="G9101" s="11" t="n">
        <x:v>7.995</x:v>
      </x:c>
      <x:c r="H9101" s="11" t="n">
        <x:v>7.99</x:v>
      </x:c>
      <x:c r="I9101" s="13" t="n">
        <x:v>12851</x:v>
      </x:c>
      <x:c r="J9101" s="11" t="n">
        <x:v>7.807173</x:v>
      </x:c>
      <x:c r="K9101" s="14" t="n">
        <x:f>I9101*J9101</x:f>
        <x:v>100329.98022299999</x:v>
      </x:c>
      <x:c r="L9101" s="8" t="str">
        <x:v>Alpaca SIP</x:v>
      </x:c>
    </x:row>
    <x:row r="9102" ht="25" customHeight="1">
      <x:c r="A9102" s="8" t="str">
        <x:v>BUDA</x:v>
      </x:c>
      <x:c r="B9102" s="10" t="n">
        <x:v>46191</x:v>
      </x:c>
      <x:c r="C9102" s="11" t="n">
        <x:v>7.75</x:v>
      </x:c>
      <x:c r="D9102" s="11" t="n">
        <x:v>8.47</x:v>
      </x:c>
      <x:c r="E9102" s="13" t="n">
        <x:v>25636</x:v>
      </x:c>
      <x:c r="F9102" s="11" t="n">
        <x:v>1</x:v>
      </x:c>
      <x:c r="G9102" s="11" t="n">
        <x:v>7.75</x:v>
      </x:c>
      <x:c r="H9102" s="11" t="n">
        <x:v>8.47</x:v>
      </x:c>
      <x:c r="I9102" s="13" t="n">
        <x:v>25636</x:v>
      </x:c>
      <x:c r="J9102" s="11" t="n">
        <x:v>7.846404</x:v>
      </x:c>
      <x:c r="K9102" s="14" t="n">
        <x:f>I9102*J9102</x:f>
        <x:v>201150.41294399998</x:v>
      </x:c>
      <x:c r="L9102" s="8" t="str">
        <x:v>Alpaca SIP</x:v>
      </x:c>
    </x:row>
    <x:row r="9103" ht="25" customHeight="1">
      <x:c r="A9103" s="8" t="str">
        <x:v>BUDA</x:v>
      </x:c>
      <x:c r="B9103" s="10" t="n">
        <x:v>46195</x:v>
      </x:c>
      <x:c r="C9103" s="11" t="n">
        <x:v>8.8</x:v>
      </x:c>
      <x:c r="D9103" s="11" t="n">
        <x:v>8.01</x:v>
      </x:c>
      <x:c r="E9103" s="13" t="n">
        <x:v>13651</x:v>
      </x:c>
      <x:c r="F9103" s="11" t="n">
        <x:v>1</x:v>
      </x:c>
      <x:c r="G9103" s="11" t="n">
        <x:v>8.8</x:v>
      </x:c>
      <x:c r="H9103" s="11" t="n">
        <x:v>8.01</x:v>
      </x:c>
      <x:c r="I9103" s="13" t="n">
        <x:v>13651</x:v>
      </x:c>
      <x:c r="J9103" s="11" t="n">
        <x:v>8.334909</x:v>
      </x:c>
      <x:c r="K9103" s="14" t="n">
        <x:f>I9103*J9103</x:f>
        <x:v>113779.84275899999</x:v>
      </x:c>
      <x:c r="L9103" s="8" t="str">
        <x:v>Alpaca SIP</x:v>
      </x:c>
    </x:row>
    <x:row r="9104" ht="25" customHeight="1">
      <x:c r="A9104" s="8" t="str">
        <x:v>BUDA</x:v>
      </x:c>
      <x:c r="B9104" s="10" t="n">
        <x:v>46196</x:v>
      </x:c>
      <x:c r="C9104" s="11" t="n">
        <x:v>8.13</x:v>
      </x:c>
      <x:c r="D9104" s="11" t="n">
        <x:v>8.07</x:v>
      </x:c>
      <x:c r="E9104" s="13" t="n">
        <x:v>18937</x:v>
      </x:c>
      <x:c r="F9104" s="11" t="n">
        <x:v>1</x:v>
      </x:c>
      <x:c r="G9104" s="11" t="n">
        <x:v>8.13</x:v>
      </x:c>
      <x:c r="H9104" s="11" t="n">
        <x:v>8.07</x:v>
      </x:c>
      <x:c r="I9104" s="13" t="n">
        <x:v>18937</x:v>
      </x:c>
      <x:c r="J9104" s="11" t="n">
        <x:v>8.191785</x:v>
      </x:c>
      <x:c r="K9104" s="14" t="n">
        <x:f>I9104*J9104</x:f>
        <x:v>155127.83254499998</x:v>
      </x:c>
      <x:c r="L9104" s="8" t="str">
        <x:v>Alpaca SIP</x:v>
      </x:c>
    </x:row>
    <x:row r="9105" ht="25" customHeight="1">
      <x:c r="A9105" s="8" t="str">
        <x:v>BUDA</x:v>
      </x:c>
      <x:c r="B9105" s="10" t="n">
        <x:v>46197</x:v>
      </x:c>
      <x:c r="C9105" s="11" t="n">
        <x:v>7.85</x:v>
      </x:c>
      <x:c r="D9105" s="11" t="n">
        <x:v>8.15</x:v>
      </x:c>
      <x:c r="E9105" s="13" t="n">
        <x:v>3542</x:v>
      </x:c>
      <x:c r="F9105" s="11" t="n">
        <x:v>1</x:v>
      </x:c>
      <x:c r="G9105" s="11" t="n">
        <x:v>7.85</x:v>
      </x:c>
      <x:c r="H9105" s="11" t="n">
        <x:v>8.15</x:v>
      </x:c>
      <x:c r="I9105" s="13" t="n">
        <x:v>3542</x:v>
      </x:c>
      <x:c r="J9105" s="11" t="n">
        <x:v>8.172773</x:v>
      </x:c>
      <x:c r="K9105" s="14" t="n">
        <x:f>I9105*J9105</x:f>
        <x:v>28947.961966</x:v>
      </x:c>
      <x:c r="L9105" s="8" t="str">
        <x:v>Alpaca SIP</x:v>
      </x:c>
    </x:row>
    <x:row r="9106" ht="25" customHeight="1">
      <x:c r="A9106" s="8" t="str">
        <x:v>BUDA</x:v>
      </x:c>
      <x:c r="B9106" s="10" t="n">
        <x:v>46198</x:v>
      </x:c>
      <x:c r="C9106" s="11" t="n">
        <x:v>8.1</x:v>
      </x:c>
      <x:c r="D9106" s="11" t="n">
        <x:v>8.31</x:v>
      </x:c>
      <x:c r="E9106" s="13" t="n">
        <x:v>19356</x:v>
      </x:c>
      <x:c r="F9106" s="11" t="n">
        <x:v>1</x:v>
      </x:c>
      <x:c r="G9106" s="11" t="n">
        <x:v>8.1</x:v>
      </x:c>
      <x:c r="H9106" s="11" t="n">
        <x:v>8.31</x:v>
      </x:c>
      <x:c r="I9106" s="13" t="n">
        <x:v>19356</x:v>
      </x:c>
      <x:c r="J9106" s="11" t="n">
        <x:v>8.242304</x:v>
      </x:c>
      <x:c r="K9106" s="14" t="n">
        <x:f>I9106*J9106</x:f>
        <x:v>159538.036224</x:v>
      </x:c>
      <x:c r="L9106" s="8" t="str">
        <x:v>Alpaca SIP</x:v>
      </x:c>
    </x:row>
    <x:row r="9107" ht="25" customHeight="1">
      <x:c r="A9107" s="8" t="str">
        <x:v>BUDA</x:v>
      </x:c>
      <x:c r="B9107" s="10" t="n">
        <x:v>46199</x:v>
      </x:c>
      <x:c r="C9107" s="11" t="n">
        <x:v>8.66</x:v>
      </x:c>
      <x:c r="D9107" s="11" t="n">
        <x:v>9.39</x:v>
      </x:c>
      <x:c r="E9107" s="13" t="n">
        <x:v>11444</x:v>
      </x:c>
      <x:c r="F9107" s="11" t="n">
        <x:v>1</x:v>
      </x:c>
      <x:c r="G9107" s="11" t="n">
        <x:v>8.66</x:v>
      </x:c>
      <x:c r="H9107" s="11" t="n">
        <x:v>9.39</x:v>
      </x:c>
      <x:c r="I9107" s="13" t="n">
        <x:v>11444</x:v>
      </x:c>
      <x:c r="J9107" s="11" t="n">
        <x:v>8.953376</x:v>
      </x:c>
      <x:c r="K9107" s="14" t="n">
        <x:f>I9107*J9107</x:f>
        <x:v>102462.43494400001</x:v>
      </x:c>
      <x:c r="L9107" s="8" t="str">
        <x:v>Alpaca SIP</x:v>
      </x:c>
    </x:row>
    <x:row r="9108" ht="25" customHeight="1">
      <x:c r="A9108" s="8" t="str">
        <x:v>BUDA</x:v>
      </x:c>
      <x:c r="B9108" s="10" t="n">
        <x:v>46202</x:v>
      </x:c>
      <x:c r="C9108" s="11" t="n">
        <x:v>9.105</x:v>
      </x:c>
      <x:c r="D9108" s="11" t="n">
        <x:v>9.03</x:v>
      </x:c>
      <x:c r="E9108" s="13" t="n">
        <x:v>2992</x:v>
      </x:c>
      <x:c r="F9108" s="11" t="n">
        <x:v>1</x:v>
      </x:c>
      <x:c r="G9108" s="11" t="n">
        <x:v>9.105</x:v>
      </x:c>
      <x:c r="H9108" s="11" t="n">
        <x:v>9.03</x:v>
      </x:c>
      <x:c r="I9108" s="13" t="n">
        <x:v>2992</x:v>
      </x:c>
      <x:c r="J9108" s="11" t="n">
        <x:v>8.967364</x:v>
      </x:c>
      <x:c r="K9108" s="14" t="n">
        <x:f>I9108*J9108</x:f>
        <x:v>26830.353088</x:v>
      </x:c>
      <x:c r="L9108" s="8" t="str">
        <x:v>Alpaca SIP</x:v>
      </x:c>
    </x:row>
    <x:row r="9109" ht="25" customHeight="1">
      <x:c r="A9109" s="8" t="str">
        <x:v>BUDA</x:v>
      </x:c>
      <x:c r="B9109" s="10" t="n">
        <x:v>46203</x:v>
      </x:c>
      <x:c r="C9109" s="11" t="n">
        <x:v>8.703</x:v>
      </x:c>
      <x:c r="D9109" s="11" t="n">
        <x:v>8.51</x:v>
      </x:c>
      <x:c r="E9109" s="13" t="n">
        <x:v>12384</x:v>
      </x:c>
      <x:c r="F9109" s="11" t="n">
        <x:v>1</x:v>
      </x:c>
      <x:c r="G9109" s="11" t="n">
        <x:v>8.703</x:v>
      </x:c>
      <x:c r="H9109" s="11" t="n">
        <x:v>8.51</x:v>
      </x:c>
      <x:c r="I9109" s="13" t="n">
        <x:v>12384</x:v>
      </x:c>
      <x:c r="J9109" s="11" t="n">
        <x:v>8.69086</x:v>
      </x:c>
      <x:c r="K9109" s="14" t="n">
        <x:f>I9109*J9109</x:f>
        <x:v>107627.61024000001</x:v>
      </x:c>
      <x:c r="L9109" s="8" t="str">
        <x:v>Alpaca SIP</x:v>
      </x:c>
    </x:row>
    <x:row r="9110" ht="25" customHeight="1">
      <x:c r="A9110" s="8" t="str">
        <x:v>BUDA</x:v>
      </x:c>
      <x:c r="B9110" s="10" t="n">
        <x:v>46204</x:v>
      </x:c>
      <x:c r="C9110" s="11" t="n">
        <x:v>8.7</x:v>
      </x:c>
      <x:c r="D9110" s="11" t="n">
        <x:v>8.855</x:v>
      </x:c>
      <x:c r="E9110" s="13" t="n">
        <x:v>13202</x:v>
      </x:c>
      <x:c r="F9110" s="11" t="n">
        <x:v>1</x:v>
      </x:c>
      <x:c r="G9110" s="11" t="n">
        <x:v>8.7</x:v>
      </x:c>
      <x:c r="H9110" s="11" t="n">
        <x:v>8.855</x:v>
      </x:c>
      <x:c r="I9110" s="13" t="n">
        <x:v>13202</x:v>
      </x:c>
      <x:c r="J9110" s="11" t="n">
        <x:v>8.634497</x:v>
      </x:c>
      <x:c r="K9110" s="14" t="n">
        <x:f>I9110*J9110</x:f>
        <x:v>113992.62939399999</x:v>
      </x:c>
      <x:c r="L9110" s="8" t="str">
        <x:v>Alpaca SIP</x:v>
      </x:c>
    </x:row>
    <x:row r="9111" ht="25" customHeight="1">
      <x:c r="A9111" s="8" t="str">
        <x:v>BUDA</x:v>
      </x:c>
      <x:c r="B9111" s="10" t="n">
        <x:v>46205</x:v>
      </x:c>
      <x:c r="C9111" s="11" t="n">
        <x:v>8.8961</x:v>
      </x:c>
      <x:c r="D9111" s="11" t="n">
        <x:v>8.7537</x:v>
      </x:c>
      <x:c r="E9111" s="13" t="n">
        <x:v>13341</x:v>
      </x:c>
      <x:c r="F9111" s="11" t="n">
        <x:v>1</x:v>
      </x:c>
      <x:c r="G9111" s="11" t="n">
        <x:v>8.8961</x:v>
      </x:c>
      <x:c r="H9111" s="11" t="n">
        <x:v>8.7537</x:v>
      </x:c>
      <x:c r="I9111" s="13" t="n">
        <x:v>13341</x:v>
      </x:c>
      <x:c r="J9111" s="11" t="n">
        <x:v>8.751028</x:v>
      </x:c>
      <x:c r="K9111" s="14" t="n">
        <x:f>I9111*J9111</x:f>
        <x:v>116747.464548</x:v>
      </x:c>
      <x:c r="L9111" s="8" t="str">
        <x:v>Alpaca SIP</x:v>
      </x:c>
    </x:row>
    <x:row r="9112" ht="25" customHeight="1">
      <x:c r="A9112" s="8" t="str">
        <x:v>BUDA</x:v>
      </x:c>
      <x:c r="B9112" s="10" t="n">
        <x:v>46209</x:v>
      </x:c>
      <x:c r="C9112" s="11" t="n">
        <x:v>9.115</x:v>
      </x:c>
      <x:c r="D9112" s="11" t="n">
        <x:v>9.6</x:v>
      </x:c>
      <x:c r="E9112" s="13" t="n">
        <x:v>5878</x:v>
      </x:c>
      <x:c r="F9112" s="11" t="n">
        <x:v>1</x:v>
      </x:c>
      <x:c r="G9112" s="11" t="n">
        <x:v>9.115</x:v>
      </x:c>
      <x:c r="H9112" s="11" t="n">
        <x:v>9.6</x:v>
      </x:c>
      <x:c r="I9112" s="13" t="n">
        <x:v>5878</x:v>
      </x:c>
      <x:c r="J9112" s="11" t="n">
        <x:v>9.31714</x:v>
      </x:c>
      <x:c r="K9112" s="14" t="n">
        <x:f>I9112*J9112</x:f>
        <x:v>54766.14892</x:v>
      </x:c>
      <x:c r="L9112" s="8" t="str">
        <x:v>Alpaca SIP</x:v>
      </x:c>
    </x:row>
    <x:row r="9113" ht="25" customHeight="1">
      <x:c r="A9113" s="8" t="str">
        <x:v>BUDA</x:v>
      </x:c>
      <x:c r="B9113" s="10" t="n">
        <x:v>46210</x:v>
      </x:c>
      <x:c r="C9113" s="11" t="n">
        <x:v>9.7915</x:v>
      </x:c>
      <x:c r="D9113" s="11" t="n">
        <x:v>10.5</x:v>
      </x:c>
      <x:c r="E9113" s="13" t="n">
        <x:v>25518</x:v>
      </x:c>
      <x:c r="F9113" s="11" t="n">
        <x:v>1</x:v>
      </x:c>
      <x:c r="G9113" s="11" t="n">
        <x:v>9.7915</x:v>
      </x:c>
      <x:c r="H9113" s="11" t="n">
        <x:v>10.5</x:v>
      </x:c>
      <x:c r="I9113" s="13" t="n">
        <x:v>25518</x:v>
      </x:c>
      <x:c r="J9113" s="11" t="n">
        <x:v>9.790705</x:v>
      </x:c>
      <x:c r="K9113" s="14" t="n">
        <x:f>I9113*J9113</x:f>
        <x:v>249839.21019</x:v>
      </x:c>
      <x:c r="L9113" s="8" t="str">
        <x:v>Alpaca SIP</x:v>
      </x:c>
    </x:row>
    <x:row r="9114" ht="25" customHeight="1">
      <x:c r="A9114" s="8" t="str">
        <x:v>BUDA</x:v>
      </x:c>
      <x:c r="B9114" s="10" t="n">
        <x:v>46211</x:v>
      </x:c>
      <x:c r="C9114" s="11" t="n">
        <x:v>10.25</x:v>
      </x:c>
      <x:c r="D9114" s="11" t="n">
        <x:v>10.6</x:v>
      </x:c>
      <x:c r="E9114" s="13" t="n">
        <x:v>160567</x:v>
      </x:c>
      <x:c r="F9114" s="11" t="n">
        <x:v>1</x:v>
      </x:c>
      <x:c r="G9114" s="11" t="n">
        <x:v>10.25</x:v>
      </x:c>
      <x:c r="H9114" s="11" t="n">
        <x:v>10.6</x:v>
      </x:c>
      <x:c r="I9114" s="13" t="n">
        <x:v>160567</x:v>
      </x:c>
      <x:c r="J9114" s="11" t="n">
        <x:v>10.830493</x:v>
      </x:c>
      <x:c r="K9114" s="14" t="n">
        <x:f>I9114*J9114</x:f>
        <x:v>1739019.7695310002</x:v>
      </x:c>
      <x:c r="L9114" s="8" t="str">
        <x:v>Alpaca SIP</x:v>
      </x:c>
    </x:row>
    <x:row r="9115" ht="25" customHeight="1">
      <x:c r="A9115" s="8" t="str">
        <x:v>BUDA</x:v>
      </x:c>
      <x:c r="B9115" s="10" t="n">
        <x:v>46212</x:v>
      </x:c>
      <x:c r="C9115" s="11" t="n">
        <x:v>10.56</x:v>
      </x:c>
      <x:c r="D9115" s="11" t="n">
        <x:v>10.18</x:v>
      </x:c>
      <x:c r="E9115" s="13" t="n">
        <x:v>24342</x:v>
      </x:c>
      <x:c r="F9115" s="11" t="n">
        <x:v>1</x:v>
      </x:c>
      <x:c r="G9115" s="11" t="n">
        <x:v>10.56</x:v>
      </x:c>
      <x:c r="H9115" s="11" t="n">
        <x:v>10.18</x:v>
      </x:c>
      <x:c r="I9115" s="13" t="n">
        <x:v>24342</x:v>
      </x:c>
      <x:c r="J9115" s="11" t="n">
        <x:v>10.223396</x:v>
      </x:c>
      <x:c r="K9115" s="14" t="n">
        <x:f>I9115*J9115</x:f>
        <x:v>248857.90543199997</x:v>
      </x:c>
      <x:c r="L9115" s="8" t="str">
        <x:v>Alpaca SIP</x:v>
      </x:c>
    </x:row>
    <x:row r="9116" ht="25" customHeight="1">
      <x:c r="A9116" s="8" t="str">
        <x:v>BUDA</x:v>
      </x:c>
      <x:c r="B9116" s="10" t="n">
        <x:v>46213</x:v>
      </x:c>
      <x:c r="C9116" s="11" t="n">
        <x:v>9.99</x:v>
      </x:c>
      <x:c r="D9116" s="11" t="n">
        <x:v>10.86</x:v>
      </x:c>
      <x:c r="E9116" s="13" t="n">
        <x:v>13207</x:v>
      </x:c>
      <x:c r="F9116" s="11" t="n">
        <x:v>1</x:v>
      </x:c>
      <x:c r="G9116" s="11" t="n">
        <x:v>9.99</x:v>
      </x:c>
      <x:c r="H9116" s="11" t="n">
        <x:v>10.86</x:v>
      </x:c>
      <x:c r="I9116" s="13" t="n">
        <x:v>13207</x:v>
      </x:c>
      <x:c r="J9116" s="11" t="n">
        <x:v>10.351555</x:v>
      </x:c>
      <x:c r="K9116" s="14" t="n">
        <x:f>I9116*J9116</x:f>
        <x:v>136712.986885</x:v>
      </x:c>
      <x:c r="L9116" s="8" t="str">
        <x:v>Alpaca SIP</x:v>
      </x:c>
    </x:row>
    <x:row r="9117" ht="25" customHeight="1">
      <x:c r="A9117" s="8" t="str">
        <x:v>BUDA</x:v>
      </x:c>
      <x:c r="B9117" s="10" t="n">
        <x:v>46216</x:v>
      </x:c>
      <x:c r="C9117" s="11" t="n">
        <x:v>10.33</x:v>
      </x:c>
      <x:c r="D9117" s="11" t="n">
        <x:v>10.74</x:v>
      </x:c>
      <x:c r="E9117" s="13" t="n">
        <x:v>15756</x:v>
      </x:c>
      <x:c r="F9117" s="11" t="n">
        <x:v>1</x:v>
      </x:c>
      <x:c r="G9117" s="11" t="n">
        <x:v>10.33</x:v>
      </x:c>
      <x:c r="H9117" s="11" t="n">
        <x:v>10.74</x:v>
      </x:c>
      <x:c r="I9117" s="13" t="n">
        <x:v>15756</x:v>
      </x:c>
      <x:c r="J9117" s="11" t="n">
        <x:v>10.912143</x:v>
      </x:c>
      <x:c r="K9117" s="14" t="n">
        <x:f>I9117*J9117</x:f>
        <x:v>171931.725108</x:v>
      </x:c>
      <x:c r="L9117" s="8" t="str">
        <x:v>Alpaca SIP</x:v>
      </x:c>
    </x:row>
    <x:row r="9118" ht="25" customHeight="1">
      <x:c r="A9118" s="8" t="str">
        <x:v>BUDA</x:v>
      </x:c>
      <x:c r="B9118" s="10" t="n">
        <x:v>46217</x:v>
      </x:c>
      <x:c r="C9118" s="11" t="n">
        <x:v>10.65</x:v>
      </x:c>
      <x:c r="D9118" s="11" t="n">
        <x:v>10.61</x:v>
      </x:c>
      <x:c r="E9118" s="13" t="n">
        <x:v>7083</x:v>
      </x:c>
      <x:c r="F9118" s="11" t="n">
        <x:v>1</x:v>
      </x:c>
      <x:c r="G9118" s="11" t="n">
        <x:v>10.65</x:v>
      </x:c>
      <x:c r="H9118" s="11" t="n">
        <x:v>10.61</x:v>
      </x:c>
      <x:c r="I9118" s="13" t="n">
        <x:v>7083</x:v>
      </x:c>
      <x:c r="J9118" s="11" t="n">
        <x:v>10.638611</x:v>
      </x:c>
      <x:c r="K9118" s="14" t="n">
        <x:f>I9118*J9118</x:f>
        <x:v>75353.28171299999</x:v>
      </x:c>
      <x:c r="L9118" s="8" t="str">
        <x:v>Alpaca SIP</x:v>
      </x:c>
    </x:row>
    <x:row r="9119" ht="25" customHeight="1">
      <x:c r="A9119" s="8" t="str">
        <x:v>BUDA</x:v>
      </x:c>
      <x:c r="B9119" s="10" t="n">
        <x:v>46218</x:v>
      </x:c>
      <x:c r="C9119" s="11" t="n">
        <x:v>10.85</x:v>
      </x:c>
      <x:c r="D9119" s="11" t="n">
        <x:v>9.55</x:v>
      </x:c>
      <x:c r="E9119" s="13" t="n">
        <x:v>45471</x:v>
      </x:c>
      <x:c r="F9119" s="11" t="n">
        <x:v>1</x:v>
      </x:c>
      <x:c r="G9119" s="11" t="n">
        <x:v>10.85</x:v>
      </x:c>
      <x:c r="H9119" s="11" t="n">
        <x:v>9.55</x:v>
      </x:c>
      <x:c r="I9119" s="13" t="n">
        <x:v>45471</x:v>
      </x:c>
      <x:c r="J9119" s="11" t="n">
        <x:v>10.411902</x:v>
      </x:c>
      <x:c r="K9119" s="14" t="n">
        <x:f>I9119*J9119</x:f>
        <x:v>473439.595842</x:v>
      </x:c>
      <x:c r="L9119" s="8" t="str">
        <x:v>Alpaca SIP</x:v>
      </x:c>
    </x:row>
    <x:row r="9120" ht="25" customHeight="1">
      <x:c r="A9120" s="8" t="str">
        <x:v>BUDA</x:v>
      </x:c>
      <x:c r="B9120" s="10" t="n">
        <x:v>46219</x:v>
      </x:c>
      <x:c r="C9120" s="11" t="n">
        <x:v>9.67</x:v>
      </x:c>
      <x:c r="D9120" s="11" t="n">
        <x:v>9.51</x:v>
      </x:c>
      <x:c r="E9120" s="13" t="n">
        <x:v>7431</x:v>
      </x:c>
      <x:c r="F9120" s="11" t="n">
        <x:v>1</x:v>
      </x:c>
      <x:c r="G9120" s="11" t="n">
        <x:v>9.67</x:v>
      </x:c>
      <x:c r="H9120" s="11" t="n">
        <x:v>9.51</x:v>
      </x:c>
      <x:c r="I9120" s="13" t="n">
        <x:v>7431</x:v>
      </x:c>
      <x:c r="J9120" s="11" t="n">
        <x:v>9.734587</x:v>
      </x:c>
      <x:c r="K9120" s="14" t="n">
        <x:f>I9120*J9120</x:f>
        <x:v>72337.71599699999</x:v>
      </x:c>
      <x:c r="L9120" s="8" t="str">
        <x:v>Alpaca SIP</x:v>
      </x:c>
    </x:row>
    <x:row r="9121" ht="25" customHeight="1">
      <x:c r="A9121" s="8" t="str">
        <x:v>BUDA</x:v>
      </x:c>
      <x:c r="B9121" s="10" t="n">
        <x:v>46220</x:v>
      </x:c>
      <x:c r="C9121" s="11" t="n">
        <x:v>9.51</x:v>
      </x:c>
      <x:c r="D9121" s="11" t="n">
        <x:v>9.66</x:v>
      </x:c>
      <x:c r="E9121" s="13" t="n">
        <x:v>4318</x:v>
      </x:c>
      <x:c r="F9121" s="11" t="n">
        <x:v>1</x:v>
      </x:c>
      <x:c r="G9121" s="11" t="n">
        <x:v>9.51</x:v>
      </x:c>
      <x:c r="H9121" s="11" t="n">
        <x:v>9.66</x:v>
      </x:c>
      <x:c r="I9121" s="13" t="n">
        <x:v>4318</x:v>
      </x:c>
      <x:c r="J9121" s="11" t="n">
        <x:v>9.523905</x:v>
      </x:c>
      <x:c r="K9121" s="14" t="n">
        <x:f>I9121*J9121</x:f>
        <x:v>41124.221789999996</x:v>
      </x:c>
      <x:c r="L9121" s="8" t="str">
        <x:v>Alpaca SIP</x:v>
      </x:c>
    </x:row>
    <x:row r="9122" ht="25" customHeight="1">
      <x:c r="A9122" s="8" t="str">
        <x:v>BUDA</x:v>
      </x:c>
      <x:c r="B9122" s="10" t="n">
        <x:v>46223</x:v>
      </x:c>
      <x:c r="C9122" s="11" t="n">
        <x:v>9.6506</x:v>
      </x:c>
      <x:c r="D9122" s="11" t="n">
        <x:v>9.75</x:v>
      </x:c>
      <x:c r="E9122" s="13" t="n">
        <x:v>2281</x:v>
      </x:c>
      <x:c r="F9122" s="11" t="n">
        <x:v>1</x:v>
      </x:c>
      <x:c r="G9122" s="11" t="n">
        <x:v>9.6506</x:v>
      </x:c>
      <x:c r="H9122" s="11" t="n">
        <x:v>9.75</x:v>
      </x:c>
      <x:c r="I9122" s="13" t="n">
        <x:v>2281</x:v>
      </x:c>
      <x:c r="J9122" s="11" t="n">
        <x:v>9.539902</x:v>
      </x:c>
      <x:c r="K9122" s="14" t="n">
        <x:f>I9122*J9122</x:f>
        <x:v>21760.516462</x:v>
      </x:c>
      <x:c r="L9122" s="8" t="str">
        <x:v>Alpaca SIP</x:v>
      </x:c>
    </x:row>
    <x:row r="9123" ht="25" customHeight="1">
      <x:c r="A9123" s="8" t="str">
        <x:v>BUDA</x:v>
      </x:c>
      <x:c r="B9123" s="10" t="n">
        <x:v>46224</x:v>
      </x:c>
      <x:c r="C9123" s="11" t="n">
        <x:v>9.4</x:v>
      </x:c>
      <x:c r="D9123" s="11" t="n">
        <x:v>8.94</x:v>
      </x:c>
      <x:c r="E9123" s="13" t="n">
        <x:v>8729</x:v>
      </x:c>
      <x:c r="F9123" s="11" t="n">
        <x:v>1</x:v>
      </x:c>
      <x:c r="G9123" s="11" t="n">
        <x:v>9.4</x:v>
      </x:c>
      <x:c r="H9123" s="11" t="n">
        <x:v>8.94</x:v>
      </x:c>
      <x:c r="I9123" s="13" t="n">
        <x:v>8729</x:v>
      </x:c>
      <x:c r="J9123" s="11" t="n">
        <x:v>9.133054</x:v>
      </x:c>
      <x:c r="K9123" s="14" t="n">
        <x:f>I9123*J9123</x:f>
        <x:v>79722.428366</x:v>
      </x:c>
      <x:c r="L9123" s="8" t="str">
        <x:v>Alpaca SIP</x:v>
      </x:c>
    </x:row>
    <x:row r="9124" ht="25" customHeight="1">
      <x:c r="A9124" s="8" t="str">
        <x:v>BUDA</x:v>
      </x:c>
      <x:c r="B9124" s="10" t="n">
        <x:v>46225</x:v>
      </x:c>
      <x:c r="C9124" s="11" t="n">
        <x:v>9.105</x:v>
      </x:c>
      <x:c r="D9124" s="11" t="n">
        <x:v>8.6</x:v>
      </x:c>
      <x:c r="E9124" s="13" t="n">
        <x:v>71894</x:v>
      </x:c>
      <x:c r="F9124" s="11" t="n">
        <x:v>1</x:v>
      </x:c>
      <x:c r="G9124" s="11" t="n">
        <x:v>9.105</x:v>
      </x:c>
      <x:c r="H9124" s="11" t="n">
        <x:v>8.6</x:v>
      </x:c>
      <x:c r="I9124" s="13" t="n">
        <x:v>71894</x:v>
      </x:c>
      <x:c r="J9124" s="11" t="n">
        <x:v>8.635128</x:v>
      </x:c>
      <x:c r="K9124" s="14" t="n">
        <x:f>I9124*J9124</x:f>
        <x:v>620813.892432</x:v>
      </x:c>
      <x:c r="L9124" s="8" t="str">
        <x:v>Alpaca SIP</x:v>
      </x:c>
    </x:row>
    <x:row r="9125" ht="25" customHeight="1">
      <x:c r="A9125" s="8" t="str">
        <x:v>BUDA</x:v>
      </x:c>
      <x:c r="B9125" s="10" t="n">
        <x:v>46226</x:v>
      </x:c>
      <x:c r="C9125" s="11" t="n">
        <x:v>8.59</x:v>
      </x:c>
      <x:c r="D9125" s="11" t="n">
        <x:v>8.55</x:v>
      </x:c>
      <x:c r="E9125" s="13" t="n">
        <x:v>9895</x:v>
      </x:c>
      <x:c r="F9125" s="11" t="n">
        <x:v>1</x:v>
      </x:c>
      <x:c r="G9125" s="11" t="n">
        <x:v>8.59</x:v>
      </x:c>
      <x:c r="H9125" s="11" t="n">
        <x:v>8.55</x:v>
      </x:c>
      <x:c r="I9125" s="13" t="n">
        <x:v>9895</x:v>
      </x:c>
      <x:c r="J9125" s="11" t="n">
        <x:v>8.638901</x:v>
      </x:c>
      <x:c r="K9125" s="14" t="n">
        <x:f>I9125*J9125</x:f>
        <x:v>85481.92539500001</x:v>
      </x:c>
      <x:c r="L9125" s="8" t="str">
        <x:v>Alpaca SIP</x:v>
      </x:c>
    </x:row>
    <x:row r="9126" ht="25" customHeight="1">
      <x:c r="A9126" s="8" t="str">
        <x:v>BUDA</x:v>
      </x:c>
      <x:c r="B9126" s="10" t="n">
        <x:v>46227</x:v>
      </x:c>
      <x:c r="C9126" s="11" t="n">
        <x:v>8.63</x:v>
      </x:c>
      <x:c r="D9126" s="11" t="n">
        <x:v>9.01</x:v>
      </x:c>
      <x:c r="E9126" s="13" t="n">
        <x:v>9781</x:v>
      </x:c>
      <x:c r="F9126" s="11" t="n">
        <x:v>1</x:v>
      </x:c>
      <x:c r="G9126" s="11" t="n">
        <x:v>8.63</x:v>
      </x:c>
      <x:c r="H9126" s="11" t="n">
        <x:v>9.01</x:v>
      </x:c>
      <x:c r="I9126" s="13" t="n">
        <x:v>9781</x:v>
      </x:c>
      <x:c r="J9126" s="11" t="n">
        <x:v>8.7183</x:v>
      </x:c>
      <x:c r="K9126" s="14" t="n">
        <x:f>I9126*J9126</x:f>
        <x:v>85273.6923</x:v>
      </x:c>
      <x:c r="L9126" s="8" t="str">
        <x:v>Alpaca SIP</x:v>
      </x:c>
    </x:row>
    <x:row r="9127" ht="25" customHeight="1">
      <x:c r="A9127" s="8" t="str">
        <x:v>BUDA</x:v>
      </x:c>
      <x:c r="B9127" s="10" t="n">
        <x:v>46230</x:v>
      </x:c>
      <x:c r="C9127" s="11" t="n">
        <x:v>8.87</x:v>
      </x:c>
      <x:c r="D9127" s="11" t="n">
        <x:v>8.44</x:v>
      </x:c>
      <x:c r="E9127" s="13" t="n">
        <x:v>22734</x:v>
      </x:c>
      <x:c r="F9127" s="11" t="n">
        <x:v>1</x:v>
      </x:c>
      <x:c r="G9127" s="11" t="n">
        <x:v>8.87</x:v>
      </x:c>
      <x:c r="H9127" s="11" t="n">
        <x:v>8.44</x:v>
      </x:c>
      <x:c r="I9127" s="13" t="n">
        <x:v>22734</x:v>
      </x:c>
      <x:c r="J9127" s="11" t="n">
        <x:v>8.583211</x:v>
      </x:c>
      <x:c r="K9127" s="14" t="n">
        <x:f>I9127*J9127</x:f>
        <x:v>195130.718874</x:v>
      </x:c>
      <x:c r="L9127" s="8" t="str">
        <x:v>Alpaca SIP</x:v>
      </x:c>
    </x:row>
    <x:row r="9128" ht="25" customHeight="1">
      <x:c r="A9128" s="8" t="str">
        <x:v>BUDA</x:v>
      </x:c>
      <x:c r="B9128" s="10" t="n">
        <x:v>46231</x:v>
      </x:c>
      <x:c r="C9128" s="11" t="n">
        <x:v>8.19</x:v>
      </x:c>
      <x:c r="D9128" s="11" t="n">
        <x:v>8.08</x:v>
      </x:c>
      <x:c r="E9128" s="13" t="n">
        <x:v>16604</x:v>
      </x:c>
      <x:c r="F9128" s="11" t="n">
        <x:v>1</x:v>
      </x:c>
      <x:c r="G9128" s="11" t="n">
        <x:v>8.19</x:v>
      </x:c>
      <x:c r="H9128" s="11" t="n">
        <x:v>8.08</x:v>
      </x:c>
      <x:c r="I9128" s="13" t="n">
        <x:v>16604</x:v>
      </x:c>
      <x:c r="J9128" s="11" t="n">
        <x:v>8.062282</x:v>
      </x:c>
      <x:c r="K9128" s="14" t="n">
        <x:f>I9128*J9128</x:f>
        <x:v>133866.130328</x:v>
      </x:c>
      <x:c r="L9128" s="8" t="str">
        <x:v>Alpaca SIP</x:v>
      </x:c>
    </x:row>
    <x:row r="9129" ht="25" customHeight="1">
      <x:c r="A9129" s="8" t="str">
        <x:v>BUDA</x:v>
      </x:c>
      <x:c r="B9129" s="10" t="n">
        <x:v>46232</x:v>
      </x:c>
      <x:c r="C9129" s="11" t="n">
        <x:v>8.08</x:v>
      </x:c>
      <x:c r="D9129" s="11" t="n">
        <x:v>7.97</x:v>
      </x:c>
      <x:c r="E9129" s="13" t="n">
        <x:v>12023</x:v>
      </x:c>
      <x:c r="F9129" s="11" t="n">
        <x:v>1</x:v>
      </x:c>
      <x:c r="G9129" s="11" t="n">
        <x:v>8.08</x:v>
      </x:c>
      <x:c r="H9129" s="11" t="n">
        <x:v>7.97</x:v>
      </x:c>
      <x:c r="I9129" s="13" t="n">
        <x:v>12023</x:v>
      </x:c>
      <x:c r="J9129" s="11" t="n">
        <x:v>8.030902</x:v>
      </x:c>
      <x:c r="K9129" s="14" t="n">
        <x:f>I9129*J9129</x:f>
        <x:v>96555.53474599999</x:v>
      </x:c>
      <x:c r="L9129" s="8" t="str">
        <x:v>Alpaca SIP</x:v>
      </x:c>
    </x:row>
    <x:row r="9130" ht="25" customHeight="1">
      <x:c r="A9130" s="8" t="str">
        <x:v>BUDA</x:v>
      </x:c>
      <x:c r="B9130" s="10" t="n">
        <x:v>46233</x:v>
      </x:c>
      <x:c r="C9130" s="11" t="n">
        <x:v>7.99</x:v>
      </x:c>
      <x:c r="D9130" s="11" t="n">
        <x:v>7.51</x:v>
      </x:c>
      <x:c r="E9130" s="13" t="n">
        <x:v>16782</x:v>
      </x:c>
      <x:c r="F9130" s="11" t="n">
        <x:v>1</x:v>
      </x:c>
      <x:c r="G9130" s="11" t="n">
        <x:v>7.99</x:v>
      </x:c>
      <x:c r="H9130" s="11" t="n">
        <x:v>7.51</x:v>
      </x:c>
      <x:c r="I9130" s="13" t="n">
        <x:v>16782</x:v>
      </x:c>
      <x:c r="J9130" s="11" t="n">
        <x:v>7.934453</x:v>
      </x:c>
      <x:c r="K9130" s="14" t="n">
        <x:f>I9130*J9130</x:f>
        <x:v>133155.990246</x:v>
      </x:c>
      <x:c r="L9130" s="8" t="str">
        <x:v>Alpaca SIP</x:v>
      </x:c>
    </x:row>
    <x:row r="9131" ht="25" customHeight="1">
      <x:c r="A9131" s="8" t="str">
        <x:v>BUDA</x:v>
      </x:c>
      <x:c r="B9131" s="10" t="n">
        <x:v>46234</x:v>
      </x:c>
      <x:c r="C9131" s="11" t="n">
        <x:v>7.92</x:v>
      </x:c>
      <x:c r="D9131" s="11" t="n">
        <x:v>7.78</x:v>
      </x:c>
      <x:c r="E9131" s="13" t="n">
        <x:v>23434</x:v>
      </x:c>
      <x:c r="F9131" s="11" t="n">
        <x:v>1</x:v>
      </x:c>
      <x:c r="G9131" s="11" t="n">
        <x:v>7.92</x:v>
      </x:c>
      <x:c r="H9131" s="11" t="n">
        <x:v>7.78</x:v>
      </x:c>
      <x:c r="I9131" s="13" t="n">
        <x:v>23434</x:v>
      </x:c>
      <x:c r="J9131" s="11" t="n">
        <x:v>7.949331</x:v>
      </x:c>
      <x:c r="K9131" s="14" t="n">
        <x:f>I9131*J9131</x:f>
        <x:v>186284.622654</x:v>
      </x:c>
      <x:c r="L9131" s="8" t="str">
        <x:v>Alpaca SIP</x:v>
      </x:c>
    </x:row>
    <x:row r="9132" ht="25" customHeight="1">
      <x:c r="A9132" s="8" t="str">
        <x:v>BUDA</x:v>
      </x:c>
      <x:c r="B9132" s="10" t="n">
        <x:v>46237</x:v>
      </x:c>
      <x:c r="C9132" s="11" t="n">
        <x:v>7.8</x:v>
      </x:c>
      <x:c r="D9132" s="11" t="n">
        <x:v>8.11</x:v>
      </x:c>
      <x:c r="E9132" s="13" t="n">
        <x:v>27409</x:v>
      </x:c>
      <x:c r="F9132" s="11" t="n">
        <x:v>1</x:v>
      </x:c>
      <x:c r="G9132" s="11" t="n">
        <x:v>7.8</x:v>
      </x:c>
      <x:c r="H9132" s="11" t="n">
        <x:v>8.11</x:v>
      </x:c>
      <x:c r="I9132" s="13" t="n">
        <x:v>27409</x:v>
      </x:c>
      <x:c r="J9132" s="11" t="n">
        <x:v>8.053198</x:v>
      </x:c>
      <x:c r="K9132" s="14" t="n">
        <x:f>I9132*J9132</x:f>
        <x:v>220730.103982</x:v>
      </x:c>
      <x:c r="L9132" s="8" t="str">
        <x:v>Alpaca SIP</x:v>
      </x:c>
    </x:row>
    <x:row r="9133" ht="25" customHeight="1">
      <x:c r="A9133" s="8" t="str">
        <x:v>BUDA</x:v>
      </x:c>
      <x:c r="B9133" s="10" t="n">
        <x:v>46238</x:v>
      </x:c>
      <x:c r="C9133" s="11" t="n">
        <x:v>8.19</x:v>
      </x:c>
      <x:c r="D9133" s="11" t="n">
        <x:v>8.21</x:v>
      </x:c>
      <x:c r="E9133" s="13" t="n">
        <x:v>33610</x:v>
      </x:c>
      <x:c r="F9133" s="11" t="n">
        <x:v>1</x:v>
      </x:c>
      <x:c r="G9133" s="11" t="n">
        <x:v>8.19</x:v>
      </x:c>
      <x:c r="H9133" s="11" t="n">
        <x:v>8.21</x:v>
      </x:c>
      <x:c r="I9133" s="13" t="n">
        <x:v>33610</x:v>
      </x:c>
      <x:c r="J9133" s="11" t="n">
        <x:v>8.306911</x:v>
      </x:c>
      <x:c r="K9133" s="14" t="n">
        <x:f>I9133*J9133</x:f>
        <x:v>279195.27871</x:v>
      </x:c>
      <x:c r="L9133" s="8" t="str">
        <x:v>Alpaca SIP</x:v>
      </x:c>
    </x:row>
    <x:row r="9134" ht="25" customHeight="1">
      <x:c r="A9134" s="8" t="str">
        <x:v>BUDA</x:v>
      </x:c>
      <x:c r="B9134" s="10" t="n">
        <x:v>46239</x:v>
      </x:c>
      <x:c r="C9134" s="11" t="n">
        <x:v>7.97</x:v>
      </x:c>
      <x:c r="D9134" s="11" t="n">
        <x:v>8.1</x:v>
      </x:c>
      <x:c r="E9134" s="13" t="n">
        <x:v>43075</x:v>
      </x:c>
      <x:c r="F9134" s="11" t="n">
        <x:v>1</x:v>
      </x:c>
      <x:c r="G9134" s="11" t="n">
        <x:v>7.97</x:v>
      </x:c>
      <x:c r="H9134" s="11" t="n">
        <x:v>8.1</x:v>
      </x:c>
      <x:c r="I9134" s="13" t="n">
        <x:v>43075</x:v>
      </x:c>
      <x:c r="J9134" s="11" t="n">
        <x:v>8.13735</x:v>
      </x:c>
      <x:c r="K9134" s="14" t="n">
        <x:f>I9134*J9134</x:f>
        <x:v>350516.35125</x:v>
      </x:c>
      <x:c r="L9134" s="8" t="str">
        <x:v>Alpaca SIP</x:v>
      </x:c>
    </x:row>
    <x:row r="9135" ht="25" customHeight="1">
      <x:c r="A9135" s="8" t="str">
        <x:v>BUDA</x:v>
      </x:c>
      <x:c r="B9135" s="10" t="n">
        <x:v>46240</x:v>
      </x:c>
      <x:c r="C9135" s="11" t="n">
        <x:v>8.39</x:v>
      </x:c>
      <x:c r="D9135" s="11" t="n">
        <x:v>8</x:v>
      </x:c>
      <x:c r="E9135" s="13" t="n">
        <x:v>13034</x:v>
      </x:c>
      <x:c r="F9135" s="11" t="n">
        <x:v>1</x:v>
      </x:c>
      <x:c r="G9135" s="11" t="n">
        <x:v>8.39</x:v>
      </x:c>
      <x:c r="H9135" s="11" t="n">
        <x:v>8</x:v>
      </x:c>
      <x:c r="I9135" s="13" t="n">
        <x:v>13034</x:v>
      </x:c>
      <x:c r="J9135" s="11" t="n">
        <x:v>8.330181</x:v>
      </x:c>
      <x:c r="K9135" s="14" t="n">
        <x:f>I9135*J9135</x:f>
        <x:v>108575.57915399999</x:v>
      </x:c>
      <x:c r="L9135" s="8" t="str">
        <x:v>Alpaca SIP</x:v>
      </x:c>
    </x:row>
    <x:row r="9136" ht="25" customHeight="1">
      <x:c r="A9136" s="8" t="str">
        <x:v>BUDA</x:v>
      </x:c>
      <x:c r="B9136" s="10" t="n">
        <x:v>46241</x:v>
      </x:c>
      <x:c r="C9136" s="11" t="n">
        <x:v>7.84</x:v>
      </x:c>
      <x:c r="D9136" s="11" t="n">
        <x:v>8.1</x:v>
      </x:c>
      <x:c r="E9136" s="13" t="n">
        <x:v>11182</x:v>
      </x:c>
      <x:c r="F9136" s="11" t="n">
        <x:v>1</x:v>
      </x:c>
      <x:c r="G9136" s="11" t="n">
        <x:v>7.84</x:v>
      </x:c>
      <x:c r="H9136" s="11" t="n">
        <x:v>8.1</x:v>
      </x:c>
      <x:c r="I9136" s="13" t="n">
        <x:v>11182</x:v>
      </x:c>
      <x:c r="J9136" s="11" t="n">
        <x:v>8.076594</x:v>
      </x:c>
      <x:c r="K9136" s="14" t="n">
        <x:f>I9136*J9136</x:f>
        <x:v>90312.474108</x:v>
      </x:c>
      <x:c r="L9136" s="8" t="str">
        <x:v>Alpaca SIP</x:v>
      </x:c>
    </x:row>
    <x:row r="9137" ht="25" customHeight="1">
      <x:c r="A9137" s="8" t="str">
        <x:v>BUDA</x:v>
      </x:c>
      <x:c r="B9137" s="10" t="n">
        <x:v>46244</x:v>
      </x:c>
      <x:c r="C9137" s="11" t="n">
        <x:v>8.4</x:v>
      </x:c>
      <x:c r="D9137" s="11" t="n">
        <x:v>7.9</x:v>
      </x:c>
      <x:c r="E9137" s="13" t="n">
        <x:v>7479</x:v>
      </x:c>
      <x:c r="F9137" s="11" t="n">
        <x:v>1</x:v>
      </x:c>
      <x:c r="G9137" s="11" t="n">
        <x:v>8.4</x:v>
      </x:c>
      <x:c r="H9137" s="11" t="n">
        <x:v>7.9</x:v>
      </x:c>
      <x:c r="I9137" s="13" t="n">
        <x:v>7479</x:v>
      </x:c>
      <x:c r="J9137" s="11" t="n">
        <x:v>8.05364</x:v>
      </x:c>
      <x:c r="K9137" s="14" t="n">
        <x:f>I9137*J9137</x:f>
        <x:v>60233.173559999996</x:v>
      </x:c>
      <x:c r="L9137" s="8" t="str">
        <x:v>Alpaca SIP</x:v>
      </x:c>
    </x:row>
    <x:row r="9138" ht="25" customHeight="1">
      <x:c r="A9138" s="8" t="str">
        <x:v>BUDA</x:v>
      </x:c>
      <x:c r="B9138" s="10" t="n">
        <x:v>46245</x:v>
      </x:c>
      <x:c r="C9138" s="11" t="n">
        <x:v>8.17</x:v>
      </x:c>
      <x:c r="D9138" s="11" t="n">
        <x:v>8.5</x:v>
      </x:c>
      <x:c r="E9138" s="13" t="n">
        <x:v>7986</x:v>
      </x:c>
      <x:c r="F9138" s="11" t="n">
        <x:v>1</x:v>
      </x:c>
      <x:c r="G9138" s="11" t="n">
        <x:v>8.17</x:v>
      </x:c>
      <x:c r="H9138" s="11" t="n">
        <x:v>8.5</x:v>
      </x:c>
      <x:c r="I9138" s="13" t="n">
        <x:v>7986</x:v>
      </x:c>
      <x:c r="J9138" s="11" t="n">
        <x:v>8.141786</x:v>
      </x:c>
      <x:c r="K9138" s="14" t="n">
        <x:f>I9138*J9138</x:f>
        <x:v>65020.302996</x:v>
      </x:c>
      <x:c r="L9138" s="8" t="str">
        <x:v>Alpaca SIP</x:v>
      </x:c>
    </x:row>
    <x:row r="9139" ht="25" customHeight="1">
      <x:c r="A9139" s="8" t="str">
        <x:v>BUDA</x:v>
      </x:c>
      <x:c r="B9139" s="10" t="n">
        <x:v>46246</x:v>
      </x:c>
      <x:c r="C9139" s="11" t="n">
        <x:v>8.14</x:v>
      </x:c>
      <x:c r="D9139" s="11" t="n">
        <x:v>9.25</x:v>
      </x:c>
      <x:c r="E9139" s="13" t="n">
        <x:v>13038</x:v>
      </x:c>
      <x:c r="F9139" s="11" t="n">
        <x:v>1</x:v>
      </x:c>
      <x:c r="G9139" s="11" t="n">
        <x:v>8.14</x:v>
      </x:c>
      <x:c r="H9139" s="11" t="n">
        <x:v>9.25</x:v>
      </x:c>
      <x:c r="I9139" s="13" t="n">
        <x:v>13038</x:v>
      </x:c>
      <x:c r="J9139" s="11" t="n">
        <x:v>8.946123</x:v>
      </x:c>
      <x:c r="K9139" s="14" t="n">
        <x:f>I9139*J9139</x:f>
        <x:v>116639.551674</x:v>
      </x:c>
      <x:c r="L9139" s="8" t="str">
        <x:v>Alpaca SIP</x:v>
      </x:c>
    </x:row>
    <x:row r="9140" ht="25" customHeight="1">
      <x:c r="A9140" s="8" t="str">
        <x:v>BUDA</x:v>
      </x:c>
      <x:c r="B9140" s="10" t="n">
        <x:v>46247</x:v>
      </x:c>
      <x:c r="C9140" s="11" t="n">
        <x:v>8.65</x:v>
      </x:c>
      <x:c r="D9140" s="11" t="n">
        <x:v>8.28</x:v>
      </x:c>
      <x:c r="E9140" s="13" t="n">
        <x:v>31899</x:v>
      </x:c>
      <x:c r="F9140" s="11" t="n">
        <x:v>1</x:v>
      </x:c>
      <x:c r="G9140" s="11" t="n">
        <x:v>8.65</x:v>
      </x:c>
      <x:c r="H9140" s="11" t="n">
        <x:v>8.28</x:v>
      </x:c>
      <x:c r="I9140" s="13" t="n">
        <x:v>31899</x:v>
      </x:c>
      <x:c r="J9140" s="11" t="n">
        <x:v>8.598638</x:v>
      </x:c>
      <x:c r="K9140" s="14" t="n">
        <x:f>I9140*J9140</x:f>
        <x:v>274287.95356199995</x:v>
      </x:c>
      <x:c r="L9140" s="8" t="str">
        <x:v>Alpaca SIP</x:v>
      </x:c>
    </x:row>
    <x:row r="9141" ht="25" customHeight="1">
      <x:c r="A9141" s="8" t="str">
        <x:v>BUDA</x:v>
      </x:c>
      <x:c r="B9141" s="10" t="n">
        <x:v>46248</x:v>
      </x:c>
      <x:c r="C9141" s="11" t="n">
        <x:v>8.47</x:v>
      </x:c>
      <x:c r="D9141" s="11" t="n">
        <x:v>8.93</x:v>
      </x:c>
      <x:c r="E9141" s="13" t="n">
        <x:v>13293</x:v>
      </x:c>
      <x:c r="F9141" s="11" t="n">
        <x:v>1</x:v>
      </x:c>
      <x:c r="G9141" s="11" t="n">
        <x:v>8.47</x:v>
      </x:c>
      <x:c r="H9141" s="11" t="n">
        <x:v>8.93</x:v>
      </x:c>
      <x:c r="I9141" s="13" t="n">
        <x:v>13293</x:v>
      </x:c>
      <x:c r="J9141" s="11" t="n">
        <x:v>8.672893</x:v>
      </x:c>
      <x:c r="K9141" s="14" t="n">
        <x:f>I9141*J9141</x:f>
        <x:v>115288.766649</x:v>
      </x:c>
      <x:c r="L9141" s="8" t="str">
        <x:v>Alpaca SIP</x:v>
      </x:c>
    </x:row>
    <x:row r="9142" ht="25" customHeight="1">
      <x:c r="A9142" s="8" t="str">
        <x:v>BUDA</x:v>
      </x:c>
      <x:c r="B9142" s="10" t="n">
        <x:v>46251</x:v>
      </x:c>
      <x:c r="C9142" s="11" t="n">
        <x:v>8.93</x:v>
      </x:c>
      <x:c r="D9142" s="11" t="n">
        <x:v>8.72</x:v>
      </x:c>
      <x:c r="E9142" s="13" t="n">
        <x:v>26680</x:v>
      </x:c>
      <x:c r="F9142" s="11" t="n">
        <x:v>1</x:v>
      </x:c>
      <x:c r="G9142" s="11" t="n">
        <x:v>8.93</x:v>
      </x:c>
      <x:c r="H9142" s="11" t="n">
        <x:v>8.72</x:v>
      </x:c>
      <x:c r="I9142" s="13" t="n">
        <x:v>26680</x:v>
      </x:c>
      <x:c r="J9142" s="11" t="n">
        <x:v>9.277042</x:v>
      </x:c>
      <x:c r="K9142" s="14" t="n">
        <x:f>I9142*J9142</x:f>
        <x:v>247511.48056</x:v>
      </x:c>
      <x:c r="L9142" s="8" t="str">
        <x:v>Alpaca SIP</x:v>
      </x:c>
    </x:row>
    <x:row r="9143" ht="25" customHeight="1">
      <x:c r="A9143" s="8" t="str">
        <x:v>BUDA</x:v>
      </x:c>
      <x:c r="B9143" s="10" t="n">
        <x:v>46252</x:v>
      </x:c>
      <x:c r="C9143" s="11" t="n">
        <x:v>9.01</x:v>
      </x:c>
      <x:c r="D9143" s="11" t="n">
        <x:v>9.23</x:v>
      </x:c>
      <x:c r="E9143" s="13" t="n">
        <x:v>9035</x:v>
      </x:c>
      <x:c r="F9143" s="11" t="n">
        <x:v>1</x:v>
      </x:c>
      <x:c r="G9143" s="11" t="n">
        <x:v>9.01</x:v>
      </x:c>
      <x:c r="H9143" s="11" t="n">
        <x:v>9.23</x:v>
      </x:c>
      <x:c r="I9143" s="13" t="n">
        <x:v>9035</x:v>
      </x:c>
      <x:c r="J9143" s="11" t="n">
        <x:v>9.238318</x:v>
      </x:c>
      <x:c r="K9143" s="14" t="n">
        <x:f>I9143*J9143</x:f>
        <x:v>83468.20313</x:v>
      </x:c>
      <x:c r="L9143" s="8" t="str">
        <x:v>Alpaca SIP</x:v>
      </x:c>
    </x:row>
    <x:row r="9144" ht="25" customHeight="1">
      <x:c r="A9144" s="8" t="str">
        <x:v>BUDA</x:v>
      </x:c>
      <x:c r="B9144" s="10" t="n">
        <x:v>46253</x:v>
      </x:c>
      <x:c r="C9144" s="11" t="n">
        <x:v>9.31</x:v>
      </x:c>
      <x:c r="D9144" s="11" t="n">
        <x:v>8.89</x:v>
      </x:c>
      <x:c r="E9144" s="13" t="n">
        <x:v>2217</x:v>
      </x:c>
      <x:c r="F9144" s="11" t="n">
        <x:v>1</x:v>
      </x:c>
      <x:c r="G9144" s="11" t="n">
        <x:v>9.31</x:v>
      </x:c>
      <x:c r="H9144" s="11" t="n">
        <x:v>8.89</x:v>
      </x:c>
      <x:c r="I9144" s="13" t="n">
        <x:v>2217</x:v>
      </x:c>
      <x:c r="J9144" s="11" t="n">
        <x:v>9.122191</x:v>
      </x:c>
      <x:c r="K9144" s="14" t="n">
        <x:f>I9144*J9144</x:f>
        <x:v>20223.897447000003</x:v>
      </x:c>
      <x:c r="L9144" s="8" t="str">
        <x:v>Alpaca SIP</x:v>
      </x:c>
    </x:row>
    <x:row r="9145" ht="25" customHeight="1">
      <x:c r="A9145" s="8" t="str">
        <x:v>BUDA</x:v>
      </x:c>
      <x:c r="B9145" s="10" t="n">
        <x:v>46254</x:v>
      </x:c>
      <x:c r="C9145" s="11" t="n">
        <x:v>8.95</x:v>
      </x:c>
      <x:c r="D9145" s="11" t="n">
        <x:v>9.0333</x:v>
      </x:c>
      <x:c r="E9145" s="13" t="n">
        <x:v>3678</x:v>
      </x:c>
      <x:c r="F9145" s="11" t="n">
        <x:v>1</x:v>
      </x:c>
      <x:c r="G9145" s="11" t="n">
        <x:v>8.95</x:v>
      </x:c>
      <x:c r="H9145" s="11" t="n">
        <x:v>9.0333</x:v>
      </x:c>
      <x:c r="I9145" s="13" t="n">
        <x:v>3678</x:v>
      </x:c>
      <x:c r="J9145" s="11" t="n">
        <x:v>8.928129</x:v>
      </x:c>
      <x:c r="K9145" s="14" t="n">
        <x:f>I9145*J9145</x:f>
        <x:v>32837.658462</x:v>
      </x:c>
      <x:c r="L9145" s="8" t="str">
        <x:v>Alpaca SIP</x:v>
      </x:c>
    </x:row>
    <x:row r="9146" ht="25" customHeight="1">
      <x:c r="A9146" s="8" t="str">
        <x:v>BUDA</x:v>
      </x:c>
      <x:c r="B9146" s="10" t="n">
        <x:v>46255</x:v>
      </x:c>
      <x:c r="C9146" s="11" t="n">
        <x:v>9.02</x:v>
      </x:c>
      <x:c r="D9146" s="11" t="n">
        <x:v>8.9443</x:v>
      </x:c>
      <x:c r="E9146" s="13" t="n">
        <x:v>4714</x:v>
      </x:c>
      <x:c r="F9146" s="11" t="n">
        <x:v>1</x:v>
      </x:c>
      <x:c r="G9146" s="11" t="n">
        <x:v>9.02</x:v>
      </x:c>
      <x:c r="H9146" s="11" t="n">
        <x:v>8.9443</x:v>
      </x:c>
      <x:c r="I9146" s="13" t="n">
        <x:v>4714</x:v>
      </x:c>
      <x:c r="J9146" s="11" t="n">
        <x:v>8.990742</x:v>
      </x:c>
      <x:c r="K9146" s="14" t="n">
        <x:f>I9146*J9146</x:f>
        <x:v>42382.357787999994</x:v>
      </x:c>
      <x:c r="L9146" s="8" t="str">
        <x:v>Alpaca SIP</x:v>
      </x:c>
    </x:row>
    <x:row r="9147" ht="25" customHeight="1">
      <x:c r="A9147" s="8" t="str">
        <x:v>BUDA</x:v>
      </x:c>
      <x:c r="B9147" s="10" t="n">
        <x:v>46258</x:v>
      </x:c>
      <x:c r="C9147" s="11" t="n">
        <x:v>8.4</x:v>
      </x:c>
      <x:c r="D9147" s="11" t="n">
        <x:v>8.75</x:v>
      </x:c>
      <x:c r="E9147" s="13" t="n">
        <x:v>12056</x:v>
      </x:c>
      <x:c r="F9147" s="11" t="n">
        <x:v>1</x:v>
      </x:c>
      <x:c r="G9147" s="11" t="n">
        <x:v>8.4</x:v>
      </x:c>
      <x:c r="H9147" s="11" t="n">
        <x:v>8.75</x:v>
      </x:c>
      <x:c r="I9147" s="13" t="n">
        <x:v>12056</x:v>
      </x:c>
      <x:c r="J9147" s="11" t="n">
        <x:v>8.772671</x:v>
      </x:c>
      <x:c r="K9147" s="14" t="n">
        <x:f>I9147*J9147</x:f>
        <x:v>105763.321576</x:v>
      </x:c>
      <x:c r="L9147" s="8" t="str">
        <x:v>Alpaca SIP</x:v>
      </x:c>
    </x:row>
    <x:row r="9148" ht="25" customHeight="1">
      <x:c r="A9148" s="8" t="str">
        <x:v>BUDA</x:v>
      </x:c>
      <x:c r="B9148" s="10" t="n">
        <x:v>46259</x:v>
      </x:c>
      <x:c r="C9148" s="11" t="n">
        <x:v>8.5</x:v>
      </x:c>
      <x:c r="D9148" s="11" t="n">
        <x:v>8.5</x:v>
      </x:c>
      <x:c r="E9148" s="13" t="n">
        <x:v>1618</x:v>
      </x:c>
      <x:c r="F9148" s="11" t="n">
        <x:v>1</x:v>
      </x:c>
      <x:c r="G9148" s="11" t="n">
        <x:v>8.5</x:v>
      </x:c>
      <x:c r="H9148" s="11" t="n">
        <x:v>8.5</x:v>
      </x:c>
      <x:c r="I9148" s="13" t="n">
        <x:v>1618</x:v>
      </x:c>
      <x:c r="J9148" s="11" t="n">
        <x:v>8.514545</x:v>
      </x:c>
      <x:c r="K9148" s="14" t="n">
        <x:f>I9148*J9148</x:f>
        <x:v>13776.53381</x:v>
      </x:c>
      <x:c r="L9148" s="8" t="str">
        <x:v>Alpaca SIP</x:v>
      </x:c>
    </x:row>
    <x:row r="9149" ht="25" customHeight="1">
      <x:c r="A9149" s="8" t="str">
        <x:v>BUDA</x:v>
      </x:c>
      <x:c r="B9149" s="10" t="n">
        <x:v>46260</x:v>
      </x:c>
      <x:c r="C9149" s="11" t="n">
        <x:v>8.8</x:v>
      </x:c>
      <x:c r="D9149" s="11" t="n">
        <x:v>8.25</x:v>
      </x:c>
      <x:c r="E9149" s="13" t="n">
        <x:v>24074</x:v>
      </x:c>
      <x:c r="F9149" s="11" t="n">
        <x:v>1</x:v>
      </x:c>
      <x:c r="G9149" s="11" t="n">
        <x:v>8.8</x:v>
      </x:c>
      <x:c r="H9149" s="11" t="n">
        <x:v>8.25</x:v>
      </x:c>
      <x:c r="I9149" s="13" t="n">
        <x:v>24074</x:v>
      </x:c>
      <x:c r="J9149" s="11" t="n">
        <x:v>8.557328</x:v>
      </x:c>
      <x:c r="K9149" s="14" t="n">
        <x:f>I9149*J9149</x:f>
        <x:v>206009.114272</x:v>
      </x:c>
      <x:c r="L9149" s="8" t="str">
        <x:v>Alpaca SIP</x:v>
      </x:c>
    </x:row>
    <x:row r="9150" ht="25" customHeight="1">
      <x:c r="A9150" s="8" t="str">
        <x:v>BUDA</x:v>
      </x:c>
      <x:c r="B9150" s="10" t="n">
        <x:v>46261</x:v>
      </x:c>
      <x:c r="C9150" s="11" t="n">
        <x:v>8.4903</x:v>
      </x:c>
      <x:c r="D9150" s="11" t="n">
        <x:v>8.4903</x:v>
      </x:c>
      <x:c r="E9150" s="13" t="n">
        <x:v>3137</x:v>
      </x:c>
      <x:c r="F9150" s="11" t="n">
        <x:v>1</x:v>
      </x:c>
      <x:c r="G9150" s="11" t="n">
        <x:v>8.4903</x:v>
      </x:c>
      <x:c r="H9150" s="11" t="n">
        <x:v>8.4903</x:v>
      </x:c>
      <x:c r="I9150" s="13" t="n">
        <x:v>3137</x:v>
      </x:c>
      <x:c r="J9150" s="11" t="n">
        <x:v>8.4903</x:v>
      </x:c>
      <x:c r="K9150" s="14" t="n">
        <x:f>I9150*J9150</x:f>
        <x:v>26634.071099999997</x:v>
      </x:c>
      <x:c r="L9150" s="8" t="str">
        <x:v>Alpaca SIP</x:v>
      </x:c>
    </x:row>
    <x:row r="9151" ht="25" customHeight="1">
      <x:c r="A9151" s="8" t="str">
        <x:v>BUDA</x:v>
      </x:c>
      <x:c r="B9151" s="10" t="n">
        <x:v>46262</x:v>
      </x:c>
      <x:c r="C9151" s="11" t="n">
        <x:v>8.4903</x:v>
      </x:c>
      <x:c r="D9151" s="11" t="n">
        <x:v>8.4903</x:v>
      </x:c>
      <x:c r="E9151" s="13" t="n">
        <x:v>0</x:v>
      </x:c>
      <x:c r="F9151" s="11" t="n">
        <x:v>1</x:v>
      </x:c>
      <x:c r="G9151" s="11" t="n">
        <x:v>8.4903</x:v>
      </x:c>
      <x:c r="H9151" s="11" t="n">
        <x:v>8.4903</x:v>
      </x:c>
      <x:c r="I9151" s="13" t="n">
        <x:v>0</x:v>
      </x:c>
      <x:c r="J9151" s="11" t="n">
        <x:v>0</x:v>
      </x:c>
      <x:c r="K9151" s="14" t="n">
        <x:f>I9151*J9151</x:f>
        <x:v>0</x:v>
      </x:c>
      <x:c r="L9151" s="8" t="str">
        <x:v>Alpaca SIP</x:v>
      </x:c>
    </x:row>
    <x:row r="9152" ht="25" customHeight="1">
      <x:c r="A9152" s="8" t="str">
        <x:v>BUDA</x:v>
      </x:c>
      <x:c r="B9152" s="10" t="n">
        <x:v>46265</x:v>
      </x:c>
      <x:c r="C9152" s="11" t="n">
        <x:v>8.4375</x:v>
      </x:c>
      <x:c r="D9152" s="11" t="n">
        <x:v>8.5</x:v>
      </x:c>
      <x:c r="E9152" s="13" t="n">
        <x:v>2760</x:v>
      </x:c>
      <x:c r="F9152" s="11" t="n">
        <x:v>1</x:v>
      </x:c>
      <x:c r="G9152" s="11" t="n">
        <x:v>8.4375</x:v>
      </x:c>
      <x:c r="H9152" s="11" t="n">
        <x:v>8.5</x:v>
      </x:c>
      <x:c r="I9152" s="13" t="n">
        <x:v>2760</x:v>
      </x:c>
      <x:c r="J9152" s="11" t="n">
        <x:v>8.384574</x:v>
      </x:c>
      <x:c r="K9152" s="14" t="n">
        <x:f>I9152*J9152</x:f>
        <x:v>23141.42424</x:v>
      </x:c>
      <x:c r="L9152" s="8" t="str">
        <x:v>Alpaca SIP</x:v>
      </x:c>
    </x:row>
    <x:row r="9153" ht="25" customHeight="1">
      <x:c r="A9153" s="8" t="str">
        <x:v>BUDA</x:v>
      </x:c>
      <x:c r="B9153" s="10" t="n">
        <x:v>46266</x:v>
      </x:c>
      <x:c r="C9153" s="11" t="n">
        <x:v>8.28</x:v>
      </x:c>
      <x:c r="D9153" s="11" t="n">
        <x:v>8.25</x:v>
      </x:c>
      <x:c r="E9153" s="13" t="n">
        <x:v>2061</x:v>
      </x:c>
      <x:c r="F9153" s="11" t="n">
        <x:v>1</x:v>
      </x:c>
      <x:c r="G9153" s="11" t="n">
        <x:v>8.28</x:v>
      </x:c>
      <x:c r="H9153" s="11" t="n">
        <x:v>8.25</x:v>
      </x:c>
      <x:c r="I9153" s="13" t="n">
        <x:v>2061</x:v>
      </x:c>
      <x:c r="J9153" s="11" t="n">
        <x:v>8.254601</x:v>
      </x:c>
      <x:c r="K9153" s="14" t="n">
        <x:f>I9153*J9153</x:f>
        <x:v>17012.732661</x:v>
      </x:c>
      <x:c r="L9153" s="8" t="str">
        <x:v>Alpaca SIP</x:v>
      </x:c>
    </x:row>
    <x:row r="9154" ht="25" customHeight="1">
      <x:c r="A9154" s="8" t="str">
        <x:v>BUDA</x:v>
      </x:c>
      <x:c r="B9154" s="10" t="n">
        <x:v>46267</x:v>
      </x:c>
      <x:c r="C9154" s="11" t="n">
        <x:v>8.1101</x:v>
      </x:c>
      <x:c r="D9154" s="11" t="n">
        <x:v>8.1</x:v>
      </x:c>
      <x:c r="E9154" s="13" t="n">
        <x:v>570</x:v>
      </x:c>
      <x:c r="F9154" s="11" t="n">
        <x:v>1</x:v>
      </x:c>
      <x:c r="G9154" s="11" t="n">
        <x:v>8.1101</x:v>
      </x:c>
      <x:c r="H9154" s="11" t="n">
        <x:v>8.1</x:v>
      </x:c>
      <x:c r="I9154" s="13" t="n">
        <x:v>570</x:v>
      </x:c>
      <x:c r="J9154" s="11" t="n">
        <x:v>8.104798</x:v>
      </x:c>
      <x:c r="K9154" s="14" t="n">
        <x:f>I9154*J9154</x:f>
        <x:v>4619.7348600000005</x:v>
      </x:c>
      <x:c r="L9154" s="8" t="str">
        <x:v>Alpaca SIP</x:v>
      </x:c>
    </x:row>
    <x:row r="9155" ht="25" customHeight="1">
      <x:c r="A9155" s="8" t="str">
        <x:v>BUDA</x:v>
      </x:c>
      <x:c r="B9155" s="10" t="n">
        <x:v>46268</x:v>
      </x:c>
      <x:c r="C9155" s="11" t="n">
        <x:v>8.12</x:v>
      </x:c>
      <x:c r="D9155" s="11" t="n">
        <x:v>7.9517</x:v>
      </x:c>
      <x:c r="E9155" s="13" t="n">
        <x:v>7629</x:v>
      </x:c>
      <x:c r="F9155" s="11" t="n">
        <x:v>1</x:v>
      </x:c>
      <x:c r="G9155" s="11" t="n">
        <x:v>8.12</x:v>
      </x:c>
      <x:c r="H9155" s="11" t="n">
        <x:v>7.9517</x:v>
      </x:c>
      <x:c r="I9155" s="13" t="n">
        <x:v>7629</x:v>
      </x:c>
      <x:c r="J9155" s="11" t="n">
        <x:v>7.96896</x:v>
      </x:c>
      <x:c r="K9155" s="14" t="n">
        <x:f>I9155*J9155</x:f>
        <x:v>60795.19584</x:v>
      </x:c>
      <x:c r="L9155" s="8" t="str">
        <x:v>Alpaca SIP</x:v>
      </x:c>
    </x:row>
    <x:row r="9156" ht="25" customHeight="1">
      <x:c r="A9156" s="8" t="str">
        <x:v>BUDA</x:v>
      </x:c>
      <x:c r="B9156" s="10" t="n">
        <x:v>46269</x:v>
      </x:c>
      <x:c r="C9156" s="11" t="n">
        <x:v>7.9442</x:v>
      </x:c>
      <x:c r="D9156" s="11" t="n">
        <x:v>7.9</x:v>
      </x:c>
      <x:c r="E9156" s="13" t="n">
        <x:v>6279</x:v>
      </x:c>
      <x:c r="F9156" s="11" t="n">
        <x:v>1</x:v>
      </x:c>
      <x:c r="G9156" s="11" t="n">
        <x:v>7.9442</x:v>
      </x:c>
      <x:c r="H9156" s="11" t="n">
        <x:v>7.9</x:v>
      </x:c>
      <x:c r="I9156" s="13" t="n">
        <x:v>6279</x:v>
      </x:c>
      <x:c r="J9156" s="11" t="n">
        <x:v>7.794711</x:v>
      </x:c>
      <x:c r="K9156" s="14" t="n">
        <x:f>I9156*J9156</x:f>
        <x:v>48942.990369</x:v>
      </x:c>
      <x:c r="L9156" s="8" t="str">
        <x:v>Alpaca SIP</x:v>
      </x:c>
    </x:row>
    <x:row r="9157" ht="25" customHeight="1">
      <x:c r="A9157" s="8" t="str">
        <x:v>BUDA</x:v>
      </x:c>
      <x:c r="B9157" s="10" t="n">
        <x:v>46273</x:v>
      </x:c>
      <x:c r="C9157" s="11" t="n">
        <x:v>7.71</x:v>
      </x:c>
      <x:c r="D9157" s="11" t="n">
        <x:v>7.6</x:v>
      </x:c>
      <x:c r="E9157" s="13" t="n">
        <x:v>4521</x:v>
      </x:c>
      <x:c r="F9157" s="11" t="n">
        <x:v>1</x:v>
      </x:c>
      <x:c r="G9157" s="11" t="n">
        <x:v>7.71</x:v>
      </x:c>
      <x:c r="H9157" s="11" t="n">
        <x:v>7.6</x:v>
      </x:c>
      <x:c r="I9157" s="13" t="n">
        <x:v>4521</x:v>
      </x:c>
      <x:c r="J9157" s="11" t="n">
        <x:v>7.725855</x:v>
      </x:c>
      <x:c r="K9157" s="14" t="n">
        <x:f>I9157*J9157</x:f>
        <x:v>34928.590455</x:v>
      </x:c>
      <x:c r="L9157" s="8" t="str">
        <x:v>Alpaca SIP</x:v>
      </x:c>
    </x:row>
    <x:row r="9158" ht="25" customHeight="1">
      <x:c r="A9158" s="8" t="str">
        <x:v>BUDA</x:v>
      </x:c>
      <x:c r="B9158" s="10" t="n">
        <x:v>46274</x:v>
      </x:c>
      <x:c r="C9158" s="11" t="n">
        <x:v>7.955</x:v>
      </x:c>
      <x:c r="D9158" s="11" t="n">
        <x:v>7.99</x:v>
      </x:c>
      <x:c r="E9158" s="13" t="n">
        <x:v>9117</x:v>
      </x:c>
      <x:c r="F9158" s="11" t="n">
        <x:v>1</x:v>
      </x:c>
      <x:c r="G9158" s="11" t="n">
        <x:v>7.955</x:v>
      </x:c>
      <x:c r="H9158" s="11" t="n">
        <x:v>7.99</x:v>
      </x:c>
      <x:c r="I9158" s="13" t="n">
        <x:v>9117</x:v>
      </x:c>
      <x:c r="J9158" s="11" t="n">
        <x:v>7.905564</x:v>
      </x:c>
      <x:c r="K9158" s="14" t="n">
        <x:f>I9158*J9158</x:f>
        <x:v>72075.026988</x:v>
      </x:c>
      <x:c r="L9158" s="8" t="str">
        <x:v>Alpaca SIP</x:v>
      </x:c>
    </x:row>
    <x:row r="9159" ht="25" customHeight="1">
      <x:c r="A9159" s="8" t="str">
        <x:v>BUDA</x:v>
      </x:c>
      <x:c r="B9159" s="10" t="n">
        <x:v>46275</x:v>
      </x:c>
      <x:c r="C9159" s="11" t="n">
        <x:v>8.4999</x:v>
      </x:c>
      <x:c r="D9159" s="11" t="n">
        <x:v>7.88</x:v>
      </x:c>
      <x:c r="E9159" s="13" t="n">
        <x:v>3652</x:v>
      </x:c>
      <x:c r="F9159" s="11" t="n">
        <x:v>1</x:v>
      </x:c>
      <x:c r="G9159" s="11" t="n">
        <x:v>8.4999</x:v>
      </x:c>
      <x:c r="H9159" s="11" t="n">
        <x:v>7.88</x:v>
      </x:c>
      <x:c r="I9159" s="13" t="n">
        <x:v>3652</x:v>
      </x:c>
      <x:c r="J9159" s="11" t="n">
        <x:v>8.122755</x:v>
      </x:c>
      <x:c r="K9159" s="14" t="n">
        <x:f>I9159*J9159</x:f>
        <x:v>29664.30126</x:v>
      </x:c>
      <x:c r="L9159" s="8" t="str">
        <x:v>Alpaca SIP</x:v>
      </x:c>
    </x:row>
    <x:row r="9160" ht="25" customHeight="1">
      <x:c r="A9160" s="8" t="str">
        <x:v>BUDA</x:v>
      </x:c>
      <x:c r="B9160" s="10" t="n">
        <x:v>46276</x:v>
      </x:c>
      <x:c r="C9160" s="11" t="n">
        <x:v>7.76</x:v>
      </x:c>
      <x:c r="D9160" s="11" t="n">
        <x:v>7.76</x:v>
      </x:c>
      <x:c r="E9160" s="13" t="n">
        <x:v>3871</x:v>
      </x:c>
      <x:c r="F9160" s="11" t="n">
        <x:v>1</x:v>
      </x:c>
      <x:c r="G9160" s="11" t="n">
        <x:v>7.76</x:v>
      </x:c>
      <x:c r="H9160" s="11" t="n">
        <x:v>7.76</x:v>
      </x:c>
      <x:c r="I9160" s="13" t="n">
        <x:v>3871</x:v>
      </x:c>
      <x:c r="J9160" s="11" t="n">
        <x:v>7.800523</x:v>
      </x:c>
      <x:c r="K9160" s="14" t="n">
        <x:f>I9160*J9160</x:f>
        <x:v>30195.824533</x:v>
      </x:c>
      <x:c r="L9160" s="8" t="str">
        <x:v>Alpaca SIP</x:v>
      </x:c>
    </x:row>
    <x:row r="9161" ht="25" customHeight="1">
      <x:c r="A9161" s="8" t="str">
        <x:v>BUDA</x:v>
      </x:c>
      <x:c r="B9161" s="10" t="n">
        <x:v>46279</x:v>
      </x:c>
      <x:c r="C9161" s="11" t="n">
        <x:v>8.13</x:v>
      </x:c>
      <x:c r="D9161" s="11" t="n">
        <x:v>8.175</x:v>
      </x:c>
      <x:c r="E9161" s="13" t="n">
        <x:v>5197</x:v>
      </x:c>
      <x:c r="F9161" s="11" t="n">
        <x:v>1</x:v>
      </x:c>
      <x:c r="G9161" s="11" t="n">
        <x:v>8.13</x:v>
      </x:c>
      <x:c r="H9161" s="11" t="n">
        <x:v>8.175</x:v>
      </x:c>
      <x:c r="I9161" s="13" t="n">
        <x:v>5197</x:v>
      </x:c>
      <x:c r="J9161" s="11" t="n">
        <x:v>8.143342</x:v>
      </x:c>
      <x:c r="K9161" s="14" t="n">
        <x:f>I9161*J9161</x:f>
        <x:v>42320.948374</x:v>
      </x:c>
      <x:c r="L9161" s="8" t="str">
        <x:v>Alpaca SIP</x:v>
      </x:c>
    </x:row>
    <x:row r="9162" ht="25" customHeight="1">
      <x:c r="A9162" s="8" t="str">
        <x:v>BUDA</x:v>
      </x:c>
      <x:c r="B9162" s="10" t="n">
        <x:v>46280</x:v>
      </x:c>
      <x:c r="C9162" s="11" t="n">
        <x:v>7.9</x:v>
      </x:c>
      <x:c r="D9162" s="11" t="n">
        <x:v>7.65</x:v>
      </x:c>
      <x:c r="E9162" s="13" t="n">
        <x:v>1993</x:v>
      </x:c>
      <x:c r="F9162" s="11" t="n">
        <x:v>1</x:v>
      </x:c>
      <x:c r="G9162" s="11" t="n">
        <x:v>7.9</x:v>
      </x:c>
      <x:c r="H9162" s="11" t="n">
        <x:v>7.65</x:v>
      </x:c>
      <x:c r="I9162" s="13" t="n">
        <x:v>1993</x:v>
      </x:c>
      <x:c r="J9162" s="11" t="n">
        <x:v>7.710427</x:v>
      </x:c>
      <x:c r="K9162" s="14" t="n">
        <x:f>I9162*J9162</x:f>
        <x:v>15366.881011</x:v>
      </x:c>
      <x:c r="L9162" s="8" t="str">
        <x:v>Alpaca SIP</x:v>
      </x:c>
    </x:row>
    <x:row r="9163" ht="25" customHeight="1">
      <x:c r="A9163" s="8" t="str">
        <x:v>BUDA</x:v>
      </x:c>
      <x:c r="B9163" s="10" t="n">
        <x:v>46281</x:v>
      </x:c>
      <x:c r="C9163" s="11" t="n">
        <x:v>8.05</x:v>
      </x:c>
      <x:c r="D9163" s="11" t="n">
        <x:v>7.65</x:v>
      </x:c>
      <x:c r="E9163" s="13" t="n">
        <x:v>2001</x:v>
      </x:c>
      <x:c r="F9163" s="11" t="n">
        <x:v>1</x:v>
      </x:c>
      <x:c r="G9163" s="11" t="n">
        <x:v>8.05</x:v>
      </x:c>
      <x:c r="H9163" s="11" t="n">
        <x:v>7.65</x:v>
      </x:c>
      <x:c r="I9163" s="13" t="n">
        <x:v>2001</x:v>
      </x:c>
      <x:c r="J9163" s="11" t="n">
        <x:v>7.751129</x:v>
      </x:c>
      <x:c r="K9163" s="14" t="n">
        <x:f>I9163*J9163</x:f>
        <x:v>15510.009129</x:v>
      </x:c>
      <x:c r="L9163" s="8" t="str">
        <x:v>Alpaca SIP</x:v>
      </x:c>
    </x:row>
    <x:row r="9164" ht="25" customHeight="1">
      <x:c r="A9164" s="8" t="str">
        <x:v>BUDA</x:v>
      </x:c>
      <x:c r="B9164" s="10" t="n">
        <x:v>46282</x:v>
      </x:c>
      <x:c r="C9164" s="11" t="n">
        <x:v>7.95</x:v>
      </x:c>
      <x:c r="D9164" s="11" t="n">
        <x:v>7.7</x:v>
      </x:c>
      <x:c r="E9164" s="13" t="n">
        <x:v>1249</x:v>
      </x:c>
      <x:c r="F9164" s="11" t="n">
        <x:v>1</x:v>
      </x:c>
      <x:c r="G9164" s="11" t="n">
        <x:v>7.95</x:v>
      </x:c>
      <x:c r="H9164" s="11" t="n">
        <x:v>7.7</x:v>
      </x:c>
      <x:c r="I9164" s="13" t="n">
        <x:v>1249</x:v>
      </x:c>
      <x:c r="J9164" s="11" t="n">
        <x:v>7.783091</x:v>
      </x:c>
      <x:c r="K9164" s="14" t="n">
        <x:f>I9164*J9164</x:f>
        <x:v>9721.080659</x:v>
      </x:c>
      <x:c r="L9164" s="8" t="str">
        <x:v>Alpaca SIP</x:v>
      </x:c>
    </x:row>
    <x:row r="9165" ht="25" customHeight="1">
      <x:c r="A9165" s="8" t="str">
        <x:v>BUDA</x:v>
      </x:c>
      <x:c r="B9165" s="10" t="n">
        <x:v>46283</x:v>
      </x:c>
      <x:c r="C9165" s="11" t="n">
        <x:v>7.88</x:v>
      </x:c>
      <x:c r="D9165" s="11" t="n">
        <x:v>7.96</x:v>
      </x:c>
      <x:c r="E9165" s="13" t="n">
        <x:v>22514</x:v>
      </x:c>
      <x:c r="F9165" s="11" t="n">
        <x:v>1</x:v>
      </x:c>
      <x:c r="G9165" s="11" t="n">
        <x:v>7.88</x:v>
      </x:c>
      <x:c r="H9165" s="11" t="n">
        <x:v>7.96</x:v>
      </x:c>
      <x:c r="I9165" s="13" t="n">
        <x:v>22514</x:v>
      </x:c>
      <x:c r="J9165" s="11" t="n">
        <x:v>7.946665</x:v>
      </x:c>
      <x:c r="K9165" s="14" t="n">
        <x:f>I9165*J9165</x:f>
        <x:v>178911.21581</x:v>
      </x:c>
      <x:c r="L9165" s="8" t="str">
        <x:v>Alpaca SIP</x:v>
      </x:c>
    </x:row>
    <x:row r="9166" ht="25" customHeight="1">
      <x:c r="A9166" s="8" t="str">
        <x:v>BUDA</x:v>
      </x:c>
      <x:c r="B9166" s="10" t="n">
        <x:v>46286</x:v>
      </x:c>
      <x:c r="C9166" s="11" t="n">
        <x:v>7.96</x:v>
      </x:c>
      <x:c r="D9166" s="11" t="n">
        <x:v>7.6</x:v>
      </x:c>
      <x:c r="E9166" s="13" t="n">
        <x:v>11802</x:v>
      </x:c>
      <x:c r="F9166" s="11" t="n">
        <x:v>1</x:v>
      </x:c>
      <x:c r="G9166" s="11" t="n">
        <x:v>7.96</x:v>
      </x:c>
      <x:c r="H9166" s="11" t="n">
        <x:v>7.6</x:v>
      </x:c>
      <x:c r="I9166" s="13" t="n">
        <x:v>11802</x:v>
      </x:c>
      <x:c r="J9166" s="11" t="n">
        <x:v>7.845929</x:v>
      </x:c>
      <x:c r="K9166" s="14" t="n">
        <x:f>I9166*J9166</x:f>
        <x:v>92597.654058</x:v>
      </x:c>
      <x:c r="L9166" s="8" t="str">
        <x:v>Alpaca SIP</x:v>
      </x:c>
    </x:row>
    <x:row r="9167" ht="25" customHeight="1">
      <x:c r="A9167" s="8" t="str">
        <x:v>BUDA</x:v>
      </x:c>
      <x:c r="B9167" s="10" t="n">
        <x:v>46287</x:v>
      </x:c>
      <x:c r="C9167" s="11" t="n">
        <x:v>7.7</x:v>
      </x:c>
      <x:c r="D9167" s="11" t="n">
        <x:v>7.47</x:v>
      </x:c>
      <x:c r="E9167" s="13" t="n">
        <x:v>5634</x:v>
      </x:c>
      <x:c r="F9167" s="11" t="n">
        <x:v>1</x:v>
      </x:c>
      <x:c r="G9167" s="11" t="n">
        <x:v>7.7</x:v>
      </x:c>
      <x:c r="H9167" s="11" t="n">
        <x:v>7.47</x:v>
      </x:c>
      <x:c r="I9167" s="13" t="n">
        <x:v>5634</x:v>
      </x:c>
      <x:c r="J9167" s="11" t="n">
        <x:v>7.638471</x:v>
      </x:c>
      <x:c r="K9167" s="14" t="n">
        <x:f>I9167*J9167</x:f>
        <x:v>43035.145614</x:v>
      </x:c>
      <x:c r="L9167" s="8" t="str">
        <x:v>Alpaca SIP</x:v>
      </x:c>
    </x:row>
    <x:row r="9168" ht="25" customHeight="1">
      <x:c r="A9168" s="8" t="str">
        <x:v>BUDA</x:v>
      </x:c>
      <x:c r="B9168" s="10" t="n">
        <x:v>46288</x:v>
      </x:c>
      <x:c r="C9168" s="11" t="n">
        <x:v>7.45</x:v>
      </x:c>
      <x:c r="D9168" s="11" t="n">
        <x:v>7.55</x:v>
      </x:c>
      <x:c r="E9168" s="13" t="n">
        <x:v>6097</x:v>
      </x:c>
      <x:c r="F9168" s="11" t="n">
        <x:v>1</x:v>
      </x:c>
      <x:c r="G9168" s="11" t="n">
        <x:v>7.45</x:v>
      </x:c>
      <x:c r="H9168" s="11" t="n">
        <x:v>7.55</x:v>
      </x:c>
      <x:c r="I9168" s="13" t="n">
        <x:v>6097</x:v>
      </x:c>
      <x:c r="J9168" s="11" t="n">
        <x:v>7.599225</x:v>
      </x:c>
      <x:c r="K9168" s="14" t="n">
        <x:f>I9168*J9168</x:f>
        <x:v>46332.474825</x:v>
      </x:c>
      <x:c r="L9168" s="8" t="str">
        <x:v>Alpaca SIP</x:v>
      </x:c>
    </x:row>
    <x:row r="9169" ht="25" customHeight="1">
      <x:c r="A9169" s="8" t="str">
        <x:v>BUDA</x:v>
      </x:c>
      <x:c r="B9169" s="10" t="n">
        <x:v>46289</x:v>
      </x:c>
      <x:c r="C9169" s="11" t="n">
        <x:v>7.5</x:v>
      </x:c>
      <x:c r="D9169" s="11" t="n">
        <x:v>7.5</x:v>
      </x:c>
      <x:c r="E9169" s="13" t="n">
        <x:v>3913</x:v>
      </x:c>
      <x:c r="F9169" s="11" t="n">
        <x:v>1</x:v>
      </x:c>
      <x:c r="G9169" s="11" t="n">
        <x:v>7.5</x:v>
      </x:c>
      <x:c r="H9169" s="11" t="n">
        <x:v>7.5</x:v>
      </x:c>
      <x:c r="I9169" s="13" t="n">
        <x:v>3913</x:v>
      </x:c>
      <x:c r="J9169" s="11" t="n">
        <x:v>7.499648</x:v>
      </x:c>
      <x:c r="K9169" s="14" t="n">
        <x:f>I9169*J9169</x:f>
        <x:v>29346.122624</x:v>
      </x:c>
      <x:c r="L9169" s="8" t="str">
        <x:v>Alpaca SIP</x:v>
      </x:c>
    </x:row>
    <x:row r="9170" ht="25" customHeight="1">
      <x:c r="A9170" s="8" t="str">
        <x:v>BUDA</x:v>
      </x:c>
      <x:c r="B9170" s="10" t="n">
        <x:v>46290</x:v>
      </x:c>
      <x:c r="C9170" s="11" t="n">
        <x:v>7.3</x:v>
      </x:c>
      <x:c r="D9170" s="11" t="n">
        <x:v>7.15</x:v>
      </x:c>
      <x:c r="E9170" s="13" t="n">
        <x:v>4090</x:v>
      </x:c>
      <x:c r="F9170" s="11" t="n">
        <x:v>1</x:v>
      </x:c>
      <x:c r="G9170" s="11" t="n">
        <x:v>7.3</x:v>
      </x:c>
      <x:c r="H9170" s="11" t="n">
        <x:v>7.15</x:v>
      </x:c>
      <x:c r="I9170" s="13" t="n">
        <x:v>4090</x:v>
      </x:c>
      <x:c r="J9170" s="11" t="n">
        <x:v>7.36534</x:v>
      </x:c>
      <x:c r="K9170" s="14" t="n">
        <x:f>I9170*J9170</x:f>
        <x:v>30124.240599999997</x:v>
      </x:c>
      <x:c r="L9170" s="8" t="str">
        <x:v>Alpaca SIP</x:v>
      </x:c>
    </x:row>
    <x:row r="9171" ht="25" customHeight="1">
      <x:c r="A9171" s="8" t="str">
        <x:v>BUDA</x:v>
      </x:c>
      <x:c r="B9171" s="10" t="n">
        <x:v>46293</x:v>
      </x:c>
      <x:c r="C9171" s="11" t="n">
        <x:v>7.2</x:v>
      </x:c>
      <x:c r="D9171" s="11" t="n">
        <x:v>7.96</x:v>
      </x:c>
      <x:c r="E9171" s="13" t="n">
        <x:v>9785</x:v>
      </x:c>
      <x:c r="F9171" s="11" t="n">
        <x:v>1</x:v>
      </x:c>
      <x:c r="G9171" s="11" t="n">
        <x:v>7.2</x:v>
      </x:c>
      <x:c r="H9171" s="11" t="n">
        <x:v>7.96</x:v>
      </x:c>
      <x:c r="I9171" s="13" t="n">
        <x:v>9785</x:v>
      </x:c>
      <x:c r="J9171" s="11" t="n">
        <x:v>7.659373</x:v>
      </x:c>
      <x:c r="K9171" s="14" t="n">
        <x:f>I9171*J9171</x:f>
        <x:v>74946.96480500001</x:v>
      </x:c>
      <x:c r="L9171" s="8" t="str">
        <x:v>Alpaca SIP</x:v>
      </x:c>
    </x:row>
    <x:row r="9172" ht="25" customHeight="1">
      <x:c r="A9172" s="8" t="str">
        <x:v>BUDA</x:v>
      </x:c>
      <x:c r="B9172" s="10" t="n">
        <x:v>46294</x:v>
      </x:c>
      <x:c r="C9172" s="11" t="n">
        <x:v>7.8605</x:v>
      </x:c>
      <x:c r="D9172" s="11" t="n">
        <x:v>7.89</x:v>
      </x:c>
      <x:c r="E9172" s="13" t="n">
        <x:v>21200</x:v>
      </x:c>
      <x:c r="F9172" s="11" t="n">
        <x:v>1</x:v>
      </x:c>
      <x:c r="G9172" s="11" t="n">
        <x:v>7.8605</x:v>
      </x:c>
      <x:c r="H9172" s="11" t="n">
        <x:v>7.89</x:v>
      </x:c>
      <x:c r="I9172" s="13" t="n">
        <x:v>21200</x:v>
      </x:c>
      <x:c r="J9172" s="11" t="n">
        <x:v>7.935835</x:v>
      </x:c>
      <x:c r="K9172" s="14" t="n">
        <x:f>I9172*J9172</x:f>
        <x:v>168239.702</x:v>
      </x:c>
      <x:c r="L9172" s="8" t="str">
        <x:v>Alpaca SIP</x:v>
      </x:c>
    </x:row>
    <x:row r="9173" ht="25" customHeight="1">
      <x:c r="A9173" s="8" t="str">
        <x:v>BUDA</x:v>
      </x:c>
      <x:c r="B9173" s="10" t="n">
        <x:v>46295</x:v>
      </x:c>
      <x:c r="C9173" s="11" t="n">
        <x:v>7.9</x:v>
      </x:c>
      <x:c r="D9173" s="11" t="n">
        <x:v>8.2</x:v>
      </x:c>
      <x:c r="E9173" s="13" t="n">
        <x:v>2257</x:v>
      </x:c>
      <x:c r="F9173" s="11" t="n">
        <x:v>1</x:v>
      </x:c>
      <x:c r="G9173" s="11" t="n">
        <x:v>7.9</x:v>
      </x:c>
      <x:c r="H9173" s="11" t="n">
        <x:v>8.2</x:v>
      </x:c>
      <x:c r="I9173" s="13" t="n">
        <x:v>2257</x:v>
      </x:c>
      <x:c r="J9173" s="11" t="n">
        <x:v>8.014706</x:v>
      </x:c>
      <x:c r="K9173" s="14" t="n">
        <x:f>I9173*J9173</x:f>
        <x:v>18089.191442</x:v>
      </x:c>
      <x:c r="L9173" s="8" t="str">
        <x:v>Alpaca SIP</x:v>
      </x:c>
    </x:row>
    <x:row r="9174" ht="25" customHeight="1">
      <x:c r="A9174" s="8" t="str">
        <x:v>BUDA</x:v>
      </x:c>
      <x:c r="B9174" s="10" t="n">
        <x:v>46296</x:v>
      </x:c>
      <x:c r="C9174" s="11" t="n">
        <x:v>8.2</x:v>
      </x:c>
      <x:c r="D9174" s="11" t="n">
        <x:v>8.4</x:v>
      </x:c>
      <x:c r="E9174" s="13" t="n">
        <x:v>1896</x:v>
      </x:c>
      <x:c r="F9174" s="11" t="n">
        <x:v>1</x:v>
      </x:c>
      <x:c r="G9174" s="11" t="n">
        <x:v>8.2</x:v>
      </x:c>
      <x:c r="H9174" s="11" t="n">
        <x:v>8.4</x:v>
      </x:c>
      <x:c r="I9174" s="13" t="n">
        <x:v>1896</x:v>
      </x:c>
      <x:c r="J9174" s="11" t="n">
        <x:v>8.368719</x:v>
      </x:c>
      <x:c r="K9174" s="14" t="n">
        <x:f>I9174*J9174</x:f>
        <x:v>15867.091224000002</x:v>
      </x:c>
      <x:c r="L9174" s="8" t="str">
        <x:v>Alpaca SIP</x:v>
      </x:c>
    </x:row>
    <x:row r="9175" ht="25" customHeight="1">
      <x:c r="A9175" s="8" t="str">
        <x:v>BUDA</x:v>
      </x:c>
      <x:c r="B9175" s="10" t="n">
        <x:v>46297</x:v>
      </x:c>
      <x:c r="C9175" s="11" t="n">
        <x:v>8.495</x:v>
      </x:c>
      <x:c r="D9175" s="11" t="n">
        <x:v>7.71</x:v>
      </x:c>
      <x:c r="E9175" s="13" t="n">
        <x:v>7497</x:v>
      </x:c>
      <x:c r="F9175" s="11" t="n">
        <x:v>1</x:v>
      </x:c>
      <x:c r="G9175" s="11" t="n">
        <x:v>8.495</x:v>
      </x:c>
      <x:c r="H9175" s="11" t="n">
        <x:v>7.71</x:v>
      </x:c>
      <x:c r="I9175" s="13" t="n">
        <x:v>7497</x:v>
      </x:c>
      <x:c r="J9175" s="11" t="n">
        <x:v>7.839406</x:v>
      </x:c>
      <x:c r="K9175" s="14" t="n">
        <x:f>I9175*J9175</x:f>
        <x:v>58772.026782</x:v>
      </x:c>
      <x:c r="L9175" s="8" t="str">
        <x:v>Alpaca SIP</x:v>
      </x:c>
    </x:row>
  </x:sheetData>
  <x:pageMargins left="0.7" right="0.7" top="0.75" bottom="0.75" header="0.3" footer="0.3"/>
  <x:tableParts count="1">
    <x:tablePart xmlns:r="http://schemas.openxmlformats.org/officeDocument/2006/relationships" r:id="Rcee13a9cb0ef49bd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2" hidden="0" customWidth="1"/>
    <x:col min="2" max="2" width="110" hidden="0" customWidth="1"/>
  </x:cols>
  <x:sheetData>
    <x:row r="1">
      <x:c r="A1" s="2"/>
      <x:c r="B1" s="2"/>
    </x:row>
    <x:row r="2">
      <x:c r="A2" s="3" t="str">
        <x:v>数据口径与使用说明</x:v>
      </x:c>
      <x:c r="B2" s="2"/>
    </x:row>
    <x:row r="3">
      <x:c r="A3" s="4" t="str">
        <x:v>蓝色来源输入；同表公式黑色；研究结果没有交易成本或执行保证。</x:v>
      </x:c>
      <x:c r="B3" s="2"/>
    </x:row>
    <x:row r="4">
      <x:c r="A4" s="2"/>
      <x:c r="B4" s="2"/>
    </x:row>
    <x:row r="5" ht="42" customHeight="1">
      <x:c r="A5" s="7" t="str">
        <x:v>事项</x:v>
      </x:c>
      <x:c r="B5" s="7" t="str">
        <x:v>说明</x:v>
      </x:c>
    </x:row>
    <x:row r="6" ht="45" customHeight="1">
      <x:c r="A6" s="8" t="str">
        <x:v>IPO范围</x:v>
      </x:c>
      <x:c r="B6" s="21" t="str">
        <x:v>主要交易所经营公司传统IPO；直接上市、SPAC、转板、基金和单位附权发行另列。</x:v>
      </x:c>
    </x:row>
    <x:row r="7" ht="45" customHeight="1">
      <x:c r="A7" s="8" t="str">
        <x:v>融资金额</x:v>
      </x:c>
      <x:c r="B7" s="21" t="str">
        <x:v>基本发行规模是价格×发售股数，包括售股股东退出金额；只有新发行股份资金属于公司毛融资。绿鞋和费用另列。</x:v>
      </x:c>
    </x:row>
    <x:row r="8" ht="45" customHeight="1">
      <x:c r="A8" s="8" t="str">
        <x:v>金额精度</x:v>
      </x:c>
      <x:c r="B8" s="21" t="str">
        <x:v>已核验基本股数为exact；日历百万股四舍五入估算为approximate。原始值与来源保留。</x:v>
      </x:c>
    </x:row>
    <x:row r="9" ht="45" customHeight="1">
      <x:c r="A9" s="8" t="str">
        <x:v>回报</x:v>
      </x:c>
      <x:c r="B9" s="21" t="str">
        <x:v>每日价格与发行价调整到10月2日股数基础；不含现金分红、税费、FX、滑点、IPO配售特殊奖励。</x:v>
      </x:c>
    </x:row>
    <x:row r="10" ht="45" customHeight="1">
      <x:c r="A10" s="8" t="str">
        <x:v>上市年龄</x:v>
      </x:c>
      <x:c r="B10" s="21" t="str">
        <x:v>D5、D20、D60按美国市场交易日；不足年龄不填补。停牌/缺数据保留状态；最后成交价不能当可成交截点价。</x:v>
      </x:c>
    </x:row>
    <x:row r="11" ht="45" customHeight="1">
      <x:c r="A11" s="8" t="str">
        <x:v>成交量</x:v>
      </x:c>
      <x:c r="B11" s="21" t="str">
        <x:v>近期20日与首5日必须不重叠，至少25个交易日；同龄窗口D6–20/D21–40/D41–60用于成熟样本比较。</x:v>
      </x:c>
    </x:row>
    <x:row r="12" ht="45" customHeight="1">
      <x:c r="A12" s="8" t="str">
        <x:v>成交额代理</x:v>
      </x:c>
      <x:c r="B12" s="21" t="str">
        <x:v>SIP bar VWAP×volume，受供应商成交条件与舍入影响，并非官方美元成交额。</x:v>
      </x:c>
    </x:row>
    <x:row r="13" ht="45" customHeight="1">
      <x:c r="A13" s="8" t="str">
        <x:v>ATM口径</x:v>
      </x:c>
      <x:c r="B13" s="21" t="str">
        <x:v>只将披露的2026实际普通股售股/已交收远期结算纳入；容量、未交收借股与优先股分列。</x:v>
      </x:c>
    </x:row>
    <x:row r="14" ht="45" customHeight="1">
      <x:c r="A14" s="8" t="str">
        <x:v>ATM覆盖</x:v>
      </x:c>
      <x:c r="B14" s="21" t="str">
        <x:v>文本检索候选与目的性实际执行核验相结合；已核实样本净额不是全市场总量。</x:v>
      </x:c>
    </x:row>
    <x:row r="15" ht="45" customHeight="1">
      <x:c r="A15" s="8" t="str">
        <x:v>ATM期间</x:v>
      </x:c>
      <x:c r="B15" s="21" t="str">
        <x:v>披露日期与执行期间不同；财年跨年须扣除2025，季度与YTD/inception累计须去重。</x:v>
      </x:c>
    </x:row>
    <x:row r="16" ht="45" customHeight="1">
      <x:c r="A16" s="8" t="str">
        <x:v>ATM单独稀释</x:v>
      </x:c>
      <x:c r="B16" s="21" t="str">
        <x:v>N/S是ATM单独增股比；N/(S+N)是仅假设ATM股数变化后的旧股持有比例稀释。两者非实际综合股数变化。</x:v>
      </x:c>
    </x:row>
    <x:row r="17" ht="45" customHeight="1">
      <x:c r="A17" s="8" t="str">
        <x:v>执行强度</x:v>
      </x:c>
      <x:c r="B17" s="21" t="str">
        <x:v>期间ATM股数/同期间SIP市场成交股数是总量代理；并非逐日执行参与率或因果识别。</x:v>
      </x:c>
    </x:row>
    <x:row r="18" ht="45" customHeight="1">
      <x:c r="A18" s="8" t="str">
        <x:v>缺失</x:v>
      </x:c>
      <x:c r="B18" s="21" t="str">
        <x:v>未披露=未知；空白不等于零；RVPH已转OTC行情不齐，仍保留已执行融资。</x:v>
      </x:c>
    </x:row>
    <x:row r="19" ht="45" customHeight="1">
      <x:c r="A19" s="8" t="str">
        <x:v>资料来源</x:v>
      </x:c>
      <x:c r="B19" s="21" t="str">
        <x:v>每条发行/执行记录提供主源或日历来源；Alpaca市场数据于本次研究实际读取SIP feed。</x:v>
      </x:c>
    </x:row>
  </x:sheetData>
  <x:pageMargins left="0.7" right="0.7" top="0.75" bottom="0.75" header="0.3" footer="0.3"/>
  <x:tableParts count="1">
    <x:tablePart xmlns:r="http://schemas.openxmlformats.org/officeDocument/2006/relationships" r:id="R6080be9e78a94a85"/>
  </x:tableParts>
</x:worksheet>
</file>